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1F3CEB2A-5206-47B0-8305-90FD8164B369}" xr6:coauthVersionLast="45" xr6:coauthVersionMax="45" xr10:uidLastSave="{00000000-0000-0000-0000-000000000000}"/>
  <bookViews>
    <workbookView xWindow="-120" yWindow="-120" windowWidth="24240" windowHeight="13140" xr2:uid="{00000000-000D-0000-FFFF-FFFF00000000}"/>
  </bookViews>
  <sheets>
    <sheet name="Hoja2" sheetId="3" r:id="rId1"/>
    <sheet name="Hoja3" sheetId="4" r:id="rId2"/>
    <sheet name="Hoja4" sheetId="5" r:id="rId3"/>
    <sheet name="Hoja5" sheetId="6" r:id="rId4"/>
    <sheet name="Hoja6" sheetId="7" r:id="rId5"/>
    <sheet name="Hoja7" sheetId="8" r:id="rId6"/>
    <sheet name="Hoja8" sheetId="9" r:id="rId7"/>
    <sheet name="Hoja9" sheetId="10" r:id="rId8"/>
    <sheet name="Hoja10" sheetId="11" r:id="rId9"/>
    <sheet name="Hoja11" sheetId="12" r:id="rId10"/>
    <sheet name="Hoja12" sheetId="13" r:id="rId11"/>
  </sheets>
  <calcPr calcId="18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5" i="10" l="1"/>
  <c r="F14" i="13"/>
  <c r="F13" i="13"/>
  <c r="F15" i="13" l="1"/>
  <c r="G15" i="13" s="1"/>
  <c r="G13" i="13"/>
  <c r="G14" i="13"/>
</calcChain>
</file>

<file path=xl/sharedStrings.xml><?xml version="1.0" encoding="utf-8"?>
<sst xmlns="http://schemas.openxmlformats.org/spreadsheetml/2006/main" count="154" uniqueCount="64">
  <si>
    <t>Subtema</t>
  </si>
  <si>
    <t>Estado petición final</t>
  </si>
  <si>
    <t>Tipo de ingreso</t>
  </si>
  <si>
    <t>Periodo</t>
  </si>
  <si>
    <t>SECRETARIA DE GOBIERNO</t>
  </si>
  <si>
    <t>WEB</t>
  </si>
  <si>
    <t>DERECHO DE PETICION DE INTERES GENERAL</t>
  </si>
  <si>
    <t>07 - BOSA</t>
  </si>
  <si>
    <t>Natural</t>
  </si>
  <si>
    <t>PERIODO ANTERIOR</t>
  </si>
  <si>
    <t>01 - USAQUEN</t>
  </si>
  <si>
    <t>DERECHO DE PETICION DE INTERES PARTICULAR</t>
  </si>
  <si>
    <t>Juridica</t>
  </si>
  <si>
    <t>E-MAIL</t>
  </si>
  <si>
    <t>ACUEDUCTO - EAB</t>
  </si>
  <si>
    <t>RECLAMO</t>
  </si>
  <si>
    <t>09 - FONTIBON</t>
  </si>
  <si>
    <t>UAESP</t>
  </si>
  <si>
    <t>Registrada</t>
  </si>
  <si>
    <t>PRESENCIAL</t>
  </si>
  <si>
    <t>CONSULTA</t>
  </si>
  <si>
    <t>Solucionado - Por respuesta definitiva</t>
  </si>
  <si>
    <t>QUEJA</t>
  </si>
  <si>
    <t>SOLICITUD DE ACCESO A LA INFORMACION</t>
  </si>
  <si>
    <t>CODENSA</t>
  </si>
  <si>
    <t>Establecimiento comercial</t>
  </si>
  <si>
    <t>13 - TEUSAQUILLO</t>
  </si>
  <si>
    <t>SUGERENCIA</t>
  </si>
  <si>
    <t>Solucionado - Por traslado</t>
  </si>
  <si>
    <t>IDU</t>
  </si>
  <si>
    <t>SECRETARIA DE AMBIENTE</t>
  </si>
  <si>
    <t>BUZON</t>
  </si>
  <si>
    <t>FELICITACION</t>
  </si>
  <si>
    <t>SECRETARIA DE SEGURIDAD</t>
  </si>
  <si>
    <t>POLICIA METROPOLITANA</t>
  </si>
  <si>
    <t>OFICINA DE ATENCION A LA CIUDADANIA</t>
  </si>
  <si>
    <t>SECRETARIA DE SALUD</t>
  </si>
  <si>
    <t>SUBRED SUR OCCIDENTE</t>
  </si>
  <si>
    <t>JBB - JARDIN BOTANICO</t>
  </si>
  <si>
    <t>OFICINA ASESORA JURIDICA</t>
  </si>
  <si>
    <t>EXPEDICION DEL CONCEPTO TECNICO DE BOMBEROS A ESTABLECIMIENTOS DE COMERCIO  DE SERVICIO  ABIERTOS O CERRADOS AL PUBLICO</t>
  </si>
  <si>
    <t>SUBDIRECCION DE GESTION DEL RIESGO</t>
  </si>
  <si>
    <t>ATENCION DE UNA EMERGENCIAS IMER  INCENDIOS  MATERIALES  EXPLOSIVOS Y RESCATES</t>
  </si>
  <si>
    <t>ADMINISTRACION DEL TALENTO HUMANO CERTIFICACIONES LABORALES  RECLAMACIONES  COPIA MANUALES DE FUNCIONES  PLANTAS DE PERSONAL  CAPACITACION A BOMBEROS</t>
  </si>
  <si>
    <t>GESTION DE PROCEDIMIENTOS CONTRACTUALES CERTIFICACIONES LABORALES CONTRACTUALES  PROCESOS CONTRACTUALES</t>
  </si>
  <si>
    <t>SUBDIRECCION DE GESTION HUMANA</t>
  </si>
  <si>
    <t>PROCESO DISCIPLINARIO</t>
  </si>
  <si>
    <t>COORDINACION  CONTROL INTERNO DISCIPLINARIO</t>
  </si>
  <si>
    <t>SUBDIRECCION OPERATIVA</t>
  </si>
  <si>
    <t>SIMULACROS Y SIMULACIONES</t>
  </si>
  <si>
    <t>PERIODO ACTUAL</t>
  </si>
  <si>
    <t>Etiquetas de fila</t>
  </si>
  <si>
    <t>Total general</t>
  </si>
  <si>
    <t>Etiquetas de columna</t>
  </si>
  <si>
    <t>(en blanco)</t>
  </si>
  <si>
    <t>Cuenta de Número petición</t>
  </si>
  <si>
    <t>Cuenta de Número petición2</t>
  </si>
  <si>
    <t>Promedio de Días gestión</t>
  </si>
  <si>
    <t xml:space="preserve">Tipo de requiriente </t>
  </si>
  <si>
    <t xml:space="preserve">N° </t>
  </si>
  <si>
    <t>%</t>
  </si>
  <si>
    <t xml:space="preserve">Anonimo </t>
  </si>
  <si>
    <t xml:space="preserve">Identificado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</si>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</sst>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2">
    <xf numFmtId="0" fontId="0" fillId="0" borderId="0" xfId="0"/>
    <xf numFmtId="0" fontId="0" fillId="0" borderId="0" xfId="0" pivotButton="1"/>
    <xf numFmtId="0" fontId="0" fillId="0" borderId="0" xfId="0" applyNumberFormat="1"/>
    <xf numFmtId="0" fontId="0" fillId="0" borderId="0" xfId="0" applyAlignment="1">
      <alignment horizontal="left"/>
    </xf>
    <xf numFmtId="10" fontId="0" fillId="0" borderId="0" xfId="0" applyNumberFormat="1"/>
    <xf numFmtId="0" fontId="0" fillId="0" borderId="10" xfId="0" pivotButton="1" applyBorder="1"/>
    <xf numFmtId="0" fontId="0" fillId="0" borderId="10" xfId="0" applyBorder="1"/>
    <xf numFmtId="0" fontId="0" fillId="0" borderId="10" xfId="0" applyBorder="1" applyAlignment="1">
      <alignment horizontal="left"/>
    </xf>
    <xf numFmtId="0" fontId="0" fillId="0" borderId="10" xfId="0" applyNumberFormat="1" applyBorder="1"/>
    <xf numFmtId="10" fontId="0" fillId="0" borderId="10" xfId="0" applyNumberFormat="1" applyBorder="1"/>
    <xf numFmtId="0" fontId="0" fillId="0" borderId="10" xfId="0" pivotButton="1" applyBorder="1" applyAlignment="1">
      <alignment wrapText="1"/>
    </xf>
    <xf numFmtId="0" fontId="0" fillId="0" borderId="10" xfId="0" applyBorder="1" applyAlignment="1">
      <alignment horizontal="left" wrapText="1"/>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0" fontId="16" fillId="33" borderId="10" xfId="0" applyFont="1" applyFill="1" applyBorder="1" applyAlignment="1">
      <alignment horizontal="center" vertical="center"/>
    </xf>
    <xf numFmtId="164" fontId="0" fillId="0" borderId="10" xfId="42" applyNumberFormat="1" applyFont="1" applyBorder="1"/>
    <xf numFmtId="0" fontId="16" fillId="33" borderId="10" xfId="0" applyFont="1" applyFill="1" applyBorder="1"/>
    <xf numFmtId="9" fontId="16" fillId="33" borderId="10" xfId="42" applyFont="1" applyFill="1" applyBorder="1"/>
    <xf numFmtId="2" fontId="0" fillId="0" borderId="10" xfId="0" applyNumberFormat="1" applyBorder="1" applyAlignment="1">
      <alignment horizontal="center" vertical="center" wrapText="1"/>
    </xf>
    <xf numFmtId="165" fontId="0" fillId="0" borderId="10" xfId="0" applyNumberFormat="1" applyBorder="1" applyAlignment="1">
      <alignment horizontal="center" vertical="center" wrapText="1"/>
    </xf>
    <xf numFmtId="0" fontId="0" fillId="0" borderId="10" xfId="0" pivotButton="1" applyBorder="1" applyAlignment="1">
      <alignment horizontal="center" vertical="center" textRotation="90" wrapText="1"/>
    </xf>
    <xf numFmtId="0" fontId="0" fillId="0" borderId="10" xfId="0" applyBorder="1" applyAlignment="1">
      <alignment horizontal="center" vertical="center" textRotation="90"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63">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alignment textRotation="90" readingOrder="0"/>
    </dxf>
    <dxf>
      <numFmt numFmtId="165" formatCode="0.0"/>
    </dxf>
    <dxf>
      <numFmt numFmtId="165" formatCode="0.0"/>
    </dxf>
    <dxf>
      <numFmt numFmtId="165" formatCode="0.0"/>
    </dxf>
    <dxf>
      <numFmt numFmtId="165" formatCode="0.0"/>
    </dxf>
    <dxf>
      <numFmt numFmtId="2" formatCode="0.00"/>
    </dxf>
    <dxf>
      <numFmt numFmtId="165" formatCode="0.0"/>
    </dxf>
    <dxf>
      <numFmt numFmtId="165" formatCode="0.0"/>
    </dxf>
    <dxf>
      <numFmt numFmtId="165" formatCode="0.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DICIEMBRE 2019.xlsx]Hoja2!Tabla dinámica2</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PQRSD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3.3333333333333333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Hoja2!$A$4</c:f>
              <c:strCache>
                <c:ptCount val="1"/>
                <c:pt idx="0">
                  <c:v>Total</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ED51-47CF-A8C1-7C5EAB5CC488}"/>
              </c:ext>
            </c:extLst>
          </c:dPt>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51-47CF-A8C1-7C5EAB5CC4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c:f>
              <c:strCache>
                <c:ptCount val="1"/>
                <c:pt idx="0">
                  <c:v>Total</c:v>
                </c:pt>
              </c:strCache>
            </c:strRef>
          </c:cat>
          <c:val>
            <c:numRef>
              <c:f>Hoja2!$A$5</c:f>
              <c:numCache>
                <c:formatCode>General</c:formatCode>
                <c:ptCount val="1"/>
                <c:pt idx="0">
                  <c:v>22</c:v>
                </c:pt>
              </c:numCache>
            </c:numRef>
          </c:val>
          <c:extLst>
            <c:ext xmlns:c16="http://schemas.microsoft.com/office/drawing/2014/chart" uri="{C3380CC4-5D6E-409C-BE32-E72D297353CC}">
              <c16:uniqueId val="{00000002-ED51-47CF-A8C1-7C5EAB5CC488}"/>
            </c:ext>
          </c:extLst>
        </c:ser>
        <c:dLbls>
          <c:showLegendKey val="0"/>
          <c:showVal val="0"/>
          <c:showCatName val="0"/>
          <c:showSerName val="0"/>
          <c:showPercent val="0"/>
          <c:showBubbleSize val="0"/>
        </c:dLbls>
        <c:gapWidth val="150"/>
        <c:shape val="box"/>
        <c:axId val="1899765872"/>
        <c:axId val="1899758256"/>
        <c:axId val="0"/>
      </c:bar3DChart>
      <c:catAx>
        <c:axId val="18997658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58256"/>
        <c:crosses val="autoZero"/>
        <c:auto val="1"/>
        <c:lblAlgn val="ctr"/>
        <c:lblOffset val="100"/>
        <c:noMultiLvlLbl val="0"/>
      </c:catAx>
      <c:valAx>
        <c:axId val="189975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DICIEMBRE 2019.xlsx]Hoja3!Tabla dinámica3</c:name>
    <c:fmtId val="4"/>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Hoja3!$B$4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Hoja3!$A$5:$A$9</c:f>
              <c:strCache>
                <c:ptCount val="4"/>
                <c:pt idx="0">
                  <c:v>BUZON</c:v>
                </c:pt>
                <c:pt idx="1">
                  <c:v>E-MAIL</c:v>
                </c:pt>
                <c:pt idx="2">
                  <c:v>PRESENCIAL</c:v>
                </c:pt>
                <c:pt idx="3">
                  <c:v>WEB</c:v>
                </c:pt>
              </c:strCache>
            </c:strRef>
          </c:cat>
          <c:val>
            <c:numRef>
              <c:f>Hoja3!$B$5:$B$9</c:f>
              <c:numCache>
                <c:formatCode>General</c:formatCode>
                <c:ptCount val="4"/>
                <c:pt idx="0">
                  <c:v>4</c:v>
                </c:pt>
                <c:pt idx="1">
                  <c:v>7</c:v>
                </c:pt>
                <c:pt idx="2">
                  <c:v>3</c:v>
                </c:pt>
                <c:pt idx="3">
                  <c:v>8</c:v>
                </c:pt>
              </c:numCache>
            </c:numRef>
          </c:val>
          <c:extLst>
            <c:ext xmlns:c16="http://schemas.microsoft.com/office/drawing/2014/chart" uri="{C3380CC4-5D6E-409C-BE32-E72D297353CC}">
              <c16:uniqueId val="{00000000-3403-46AF-863D-6510746F5882}"/>
            </c:ext>
          </c:extLst>
        </c:ser>
        <c:ser>
          <c:idx val="1"/>
          <c:order val="1"/>
          <c:tx>
            <c:strRef>
              <c:f>Hoja3!$C$4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Hoja3!$A$5:$A$9</c:f>
              <c:strCache>
                <c:ptCount val="4"/>
                <c:pt idx="0">
                  <c:v>BUZON</c:v>
                </c:pt>
                <c:pt idx="1">
                  <c:v>E-MAIL</c:v>
                </c:pt>
                <c:pt idx="2">
                  <c:v>PRESENCIAL</c:v>
                </c:pt>
                <c:pt idx="3">
                  <c:v>WEB</c:v>
                </c:pt>
              </c:strCache>
            </c:strRef>
          </c:cat>
          <c:val>
            <c:numRef>
              <c:f>Hoja3!$C$5:$C$9</c:f>
              <c:numCache>
                <c:formatCode>0.00%</c:formatCode>
                <c:ptCount val="4"/>
                <c:pt idx="0">
                  <c:v>0.18181818181818182</c:v>
                </c:pt>
                <c:pt idx="1">
                  <c:v>0.31818181818181818</c:v>
                </c:pt>
                <c:pt idx="2">
                  <c:v>0.13636363636363635</c:v>
                </c:pt>
                <c:pt idx="3">
                  <c:v>0.36363636363636365</c:v>
                </c:pt>
              </c:numCache>
            </c:numRef>
          </c:val>
          <c:extLst>
            <c:ext xmlns:c16="http://schemas.microsoft.com/office/drawing/2014/chart" uri="{C3380CC4-5D6E-409C-BE32-E72D297353CC}">
              <c16:uniqueId val="{00000001-3403-46AF-863D-6510746F5882}"/>
            </c:ext>
          </c:extLst>
        </c:ser>
        <c:dLbls>
          <c:showLegendKey val="0"/>
          <c:showVal val="0"/>
          <c:showCatName val="0"/>
          <c:showSerName val="0"/>
          <c:showPercent val="0"/>
          <c:showBubbleSize val="0"/>
        </c:dLbls>
        <c:gapWidth val="150"/>
        <c:shape val="box"/>
        <c:axId val="1899757168"/>
        <c:axId val="1899766416"/>
        <c:axId val="0"/>
      </c:bar3DChart>
      <c:catAx>
        <c:axId val="18997571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6416"/>
        <c:crosses val="autoZero"/>
        <c:auto val="1"/>
        <c:lblAlgn val="ctr"/>
        <c:lblOffset val="100"/>
        <c:noMultiLvlLbl val="0"/>
      </c:catAx>
      <c:valAx>
        <c:axId val="1899766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571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DICIEMBRE 2019.xlsx]Hoja4!Tabla dinámica4</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Hoja4!$B$4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Hoja4!$A$5:$A$11</c:f>
              <c:strCache>
                <c:ptCount val="6"/>
                <c:pt idx="0">
                  <c:v>CONSULTA</c:v>
                </c:pt>
                <c:pt idx="1">
                  <c:v>DERECHO DE PETICION DE INTERES GENERAL</c:v>
                </c:pt>
                <c:pt idx="2">
                  <c:v>DERECHO DE PETICION DE INTERES PARTICULAR</c:v>
                </c:pt>
                <c:pt idx="3">
                  <c:v>FELICITACION</c:v>
                </c:pt>
                <c:pt idx="4">
                  <c:v>QUEJA</c:v>
                </c:pt>
                <c:pt idx="5">
                  <c:v>SUGERENCIA</c:v>
                </c:pt>
              </c:strCache>
            </c:strRef>
          </c:cat>
          <c:val>
            <c:numRef>
              <c:f>Hoja4!$B$5:$B$11</c:f>
              <c:numCache>
                <c:formatCode>General</c:formatCode>
                <c:ptCount val="6"/>
                <c:pt idx="0">
                  <c:v>3</c:v>
                </c:pt>
                <c:pt idx="1">
                  <c:v>10</c:v>
                </c:pt>
                <c:pt idx="2">
                  <c:v>2</c:v>
                </c:pt>
                <c:pt idx="3">
                  <c:v>1</c:v>
                </c:pt>
                <c:pt idx="4">
                  <c:v>3</c:v>
                </c:pt>
                <c:pt idx="5">
                  <c:v>3</c:v>
                </c:pt>
              </c:numCache>
            </c:numRef>
          </c:val>
          <c:extLst>
            <c:ext xmlns:c16="http://schemas.microsoft.com/office/drawing/2014/chart" uri="{C3380CC4-5D6E-409C-BE32-E72D297353CC}">
              <c16:uniqueId val="{00000000-5AB9-4883-BC80-BEAFD4CC8E77}"/>
            </c:ext>
          </c:extLst>
        </c:ser>
        <c:ser>
          <c:idx val="1"/>
          <c:order val="1"/>
          <c:tx>
            <c:strRef>
              <c:f>Hoja4!$C$4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Hoja4!$A$5:$A$11</c:f>
              <c:strCache>
                <c:ptCount val="6"/>
                <c:pt idx="0">
                  <c:v>CONSULTA</c:v>
                </c:pt>
                <c:pt idx="1">
                  <c:v>DERECHO DE PETICION DE INTERES GENERAL</c:v>
                </c:pt>
                <c:pt idx="2">
                  <c:v>DERECHO DE PETICION DE INTERES PARTICULAR</c:v>
                </c:pt>
                <c:pt idx="3">
                  <c:v>FELICITACION</c:v>
                </c:pt>
                <c:pt idx="4">
                  <c:v>QUEJA</c:v>
                </c:pt>
                <c:pt idx="5">
                  <c:v>SUGERENCIA</c:v>
                </c:pt>
              </c:strCache>
            </c:strRef>
          </c:cat>
          <c:val>
            <c:numRef>
              <c:f>Hoja4!$C$5:$C$11</c:f>
              <c:numCache>
                <c:formatCode>0.00%</c:formatCode>
                <c:ptCount val="6"/>
                <c:pt idx="0">
                  <c:v>0.13636363636363635</c:v>
                </c:pt>
                <c:pt idx="1">
                  <c:v>0.45454545454545453</c:v>
                </c:pt>
                <c:pt idx="2">
                  <c:v>9.0909090909090912E-2</c:v>
                </c:pt>
                <c:pt idx="3">
                  <c:v>4.5454545454545456E-2</c:v>
                </c:pt>
                <c:pt idx="4">
                  <c:v>0.13636363636363635</c:v>
                </c:pt>
                <c:pt idx="5">
                  <c:v>0.13636363636363635</c:v>
                </c:pt>
              </c:numCache>
            </c:numRef>
          </c:val>
          <c:extLst>
            <c:ext xmlns:c16="http://schemas.microsoft.com/office/drawing/2014/chart" uri="{C3380CC4-5D6E-409C-BE32-E72D297353CC}">
              <c16:uniqueId val="{00000001-5AB9-4883-BC80-BEAFD4CC8E77}"/>
            </c:ext>
          </c:extLst>
        </c:ser>
        <c:dLbls>
          <c:showLegendKey val="0"/>
          <c:showVal val="0"/>
          <c:showCatName val="0"/>
          <c:showSerName val="0"/>
          <c:showPercent val="0"/>
          <c:showBubbleSize val="0"/>
        </c:dLbls>
        <c:gapWidth val="150"/>
        <c:shape val="box"/>
        <c:axId val="1899770224"/>
        <c:axId val="1899768048"/>
        <c:axId val="0"/>
      </c:bar3DChart>
      <c:catAx>
        <c:axId val="18997702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8048"/>
        <c:crosses val="autoZero"/>
        <c:auto val="1"/>
        <c:lblAlgn val="ctr"/>
        <c:lblOffset val="100"/>
        <c:noMultiLvlLbl val="0"/>
      </c:catAx>
      <c:valAx>
        <c:axId val="1899768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702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DICIEMBRE 2019.xlsx]Hoja8!Tabla dinámica8</c:name>
    <c:fmtId val="5"/>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Hoja8!$B$3:$B$4</c:f>
              <c:strCache>
                <c:ptCount val="1"/>
                <c:pt idx="0">
                  <c:v>PERIODO ACTUAL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Hoja8!$A$5:$A$11</c:f>
              <c:strCache>
                <c:ptCount val="6"/>
                <c:pt idx="0">
                  <c:v>COORDINACION  CONTROL INTERNO DISCIPLINARIO</c:v>
                </c:pt>
                <c:pt idx="1">
                  <c:v>OFICINA ASESORA JURIDICA</c:v>
                </c:pt>
                <c:pt idx="2">
                  <c:v>OFICINA DE ATENCION A LA CIUDADANIA</c:v>
                </c:pt>
                <c:pt idx="3">
                  <c:v>SUBDIRECCION DE GESTION DEL RIESGO</c:v>
                </c:pt>
                <c:pt idx="4">
                  <c:v>SUBDIRECCION DE GESTION HUMANA</c:v>
                </c:pt>
                <c:pt idx="5">
                  <c:v>SUBDIRECCION OPERATIVA</c:v>
                </c:pt>
              </c:strCache>
            </c:strRef>
          </c:cat>
          <c:val>
            <c:numRef>
              <c:f>Hoja8!$B$5:$B$11</c:f>
              <c:numCache>
                <c:formatCode>General</c:formatCode>
                <c:ptCount val="6"/>
                <c:pt idx="2">
                  <c:v>7</c:v>
                </c:pt>
                <c:pt idx="3">
                  <c:v>4</c:v>
                </c:pt>
                <c:pt idx="5">
                  <c:v>4</c:v>
                </c:pt>
              </c:numCache>
            </c:numRef>
          </c:val>
          <c:extLst>
            <c:ext xmlns:c16="http://schemas.microsoft.com/office/drawing/2014/chart" uri="{C3380CC4-5D6E-409C-BE32-E72D297353CC}">
              <c16:uniqueId val="{00000000-1821-44E9-A962-0CA5E9D7D52B}"/>
            </c:ext>
          </c:extLst>
        </c:ser>
        <c:ser>
          <c:idx val="1"/>
          <c:order val="1"/>
          <c:tx>
            <c:strRef>
              <c:f>Hoja8!$C$3:$C$4</c:f>
              <c:strCache>
                <c:ptCount val="1"/>
                <c:pt idx="0">
                  <c:v>PERIODO ANTERIOR</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Hoja8!$A$5:$A$11</c:f>
              <c:strCache>
                <c:ptCount val="6"/>
                <c:pt idx="0">
                  <c:v>COORDINACION  CONTROL INTERNO DISCIPLINARIO</c:v>
                </c:pt>
                <c:pt idx="1">
                  <c:v>OFICINA ASESORA JURIDICA</c:v>
                </c:pt>
                <c:pt idx="2">
                  <c:v>OFICINA DE ATENCION A LA CIUDADANIA</c:v>
                </c:pt>
                <c:pt idx="3">
                  <c:v>SUBDIRECCION DE GESTION DEL RIESGO</c:v>
                </c:pt>
                <c:pt idx="4">
                  <c:v>SUBDIRECCION DE GESTION HUMANA</c:v>
                </c:pt>
                <c:pt idx="5">
                  <c:v>SUBDIRECCION OPERATIVA</c:v>
                </c:pt>
              </c:strCache>
            </c:strRef>
          </c:cat>
          <c:val>
            <c:numRef>
              <c:f>Hoja8!$C$5:$C$11</c:f>
              <c:numCache>
                <c:formatCode>General</c:formatCode>
                <c:ptCount val="6"/>
                <c:pt idx="0">
                  <c:v>1</c:v>
                </c:pt>
                <c:pt idx="1">
                  <c:v>5</c:v>
                </c:pt>
                <c:pt idx="2">
                  <c:v>2</c:v>
                </c:pt>
                <c:pt idx="3">
                  <c:v>3</c:v>
                </c:pt>
                <c:pt idx="4">
                  <c:v>1</c:v>
                </c:pt>
                <c:pt idx="5">
                  <c:v>2</c:v>
                </c:pt>
              </c:numCache>
            </c:numRef>
          </c:val>
          <c:extLst>
            <c:ext xmlns:c16="http://schemas.microsoft.com/office/drawing/2014/chart" uri="{C3380CC4-5D6E-409C-BE32-E72D297353CC}">
              <c16:uniqueId val="{00000001-1821-44E9-A962-0CA5E9D7D52B}"/>
            </c:ext>
          </c:extLst>
        </c:ser>
        <c:dLbls>
          <c:showLegendKey val="0"/>
          <c:showVal val="0"/>
          <c:showCatName val="0"/>
          <c:showSerName val="0"/>
          <c:showPercent val="0"/>
          <c:showBubbleSize val="0"/>
        </c:dLbls>
        <c:gapWidth val="150"/>
        <c:shape val="box"/>
        <c:axId val="1899768592"/>
        <c:axId val="1899769136"/>
        <c:axId val="0"/>
      </c:bar3DChart>
      <c:catAx>
        <c:axId val="1899768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9136"/>
        <c:crosses val="autoZero"/>
        <c:auto val="1"/>
        <c:lblAlgn val="ctr"/>
        <c:lblOffset val="100"/>
        <c:noMultiLvlLbl val="0"/>
      </c:catAx>
      <c:valAx>
        <c:axId val="1899769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8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DICIEMBRE 2019.xlsx]Hoja10!Tabla dinámica10</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Hoja10!$A$5:$A$10</c:f>
              <c:strCache>
                <c:ptCount val="5"/>
                <c:pt idx="0">
                  <c:v>01 - USAQUEN</c:v>
                </c:pt>
                <c:pt idx="1">
                  <c:v>07 - BOSA</c:v>
                </c:pt>
                <c:pt idx="2">
                  <c:v>09 - FONTIBON</c:v>
                </c:pt>
                <c:pt idx="3">
                  <c:v>13 - TEUSAQUILLO</c:v>
                </c:pt>
                <c:pt idx="4">
                  <c:v>(en blanco)</c:v>
                </c:pt>
              </c:strCache>
            </c:strRef>
          </c:cat>
          <c:val>
            <c:numRef>
              <c:f>Hoja10!$B$5:$B$10</c:f>
              <c:numCache>
                <c:formatCode>General</c:formatCode>
                <c:ptCount val="5"/>
                <c:pt idx="0">
                  <c:v>1</c:v>
                </c:pt>
                <c:pt idx="1">
                  <c:v>2</c:v>
                </c:pt>
                <c:pt idx="2">
                  <c:v>14</c:v>
                </c:pt>
                <c:pt idx="3">
                  <c:v>2</c:v>
                </c:pt>
                <c:pt idx="4">
                  <c:v>3</c:v>
                </c:pt>
              </c:numCache>
            </c:numRef>
          </c:val>
          <c:extLst>
            <c:ext xmlns:c16="http://schemas.microsoft.com/office/drawing/2014/chart" uri="{C3380CC4-5D6E-409C-BE32-E72D297353CC}">
              <c16:uniqueId val="{00000000-47C4-4217-B01F-F66B3AE33523}"/>
            </c:ext>
          </c:extLst>
        </c:ser>
        <c:ser>
          <c:idx val="1"/>
          <c:order val="1"/>
          <c:tx>
            <c:strRef>
              <c:f>Hoja10!$C$4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Hoja10!$A$5:$A$10</c:f>
              <c:strCache>
                <c:ptCount val="5"/>
                <c:pt idx="0">
                  <c:v>01 - USAQUEN</c:v>
                </c:pt>
                <c:pt idx="1">
                  <c:v>07 - BOSA</c:v>
                </c:pt>
                <c:pt idx="2">
                  <c:v>09 - FONTIBON</c:v>
                </c:pt>
                <c:pt idx="3">
                  <c:v>13 - TEUSAQUILLO</c:v>
                </c:pt>
                <c:pt idx="4">
                  <c:v>(en blanco)</c:v>
                </c:pt>
              </c:strCache>
            </c:strRef>
          </c:cat>
          <c:val>
            <c:numRef>
              <c:f>Hoja10!$C$5:$C$10</c:f>
              <c:numCache>
                <c:formatCode>0.00%</c:formatCode>
                <c:ptCount val="5"/>
                <c:pt idx="0">
                  <c:v>4.5454545454545456E-2</c:v>
                </c:pt>
                <c:pt idx="1">
                  <c:v>9.0909090909090912E-2</c:v>
                </c:pt>
                <c:pt idx="2">
                  <c:v>0.63636363636363635</c:v>
                </c:pt>
                <c:pt idx="3">
                  <c:v>9.0909090909090912E-2</c:v>
                </c:pt>
                <c:pt idx="4">
                  <c:v>0.13636363636363635</c:v>
                </c:pt>
              </c:numCache>
            </c:numRef>
          </c:val>
          <c:extLst>
            <c:ext xmlns:c16="http://schemas.microsoft.com/office/drawing/2014/chart" uri="{C3380CC4-5D6E-409C-BE32-E72D297353CC}">
              <c16:uniqueId val="{00000001-47C4-4217-B01F-F66B3AE33523}"/>
            </c:ext>
          </c:extLst>
        </c:ser>
        <c:dLbls>
          <c:showLegendKey val="0"/>
          <c:showVal val="0"/>
          <c:showCatName val="0"/>
          <c:showSerName val="0"/>
          <c:showPercent val="0"/>
          <c:showBubbleSize val="0"/>
        </c:dLbls>
        <c:gapWidth val="150"/>
        <c:shape val="box"/>
        <c:axId val="1899760432"/>
        <c:axId val="1899769680"/>
        <c:axId val="0"/>
      </c:bar3DChart>
      <c:catAx>
        <c:axId val="189976043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9680"/>
        <c:crosses val="autoZero"/>
        <c:auto val="1"/>
        <c:lblAlgn val="ctr"/>
        <c:lblOffset val="100"/>
        <c:noMultiLvlLbl val="0"/>
      </c:catAx>
      <c:valAx>
        <c:axId val="1899769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04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DICIEMBRE 2019.xlsx]Hoja11!Tabla dinámica11</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7657837397708301"/>
          <c:y val="0.20093014290104197"/>
          <c:w val="0.50993417850498324"/>
          <c:h val="0.7068760604298735"/>
        </c:manualLayout>
      </c:layout>
      <c:bar3DChart>
        <c:barDir val="bar"/>
        <c:grouping val="clustered"/>
        <c:varyColors val="0"/>
        <c:ser>
          <c:idx val="0"/>
          <c:order val="0"/>
          <c:tx>
            <c:strRef>
              <c:f>Hoja11!$B$4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Hoja11!$A$5:$A$11</c:f>
              <c:strCache>
                <c:ptCount val="6"/>
                <c:pt idx="0">
                  <c:v>1</c:v>
                </c:pt>
                <c:pt idx="1">
                  <c:v>2</c:v>
                </c:pt>
                <c:pt idx="2">
                  <c:v>3</c:v>
                </c:pt>
                <c:pt idx="3">
                  <c:v>4</c:v>
                </c:pt>
                <c:pt idx="4">
                  <c:v>5</c:v>
                </c:pt>
                <c:pt idx="5">
                  <c:v>(en blanco)</c:v>
                </c:pt>
              </c:strCache>
            </c:strRef>
          </c:cat>
          <c:val>
            <c:numRef>
              <c:f>Hoja11!$B$5:$B$11</c:f>
              <c:numCache>
                <c:formatCode>General</c:formatCode>
                <c:ptCount val="6"/>
                <c:pt idx="0">
                  <c:v>1</c:v>
                </c:pt>
                <c:pt idx="1">
                  <c:v>2</c:v>
                </c:pt>
                <c:pt idx="2">
                  <c:v>3</c:v>
                </c:pt>
                <c:pt idx="3">
                  <c:v>2</c:v>
                </c:pt>
                <c:pt idx="4">
                  <c:v>1</c:v>
                </c:pt>
                <c:pt idx="5">
                  <c:v>13</c:v>
                </c:pt>
              </c:numCache>
            </c:numRef>
          </c:val>
          <c:extLst>
            <c:ext xmlns:c16="http://schemas.microsoft.com/office/drawing/2014/chart" uri="{C3380CC4-5D6E-409C-BE32-E72D297353CC}">
              <c16:uniqueId val="{00000000-A4D2-4652-AD40-660CC586417C}"/>
            </c:ext>
          </c:extLst>
        </c:ser>
        <c:ser>
          <c:idx val="1"/>
          <c:order val="1"/>
          <c:tx>
            <c:strRef>
              <c:f>Hoja11!$C$4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Hoja11!$A$5:$A$11</c:f>
              <c:strCache>
                <c:ptCount val="6"/>
                <c:pt idx="0">
                  <c:v>1</c:v>
                </c:pt>
                <c:pt idx="1">
                  <c:v>2</c:v>
                </c:pt>
                <c:pt idx="2">
                  <c:v>3</c:v>
                </c:pt>
                <c:pt idx="3">
                  <c:v>4</c:v>
                </c:pt>
                <c:pt idx="4">
                  <c:v>5</c:v>
                </c:pt>
                <c:pt idx="5">
                  <c:v>(en blanco)</c:v>
                </c:pt>
              </c:strCache>
            </c:strRef>
          </c:cat>
          <c:val>
            <c:numRef>
              <c:f>Hoja11!$C$5:$C$11</c:f>
              <c:numCache>
                <c:formatCode>0.00%</c:formatCode>
                <c:ptCount val="6"/>
                <c:pt idx="0">
                  <c:v>4.5454545454545456E-2</c:v>
                </c:pt>
                <c:pt idx="1">
                  <c:v>9.0909090909090912E-2</c:v>
                </c:pt>
                <c:pt idx="2">
                  <c:v>0.13636363636363635</c:v>
                </c:pt>
                <c:pt idx="3">
                  <c:v>9.0909090909090912E-2</c:v>
                </c:pt>
                <c:pt idx="4">
                  <c:v>4.5454545454545456E-2</c:v>
                </c:pt>
                <c:pt idx="5">
                  <c:v>0.59090909090909094</c:v>
                </c:pt>
              </c:numCache>
            </c:numRef>
          </c:val>
          <c:extLst>
            <c:ext xmlns:c16="http://schemas.microsoft.com/office/drawing/2014/chart" uri="{C3380CC4-5D6E-409C-BE32-E72D297353CC}">
              <c16:uniqueId val="{00000001-A4D2-4652-AD40-660CC586417C}"/>
            </c:ext>
          </c:extLst>
        </c:ser>
        <c:dLbls>
          <c:showLegendKey val="0"/>
          <c:showVal val="0"/>
          <c:showCatName val="0"/>
          <c:showSerName val="0"/>
          <c:showPercent val="0"/>
          <c:showBubbleSize val="0"/>
        </c:dLbls>
        <c:gapWidth val="150"/>
        <c:shape val="box"/>
        <c:axId val="1899846240"/>
        <c:axId val="1899851680"/>
        <c:axId val="0"/>
      </c:bar3DChart>
      <c:catAx>
        <c:axId val="18998462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851680"/>
        <c:crosses val="autoZero"/>
        <c:auto val="1"/>
        <c:lblAlgn val="ctr"/>
        <c:lblOffset val="100"/>
        <c:noMultiLvlLbl val="0"/>
      </c:catAx>
      <c:valAx>
        <c:axId val="1899851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846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DICIEMBRE 2019.xlsx]Hoja11!Tabla dinámica12</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8648878192551513"/>
          <c:y val="0.23406969962088073"/>
          <c:w val="0.42200085454434477"/>
          <c:h val="0.65853091280256637"/>
        </c:manualLayout>
      </c:layout>
      <c:bar3DChart>
        <c:barDir val="bar"/>
        <c:grouping val="clustered"/>
        <c:varyColors val="0"/>
        <c:ser>
          <c:idx val="0"/>
          <c:order val="0"/>
          <c:tx>
            <c:strRef>
              <c:f>Hoja11!$B$22</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Hoja11!$A$23:$A$27</c:f>
              <c:strCache>
                <c:ptCount val="4"/>
                <c:pt idx="0">
                  <c:v>Establecimiento comercial</c:v>
                </c:pt>
                <c:pt idx="1">
                  <c:v>Juridica</c:v>
                </c:pt>
                <c:pt idx="2">
                  <c:v>Natural</c:v>
                </c:pt>
                <c:pt idx="3">
                  <c:v>(en blanco)</c:v>
                </c:pt>
              </c:strCache>
            </c:strRef>
          </c:cat>
          <c:val>
            <c:numRef>
              <c:f>Hoja11!$B$23:$B$27</c:f>
              <c:numCache>
                <c:formatCode>General</c:formatCode>
                <c:ptCount val="4"/>
                <c:pt idx="0">
                  <c:v>2</c:v>
                </c:pt>
                <c:pt idx="1">
                  <c:v>1</c:v>
                </c:pt>
                <c:pt idx="2">
                  <c:v>14</c:v>
                </c:pt>
                <c:pt idx="3">
                  <c:v>5</c:v>
                </c:pt>
              </c:numCache>
            </c:numRef>
          </c:val>
          <c:extLst>
            <c:ext xmlns:c16="http://schemas.microsoft.com/office/drawing/2014/chart" uri="{C3380CC4-5D6E-409C-BE32-E72D297353CC}">
              <c16:uniqueId val="{00000000-FA33-4D89-8CE2-72B8901CDB24}"/>
            </c:ext>
          </c:extLst>
        </c:ser>
        <c:ser>
          <c:idx val="1"/>
          <c:order val="1"/>
          <c:tx>
            <c:strRef>
              <c:f>Hoja11!$C$22</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Hoja11!$A$23:$A$27</c:f>
              <c:strCache>
                <c:ptCount val="4"/>
                <c:pt idx="0">
                  <c:v>Establecimiento comercial</c:v>
                </c:pt>
                <c:pt idx="1">
                  <c:v>Juridica</c:v>
                </c:pt>
                <c:pt idx="2">
                  <c:v>Natural</c:v>
                </c:pt>
                <c:pt idx="3">
                  <c:v>(en blanco)</c:v>
                </c:pt>
              </c:strCache>
            </c:strRef>
          </c:cat>
          <c:val>
            <c:numRef>
              <c:f>Hoja11!$C$23:$C$27</c:f>
              <c:numCache>
                <c:formatCode>0.00%</c:formatCode>
                <c:ptCount val="4"/>
                <c:pt idx="0">
                  <c:v>9.0909090909090912E-2</c:v>
                </c:pt>
                <c:pt idx="1">
                  <c:v>4.5454545454545456E-2</c:v>
                </c:pt>
                <c:pt idx="2">
                  <c:v>0.63636363636363635</c:v>
                </c:pt>
                <c:pt idx="3">
                  <c:v>0.22727272727272727</c:v>
                </c:pt>
              </c:numCache>
            </c:numRef>
          </c:val>
          <c:extLst>
            <c:ext xmlns:c16="http://schemas.microsoft.com/office/drawing/2014/chart" uri="{C3380CC4-5D6E-409C-BE32-E72D297353CC}">
              <c16:uniqueId val="{00000001-FA33-4D89-8CE2-72B8901CDB24}"/>
            </c:ext>
          </c:extLst>
        </c:ser>
        <c:dLbls>
          <c:showLegendKey val="0"/>
          <c:showVal val="0"/>
          <c:showCatName val="0"/>
          <c:showSerName val="0"/>
          <c:showPercent val="0"/>
          <c:showBubbleSize val="0"/>
        </c:dLbls>
        <c:gapWidth val="150"/>
        <c:shape val="box"/>
        <c:axId val="1899759888"/>
        <c:axId val="1899762064"/>
        <c:axId val="0"/>
      </c:bar3DChart>
      <c:catAx>
        <c:axId val="18997598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62064"/>
        <c:crosses val="autoZero"/>
        <c:auto val="1"/>
        <c:lblAlgn val="ctr"/>
        <c:lblOffset val="100"/>
        <c:noMultiLvlLbl val="0"/>
      </c:catAx>
      <c:valAx>
        <c:axId val="1899762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9759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266700</xdr:colOff>
      <xdr:row>10</xdr:row>
      <xdr:rowOff>61912</xdr:rowOff>
    </xdr:from>
    <xdr:to>
      <xdr:col>11</xdr:col>
      <xdr:colOff>266700</xdr:colOff>
      <xdr:row>24</xdr:row>
      <xdr:rowOff>138112</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209549</xdr:colOff>
      <xdr:row>10</xdr:row>
      <xdr:rowOff>61912</xdr:rowOff>
    </xdr:from>
    <xdr:to>
      <xdr:col>10</xdr:col>
      <xdr:colOff>638174</xdr:colOff>
      <xdr:row>26</xdr:row>
      <xdr:rowOff>19050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628650</xdr:colOff>
      <xdr:row>13</xdr:row>
      <xdr:rowOff>28575</xdr:rowOff>
    </xdr:from>
    <xdr:to>
      <xdr:col>10</xdr:col>
      <xdr:colOff>38100</xdr:colOff>
      <xdr:row>31</xdr:row>
      <xdr:rowOff>9525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428624</xdr:colOff>
      <xdr:row>14</xdr:row>
      <xdr:rowOff>14287</xdr:rowOff>
    </xdr:from>
    <xdr:to>
      <xdr:col>10</xdr:col>
      <xdr:colOff>95249</xdr:colOff>
      <xdr:row>32</xdr:row>
      <xdr:rowOff>47625</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76200</xdr:colOff>
      <xdr:row>10</xdr:row>
      <xdr:rowOff>61912</xdr:rowOff>
    </xdr:from>
    <xdr:to>
      <xdr:col>11</xdr:col>
      <xdr:colOff>381000</xdr:colOff>
      <xdr:row>24</xdr:row>
      <xdr:rowOff>138112</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542924</xdr:colOff>
      <xdr:row>5</xdr:row>
      <xdr:rowOff>147637</xdr:rowOff>
    </xdr:from>
    <xdr:to>
      <xdr:col>13</xdr:col>
      <xdr:colOff>704849</xdr:colOff>
      <xdr:row>22</xdr:row>
      <xdr:rowOff>104775</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657225</xdr:colOff>
      <xdr:row>25</xdr:row>
      <xdr:rowOff>100012</xdr:rowOff>
    </xdr:from>
    <xdr:to>
      <xdr:col>14</xdr:col>
      <xdr:colOff>295275</xdr:colOff>
      <xdr:row>39</xdr:row>
      <xdr:rowOff>176212</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851.351469444446" createdVersion="5" refreshedVersion="5" minRefreshableVersion="3" recordCount="116" xr:uid="{00000000-000A-0000-FFFF-FFFF1F000000}">
  <cacheSource type="worksheet">
    <worksheetSource ref="A9:CU125" sheet="Hoja1"/>
  </cacheSource>
  <cacheFields count="99">
    <cacheField name="Número petición" numFmtId="0">
      <sharedItems containsString="0" containsBlank="1" containsNumber="1" containsInteger="1" minValue="2558432019" maxValue="3037822019" count="62">
        <n v="2732132019"/>
        <n v="2558432019"/>
        <n v="2636402019"/>
        <n v="2679762019"/>
        <n v="2749072019"/>
        <n v="2979462019"/>
        <n v="3014332019"/>
        <n v="2745052019"/>
        <n v="2755882019"/>
        <n v="2807322019"/>
        <n v="2807482019"/>
        <n v="2828432019"/>
        <n v="2836252019"/>
        <n v="2851972019"/>
        <n v="2862822019"/>
        <n v="2864982019"/>
        <n v="2866232019"/>
        <n v="2867242019"/>
        <n v="2868212019"/>
        <n v="2869922019"/>
        <n v="2870352019"/>
        <n v="2870672019"/>
        <n v="2872372019"/>
        <n v="2872382019"/>
        <n v="2874892019"/>
        <n v="2882262019"/>
        <n v="2905372019"/>
        <n v="2909572019"/>
        <n v="2909592019"/>
        <n v="2920212019"/>
        <n v="2920392019"/>
        <n v="2920972019"/>
        <n v="2922592019"/>
        <n v="2934562019"/>
        <n v="2945312019"/>
        <n v="2945502019"/>
        <n v="2945572019"/>
        <n v="2945852019"/>
        <n v="2948052019"/>
        <n v="2951022019"/>
        <n v="2959342019"/>
        <n v="2961352019"/>
        <n v="2974012019"/>
        <n v="2974082019"/>
        <n v="2975352019"/>
        <n v="2975532019"/>
        <n v="2975932019"/>
        <n v="2976442019"/>
        <n v="2984622019"/>
        <n v="2984662019"/>
        <n v="2989622019"/>
        <n v="3002312019"/>
        <n v="3002532019"/>
        <n v="3003002019"/>
        <n v="3003672019"/>
        <n v="3037822019"/>
        <n v="2605492019"/>
        <n v="2689392019"/>
        <n v="2684612019"/>
        <n v="2804132019"/>
        <n v="2825322019"/>
        <m/>
      </sharedItems>
    </cacheField>
    <cacheField name="Sector" numFmtId="0">
      <sharedItems containsBlank="1"/>
    </cacheField>
    <cacheField name="Tipo de entidad" numFmtId="0">
      <sharedItems containsBlank="1"/>
    </cacheField>
    <cacheField name="Entidad" numFmtId="0">
      <sharedItems containsBlank="1"/>
    </cacheField>
    <cacheField name="Tipo de dependencia" numFmtId="0">
      <sharedItems containsBlank="1"/>
    </cacheField>
    <cacheField name="Dependencia" numFmtId="0">
      <sharedItems containsBlank="1" count="8">
        <s v="COORDINACION  CONTROL INTERNO DISCIPLINARIO"/>
        <s v="OFICINA ASESORA JURIDICA"/>
        <s v="OFICINA DE ATENCION A LA CIUDADANIA"/>
        <s v="OFICINA DE CONTROL INTERNO"/>
        <s v="SUBDIRECCION DE GESTION DEL RIESGO"/>
        <s v="SUBDIRECCION DE GESTION HUMANA"/>
        <s v="SUBDIRECCION OPERATIVA"/>
        <m/>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0">
        <s v="PROCESO DISCIPLINARIO"/>
        <s v="EXPEDICION DEL CONCEPTO TECNICO DE BOMBEROS A ESTABLECIMIENTOS DE COMERCIO  DE SERVICIO  ABIERTOS O CERRADOS AL PUBLICO"/>
        <s v="ADMINISTRACION DEL TALENTO HUMANO CERTIFICACIONES LABORALES  RECLAMACIONES  COPIA MANUALES DE FUNCIONES  PLANTAS DE PERSONAL  CAPACITACION A BOMBEROS"/>
        <s v="GESTION DE PROCEDIMIENTOS CONTRACTUALES CERTIFICACIONES LABORALES CONTRACTUALES  PROCESOS CONTRACTUALES"/>
        <m/>
        <s v="Traslado a entidades distritales"/>
        <s v="SIMULACROS Y SIMULACIONES"/>
        <s v="ATENCION DE UNA EMERGENCIAS IMER  INCENDIOS  MATERIALES  EXPLOSIVOS Y RESCATES"/>
        <s v="AGLOMERACIONES Y ESPECTACULOS PUBLICOS INSPECCION  VIGILANCIA Y CONTROL - PRESENCIA INSTITUCIONAL"/>
        <s v="CONVENIOS  INTERADMINISTRATIVOS/INTERINSTITUCIONALES  DE COOPERACION  DESEMPENO  RENTABILIDAD SOCIAL"/>
      </sharedItems>
    </cacheField>
    <cacheField name="Funcionario" numFmtId="0">
      <sharedItems containsBlank="1"/>
    </cacheField>
    <cacheField name="Estado del Usuario" numFmtId="0">
      <sharedItems containsBlank="1"/>
    </cacheField>
    <cacheField name="Punto atención" numFmtId="0">
      <sharedItems containsBlank="1"/>
    </cacheField>
    <cacheField name="Canal" numFmtId="0">
      <sharedItems containsBlank="1" count="7">
        <s v="WEB"/>
        <s v="ESCRITO"/>
        <s v="E-MAIL"/>
        <s v="PRESENCIAL"/>
        <s v="TELEFONO"/>
        <s v="BUZON"/>
        <m/>
      </sharedItems>
    </cacheField>
    <cacheField name="Tipo petición" numFmtId="0">
      <sharedItems containsBlank="1" count="9">
        <s v="DERECHO DE PETICION DE INTERES GENERAL"/>
        <s v="DERECHO DE PETICION DE INTERES PARTICULAR"/>
        <s v="SOLICITUD DE ACCESO A LA INFORMACION"/>
        <s v="RECLAMO"/>
        <s v="CONSULTA"/>
        <s v="QUEJA"/>
        <s v="FELICITACION"/>
        <s v="SUGERENCIA"/>
        <m/>
      </sharedItems>
    </cacheField>
    <cacheField name="Estado petición inicial" numFmtId="0">
      <sharedItems containsBlank="1"/>
    </cacheField>
    <cacheField name="Estado petición final" numFmtId="0">
      <sharedItems containsBlank="1" count="12">
        <s v="Solucionado - Por respuesta definitiva"/>
        <m/>
        <s v="Solucionado - Por asignacion"/>
        <s v="Solucionado - Por traslado"/>
        <s v="Cerrado por desistimiento tacito"/>
        <s v="Cerrado - Por no competencia"/>
        <s v="Solucionado - Registro con preclasificacion"/>
        <s v="En tramite - Por respuesta preparada"/>
        <s v="Por ampliar - por solicitud ampliacion"/>
        <s v="Por aclarar - por solicitud aclaracion"/>
        <s v="Cerrado - Por respuesta consolidada"/>
        <s v="Con respuesta ampliacion"/>
      </sharedItems>
    </cacheField>
    <cacheField name="Estado de la petición" numFmtId="0">
      <sharedItems containsBlank="1"/>
    </cacheField>
    <cacheField name="Asunto" numFmtId="0">
      <sharedItems containsBlank="1" count="53" longText="1">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SOLICITUD DE INFORMACION"/>
        <s v="ASUNTO  DERECHO DE PETICION  ARTICULO 23 DE LA CONSTITUCION POLITICA Y LEY 1755 DE 2015. SOLICITUD DE INFORMACION CONTRATACION.  RESPETADOS SENORES     ME DIRIJO A USTEDES CON EL FIN DE SOLICITAR LA SIGUIENTE INFORMACION  RELACIONADA CON CONTRATACION ESTATAL  APLICANDO LOS PRINCIPIOS DE TRANSPARENCIA Y ACCESO A LA INFORMACION PUBLICA.   PRIMERO. UN LISTADO POR ESCRITO DE LOS CONTRATOS QUE SUSCRIBIO LA IDPAC  EN LOS ANOS 2012  2013  2014  2015  2016  2017 Y 2018  RELACIONADOS CON LOS SIGUIENTES TEMAS. - REDISENOS ORGANIZACIONALES O REESTRUCTURACIONES. - ESTUDIOS DE CARGAS LABORALES. - REESTRUCTURACIONES. - ESTUDIOS PARA DISENO DE PLANTAS TEMPORALES.   SEGUNDO. COPIA DE LOS CONTRATOS RELACIONADOS EN LA RESPUESTA ANTERIOR. "/>
        <s v="Radicado Orfeo Veeduria No  20192200101172 Asunto  DERECHO DE PETICION DE INFORMACION PUBLICA POR LA LEY 1712 DE ACCESO A LA INFORMACION"/>
        <s v="SOLICITUD INFORMACION SOBRE LA CONVOCATORIA N° 429 DE 2016"/>
        <s v="Radicado Orfeo Veeduria No  20192200117322 Asunto  SOLICITUD DE CONTROL CIUDADANO PROCESO DE SELECCION UAECOB-SAMC-010-2019"/>
        <s v="SOLICITUD RELACION DETALLADA DE TODOS LOS CONVENIOS CELEBRADOS CON LAS DIFERENTES LOCALIDADES Y ENTIDADES PUBLICAS DURANTE EL ANO 2016 -23 DE DICIEMBRE 2019"/>
        <s v="VERIFICAR ANEXO"/>
        <s v="SE SOLICITA LA REPARACION DE LA MAYA VIAL EN LA DIRECCION CALLE 73 SUR ENTRE LA CARRERA 78 C Y LA TRANSVERSAL 79 D EN BOSA"/>
        <s v="LA SOLICITUD ES PARA QUE SEAN RECOGIDOS UNOS ARBOLES QUE YA ESTAN CAIDOS Y ESTAN SECOS DIAGONAL 38 B CON CALLE 33 Y 34 BARRIO VILLA DEL ROSARIO.  A SU VEZ LA REPOSICION DE ESOS ARBOLES"/>
        <s v="USUARIA MANIFIESTA QUE SOLICITO AYUDA POR UNAS ABEJAS QUE SE ENCONTRABAN EN EL SITIO. SE QUEJA DEL PROCEDIMIENTO ERRADO DE LOS BOMBEROS QUE ARRIBARON AL LUGAR EN LA MAQUINA ME35 DE PLACAS OCJ998  CORRESPONDIENTE A LA ESTACION DE VENECIA  DEBIDO A QUE DICHOS FUNCIONARIOS TUMBARON LAS ABEJAS Y LAS ENCERRARON EN UNA BOLSA PLASTICA PARA MATARLAS. LA USUARIA SOLICITA SABER QUE ACCIONES SE TOMARAN POR EL MAL PROCEDIMIENTO ENFATIZANDO QUE ESTE ES UN DELITO Y MANIFIESTA QUE YA DENUNCIO EL HECHO A LA ENTIDAD COMPETENTE."/>
        <s v="INCONSISTENCIA EN VISITA DE CERTIFICACION DE BOMBEROS"/>
        <s v="DERECHO DE PETICION - SOLICITUD DE INFORMACION"/>
        <s v="Radicado Orfeo Veeduria No  20192200111272 Asunto  SU REFERENCIA 2019E008791 Id.24658 DERECHO DE PETICION EN CURSO"/>
        <s v="SE QUEJA POR LA INASISTENCIA DE BOMBEROS  MANIFIESTA QUE SE ESTUVO COMUNICANDO A LA LINEA 123 REPORTANDO UNA EMERGENCIA DE FORMA REPETITIVA PERO NO RECIBIO NINGUNA COLABORACION."/>
        <s v="NECESITO AYUDA  TENGO DOS CAMINOS HEMBRAS QUE SON VIOLENTAS  CUANDO ARRENDE MI CASA ME LAS DEJARON Y NO SE COMO SACARLAS YA E INTENTADO DE VARIAS MANERAS LLEVARLAS A ALGUN LUGAR PERO NI SIQUIERA SE DEJAN AMARRAR  POR FAVOR SERIAN MUY AMABLES SI ME COLABORAN PARA QUE ALGUIEN SE LAS PUEDA LLEVAR  CUANDO SE EXCITAN ME ASUSTAN Y ALGUNA VEZ SE HAN LANZADO A MORDERME  EN DOS OCASIONES SE HAN ESCAPADO DE LA CASA PERO SALEN ES A MORDER AL RESTO DE ANIMALES ME PREOCUPA QUE SEA UN NINO MIL GRACIAS"/>
        <s v="BUENOS DIAS  AMABLEMENTE QUISIERA CONSULTAR POR UN TEMA DE EMISIONES EN EL EDIFICIO URBAN 165  DADO QUE EL DIA 30 DE NOVIEMBRE DE 2019 EVIDENCIE QUE DEL TECHO DE DICHO EDIFICIO SALEN UNAS CHIMENEAS Y PUDE VER LA EMISION DE DOS TIPOS DE GASES  INICIALMENTE DE ESTAS CHIMENEAS SALIO UN GAS NEGRO Y POSTERIORMENTE UN GAS BLANCO. ME GUSTARIA SABER SI ESTO REQUIERE DE PERMISO DE EMISIONES  CONOCER LA CARACTERIZACION DE DICHAS EMISIONES  SABER CUAL ES EL ORIGEN Y SI CUMPLEN CON LA NORMA DE EMISIONES Y DEMAS INFORMACION QUE PUEDAN BRINDAR SOBRE ESTO YA QUE ADEMAS DE SER UN TEMA DE CALIDAD AMBIENTAL  PUEDE LLEGAR A SER UN TEMA DE SALUD PUBLICA PARA LOS QUE VIVIMOS JUSTO AL LADO DE EL MENCIONADO EDIFICIO."/>
        <s v="USUARIO MANIFIESTA QUE DESDE EL LUNES PASADO SE HA COMUNICADO SOLICITANDO AYUDA DE BOMBEROS POR UN RECALENTAMIENTO EN EL SUELO DE LA VIVIENDA  PERO NO HAN ACUDIDO AL SITIO. LOS BOMBEROS DE LA ESTACION DE SUBA LE SUGIRIERON QUE SOLICITARA SU AYUDA POR MEDIO DE LA LINEA CUANDO LA SITUACION SE PRESENTARA. CIUDADANO SE QUEJA DEBIDO A LA FALTA DE AYUDA POR PARTE DE LA AGENCIA EN MENCION"/>
        <s v="SOLICITUD ESPECIAL PARA GARANTIZAR EL DERECHO A LA VIDA DE LOS RESIDENTES Y USUARIOS DE LA COPROPIEDAD"/>
        <s v="CORDIAL SALUDO. PODRIAN INDICARME CUAL ES LA NORMATIVA QUE REGULA TODO LO REFERENTE A SEGURIDAD EN LOS CONJUNTOS RESIDENCIALES (EXTINTORES  VIAS DE EVACUACION ...)? ADICIONALMENTE  QUISIERA SABER SI EXISTE ALGUN PROTOCOLO A LA HORA DE REALIZAR EL CAMBIO O RECARGA DE EXTINTORES EN ESTOS LUGARES. POR FAVOR RESPONDER AL CORREO MD.HOYOS729@GMAIL.COM. GRACIAS"/>
        <s v="LA SOLICITUD ES PARA QUE SEA REMOVIDO UN ARBOL QUE POR LA LLUVIA QUE SE PRESENTO EL DIA JUEVES SE DESPRENDIO LA PARET DE TIERRA Y QUEDO SOLO LAS RAICES DEL ARBOL Y EN CUALQUIER MOMENTO SE CAE POR LO QUE ESTA PRESENTANDO UN RIESGO Y PELIGRO PARA LA COMUNIDAD DEL SECTOR Y QUE TRANSITA POR ESE LADO EN LA SIGUIENTE DIRECCION CALLE 163 NO 5- 29 BARRIO LA PERLA ORIENTAL USAQUEN"/>
        <s v="HAGO LA SIGUIENTE OBSERVACION RESPECTO  A LA FUNCIONARIA F TORRES DEL MODULO NO 24  DEL DIA 19 DE NOV DEL 2019 A LAS 10 50 AM QUE CUANDO ME ACERQUE A REALIZAR MI TRAMITE SE ENCONTRABA HABLANDO POR CELULAR  Y ME DIJO QUE ESPERARA MIENTRAS  TERMINABA DE HABLAR  POR EL CELULAR  ME IMAGINO QUE EL FUNCIONARIO  DEBE ESTAR A DISPOCICION DEL CIUDADANIA Y NO ATENDIENDO SITUACIONES PERSONALES . EN SEGUNDA INSTANCIA MI TRAMITE GENERABA UNA IMPRESION LA CUAL NO SE REALIZO EN EL PUNTO DE ATENCION PORQUE SEGUN  FUENTES ESA IMPRESORA LLEVA DANADA BASTANTE TIEMPO (VARIOS MESES) PARA LO CUAL ME TOCO A MI SALIR DEL SUPER CADE INDICADO POR LA FUNCIONARIA EN MENSION Y DIRIGIRME A LA ESQUINA  DE LA CUADRA DEL FRENTE PARA HACER EL RESPECTIVO PAGO DE LA IMPRESION CON UN COSTO DE $ 500 PESOS  (QUINIENTOS PESOS) EL CUAL PARA UNA HOJA ME PARECE EXAGERADA QUE NORMALMENTE EN EL MERCADO TIENE UN COSTO DE  $100 PESOS NO SE SI HAYA INTERESES DE POR MEDIO EN DICHAS IMPRESIONES SABIENDO QUE OTRO FUNCIONARIO DEL CADE ME MENCIONA QUE DICHA IMPRESION  LA REALIZA EN UNA DE LAS OFICINAS PARA QUE EL CIUDADANO NO TENGA QUE CORRER CON NINGUN DESPLAZAMIENTO Y ALGUN COSTO DE IMPRESION. GRACIAS POR SU COLABORACION"/>
        <s v="INVOCANDO EL ART 23 DE LA CONSTITUCION POLITICA Y LEY 1755 VECINO DEL BARRIO EDUARDO SANTOS SOLICITO SE REALICE LA VISITA DE INSPECCION A LA RESIDENCIA UBICADA EN LA DIRECCION CARRERA 19A NO.1F-41 DEL BARRIO EDUARDO SANTOS DONDE SE HA UBICADO UN EXPENDIO DE GAS EN CILINDRO AL PUBLICO YA QUE GENERA UN RIESGO DE EXPLOSION A LAS VIVIENDAS CIRCUNVECINAS  SOLICITO VISITA Y REVISON AL INMUEBLE  EL CONCEPTO DE USO DE SUELOS Y REALICE LA VISITA IVC Y SE ME SEA INFORMADO AL CORREO ELECTRONICO ACA CONSIGNADO EL RESULTADO DE LA VISITA Y LAS ACCIONES TOMADAS."/>
        <s v="BUENAS TARDES    RECIBA UN CORDIAL SALUDO  POR MEDIO DE LA PRESENTE ME PERMITO CONSULTAR CUAL ES EL PROCEDIMIENTO QUE SE DEBE REALIZAR PARA APAGAR UN AUTOMOVIL QUE SE INCENDIA DENTRO DE UN PARQUEADERO  Y QUE ELEMENTOS Y MATERIALES SON LOS INDICADOS PARA APAGAR ESTE INCENDIO."/>
        <s v="HACE MAS DE 6 MESES SE A SOLICITADO PODA Y LA TALA A LA FECHA NO SE A DADO RESPUESTA ESTO EN EL BARRIO CIUDAD BERNA  KR 10A # 10 12 SUR  ESTO GENERANDO PELIGRO YA QUE LOS LADRONES SE SUBEN AL ARBOL PARA INGRESAR A LA VIVIENDA DE IGUAL MANERA CUANDO HAY VIENTO O LLOVIZNA  GENERA INTERMITENCIA EN LA LUZ DE LA VIVIENDA YA QUE EL ARBOL ESTA SOBREPASANDO LOS CABLES DE LUZ. SE HIZO SOLICITUD ANTERIORMENTE EL 30-09-2019 CON RADICADO 20197000400562. IGUALMENTE EL CIUDADANO REITERA QUE AL MARCAR A LA UAESP A LA EXTENSION 1750 NUNCA RECIBE RESPUESTA."/>
        <s v="SOLICITUD PERMISO PARA USO DE POLVORA"/>
        <s v="URGENTE VISITA PANEL DE ABEJAS PELIGROSO CRA 7 NO. 130-50 CONJUNTO RESIDENCIAL IRAKA RESPETADOS SENORES   SOLICITO SU COLABORACION PARA QUE SE PROGRAME UNA VISITA URGENTE YA QUE FRENTE AL CONJUNTO  EN UN ARBOL EXISTE UN PANEL DE ABEJAS PELIGROSO PARA LOS RESIDENTES QUE HABITAN EN EL CONJUNTO QUE ADMINISTRO.  UBICACION  CONJUNTO RESIDENCIAL IRAKA  CRA 7 NO. 130-50 LOCALIDAD USAQUEN.  AGRADEZCO SU PRONTA COLABORACION.   CLAUDIA PATRICIA CASTRO C. ADMINISTRADORA (D) SUMISER SAS"/>
        <s v="SOLICITUD BOMBEROS"/>
        <s v="ver adjunto"/>
        <s v="NOTIFICACION DE MOVILIZACION DEL GREMIO RECICLADOR 11 DE DICIEMBRE DE 2019"/>
        <s v="REPORTAR UN PELIGRO LATENTE PARA LA COMUNIDAD DEL BARRIO SALAZAR GOMEZ POR EL ALMACENAMIENTO DE PIPAS DE GAS DE LA EMPRESA UNIGAS EN UN PREDIO UBICADO EN LA CRA. 67A 12-43 SIN NINGUN TIPO DE MEDIDAS DE SEGURIDAD. DE IGUAL MANERA SE HA LLAMADO A DIFERENTES ENTIDADES PARA QUE AYUDEN A REVISAR EL TEMA  EL OLOR A GAS PREOCUPA A LOS VECINOS  AL HABLAR CON EL DUENO EL PREDIO SOLO SE RECIBEN MALAS PALABRAS Y AMENAZAS."/>
        <s v="VER DOCUMENTO ADJUNTO"/>
        <s v="VER ARCHIVO ADJUNTO"/>
        <s v="VER ANEXO"/>
        <s v="LA SENORA ROSALBA MENDEZ OSPITIA SOLICITA VISITA PARA CONCEPTO DE SANIDAD CON LA RED SUR ORIENTAL  POR PARTE DEL HOSPITAL RESPECTIVO  SE REMITEN LOS DOCUMENTOS ADJUNTOS DEL ESTABLECIMIENTO  PARA LA DEBIDA PROGRAMACION."/>
        <s v="SENORES BUENAS TARDES QUISIERA REALIZAR UNA DENUNCIA  Y ES QUE EN EL BARRIO BOYACA REAL EN AL DIRECCION CARRERA 75 NO 69 A 48  TENGO CONOCIMIENTO DE UNAS OBRAS QUE SE REALIZARON YA HACE UN TIEMPO DE UNOS APARTAMENTOS INTERNOS DENTRO DE UNA CASA FAMILIAR SIN PERMISOS DE LA ALCALDIA LOCAL DE ENGATIVA  Y SIN NINGUN CONTROL POR PARTE DE ESTE ORGANISMO  ALLI FUNCIONAN 8 APARTAMENTOS  LOS CUALES NO CUENTAN CON LAS NORMAS ESTABLECIDAS PARA ESTE FIN."/>
        <s v="HIDRANTE DE INCENDIO CON FUGA DE AGUA"/>
        <s v="DERECHO DE PETICION. CONCEPTO TECNICO DE BOMBEROS EN ESTABLECIMIENTOS DE COMERCIO"/>
        <s v="SOLICITUD PARA QUE VERIFIQUEN DOCUMENTO DE LOS BOMBEROS"/>
        <s v="SOLICITAR VISITA PARA VERIFICAR QUE CUENTAN CON EL DOCUMENTO QUE EXIGE BOMBEROS"/>
        <s v="Radicado Orfeo Veeduria No  20192200116932 Asunto  SOLICITUD DE SUSPENSION TEMPORAL DE LA VIGENCIA DE LOS INFORMES DE BOMBEROS BOGOTA UAECOB"/>
        <s v="SOLICITO SE REALIZA NUEVAMENTE LA INSPECCION A EL ESTABLECIMIENTO YA QUE POR ERROR DE DIGITACION LA DIRECCION QUEDO ERRADA EN EL SISTEMA Y MI INSPECCION SE ENCUENTRA EN ESTADO CANCELADO ADJUNTO CAMARA DE COMERCIO DEL ESTABLECIMIENTO Y RECIBO DE CAJA DE BOMBEROS"/>
        <s v="SOLICITO SE HAGA NUEVAMENTE LA INSPECCION A EL ESTABLECIMIENTO YA QUE POR ERROR DE DIGITACION LA DIRECCION EN EL SISTEMA QUEDO MAL Y APARECE EN ESTADO DE CANCELADO LA INSPECCION   ADJUNTO CAMARA DE COMERCIO Y RECIBO DE CAJA DE BOMBEROS"/>
        <s v="NEGLIGENCIA DE LAS AUTORIDADES"/>
        <s v="VER DOCUMENTOS ANEXOS"/>
        <s v="VER DOCUMENTO  ANEXO"/>
        <s v="INSPECCION A HOTEL"/>
        <s v="Buen dia    Somos parte una empresa dedicada al alquiler de servicio de inflables de entretenimiento familiar de todos los tamanos y dimensiones  en los inicios de cumplimiento de la Ley de Parques y sus posteriores normas que han salido  nos informaron que como no somos un parque de diversiones permanentes  si no que prestamos nuestros dispositivos de entretenimiento inflables en las sedes de nuestros clientes por lo cual las entidades de control como  Bomberos e IDIGER nos generaban los documentos requeridos para obtener el registro de parque de diversiones (Concepto de Bomberos y Concepto del IDIGER) debido a que no contamos con un escenario permanente  igualmente cumplimos con lo referente a la Resolucion 958 de 2010 y Resolucion 543 de 2017 en los capitulos relacionados a inflables  sin embargo nos estan solicitando estos documentos  ademas del registro de la secretaria de Gobierno las empresas ahora para poder registrar nuestros servicios para eventos en la plataforma del SUGA  agradecemos por favor nos den claridad sobre como podemos dar cumplimiento."/>
        <s v="Radicado Orfeo Veeduria No  20192200101732 Asunto  CARTA COPIA - INCONFORMIDAD CON RESPUESTA A DERECHO DE PETICION"/>
        <s v="COPIA DEL MANUAL DE FUNCIONES Y COMPETENCIAS LABORALES DE LA PLANTA DE PERSONAL DE TODAS LAS ENTIDADES PUBLICAS DEL DISTRITO"/>
        <s v="PETICIONARIA COMENTA CASO RELACIONADO CON SOLICITUD REALIZADA A TRAVES DE LA LINEAS 123  RELACIONADA CON EL CASO SENOR JHON EDISON TORRES TRUJILLO CONSUMIDOR DE SUSTANCIAS PSICOACTIVAS QUIEN PRESENTO CRISIS  Y DE IGUAL FORMA PRESENTABA UNA HERIDA CON ARMA BLANCA SOLICITAN SERVICIO EL DIA 28 DE JULIO DE 2018 A LA 3  42 PM DIRECCION CRA 97  A  BIS N 42  A  52  SUR  BARRIO PRIMAVERA KENNEDY PRESENTO UNA FUERTE ALTERACION   SOLICITAN AMBULANCIA 195 EN DONDE NUNCA CONTESTARON EN LA LINEA 123 ENVIARON UNA PATRULLA DEL CUADRANTE PARA ATENDER EL CASO SE TRASLADA EN LA PATRULLA DE LA POLICIA  A LA CLINICA DE OCCIDENTE  POR EL SERVICIO DE URGENCIAS. PETICION SOLICITA COPIA DE GRABACION DE LLAMADA A TRAVES DE LA LINEA 123 VER DETALLE ARCHIVO ADJUNTO RADICADO  2019ER93789 DE 19/11/2019. SE TRASLADA PARA SECRETARIA GENERAL"/>
        <s v="LA CIUDADANA INFORMA QUE HACE 15 DIAS ESTUVIERON LOS DE BOMBEROS Y CODENSA Y TOMARON FOTOS A UN ARBOL PINO UBICADO FRENTE A SU RESIDENCIA DE LA DIRECCION TRANSVERSAL 77G BIS C NO 71F-27 SUR DEL BARRIO CARBONELL DE LA LOCALIDAD DE BOSA. EL ARBOL ESTA IDENTIFICADO CON EL NUMERO 2-028084 DEL LIME. INFORMA LA CIUDADANA QUE AL ARBOL SE LE CAYO UN GAJO SOBRE LA CUERDA DE LA LUZ Y SOLICITA ATENCION URGENTE. QUE HASTA QUE NO PASE ALGO GRAVE HAY SI DAN SOLUCIONAN DICE."/>
        <m/>
      </sharedItems>
    </cacheField>
    <cacheField name="Proceso de calidad" numFmtId="0">
      <sharedItems containsBlank="1"/>
    </cacheField>
    <cacheField name="Trámite o servicio" numFmtId="0">
      <sharedItems containsBlank="1"/>
    </cacheField>
    <cacheField name="Es trámite" numFmtId="0">
      <sharedItems containsBlank="1"/>
    </cacheField>
    <cacheField name="Adjunto" numFmtId="0">
      <sharedItems containsBlank="1"/>
    </cacheField>
    <cacheField name="Tiene procedencia" numFmtId="0">
      <sharedItems containsBlank="1"/>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ontainsBlank="1"/>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8">
        <m/>
        <s v="07 - BOSA"/>
        <s v="12 - BARRIOS UNIDOS"/>
        <s v="11 - SUBA"/>
        <s v="16 - PUENTE ARANDA"/>
        <s v="01 - USAQUEN"/>
        <s v="13 - TEUSAQUILLO"/>
        <s v="09 - FONTIBON"/>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2" maxValue="5"/>
    </cacheField>
    <cacheField name="Longitud de los hechos" numFmtId="0">
      <sharedItems containsString="0" containsBlank="1" containsNumber="1" containsInteger="1" minValue="-7419880189671630" maxValue="-7414157"/>
    </cacheField>
    <cacheField name="Latitud de los hechos" numFmtId="0">
      <sharedItems containsString="0" containsBlank="1" containsNumber="1" containsInteger="1" minValue="469903" maxValue="4.6459589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0">
      <sharedItems containsNonDate="0" containsDate="1" containsString="0" containsBlank="1" minDate="2019-10-22T00:00:00" maxDate="2020-01-01T00:00:00"/>
    </cacheField>
    <cacheField name="Fecha registro" numFmtId="0">
      <sharedItems containsNonDate="0" containsDate="1" containsString="0" containsBlank="1" minDate="2019-10-23T00:00:00" maxDate="2020-01-03T00:00:00"/>
    </cacheField>
    <cacheField name="Fecha asignación" numFmtId="0">
      <sharedItems containsNonDate="0" containsDate="1" containsString="0" containsBlank="1" minDate="2019-10-28T12:01:53" maxDate="2019-12-31T12:12:15"/>
    </cacheField>
    <cacheField name="Fecha inicio términos" numFmtId="0">
      <sharedItems containsNonDate="0" containsDate="1" containsString="0" containsBlank="1" minDate="2019-10-28T00:00:00" maxDate="2020-01-03T00:00:00"/>
    </cacheField>
    <cacheField name="Número radicado entrada" numFmtId="0">
      <sharedItems containsBlank="1" containsMixedTypes="1" containsNumber="1" containsInteger="1" minValue="20192200101172" maxValue="20197000519462"/>
    </cacheField>
    <cacheField name="Fecha radicado entrada" numFmtId="0">
      <sharedItems containsDate="1" containsBlank="1" containsMixedTypes="1" minDate="2019-10-22T00:00:00" maxDate="2019-12-31T00:00:00"/>
    </cacheField>
    <cacheField name="Fecha solicitud aclaración" numFmtId="0">
      <sharedItems containsDate="1" containsBlank="1" containsMixedTypes="1" minDate="2019-12-17T13:10:40" maxDate="2019-12-17T14:25:32"/>
    </cacheField>
    <cacheField name="Fecha solicitud ampliación" numFmtId="0">
      <sharedItems containsDate="1" containsBlank="1" containsMixedTypes="1" minDate="2019-11-28T11:40:21" maxDate="2019-12-23T09:40:29"/>
    </cacheField>
    <cacheField name="Fecha respuesta aclaración" numFmtId="0">
      <sharedItems containsBlank="1"/>
    </cacheField>
    <cacheField name="Fecha respuesta ampliación" numFmtId="0">
      <sharedItems containsDate="1" containsBlank="1" containsMixedTypes="1" minDate="2019-12-26T15:54:30" maxDate="2019-12-26T15:54:30"/>
    </cacheField>
    <cacheField name="Fecha reinicio de términos" numFmtId="0">
      <sharedItems containsDate="1" containsBlank="1" containsMixedTypes="1" minDate="2019-12-27T00:00:00" maxDate="2019-12-28T00:00:00"/>
    </cacheField>
    <cacheField name="Fecha vencimiento" numFmtId="0">
      <sharedItems containsNonDate="0" containsDate="1" containsString="0" containsBlank="1" minDate="2019-11-21T00:00:00" maxDate="2020-02-01T00:00:00"/>
    </cacheField>
    <cacheField name="Días para el vencimiento" numFmtId="0">
      <sharedItems containsString="0" containsBlank="1" containsNumber="1" containsInteger="1" minValue="0" maxValue="30"/>
    </cacheField>
    <cacheField name="Número radicado salida" numFmtId="0">
      <sharedItems containsBlank="1"/>
    </cacheField>
    <cacheField name="Fecha radicado salida" numFmtId="0">
      <sharedItems containsDate="1" containsBlank="1" containsMixedTypes="1" minDate="2019-06-11T00:00:00" maxDate="2019-12-28T00:00:00"/>
    </cacheField>
    <cacheField name="Fecha finalización" numFmtId="0">
      <sharedItems containsDate="1" containsBlank="1" containsMixedTypes="1" minDate="2019-12-02T16:37:50" maxDate="2019-12-31T06:15:56"/>
    </cacheField>
    <cacheField name="Fecha cierre" numFmtId="0">
      <sharedItems containsDate="1" containsBlank="1" containsMixedTypes="1" minDate="2019-12-02T16:37:48" maxDate="2019-12-31T23:22:32"/>
    </cacheField>
    <cacheField name="Días gestión" numFmtId="0">
      <sharedItems containsString="0" containsBlank="1" containsNumber="1" containsInteger="1" minValue="1" maxValue="28"/>
    </cacheField>
    <cacheField name="Días vencimiento" numFmtId="0">
      <sharedItems containsString="0" containsBlank="1" containsNumber="1" containsInteger="1" minValue="0" maxValue="11"/>
    </cacheField>
    <cacheField name="Actividad" numFmtId="0">
      <sharedItems containsBlank="1"/>
    </cacheField>
    <cacheField name="Responsable actividad" numFmtId="0">
      <sharedItems containsBlank="1"/>
    </cacheField>
    <cacheField name="Fecha fin actividad" numFmtId="0">
      <sharedItems containsNonDate="0" containsDate="1" containsString="0" containsBlank="1" minDate="2019-11-15T00:00:00" maxDate="2020-01-31T00:00:00"/>
    </cacheField>
    <cacheField name="Días de la actividad" numFmtId="0">
      <sharedItems containsString="0" containsBlank="1" containsNumber="1" containsInteger="1" minValue="0" maxValue="28"/>
    </cacheField>
    <cacheField name="Días vencimiento actividad" numFmtId="0">
      <sharedItems containsString="0" containsBlank="1" containsNumber="1" containsInteger="1" minValue="0" maxValue="21"/>
    </cacheField>
    <cacheField name="Comentario" numFmtId="0">
      <sharedItems containsBlank="1" longText="1"/>
    </cacheField>
    <cacheField name="Observaciones" numFmtId="0">
      <sharedItems containsBlank="1" longText="1"/>
    </cacheField>
    <cacheField name="Tipo persona" numFmtId="0">
      <sharedItems containsBlank="1" count="4">
        <s v="Natural"/>
        <m/>
        <s v="Establecimiento comercial"/>
        <s v="Juridica"/>
      </sharedItems>
    </cacheField>
    <cacheField name="Tipo de peticionario" numFmtId="0">
      <sharedItems containsBlank="1"/>
    </cacheField>
    <cacheField name="Tipo usuario" numFmtId="0">
      <sharedItems containsBlank="1"/>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ontainsBlank="1"/>
    </cacheField>
    <cacheField name="Número de documento" numFmtId="0">
      <sharedItems containsString="0" containsBlank="1" containsNumber="1" containsInteger="1" minValue="6568525" maxValue="8001302647"/>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347527" maxValue="3204345575"/>
    </cacheField>
    <cacheField name="Celular peticionario" numFmtId="0">
      <sharedItems containsString="0" containsBlank="1" containsNumber="1" containsInteger="1" minValue="312347600" maxValue="3214747322"/>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5" count="6">
        <m/>
        <n v="3"/>
        <n v="4"/>
        <n v="2"/>
        <n v="1"/>
        <n v="5"/>
      </sharedItems>
    </cacheField>
    <cacheField name="Notificación física" numFmtId="0">
      <sharedItems containsBlank="1"/>
    </cacheField>
    <cacheField name="Notificación electrónica" numFmtId="0">
      <sharedItems containsBlank="1"/>
    </cacheField>
    <cacheField name="Entidad que recibe" numFmtId="0">
      <sharedItems containsBlank="1" count="12">
        <m/>
        <s v="IDU"/>
        <s v="JBB - JARDIN BOTANICO"/>
        <s v="SECRETARIA DE GOBIERNO"/>
        <s v="UAESP"/>
        <s v="SECRETARIA DE SALUD"/>
        <s v="SUBRED SUR OCCIDENTE"/>
        <s v="ACUEDUCTO - EAB"/>
        <s v="SECRETARIA DE AMBIENTE"/>
        <s v="POLICIA METROPOLITANA"/>
        <s v="SECRETARIA DE SEGURIDAD"/>
        <s v="CODENSA"/>
      </sharedItems>
    </cacheField>
    <cacheField name="Entidad que traslada" numFmtId="0">
      <sharedItems containsBlank="1"/>
    </cacheField>
    <cacheField name="Transacción entidad" numFmtId="0">
      <sharedItems containsString="0" containsBlank="1" containsNumber="1" containsInteger="1" minValue="1" maxValue="5"/>
    </cacheField>
    <cacheField name="Tipo de ingreso" numFmtId="0">
      <sharedItems containsBlank="1" count="4">
        <s v="Ingresada"/>
        <s v="Recibida"/>
        <s v="Registrada"/>
        <m/>
      </sharedItems>
    </cacheField>
    <cacheField name="Tipo de registro" numFmtId="0">
      <sharedItems containsBlank="1"/>
    </cacheField>
    <cacheField name="Comunes" numFmtId="0">
      <sharedItems containsBlank="1"/>
    </cacheField>
    <cacheField name="Periodo" numFmtId="0">
      <sharedItems containsBlank="1" count="3">
        <s v="PERIODO ANTERIOR"/>
        <s v="PERIODO ACTUAL"/>
        <m/>
      </sharedItems>
    </cacheField>
    <cacheField name="Tipo de gestión" numFmtId="0">
      <sharedItems containsBlank="1"/>
    </cacheField>
    <cacheField name="Tipo de pendiente" numFmtId="0">
      <sharedItems containsBlank="1"/>
    </cacheField>
    <cacheField name="Gestión en rango días" numFmtId="0">
      <sharedItems containsBlank="1"/>
    </cacheField>
    <cacheField name="Tipo reporte" numFmtId="0">
      <sharedItems containsBlank="1"/>
    </cacheField>
    <cacheField name="Tipo reporte por entidad" numFmtId="0">
      <sharedItems containsBlank="1"/>
    </cacheField>
    <cacheField name="Tipo de Re-ingreso" numFmtId="0">
      <sharedItems containsNonDate="0" containsString="0" containsBlank="1"/>
    </cacheField>
    <cacheField name="Estado del reingreso" numFmtId="0">
      <sharedItems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6">
  <r>
    <x v="0"/>
    <s v="SEGURIDAD  CONVIVENCIA Y  JUSTICIA"/>
    <s v="ENTIDADES DISTRITALES"/>
    <s v="UNIDAD ADMINISTRATIVA ESPECIAL CUERPO OFICIAL BOMBEROS BOGOTA"/>
    <s v="Es Control Interno Disciplinario? | Puede Consolidar | Trasladar Entidades"/>
    <x v="0"/>
    <m/>
    <s v="GESTION DEL RIESGO"/>
    <s v="ASUNTOS DISCIPLINARIOS"/>
    <x v="0"/>
    <s v="EDGAR ANDRES NIETO CAMACHO"/>
    <s v="Activo"/>
    <m/>
    <x v="0"/>
    <x v="0"/>
    <s v="En tramite - Por asignacion"/>
    <x v="0"/>
    <s v="Solucionado - Por respuesta definitiva"/>
    <x v="0"/>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1-22T10:27:55"/>
    <d v="2019-11-14T00:00:00"/>
    <m/>
    <s v=" "/>
    <s v=" "/>
    <s v=" "/>
    <s v=" "/>
    <s v=" "/>
    <s v=" "/>
    <d v="2019-12-04T00:00:00"/>
    <n v="0"/>
    <m/>
    <s v=" "/>
    <d v="2019-12-12T07:51:47"/>
    <s v=" "/>
    <n v="21"/>
    <n v="6"/>
    <s v="Clasificacion"/>
    <s v="Funcionario"/>
    <d v="2019-12-03T00:00:00"/>
    <n v="13"/>
    <n v="7"/>
    <s v="Se da respuesta para cierre  teniendo en cuenta que ya se habia enviado a traves del responsable de realizar la consolidacion "/>
    <s v="Se da respuesta para cierre  teniendo en cuenta que ya se habia enviado a traves del responsable de realizar la consolidacion "/>
    <x v="0"/>
    <s v="Natural"/>
    <s v="Peticionario Identificado"/>
    <s v="enieto5198"/>
    <s v="En nombre propio"/>
    <s v="Cedula de ciudadania"/>
    <s v="DIEGO  CANCINO "/>
    <n v="6568525"/>
    <m/>
    <s v="dacancinom@yahoo.es"/>
    <m/>
    <m/>
    <m/>
    <m/>
    <m/>
    <m/>
    <x v="0"/>
    <s v="false"/>
    <s v="true"/>
    <x v="0"/>
    <m/>
    <n v="4"/>
    <x v="0"/>
    <s v="Por el ciudadano"/>
    <m/>
    <x v="0"/>
    <s v="Gestion extemporanea"/>
    <s v=" "/>
    <s v="16-30."/>
    <s v="GESTIONADOS"/>
    <s v="GESTIONADO"/>
    <m/>
    <m/>
    <m/>
    <m/>
    <m/>
  </r>
  <r>
    <x v="1"/>
    <s v="SEGURIDAD  CONVIVENCIA Y  JUSTICIA"/>
    <s v="ENTIDADES DISTRITALES"/>
    <s v="UNIDAD ADMINISTRATIVA ESPECIAL CUERPO OFICIAL BOMBEROS BOGOTA"/>
    <s v="Puede Consolidar | Trasladar Entidades"/>
    <x v="1"/>
    <m/>
    <s v="GESTION DEL RIESGO"/>
    <s v="CONCEPTOS"/>
    <x v="1"/>
    <s v="NOHORA ELSY ROJAS ARENAS"/>
    <s v="Activo"/>
    <s v="WEB SERVICE"/>
    <x v="1"/>
    <x v="0"/>
    <s v="En tramite - Por asignacion"/>
    <x v="0"/>
    <s v="Solucionado - Por respuesta definitiva"/>
    <x v="1"/>
    <s v="MISIONAL"/>
    <m/>
    <s v="false"/>
    <s v="true"/>
    <s v="false"/>
    <m/>
    <m/>
    <s v="false"/>
    <m/>
    <s v="Se actualiza tipologia de la peticion"/>
    <x v="0"/>
    <m/>
    <m/>
    <m/>
    <m/>
    <m/>
    <m/>
    <m/>
    <d v="2019-10-22T00:00:00"/>
    <d v="2019-10-23T00:00:00"/>
    <d v="2019-11-12T08:17:26"/>
    <d v="2019-11-12T00:00:00"/>
    <n v="20194211209822"/>
    <d v="2019-10-22T00:00:00"/>
    <s v=" "/>
    <s v=" "/>
    <s v=" "/>
    <s v=" "/>
    <s v=" "/>
    <d v="2019-12-02T00:00:00"/>
    <n v="0"/>
    <s v="Radicado 2019I018181"/>
    <d v="2019-12-04T00:00:00"/>
    <d v="2019-12-06T10:55:39"/>
    <s v=" "/>
    <n v="19"/>
    <n v="4"/>
    <s v="Clasificacion"/>
    <s v="Funcionario"/>
    <d v="2019-11-29T00:00:00"/>
    <n v="13"/>
    <n v="5"/>
    <s v="SENOR PETICIONARIO RESPUESTA  Esta Oficina Asesora recibio la peticion del asunto dirigida al Doctor Enrique Penalosa Alcalde Mayor de Bogota cite Radicado 2019I018181 Id  26430  Fecha  04-diciembre-2019 17 46 54"/>
    <s v="SENOR PETICIONARIO RESPUESTA  Esta Oficina Asesora recibio la peticion del asunto dirigida al Doctor Enrique Penalosa Alcalde Mayor de Bogota cite Radicado 2019I018181 Id  26430  Fecha  04-diciembre-2019 17 46 54"/>
    <x v="0"/>
    <s v="Natural"/>
    <s v="Funcionario"/>
    <s v="nrojas21618"/>
    <s v="En nombre propio"/>
    <s v="Cedula de ciudadania"/>
    <s v="JULIO HERNANDO AREVALO "/>
    <n v="17088187"/>
    <m/>
    <s v="JAREVALOJ5@HOTMAIL.COM"/>
    <m/>
    <m/>
    <s v="CL 12C 8 79"/>
    <s v="17 - LA CANDELARIA"/>
    <s v="94 - LA CANDELARIA"/>
    <s v="LA CATEDRAL"/>
    <x v="1"/>
    <s v="true"/>
    <s v="true"/>
    <x v="0"/>
    <m/>
    <n v="2"/>
    <x v="0"/>
    <s v="Por el distrito"/>
    <m/>
    <x v="0"/>
    <s v="Gestion extemporanea"/>
    <s v=" "/>
    <s v="16-30."/>
    <s v="GESTIONADOS"/>
    <s v="GESTIONADO"/>
    <m/>
    <m/>
    <m/>
    <m/>
    <m/>
  </r>
  <r>
    <x v="2"/>
    <s v="SEGURIDAD  CONVIVENCIA Y  JUSTICIA"/>
    <s v="ENTIDADES DISTRITALES"/>
    <s v="UNIDAD ADMINISTRATIVA ESPECIAL CUERPO OFICIAL BOMBEROS BOGOTA"/>
    <s v="Puede Consolidar | Trasladar Entidades"/>
    <x v="1"/>
    <m/>
    <s v="GESTION DEL RIESGO"/>
    <s v="TALENTO HUMANO Y CONTRATACION"/>
    <x v="2"/>
    <s v="NOHORA ELSY ROJAS ARENAS"/>
    <s v="Activo"/>
    <m/>
    <x v="0"/>
    <x v="1"/>
    <s v="En tramite - Por asignacion"/>
    <x v="0"/>
    <s v="Solucionado - Por respuesta definitiva"/>
    <x v="2"/>
    <s v="MISIONAL"/>
    <m/>
    <s v="false"/>
    <s v="true"/>
    <s v="false"/>
    <m/>
    <m/>
    <s v="false"/>
    <m/>
    <m/>
    <x v="0"/>
    <m/>
    <m/>
    <m/>
    <n v="-74440704"/>
    <n v="9234022399999990"/>
    <m/>
    <m/>
    <d v="2019-10-29T00:00:00"/>
    <d v="2019-10-30T00:00:00"/>
    <d v="2019-10-30T11:18:11"/>
    <d v="2019-10-30T00:00:00"/>
    <m/>
    <s v=" "/>
    <s v=" "/>
    <s v=" "/>
    <s v=" "/>
    <s v=" "/>
    <s v=" "/>
    <d v="2019-11-21T00:00:00"/>
    <n v="0"/>
    <m/>
    <s v=" "/>
    <d v="2019-12-06T10:17:26"/>
    <d v="2019-12-06T10:17:25"/>
    <n v="26"/>
    <n v="11"/>
    <s v="Clasificacion"/>
    <s v="Funcionario"/>
    <d v="2019-11-20T00:00:00"/>
    <n v="13"/>
    <n v="12"/>
    <s v="SENOR PETICIONARIO SE DIO RESPUESTA  Radicado 2019I017715 Id  25600 Folios  2 Anexos  1 Fecha  27-noviembre-2019"/>
    <s v="SENOR PETICIONARIO SE DIO RESPUESTA  Radicado 2019I017715 Id  25600 Folios  2 Anexos  1 Fecha  27-noviembre-2019"/>
    <x v="0"/>
    <s v="Natural"/>
    <s v="Peticionario Identificado"/>
    <s v="nrojas21618"/>
    <s v="En nombre propio"/>
    <s v="Cedula de ciudadania"/>
    <s v="RUBY LENNI CORTES GRANADOS"/>
    <n v="52540395"/>
    <m/>
    <s v="lennicortesg@gmail.com"/>
    <n v="3113696522"/>
    <n v="3113696522"/>
    <s v="KR 4"/>
    <s v="03 - SANTA FE"/>
    <s v="92 - LA MACARENA"/>
    <s v="LA MACARENA"/>
    <x v="2"/>
    <s v="false"/>
    <s v="true"/>
    <x v="0"/>
    <m/>
    <n v="2"/>
    <x v="0"/>
    <s v="Por el ciudadano"/>
    <m/>
    <x v="0"/>
    <s v="Gestion extemporanea"/>
    <s v=" "/>
    <s v="16-30."/>
    <s v="GESTIONADOS"/>
    <s v="GESTIONADO"/>
    <m/>
    <m/>
    <m/>
    <m/>
    <m/>
  </r>
  <r>
    <x v="3"/>
    <s v="SEGURIDAD  CONVIVENCIA Y  JUSTICIA"/>
    <s v="ENTIDADES DISTRITALES"/>
    <s v="UNIDAD ADMINISTRATIVA ESPECIAL CUERPO OFICIAL BOMBEROS BOGOTA"/>
    <s v="Puede Consolidar | Trasladar Entidades"/>
    <x v="1"/>
    <m/>
    <s v="GESTION DEL RIESGO"/>
    <s v="TALENTO HUMANO Y CONTRATACION"/>
    <x v="3"/>
    <s v="NOHORA ELSY ROJAS ARENAS"/>
    <s v="Activo"/>
    <s v="WEB SERVICE"/>
    <x v="2"/>
    <x v="2"/>
    <s v="En tramite - Por asignacion"/>
    <x v="0"/>
    <s v="Solucionado - Por respuesta definitiva"/>
    <x v="3"/>
    <s v="MISIONAL"/>
    <m/>
    <s v="false"/>
    <s v="true"/>
    <s v="false"/>
    <m/>
    <m/>
    <s v="false"/>
    <m/>
    <s v="Corresponde a un derecho de peticion de CONSULTA  se asigna al area de Gestion Contractual"/>
    <x v="0"/>
    <m/>
    <m/>
    <m/>
    <m/>
    <m/>
    <m/>
    <m/>
    <d v="2019-11-05T00:00:00"/>
    <d v="2019-11-06T00:00:00"/>
    <d v="2019-11-12T07:37:56"/>
    <d v="2019-11-12T00:00:00"/>
    <n v="20192200101172"/>
    <d v="2019-11-05T00:00:00"/>
    <s v=" "/>
    <s v=" "/>
    <s v=" "/>
    <s v=" "/>
    <s v=" "/>
    <d v="2019-11-25T00:00:00"/>
    <n v="0"/>
    <m/>
    <s v=" "/>
    <d v="2019-12-06T10:49:40"/>
    <d v="2019-12-23T15:13:59"/>
    <n v="19"/>
    <n v="9"/>
    <s v="Clasificacion"/>
    <s v="Funcionario"/>
    <d v="2019-11-22T00:00:00"/>
    <n v="8"/>
    <n v="10"/>
    <s v="SENOR PETICIONARIO DAMOS RESPUESTA A SU PETICION QUE ESTA OFICINA ASESORA RECIBIO PETICION DIRIGIDA AL DOCTOR JAIME TORRES VEEDOR DISTRITAL."/>
    <s v="SENOR PETICIONARIO DAMOS RESPUESTA A SU PETICION QUE ESTA OFICINA ASESORA RECIBIO PETICION DIRIGIDA AL DOCTOR JAIME TORRES VEEDOR DISTRITAL."/>
    <x v="0"/>
    <s v="Natural"/>
    <s v="Funcionario"/>
    <s v="nrojas21618"/>
    <s v="En nombre propio"/>
    <m/>
    <s v="OSCAR  BARON "/>
    <m/>
    <m/>
    <s v="oscarbarongarzon@gmail.com"/>
    <m/>
    <m/>
    <s v="xxx"/>
    <m/>
    <m/>
    <m/>
    <x v="0"/>
    <s v="true"/>
    <s v="true"/>
    <x v="0"/>
    <m/>
    <n v="2"/>
    <x v="0"/>
    <s v="Por el distrito"/>
    <m/>
    <x v="0"/>
    <s v="Gestion extemporanea"/>
    <s v=" "/>
    <s v="16-30."/>
    <s v="GESTIONADOS"/>
    <s v="GESTIONADO"/>
    <m/>
    <m/>
    <m/>
    <m/>
    <m/>
  </r>
  <r>
    <x v="0"/>
    <s v="SEGURIDAD  CONVIVENCIA Y  JUSTICIA"/>
    <s v="ENTIDADES DISTRITALES"/>
    <s v="UNIDAD ADMINISTRATIVA ESPECIAL CUERPO OFICIAL BOMBEROS BOGOTA"/>
    <s v="Puede Consolidar | Trasladar Entidades"/>
    <x v="1"/>
    <m/>
    <s v="GESTION DEL RIESGO"/>
    <s v="ASUNTOS DISCIPLINARIOS"/>
    <x v="0"/>
    <s v="NOHORA ELSY ROJAS ARENAS"/>
    <s v="Activo"/>
    <m/>
    <x v="0"/>
    <x v="0"/>
    <s v="En tramite - Por asignacion"/>
    <x v="0"/>
    <s v="Solucionado - Por respuesta definitiva"/>
    <x v="0"/>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1-16T14:56:20"/>
    <d v="2019-11-14T00:00:00"/>
    <m/>
    <s v=" "/>
    <s v=" "/>
    <s v=" "/>
    <s v=" "/>
    <s v=" "/>
    <s v=" "/>
    <d v="2019-12-04T00:00:00"/>
    <n v="0"/>
    <m/>
    <s v=" "/>
    <d v="2019-12-06T11:19:51"/>
    <s v=" "/>
    <n v="17"/>
    <n v="2"/>
    <s v="Clasificacion"/>
    <s v="Funcionario"/>
    <d v="2019-12-03T00:00:00"/>
    <n v="13"/>
    <n v="3"/>
    <s v=" SE DA RESPUESTA  PETICION INFORMAR LAS INVESTIGACIONES DISCIPLINARIAS QUE SE HAYAN ADELANTADO A LOS JEFES DE CONTROL INTERNO DE LAS DIFERENTES ENTIDADES DEL DISTRITO"/>
    <s v="SE DA RESPUESTA  PETICION INFORMAR LAS INVESTIGACIONES DISCIPLINARIAS QUE SE HAYAN ADELANTADO A LOS JEFES DE CONTROL INTERNO DE LAS DIFERENTES ENTIDADES DEL DISTRITO"/>
    <x v="0"/>
    <s v="Natural"/>
    <s v="Peticionario Identificado"/>
    <s v="nrojas21618"/>
    <s v="En nombre propio"/>
    <s v="Cedula de ciudadania"/>
    <s v="DIEGO  CANCINO "/>
    <n v="6568525"/>
    <m/>
    <s v="dacancinom@yahoo.es"/>
    <m/>
    <m/>
    <m/>
    <m/>
    <m/>
    <m/>
    <x v="0"/>
    <s v="false"/>
    <s v="true"/>
    <x v="0"/>
    <m/>
    <n v="2"/>
    <x v="0"/>
    <s v="Por el ciudadano"/>
    <m/>
    <x v="0"/>
    <s v="Gestion extemporanea"/>
    <s v=" "/>
    <s v="16-30."/>
    <s v="GESTIONADOS"/>
    <s v="GESTIONADO"/>
    <m/>
    <m/>
    <m/>
    <m/>
    <m/>
  </r>
  <r>
    <x v="4"/>
    <s v="SEGURIDAD  CONVIVENCIA Y  JUSTICIA"/>
    <s v="ENTIDADES DISTRITALES"/>
    <s v="UNIDAD ADMINISTRATIVA ESPECIAL CUERPO OFICIAL BOMBEROS BOGOTA"/>
    <s v="Puede Consolidar | Trasladar Entidades"/>
    <x v="1"/>
    <m/>
    <s v="GESTION DEL RIESGO"/>
    <s v="TALENTO HUMANO Y CONTRATACION"/>
    <x v="2"/>
    <s v="NOHORA ELSY ROJAS ARENAS"/>
    <s v="Activo"/>
    <s v="WEB SERVICE"/>
    <x v="1"/>
    <x v="1"/>
    <s v="En tramite - Por asignacion"/>
    <x v="0"/>
    <s v="Solucionado - Por respuesta definitiva"/>
    <x v="4"/>
    <s v="MISIONAL"/>
    <m/>
    <s v="false"/>
    <s v="true"/>
    <s v="false"/>
    <m/>
    <m/>
    <s v="false"/>
    <m/>
    <s v="SE ACTUALIZA TIPO DE PETICION POR SU CONTENIDO"/>
    <x v="0"/>
    <m/>
    <m/>
    <m/>
    <m/>
    <m/>
    <m/>
    <m/>
    <d v="2019-11-14T00:00:00"/>
    <d v="2019-11-15T00:00:00"/>
    <d v="2019-11-19T13:26:16"/>
    <d v="2019-11-19T00:00:00"/>
    <s v="1-2019-28771"/>
    <d v="2019-11-14T00:00:00"/>
    <s v=" "/>
    <s v=" "/>
    <s v=" "/>
    <s v=" "/>
    <s v=" "/>
    <d v="2019-12-09T00:00:00"/>
    <n v="2"/>
    <s v="SGH"/>
    <d v="2019-12-06T00:00:00"/>
    <d v="2019-12-06T11:37:00"/>
    <s v=" "/>
    <n v="14"/>
    <n v="0"/>
    <s v="Clasificacion"/>
    <s v="Funcionario"/>
    <d v="2019-12-06T00:00:00"/>
    <n v="13"/>
    <n v="0"/>
    <s v=" Respuesta Peticion 2749072019 LA CONVOCATORIA N° 429 DE 2016  ENVIADA DE LA SUBDIRECCION DE GESTION HUMANA DE LA UAECOB. "/>
    <s v=" Respuesta Peticion 2749072019 LA CONVOCATORIA N° 429 DE 2016 ENVIADA DE LA SUBDIRECCION DE GESTION HUMANA DE LA UAECOB. "/>
    <x v="0"/>
    <s v="Natural"/>
    <s v="Funcionario"/>
    <s v="nrojas21618"/>
    <s v="En nombre propio"/>
    <s v="Cedula de ciudadania"/>
    <s v="HEILER EMIR MOSQUERA SERNA"/>
    <n v="98713389"/>
    <m/>
    <s v="heileremir@gmail.com"/>
    <m/>
    <n v="3104139860"/>
    <s v="KR 57 38 290"/>
    <m/>
    <m/>
    <m/>
    <x v="0"/>
    <s v="true"/>
    <s v="true"/>
    <x v="0"/>
    <m/>
    <n v="2"/>
    <x v="0"/>
    <s v="Por el distrito"/>
    <m/>
    <x v="0"/>
    <s v="Gestion oportuna (DTL)"/>
    <s v=" "/>
    <s v="11-15."/>
    <s v="GESTIONADOS"/>
    <s v="GESTIONADO"/>
    <m/>
    <m/>
    <m/>
    <m/>
    <m/>
  </r>
  <r>
    <x v="5"/>
    <s v="SEGURIDAD  CONVIVENCIA Y  JUSTICIA"/>
    <s v="ENTIDADES DISTRITALES"/>
    <s v="UNIDAD ADMINISTRATIVA ESPECIAL CUERPO OFICIAL BOMBEROS BOGOTA"/>
    <s v="Puede Consolidar | Trasladar Entidades"/>
    <x v="1"/>
    <m/>
    <m/>
    <m/>
    <x v="4"/>
    <s v="NOHORA ELSY ROJAS ARENAS"/>
    <s v="Activo"/>
    <s v="WEB SERVICE"/>
    <x v="2"/>
    <x v="0"/>
    <s v="En tramite - Por asignacion"/>
    <x v="1"/>
    <s v="En tramite - Por asignacion"/>
    <x v="5"/>
    <m/>
    <m/>
    <s v="false"/>
    <s v="true"/>
    <s v="false"/>
    <m/>
    <m/>
    <s v="false"/>
    <m/>
    <m/>
    <x v="0"/>
    <m/>
    <m/>
    <m/>
    <m/>
    <m/>
    <m/>
    <m/>
    <d v="2019-12-18T00:00:00"/>
    <d v="2019-12-19T00:00:00"/>
    <d v="2019-12-20T13:51:34"/>
    <d v="2019-12-20T00:00:00"/>
    <n v="20192200117322"/>
    <d v="2019-12-17T00:00:00"/>
    <s v=" "/>
    <s v=" "/>
    <s v=" "/>
    <s v=" "/>
    <s v=" "/>
    <d v="2020-01-14T00:00:00"/>
    <n v="9"/>
    <m/>
    <s v=" "/>
    <s v=" "/>
    <s v=" "/>
    <n v="7"/>
    <n v="0"/>
    <s v="Clasificacion"/>
    <s v="Funcionario"/>
    <d v="2020-01-13T00:00:00"/>
    <n v="13"/>
    <n v="0"/>
    <m/>
    <m/>
    <x v="0"/>
    <s v="Natural"/>
    <s v="Funcionario"/>
    <s v="nrojas21618"/>
    <s v="En nombre propio"/>
    <m/>
    <s v="OFERTAS  PROTELCA S.A.S"/>
    <m/>
    <m/>
    <s v="ofertas@proyectasas.com"/>
    <m/>
    <m/>
    <s v="Centro Empresarial San Roque Torre 3 Oficina 207 Km 7 Via Cajica - Chia"/>
    <m/>
    <m/>
    <m/>
    <x v="0"/>
    <s v="true"/>
    <s v="true"/>
    <x v="0"/>
    <m/>
    <n v="2"/>
    <x v="0"/>
    <s v="Por el distrito"/>
    <m/>
    <x v="1"/>
    <s v=" "/>
    <s v="Pendiente en terminos"/>
    <s v="6-10."/>
    <s v="PENDIENTE"/>
    <s v="PENDIENTE"/>
    <m/>
    <m/>
    <m/>
    <m/>
    <m/>
  </r>
  <r>
    <x v="6"/>
    <s v="SEGURIDAD  CONVIVENCIA Y  JUSTICIA"/>
    <s v="ENTIDADES DISTRITALES"/>
    <s v="UNIDAD ADMINISTRATIVA ESPECIAL CUERPO OFICIAL BOMBEROS BOGOTA"/>
    <s v="Puede Consolidar | Trasladar Entidades"/>
    <x v="1"/>
    <m/>
    <m/>
    <m/>
    <x v="4"/>
    <s v="NOHORA ELSY ROJAS ARENAS"/>
    <s v="Activo"/>
    <s v="WEB SERVICE"/>
    <x v="1"/>
    <x v="0"/>
    <s v="En tramite - Por asignacion"/>
    <x v="1"/>
    <s v="En tramite - Por asignacion"/>
    <x v="6"/>
    <m/>
    <m/>
    <s v="false"/>
    <s v="true"/>
    <s v="false"/>
    <m/>
    <m/>
    <s v="false"/>
    <m/>
    <s v="SE ACTUALIZA TIPO DE PETICION POR SU CONTENIDO"/>
    <x v="0"/>
    <m/>
    <m/>
    <m/>
    <m/>
    <m/>
    <m/>
    <m/>
    <d v="2019-12-23T00:00:00"/>
    <d v="2019-12-24T00:00:00"/>
    <d v="2019-12-27T08:15:47"/>
    <d v="2019-12-26T00:00:00"/>
    <s v="1-2019-32891"/>
    <d v="2019-12-23T00:00:00"/>
    <s v=" "/>
    <s v=" "/>
    <s v=" "/>
    <s v=" "/>
    <s v=" "/>
    <d v="2020-01-17T00:00:00"/>
    <n v="12"/>
    <m/>
    <s v=" "/>
    <s v=" "/>
    <s v=" "/>
    <n v="4"/>
    <n v="0"/>
    <s v="Clasificacion"/>
    <s v="Funcionario"/>
    <d v="2020-01-16T00:00:00"/>
    <n v="13"/>
    <n v="0"/>
    <m/>
    <m/>
    <x v="0"/>
    <s v="Natural"/>
    <s v="Funcionario"/>
    <s v="nrojas21618"/>
    <s v="En nombre propio"/>
    <m/>
    <s v="CORPORACION  DEFENSORES "/>
    <m/>
    <m/>
    <m/>
    <n v="3118406900"/>
    <m/>
    <s v="CARRERA 28A N¿ 17 - 40 OF 205"/>
    <m/>
    <m/>
    <m/>
    <x v="0"/>
    <s v="true"/>
    <s v="false"/>
    <x v="0"/>
    <m/>
    <n v="2"/>
    <x v="0"/>
    <s v="Por el distrito"/>
    <m/>
    <x v="1"/>
    <s v=" "/>
    <s v="Pendiente en terminos"/>
    <s v="4-5."/>
    <s v="PENDIENTE"/>
    <s v="PENDIENTE"/>
    <m/>
    <m/>
    <m/>
    <m/>
    <m/>
  </r>
  <r>
    <x v="7"/>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SUPERCADE CAD"/>
    <x v="3"/>
    <x v="3"/>
    <s v="En tramite - Por asignacion"/>
    <x v="2"/>
    <s v="Solucionado - Por asignacion"/>
    <x v="7"/>
    <s v="MISIONAL"/>
    <s v="CONCEPTO TECNICO DE SEGURIDAD HUMANA Y PROTECCION CONTRA INCENDIOS"/>
    <s v="true"/>
    <s v="true"/>
    <s v="false"/>
    <m/>
    <m/>
    <s v="false"/>
    <m/>
    <m/>
    <x v="0"/>
    <m/>
    <m/>
    <m/>
    <m/>
    <m/>
    <m/>
    <m/>
    <d v="2019-11-14T00:00:00"/>
    <d v="2019-11-15T00:00:00"/>
    <d v="2019-11-18T11:04:18"/>
    <d v="2019-11-15T00:00:00"/>
    <m/>
    <s v=" "/>
    <s v=" "/>
    <s v=" "/>
    <s v=" "/>
    <s v=" "/>
    <s v=" "/>
    <d v="2019-12-05T00:00:00"/>
    <n v="0"/>
    <m/>
    <s v=" "/>
    <d v="2019-12-05T13:21:59"/>
    <d v="2019-12-06T13:30:50"/>
    <n v="15"/>
    <n v="0"/>
    <s v="Clasificacion"/>
    <s v="Funcionario"/>
    <d v="2019-12-04T00:00:00"/>
    <n v="13"/>
    <n v="1"/>
    <s v="SE REMITE LA PETICION A EL AREA DE SERVICIO A LA CIUDADANIA DE LA ENTIDAD "/>
    <s v="SE REMITE LA PETICION A EL AREA DE SERVICIO A LA CIUDADANIA DE LA ENTIDAD "/>
    <x v="0"/>
    <s v="Natural"/>
    <s v="Funcionario"/>
    <s v="ZULY.CLAVIJO"/>
    <s v="En nombre propio"/>
    <s v="Cedula de ciudadania"/>
    <s v="CRISTEL  VILLALOBOS ROMERO"/>
    <n v="1022949373"/>
    <m/>
    <s v="maicolalades2808@gamail.com"/>
    <m/>
    <n v="3128105432"/>
    <s v="KR 2 ESTE 87D 5 SUR"/>
    <m/>
    <m/>
    <m/>
    <x v="0"/>
    <s v="false"/>
    <s v="true"/>
    <x v="0"/>
    <m/>
    <n v="2"/>
    <x v="0"/>
    <s v="Por el distrito"/>
    <m/>
    <x v="0"/>
    <s v="Gestion oportuna (DTL)"/>
    <s v=" "/>
    <s v="11-15."/>
    <s v="GESTIONADOS"/>
    <s v="GESTIONADO"/>
    <m/>
    <m/>
    <m/>
    <m/>
    <m/>
  </r>
  <r>
    <x v="7"/>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SUPERCADE CAD"/>
    <x v="3"/>
    <x v="3"/>
    <s v="En tramite - Por asignacion"/>
    <x v="0"/>
    <s v="Solucionado - Por respuesta definitiva"/>
    <x v="7"/>
    <s v="MISIONAL"/>
    <s v="CONCEPTO TECNICO DE SEGURIDAD HUMANA Y PROTECCION CONTRA INCENDIOS"/>
    <s v="true"/>
    <s v="true"/>
    <s v="false"/>
    <m/>
    <m/>
    <s v="false"/>
    <m/>
    <m/>
    <x v="0"/>
    <m/>
    <m/>
    <m/>
    <m/>
    <m/>
    <m/>
    <m/>
    <d v="2019-11-14T00:00:00"/>
    <d v="2019-11-15T00:00:00"/>
    <d v="2019-12-05T13:21:57"/>
    <d v="2019-11-15T00:00:00"/>
    <m/>
    <s v=" "/>
    <s v=" "/>
    <s v=" "/>
    <s v=" "/>
    <s v=" "/>
    <s v=" "/>
    <d v="2019-12-05T00:00:00"/>
    <n v="0"/>
    <m/>
    <s v=" "/>
    <d v="2019-12-06T13:30:51"/>
    <d v="2019-12-06T13:30:50"/>
    <n v="16"/>
    <n v="1"/>
    <s v="Clasificacion"/>
    <s v="Funcionario"/>
    <d v="2019-12-04T00:00:00"/>
    <n v="13"/>
    <n v="2"/>
    <s v="EN ATENCION A SU SOLICITUD SE PRESENTA LA RESPUESTA DEFINITIVA DE LA PETICION RADICADO 2745052019"/>
    <m/>
    <x v="0"/>
    <s v="Natural"/>
    <s v="Funcionario"/>
    <s v="ZULY.CLAVIJO"/>
    <s v="En nombre propio"/>
    <s v="Cedula de ciudadania"/>
    <s v="CRISTEL  VILLALOBOS ROMERO"/>
    <n v="1022949373"/>
    <m/>
    <s v="maicolalades2808@gamail.com"/>
    <m/>
    <n v="3128105432"/>
    <s v="KR 2 ESTE 87D 5 SUR"/>
    <m/>
    <m/>
    <m/>
    <x v="0"/>
    <s v="false"/>
    <s v="true"/>
    <x v="0"/>
    <m/>
    <n v="3"/>
    <x v="0"/>
    <s v="Por el distrito"/>
    <m/>
    <x v="0"/>
    <s v="Gestion extemporanea"/>
    <s v=" "/>
    <s v="16-30."/>
    <s v="GESTIONADOS"/>
    <s v="GESTIONADO"/>
    <m/>
    <s v="ATENDIDO"/>
    <m/>
    <m/>
    <m/>
  </r>
  <r>
    <x v="8"/>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SUPERCADE CAD"/>
    <x v="3"/>
    <x v="3"/>
    <s v="En tramite - Por asignacion"/>
    <x v="2"/>
    <s v="Solucionado - Por asignacion"/>
    <x v="7"/>
    <s v="MISIONAL"/>
    <s v="CONCEPTO TECNICO DE ESPECTACULOS PIROTECNICOS"/>
    <s v="true"/>
    <s v="true"/>
    <s v="false"/>
    <m/>
    <m/>
    <s v="false"/>
    <m/>
    <m/>
    <x v="0"/>
    <m/>
    <m/>
    <m/>
    <n v="-740817770119999"/>
    <n v="462585826200007"/>
    <m/>
    <m/>
    <d v="2019-11-15T00:00:00"/>
    <d v="2019-11-18T00:00:00"/>
    <d v="2019-11-18T11:49:36"/>
    <d v="2019-11-18T00:00:00"/>
    <m/>
    <s v=" "/>
    <s v=" "/>
    <s v=" "/>
    <s v=" "/>
    <s v=" "/>
    <s v=" "/>
    <d v="2019-12-06T00:00:00"/>
    <n v="1"/>
    <m/>
    <s v=" "/>
    <d v="2019-12-05T13:24:44"/>
    <d v="2019-12-06T13:38:35"/>
    <n v="14"/>
    <n v="0"/>
    <s v="Clasificacion"/>
    <s v="Funcionario"/>
    <d v="2019-12-05T00:00:00"/>
    <n v="13"/>
    <n v="0"/>
    <s v="SE REMITE LA PETICION A LA OFICINA DE SERVICIO A LA CIUDADANIA SON ELLOS LOS ENCARGADOS EN GENERAR LA RESPUESTA A LA  RESPUESTA A LA PETICION EN CUANTO EL SERVICIO QUE SE PRESTA EN LOS SUPERCADES"/>
    <s v="SE REMITE LA PETICION A LA OFICINA DE SERVICIO A LA CIUDADANIA SON ELLOS LOS ENCARGADOS EN GENERAR LA RESPUESTA A LA  RESPUESTA A LA PETICION EN CUANTO EL SERVICIO QUE SE PRESTA EN LOS SUPERCADES"/>
    <x v="0"/>
    <s v="Natural"/>
    <s v="Funcionario"/>
    <s v="ZULY.CLAVIJO"/>
    <s v="En nombre propio"/>
    <s v="Cedula de ciudadania"/>
    <s v="ANGELICA  FAGUA VIRGUEZ"/>
    <n v="1033741355"/>
    <m/>
    <m/>
    <n v="5991820"/>
    <m/>
    <s v="KR 4  56 15 S"/>
    <m/>
    <m/>
    <m/>
    <x v="3"/>
    <s v="true"/>
    <s v="false"/>
    <x v="0"/>
    <m/>
    <n v="2"/>
    <x v="0"/>
    <s v="Por el distrito"/>
    <m/>
    <x v="0"/>
    <s v="Gestion oportuna (DTL)"/>
    <s v=" "/>
    <s v="11-15."/>
    <s v="GESTIONADOS"/>
    <s v="GESTIONADO"/>
    <m/>
    <m/>
    <m/>
    <m/>
    <m/>
  </r>
  <r>
    <x v="8"/>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SUPERCADE CAD"/>
    <x v="3"/>
    <x v="3"/>
    <s v="En tramite - Por asignacion"/>
    <x v="0"/>
    <s v="Solucionado - Por respuesta definitiva"/>
    <x v="7"/>
    <s v="MISIONAL"/>
    <s v="CONCEPTO TECNICO DE ESPECTACULOS PIROTECNICOS"/>
    <s v="true"/>
    <s v="true"/>
    <s v="false"/>
    <m/>
    <m/>
    <s v="false"/>
    <m/>
    <m/>
    <x v="0"/>
    <m/>
    <m/>
    <m/>
    <n v="-740817770119999"/>
    <n v="462585826200007"/>
    <m/>
    <m/>
    <d v="2019-11-15T00:00:00"/>
    <d v="2019-11-18T00:00:00"/>
    <d v="2019-12-05T13:24:43"/>
    <d v="2019-11-18T00:00:00"/>
    <m/>
    <s v=" "/>
    <s v=" "/>
    <s v=" "/>
    <s v=" "/>
    <s v=" "/>
    <s v=" "/>
    <d v="2019-12-06T00:00:00"/>
    <n v="0"/>
    <m/>
    <s v=" "/>
    <d v="2019-12-06T13:38:36"/>
    <d v="2019-12-06T13:38:35"/>
    <n v="15"/>
    <n v="0"/>
    <s v="Clasificacion"/>
    <s v="Funcionario"/>
    <d v="2019-12-05T00:00:00"/>
    <n v="13"/>
    <n v="1"/>
    <s v="EN ATENCION A SU SOLICITUD SE PROYECTA LA RESPUESTA DEFINITIVA A LA PETICION RADICADO 2755882019"/>
    <s v="EN ATENCION A SU SOLICITUD SE PROYECTA LA RESPUESTA DEFINITIVA A LA PETICION RADICADO 2755882019"/>
    <x v="0"/>
    <s v="Natural"/>
    <s v="Funcionario"/>
    <s v="ZULY.CLAVIJO"/>
    <s v="En nombre propio"/>
    <s v="Cedula de ciudadania"/>
    <s v="ANGELICA  FAGUA VIRGUEZ"/>
    <n v="1033741355"/>
    <m/>
    <m/>
    <n v="5991820"/>
    <m/>
    <s v="KR 4  56 15 S"/>
    <m/>
    <m/>
    <m/>
    <x v="3"/>
    <s v="true"/>
    <s v="false"/>
    <x v="0"/>
    <m/>
    <n v="3"/>
    <x v="0"/>
    <s v="Por el distrito"/>
    <m/>
    <x v="0"/>
    <s v="Gestion oportuna (DTL)"/>
    <s v=" "/>
    <s v="11-15."/>
    <s v="GESTIONADOS"/>
    <s v="GESTIONADO"/>
    <m/>
    <s v="ATENDIDO"/>
    <m/>
    <m/>
    <m/>
  </r>
  <r>
    <x v="9"/>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PUNTO DE ATENCION Y RADICACION - PALACIO LIEVANO"/>
    <x v="1"/>
    <x v="0"/>
    <s v="En tramite - Por traslado"/>
    <x v="3"/>
    <s v="Solucionado - Por traslado"/>
    <x v="8"/>
    <s v="ESTRATEGICO"/>
    <s v="Atencion de Solicitudes Ciudadanas"/>
    <s v="false"/>
    <s v="true"/>
    <s v="false"/>
    <m/>
    <m/>
    <s v="false"/>
    <m/>
    <s v="Se devuelve peticion en tanto la Secretaria Distrital de Gobierno-Alcaldia Local de Bosa emitio respuesta bajo radicado 20195720310281"/>
    <x v="1"/>
    <s v="85 - BOSA CENTRAL"/>
    <s v="JOSE MARIA CARBONEL"/>
    <n v="2"/>
    <n v="-7419880189671630"/>
    <n v="4604857935960410"/>
    <m/>
    <m/>
    <d v="2019-11-21T00:00:00"/>
    <d v="2019-11-22T00:00:00"/>
    <d v="2019-12-23T14:40:32"/>
    <d v="2019-12-24T00:00:00"/>
    <s v="1-2019-29414"/>
    <d v="2019-11-20T00:00:00"/>
    <s v=" "/>
    <s v=" "/>
    <s v=" "/>
    <s v=" "/>
    <s v=" "/>
    <d v="2020-01-16T00:00:00"/>
    <n v="13"/>
    <m/>
    <s v=" "/>
    <d v="2019-12-27T08:07:43"/>
    <s v=" "/>
    <n v="3"/>
    <n v="0"/>
    <s v="Registro para atencion"/>
    <s v="Funcionario"/>
    <d v="2019-12-26T00:00:00"/>
    <n v="1"/>
    <n v="1"/>
    <s v="Se cierra la peticion por no competencia teniendo en cuenta que los procesos de pavimentacion de vias son a cargo del IDU"/>
    <s v="Se cierra la peticion por no competencia teniendo en cuenta que los procesos de pavimentacion de vias son a cargo del IDU"/>
    <x v="0"/>
    <s v="Natural"/>
    <s v="Funcionario"/>
    <s v="ZULY.CLAVIJO"/>
    <s v="En nombre propio"/>
    <m/>
    <s v="JAIME  CUBILLOS "/>
    <m/>
    <m/>
    <m/>
    <m/>
    <n v="3214747322"/>
    <s v="TV 78F 73B 76 SUR"/>
    <s v="07 - BOSA"/>
    <s v="85 - BOSA CENTRAL"/>
    <s v="JOSE MARIA CARBONEL"/>
    <x v="0"/>
    <s v="true"/>
    <s v="false"/>
    <x v="1"/>
    <s v="UNIDAD ADMINISTRATIVA ESPECIAL CUERPO OFICIAL BOMBEROS BOGOTA"/>
    <n v="1"/>
    <x v="1"/>
    <s v="Por el distrito"/>
    <m/>
    <x v="0"/>
    <s v="Gestion oportuna (DTL)"/>
    <s v=" "/>
    <s v="0-3."/>
    <s v="GESTIONADOS"/>
    <s v="GESTIONADO"/>
    <m/>
    <m/>
    <m/>
    <m/>
    <m/>
  </r>
  <r>
    <x v="10"/>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AVENIDA CARACAS NO. 53 - 80 PRIMER PISO"/>
    <x v="1"/>
    <x v="1"/>
    <s v="En tramite - Por traslado"/>
    <x v="3"/>
    <s v="Solucionado - Por traslado"/>
    <x v="9"/>
    <s v="ESTRATEGICO"/>
    <s v="Limpieza"/>
    <s v="false"/>
    <s v="true"/>
    <s v="false"/>
    <m/>
    <m/>
    <s v="false"/>
    <m/>
    <m/>
    <x v="0"/>
    <m/>
    <m/>
    <m/>
    <m/>
    <m/>
    <m/>
    <m/>
    <d v="2019-11-21T00:00:00"/>
    <d v="2019-11-22T00:00:00"/>
    <d v="2019-11-29T15:11:23"/>
    <d v="2019-12-02T00:00:00"/>
    <n v="20197000490692"/>
    <d v="2019-11-21T00:00:00"/>
    <s v=" "/>
    <s v=" "/>
    <s v=" "/>
    <s v=" "/>
    <s v=" "/>
    <d v="2019-12-20T00:00:00"/>
    <n v="12"/>
    <m/>
    <s v=" "/>
    <d v="2019-12-05T13:27:54"/>
    <d v="2019-12-23T14:40:43"/>
    <n v="4"/>
    <n v="0"/>
    <s v="Registro para atencion"/>
    <s v="Funcionario"/>
    <d v="2019-12-03T00:00:00"/>
    <n v="1"/>
    <n v="2"/>
    <s v="SE REMITE LA PETICION A EL JARDIN BOTANICO CON EL FIN DE DAR SOLUCION A LA PETICION YA QUE ELLOS SON LOS ENCARGADOS DE LA PLANTACION E ARBOLES"/>
    <s v="SE REMITE LA PETICION A EL JARDIN BOTANICO CON EL FIN DE DAR SOLUCION A LA PETICION YA QUE ELLOS SON LOS ENCARGADOS DE LA PLANTACION E ARBOLES"/>
    <x v="1"/>
    <m/>
    <s v="Funcionario"/>
    <s v="ZULY.CLAVIJO"/>
    <s v="En nombre propio"/>
    <m/>
    <s v="ANONIMO"/>
    <m/>
    <m/>
    <m/>
    <m/>
    <m/>
    <m/>
    <m/>
    <m/>
    <m/>
    <x v="0"/>
    <s v="false"/>
    <s v="false"/>
    <x v="2"/>
    <s v="UNIDAD ADMINISTRATIVA ESPECIAL CUERPO OFICIAL BOMBEROS BOGOTA"/>
    <n v="1"/>
    <x v="1"/>
    <s v="Por el distrito"/>
    <m/>
    <x v="0"/>
    <s v="Gestion oportuna (DTL)"/>
    <s v=" "/>
    <s v="4-5."/>
    <s v="GESTIONADOS"/>
    <s v="GESTIONADO"/>
    <m/>
    <m/>
    <m/>
    <m/>
    <m/>
  </r>
  <r>
    <x v="11"/>
    <s v="SEGURIDAD  CONVIVENCIA Y  JUSTICIA"/>
    <s v="ENTIDADES DISTRITALES"/>
    <s v="UNIDAD ADMINISTRATIVA ESPECIAL CUERPO OFICIAL BOMBEROS BOGOTA"/>
    <s v="Oficina de Atencion a la Ciudadania | Puede Consolidar | Trasladar Entidades"/>
    <x v="2"/>
    <m/>
    <s v="GESTION DEL RIESGO"/>
    <s v="PREVENCION"/>
    <x v="6"/>
    <s v="ZULY BRIGITTE ARCILA CLAVIJO"/>
    <s v="Activo"/>
    <s v="PUNTO DE ATENCION - C4"/>
    <x v="4"/>
    <x v="3"/>
    <s v="En tramite por asignar - trasladar"/>
    <x v="2"/>
    <s v="Solucionado - Por asignacion"/>
    <x v="10"/>
    <s v="MISIONAL"/>
    <s v="INFORMACION DE INTERES A LA CIUDADANIA"/>
    <s v="false"/>
    <s v="true"/>
    <s v="false"/>
    <m/>
    <m/>
    <s v="false"/>
    <m/>
    <m/>
    <x v="0"/>
    <m/>
    <m/>
    <m/>
    <n v="-741122391"/>
    <n v="4637626900000000"/>
    <m/>
    <m/>
    <d v="2019-11-25T00:00:00"/>
    <d v="2019-11-26T00:00:00"/>
    <d v="2019-11-29T09:47:52"/>
    <d v="2019-12-02T00:00:00"/>
    <m/>
    <s v=" "/>
    <s v=" "/>
    <s v=" "/>
    <s v=" "/>
    <s v=" "/>
    <s v=" "/>
    <d v="2019-12-20T00:00:00"/>
    <n v="12"/>
    <m/>
    <s v=" "/>
    <d v="2019-12-05T13:15:10"/>
    <d v="2019-12-16T14:12:35"/>
    <n v="4"/>
    <n v="0"/>
    <s v="Registro para atencion"/>
    <s v="Funcionario"/>
    <d v="2019-12-03T00:00:00"/>
    <n v="1"/>
    <n v="2"/>
    <s v="SE REMITE LA PETICION A LA SUBDIRECCION OPERATIVA DE LA ENTIDAD "/>
    <s v="SE REMITE LA PETICION A LA SUBDIRECCION OPERATIVA DE LA ENTIDAD "/>
    <x v="0"/>
    <s v="Natural"/>
    <s v="Funcionario"/>
    <s v="ZULY.CLAVIJO"/>
    <s v="En nombre propio"/>
    <s v="Cedula de ciudadania"/>
    <s v="DURLEY COLOMBIA AGUIRRE TORRES"/>
    <n v="52366329"/>
    <m/>
    <m/>
    <n v="7169525"/>
    <n v="3104682485"/>
    <s v="CR  19 D  NO 65   22 SUR"/>
    <m/>
    <m/>
    <m/>
    <x v="4"/>
    <s v="true"/>
    <s v="false"/>
    <x v="0"/>
    <m/>
    <n v="1"/>
    <x v="1"/>
    <s v="Por el distrito"/>
    <m/>
    <x v="0"/>
    <s v="Gestion oportuna (DTL)"/>
    <s v=" "/>
    <s v="4-5."/>
    <s v="GESTIONADOS"/>
    <s v="GESTIONADO"/>
    <m/>
    <m/>
    <m/>
    <m/>
    <m/>
  </r>
  <r>
    <x v="12"/>
    <s v="SEGURIDAD  CONVIVENCIA Y  JUSTICIA"/>
    <s v="ENTIDADES DISTRITALES"/>
    <s v="UNIDAD ADMINISTRATIVA ESPECIAL CUERPO OFICIAL BOMBEROS BOGOTA"/>
    <s v="Oficina de Atencion a la Ciudadania | Puede Consolidar | Trasladar Entidades"/>
    <x v="2"/>
    <m/>
    <m/>
    <m/>
    <x v="4"/>
    <s v="ZULY BRIGITTE ARCILA CLAVIJO"/>
    <s v="Activo"/>
    <m/>
    <x v="0"/>
    <x v="1"/>
    <s v="Por ampliar - por solicitud ampliacion"/>
    <x v="4"/>
    <s v="Cerrado por desistimiento tacito"/>
    <x v="11"/>
    <m/>
    <m/>
    <s v="false"/>
    <s v="false"/>
    <s v="false"/>
    <m/>
    <m/>
    <s v="false"/>
    <m/>
    <m/>
    <x v="2"/>
    <s v="21 - LOS ANDES"/>
    <s v="LOS ANDES"/>
    <n v="3"/>
    <n v="-740743345389999"/>
    <n v="468666946600007"/>
    <m/>
    <m/>
    <d v="2019-11-26T00:00:00"/>
    <d v="2019-11-27T00:00:00"/>
    <d v="2019-11-28T11:40:21"/>
    <d v="2019-11-27T00:00:00"/>
    <m/>
    <s v=" "/>
    <s v=" "/>
    <d v="2019-11-28T11:40:21"/>
    <s v=" "/>
    <s v=" "/>
    <s v=" "/>
    <d v="2019-12-17T00:00:00"/>
    <n v="0"/>
    <m/>
    <s v=" "/>
    <d v="2019-12-31T06:15:56"/>
    <d v="2019-12-31T06:15:56"/>
    <n v="24"/>
    <n v="9"/>
    <s v="Clasificacion"/>
    <s v="Peticionario"/>
    <d v="2019-12-28T00:00:00"/>
    <n v="13"/>
    <n v="2"/>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Identificado"/>
    <s v="jcpa96"/>
    <s v="En representacion de"/>
    <s v="Cedula de ciudadania"/>
    <s v="JUAN CAMILO POLANIA ALFARO"/>
    <n v="1016085831"/>
    <m/>
    <s v="camilo.insub@gmail.com"/>
    <m/>
    <n v="3202924663"/>
    <m/>
    <m/>
    <m/>
    <m/>
    <x v="0"/>
    <s v="false"/>
    <s v="true"/>
    <x v="0"/>
    <m/>
    <n v="2"/>
    <x v="0"/>
    <s v="Por el ciudadano"/>
    <m/>
    <x v="0"/>
    <s v="Gestion extemporanea"/>
    <s v=" "/>
    <s v="16-30."/>
    <s v="GESTIONADOS"/>
    <s v="GESTIONADO"/>
    <m/>
    <m/>
    <m/>
    <m/>
    <m/>
  </r>
  <r>
    <x v="13"/>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4"/>
    <s v="Registro - con preclasificacion"/>
    <x v="2"/>
    <s v="Solucionado - Por asignacion"/>
    <x v="12"/>
    <s v="MISIONAL"/>
    <m/>
    <s v="false"/>
    <s v="true"/>
    <s v="false"/>
    <m/>
    <m/>
    <s v="false"/>
    <m/>
    <m/>
    <x v="0"/>
    <m/>
    <m/>
    <m/>
    <m/>
    <m/>
    <m/>
    <m/>
    <d v="2019-11-28T00:00:00"/>
    <d v="2019-11-29T00:00:00"/>
    <d v="2019-11-28T14:53:12"/>
    <d v="2019-11-29T00:00:00"/>
    <m/>
    <s v=" "/>
    <s v=" "/>
    <s v=" "/>
    <s v=" "/>
    <s v=" "/>
    <s v=" "/>
    <d v="2020-01-14T00:00:00"/>
    <n v="25"/>
    <m/>
    <s v=" "/>
    <d v="2019-12-05T13:13:00"/>
    <s v=" "/>
    <n v="5"/>
    <n v="0"/>
    <s v="Registro para atencion"/>
    <s v="Funcionario"/>
    <d v="2019-12-02T00:00:00"/>
    <n v="1"/>
    <n v="3"/>
    <s v="LA PETICION ES REMITIDA A LA SUBDIRECCION DE GESTION DE RIESGO DE LA ENTIDAD"/>
    <s v="LA PETICION ES REMITIDA A LA SUBDIRECCION DE GESTION DE RIESGO DE LA ENTIDAD"/>
    <x v="1"/>
    <m/>
    <s v="Anonimo"/>
    <s v="ZULY.CLAVIJO"/>
    <s v="En nombre propio"/>
    <m/>
    <s v="ANONIMO"/>
    <m/>
    <m/>
    <m/>
    <m/>
    <m/>
    <m/>
    <m/>
    <m/>
    <m/>
    <x v="0"/>
    <s v="false"/>
    <s v="false"/>
    <x v="0"/>
    <m/>
    <n v="1"/>
    <x v="2"/>
    <s v="Por el ciudadano"/>
    <m/>
    <x v="0"/>
    <s v="Gestion oportuna (DTL)"/>
    <s v=" "/>
    <s v="4-5."/>
    <s v="GESTIONADOS"/>
    <s v="PENDIENTE"/>
    <m/>
    <m/>
    <m/>
    <m/>
    <m/>
  </r>
  <r>
    <x v="14"/>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WEB SERVICE"/>
    <x v="2"/>
    <x v="1"/>
    <s v="En tramite - Por traslado"/>
    <x v="2"/>
    <s v="Solucionado - Por asignacion"/>
    <x v="13"/>
    <s v="MISIONAL"/>
    <m/>
    <s v="false"/>
    <s v="true"/>
    <s v="false"/>
    <m/>
    <m/>
    <s v="false"/>
    <m/>
    <m/>
    <x v="0"/>
    <m/>
    <m/>
    <m/>
    <m/>
    <m/>
    <m/>
    <m/>
    <d v="2019-11-29T00:00:00"/>
    <d v="2019-12-02T00:00:00"/>
    <d v="2019-12-04T18:58:11"/>
    <d v="2019-12-05T00:00:00"/>
    <n v="20192200111272"/>
    <d v="2019-11-29T00:00:00"/>
    <s v=" "/>
    <s v=" "/>
    <s v=" "/>
    <s v=" "/>
    <s v=" "/>
    <d v="2019-12-26T00:00:00"/>
    <n v="10"/>
    <m/>
    <s v=" "/>
    <d v="2019-12-12T08:38:03"/>
    <d v="2019-12-26T15:58:20"/>
    <n v="6"/>
    <n v="0"/>
    <s v="Registro para atencion"/>
    <s v="Funcionario"/>
    <d v="2019-12-06T00:00:00"/>
    <n v="1"/>
    <n v="4"/>
    <s v="Para verificar en el adjunto la solicitud en seccion de documentos adjuntos "/>
    <s v="Para verificar en el adjunto la solicitud en seccion de documentos adjuntos "/>
    <x v="0"/>
    <s v="Natural"/>
    <s v="Funcionario"/>
    <s v="ZULY.CLAVIJO"/>
    <s v="En nombre propio"/>
    <s v="Cedula de ciudadania"/>
    <s v="MARINO LOAIZA DE JESUS LOAIZA MONTES"/>
    <n v="19065125"/>
    <m/>
    <s v="marino.loaiza@gmail.com"/>
    <m/>
    <m/>
    <s v="Kr. 69 B # 23 C - 36 Torre 1  Apto 902"/>
    <m/>
    <m/>
    <m/>
    <x v="0"/>
    <s v="false"/>
    <s v="true"/>
    <x v="0"/>
    <m/>
    <n v="1"/>
    <x v="1"/>
    <s v="Por el distrito"/>
    <m/>
    <x v="0"/>
    <s v="Gestion oportuna (DTL)"/>
    <s v=" "/>
    <s v="6-10."/>
    <s v="GESTIONADOS"/>
    <s v="GESTIONADO"/>
    <m/>
    <m/>
    <m/>
    <m/>
    <m/>
  </r>
  <r>
    <x v="15"/>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PUNTO DE ATENCION - C4"/>
    <x v="4"/>
    <x v="3"/>
    <s v="En tramite por asignar - trasladar"/>
    <x v="2"/>
    <s v="Solucionado - Por asignacion"/>
    <x v="14"/>
    <s v="MISIONAL"/>
    <s v="INFORMACION DE INTERES A LA CIUDADANIA"/>
    <s v="false"/>
    <s v="true"/>
    <s v="false"/>
    <m/>
    <m/>
    <s v="false"/>
    <m/>
    <m/>
    <x v="0"/>
    <m/>
    <m/>
    <m/>
    <m/>
    <m/>
    <m/>
    <m/>
    <d v="2019-12-01T00:00:00"/>
    <d v="2019-12-02T00:00:00"/>
    <d v="2019-12-01T19:21:49"/>
    <d v="2019-12-02T00:00:00"/>
    <m/>
    <s v=" "/>
    <s v=" "/>
    <s v=" "/>
    <s v=" "/>
    <s v=" "/>
    <s v=" "/>
    <d v="2019-12-20T00:00:00"/>
    <n v="12"/>
    <m/>
    <s v=" "/>
    <d v="2019-12-05T13:19:27"/>
    <d v="2019-12-13T20:23:15"/>
    <n v="4"/>
    <n v="0"/>
    <s v="Registro para atencion"/>
    <s v="Funcionario"/>
    <d v="2019-12-03T00:00:00"/>
    <n v="1"/>
    <n v="2"/>
    <s v="LA PETICION ES REMITIDA A LA SUBDIRECCION OPERATIVA DE LA ENTIDAD "/>
    <s v="LA PETICION ES REMITIDA A LA SUBDIRECCION OPERATIVA DE LA ENTIDAD "/>
    <x v="0"/>
    <s v="Natural"/>
    <s v="Funcionario"/>
    <s v="ZULY.CLAVIJO"/>
    <s v="En nombre propio"/>
    <m/>
    <s v="NATALY  CEBALLOS "/>
    <m/>
    <m/>
    <s v="lauraceballos.056@gmail.com"/>
    <m/>
    <m/>
    <m/>
    <m/>
    <m/>
    <m/>
    <x v="0"/>
    <s v="false"/>
    <s v="true"/>
    <x v="0"/>
    <m/>
    <n v="1"/>
    <x v="1"/>
    <s v="Por el distrito"/>
    <m/>
    <x v="1"/>
    <s v="Gestion oportuna (DTL)"/>
    <s v=" "/>
    <s v="4-5."/>
    <s v="GESTIONADOS"/>
    <s v="GESTIONADO"/>
    <m/>
    <m/>
    <m/>
    <m/>
    <m/>
  </r>
  <r>
    <x v="16"/>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m/>
    <x v="0"/>
    <x v="1"/>
    <s v="En tramite - Por traslado"/>
    <x v="5"/>
    <s v="Cerrado - Por no competencia"/>
    <x v="15"/>
    <s v="ESTRATEGICO"/>
    <m/>
    <s v="false"/>
    <s v="false"/>
    <s v="false"/>
    <m/>
    <m/>
    <s v="false"/>
    <m/>
    <m/>
    <x v="3"/>
    <s v="27 - SUBA"/>
    <s v="SALITRE SUBA"/>
    <m/>
    <n v="-740809992"/>
    <n v="47562735"/>
    <m/>
    <m/>
    <d v="2019-12-02T00:00:00"/>
    <d v="2019-12-03T00:00:00"/>
    <d v="2019-12-03T10:24:32"/>
    <d v="2019-12-04T00:00:00"/>
    <m/>
    <s v=" "/>
    <s v=" "/>
    <s v=" "/>
    <s v=" "/>
    <s v=" "/>
    <s v=" "/>
    <d v="2019-12-24T00:00:00"/>
    <n v="13"/>
    <m/>
    <s v=" "/>
    <d v="2019-12-06T13:42:01"/>
    <d v="2019-12-24T08:35:52"/>
    <n v="3"/>
    <n v="0"/>
    <s v="Registro para atencion"/>
    <s v="Funcionario"/>
    <d v="2019-12-05T00:00:00"/>
    <n v="1"/>
    <n v="1"/>
    <s v="SE HACE CIERRE POR NO COMPETENCIA YA QUE LAS ENTIDADES ENCARGADAS COMO AMBIENTE  Y EL IDPYBA YA TIENEN ASIGNADA LA PETICION Y ELLOS SON LOS COMPETENTES "/>
    <s v="SE HACE CIERRE POR NO COMPETENCIA YA QUE LAS ENTIDADES ENCARGADAS COMO AMBIENTE  Y EL IDPYBA YA TIENEN ASIGNADA LA PETICION Y ELLOS SON LOS COMPETENTES "/>
    <x v="0"/>
    <s v="Natural"/>
    <s v="Peticionario Identificado"/>
    <s v="ZULY.CLAVIJO"/>
    <s v="En nombre propio"/>
    <s v="Cedula de ciudadania"/>
    <s v="MARIA ESPERANZA ALFONSO SUPELANO"/>
    <n v="60297961"/>
    <m/>
    <s v="martin34252015@gmail.com"/>
    <n v="3163574663"/>
    <n v="3173771201"/>
    <m/>
    <s v="11 - SUBA"/>
    <s v="27 - SUBA"/>
    <s v="SALITRE SUBA"/>
    <x v="3"/>
    <s v="false"/>
    <s v="true"/>
    <x v="0"/>
    <m/>
    <n v="1"/>
    <x v="1"/>
    <s v="Por el ciudadano"/>
    <m/>
    <x v="1"/>
    <s v="Gestion oportuna (DTL)"/>
    <s v=" "/>
    <s v="0-3."/>
    <s v="GESTIONADOS"/>
    <s v="GESTIONADO"/>
    <m/>
    <m/>
    <m/>
    <m/>
    <m/>
  </r>
  <r>
    <x v="17"/>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0"/>
    <x v="4"/>
    <s v="En tramite - Por traslado"/>
    <x v="3"/>
    <s v="Solucionado - Por traslado"/>
    <x v="16"/>
    <s v="ESTRATEGICO"/>
    <m/>
    <s v="false"/>
    <s v="true"/>
    <s v="false"/>
    <m/>
    <m/>
    <s v="false"/>
    <m/>
    <s v="SE ACTUALIZA EL TIPO DE PETICION YA QUE CORRESPONDE UN DERECHO DE PETICION DE INTERES PARTICULAR"/>
    <x v="3"/>
    <s v="18 - BRITALIA"/>
    <s v="BRITALIA"/>
    <m/>
    <n v="-7404834151273460"/>
    <n v="4746402779976920"/>
    <m/>
    <m/>
    <d v="2019-12-02T00:00:00"/>
    <d v="2019-12-03T00:00:00"/>
    <d v="2019-12-03T10:54:08"/>
    <d v="2019-12-04T00:00:00"/>
    <m/>
    <s v=" "/>
    <s v=" "/>
    <s v=" "/>
    <s v=" "/>
    <s v=" "/>
    <s v=" "/>
    <d v="2020-01-17T00:00:00"/>
    <n v="29"/>
    <m/>
    <s v=" "/>
    <d v="2019-12-05T14:54:34"/>
    <s v=" "/>
    <n v="2"/>
    <n v="0"/>
    <s v="Registro para atencion"/>
    <s v="Funcionario"/>
    <d v="2019-12-05T00:00:00"/>
    <n v="1"/>
    <n v="0"/>
    <s v="SE REMITE PETICION A LA SECRETARIA DE GOBIERNO CON EL FIN DE ESTABLECER QUERELLA POLICIVA   EN CASO DE SER SOLICITADA EL ACOMPANAMIENTO DE BOMBEROS EN EL MOMENTO DEL OPERATIVO SE HARA  PRESENCIA EN EL LUGAR."/>
    <s v="SE REMITE PETICION A LA SECRETARIA DE GOBIERNO CON EL FIN DE ESTABLECER QUERELLA POLICIVA   EN CASO DE SER SOLICITADA EL ACOMPANAMIENTO DE BOMBEROS EN EL MOMENTO DEL OPERATIVO SE HARA  PRESENCIA EN EL LUGAR."/>
    <x v="0"/>
    <s v="Natural"/>
    <s v="Peticionario por Identificar"/>
    <s v="ZULY.CLAVIJO"/>
    <s v="En nombre propio"/>
    <m/>
    <s v="OSCAR FERNANDO HERNANDEZ DIAZ"/>
    <m/>
    <m/>
    <s v="oscarfer14@hotmail.com"/>
    <m/>
    <m/>
    <m/>
    <m/>
    <m/>
    <m/>
    <x v="0"/>
    <s v="false"/>
    <s v="true"/>
    <x v="3"/>
    <s v="UNIDAD ADMINISTRATIVA ESPECIAL CUERPO OFICIAL BOMBEROS BOGOTA"/>
    <n v="1"/>
    <x v="1"/>
    <s v="Por el ciudadano"/>
    <m/>
    <x v="1"/>
    <s v="Gestion oportuna (DTL)"/>
    <s v=" "/>
    <s v="0-3."/>
    <s v="GESTIONADOS"/>
    <s v="GESTIONADO"/>
    <m/>
    <m/>
    <m/>
    <m/>
    <m/>
  </r>
  <r>
    <x v="18"/>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PUNTO DE ATENCION - C4"/>
    <x v="4"/>
    <x v="3"/>
    <s v="En tramite por asignar - trasladar"/>
    <x v="2"/>
    <s v="Solucionado - Por asignacion"/>
    <x v="17"/>
    <s v="MISIONAL"/>
    <s v="INFORMACION DE INTERES A LA CIUDADANIA"/>
    <s v="false"/>
    <s v="true"/>
    <s v="false"/>
    <m/>
    <m/>
    <s v="false"/>
    <m/>
    <m/>
    <x v="4"/>
    <s v="111 - PUENTE ARANDA"/>
    <s v="CENTRO INDUSTRIAL"/>
    <m/>
    <n v="-741122391"/>
    <n v="4637626900000000"/>
    <m/>
    <m/>
    <d v="2019-12-02T00:00:00"/>
    <d v="2019-12-03T00:00:00"/>
    <d v="2019-12-02T12:06:34"/>
    <d v="2019-12-03T00:00:00"/>
    <m/>
    <s v=" "/>
    <s v=" "/>
    <s v=" "/>
    <s v=" "/>
    <s v=" "/>
    <s v=" "/>
    <d v="2019-12-23T00:00:00"/>
    <n v="13"/>
    <m/>
    <s v=" "/>
    <d v="2019-12-05T13:57:37"/>
    <d v="2019-12-10T16:41:02"/>
    <n v="3"/>
    <n v="0"/>
    <s v="Registro para atencion"/>
    <s v="Funcionario"/>
    <d v="2019-12-04T00:00:00"/>
    <n v="1"/>
    <n v="1"/>
    <s v="LA PETICION SE REMITE A LA SUBDIRECCION OPERATIVA DE LA ENTIDAD"/>
    <s v="LA PETICION SE REMITE A LA SUBDIRECCION OPERATIVA DE LA ENTIDAD"/>
    <x v="0"/>
    <s v="Natural"/>
    <s v="Funcionario"/>
    <s v="ZULY.CLAVIJO"/>
    <s v="En nombre propio"/>
    <s v="Cedula de ciudadania"/>
    <s v="JUAN JOSE ALARCON PINILLA"/>
    <n v="79778380"/>
    <m/>
    <m/>
    <m/>
    <m/>
    <s v="KR 114 151C 69"/>
    <m/>
    <m/>
    <m/>
    <x v="0"/>
    <s v="false"/>
    <s v="false"/>
    <x v="0"/>
    <m/>
    <n v="1"/>
    <x v="1"/>
    <s v="Por el distrito"/>
    <m/>
    <x v="1"/>
    <s v="Gestion oportuna (DTL)"/>
    <s v=" "/>
    <s v="0-3."/>
    <s v="GESTIONADOS"/>
    <s v="GESTIONADO"/>
    <m/>
    <m/>
    <m/>
    <m/>
    <m/>
  </r>
  <r>
    <x v="19"/>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WEB SERVICE"/>
    <x v="1"/>
    <x v="1"/>
    <s v="En tramite por asignar - trasladar"/>
    <x v="5"/>
    <s v="Cerrado - Por no competencia"/>
    <x v="18"/>
    <s v="ESTRATEGICO"/>
    <m/>
    <s v="false"/>
    <s v="true"/>
    <s v="false"/>
    <m/>
    <m/>
    <s v="false"/>
    <m/>
    <m/>
    <x v="5"/>
    <s v="16 - SANTA BARBARA"/>
    <s v="SANTA BARBARA OCCIDENTAL"/>
    <m/>
    <m/>
    <m/>
    <m/>
    <m/>
    <d v="2019-12-02T00:00:00"/>
    <d v="2019-12-03T00:00:00"/>
    <d v="2019-12-04T10:15:06"/>
    <d v="2019-12-05T00:00:00"/>
    <s v="1-2019-30310"/>
    <d v="2019-12-02T00:00:00"/>
    <s v=" "/>
    <s v=" "/>
    <s v=" "/>
    <s v=" "/>
    <s v=" "/>
    <d v="2019-12-26T00:00:00"/>
    <n v="14"/>
    <m/>
    <s v=" "/>
    <d v="2019-12-06T13:45:23"/>
    <s v=" "/>
    <n v="2"/>
    <n v="0"/>
    <s v="Registro para atencion"/>
    <s v="Funcionario"/>
    <d v="2019-12-06T00:00:00"/>
    <n v="1"/>
    <n v="0"/>
    <s v="SE REALIZA CIERRE POR NO COMPETENCIA LA ENTIDAD ENCARGADA COMO LO ES SECRETARIA DE GOBIERNO YA LA TIENE ASIGNADA  Y PUEDEN ESTABLECER QUERELLA POLICIVA   EN CASO DE SER SOLICITADO EL ACOMPANAMIENTO DE BOMBEROS EN DICHO ACTO   SE HARA PRESENCIA CUANDO LO REQUIERAN."/>
    <s v="SE REALIZA CIERRE POR NO COMPETENCIA LA ENTIDAD ENCARGADA COMO LO ES SECRETARIA DE GOBIERNO YA LA TIENE ASIGNADA  Y PUEDEN ESTABLECER QUERELLA POLICIVA   EN CASO DE SER SOLICITADO EL ACOMPANAMIENTO DE BOMBEROS EN DICHO ACTO   SE HARA PRESENCIA CUANDO LO REQUIERAN."/>
    <x v="0"/>
    <s v="Natural"/>
    <s v="Funcionario"/>
    <s v="ZULY.CLAVIJO"/>
    <s v="En nombre propio"/>
    <s v="Cedula de ciudadania"/>
    <s v="NIXON ADRIANO FORERO FORERO"/>
    <n v="80087232"/>
    <m/>
    <s v="abogadoforero@hotmail.com"/>
    <n v="2430648"/>
    <n v="3173001897"/>
    <s v="AK 15 124 95  OF 407 ED  Super Centro"/>
    <s v="01 - USAQUEN"/>
    <s v="16 - SANTA BARBARA"/>
    <s v="SANTA BARBARA OCCIDENTAL"/>
    <x v="0"/>
    <s v="true"/>
    <s v="true"/>
    <x v="0"/>
    <m/>
    <n v="1"/>
    <x v="1"/>
    <s v="Por el distrito"/>
    <m/>
    <x v="1"/>
    <s v="Gestion oportuna (DTL)"/>
    <s v=" "/>
    <s v="0-3."/>
    <s v="GESTIONADOS"/>
    <s v="GESTIONADO"/>
    <m/>
    <m/>
    <m/>
    <m/>
    <m/>
  </r>
  <r>
    <x v="20"/>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0"/>
    <x v="4"/>
    <s v="En tramite - Por traslado"/>
    <x v="2"/>
    <s v="Solucionado - Por asignacion"/>
    <x v="19"/>
    <s v="MISIONAL"/>
    <m/>
    <s v="false"/>
    <s v="false"/>
    <s v="false"/>
    <m/>
    <m/>
    <s v="false"/>
    <m/>
    <m/>
    <x v="6"/>
    <s v="107 - QUINTA PAREDES"/>
    <s v="ACEVEDO TEJADA"/>
    <n v="4"/>
    <n v="-740810700505972"/>
    <n v="462802599693977"/>
    <m/>
    <m/>
    <d v="2019-12-02T00:00:00"/>
    <d v="2019-12-03T00:00:00"/>
    <d v="2019-12-04T09:53:52"/>
    <d v="2019-12-05T00:00:00"/>
    <m/>
    <s v=" "/>
    <s v=" "/>
    <s v=" "/>
    <s v=" "/>
    <s v=" "/>
    <s v=" "/>
    <d v="2020-01-20T00:00:00"/>
    <n v="30"/>
    <m/>
    <s v=" "/>
    <d v="2019-12-05T14:34:28"/>
    <s v=" "/>
    <n v="1"/>
    <n v="0"/>
    <s v="Registro para atencion"/>
    <s v="Funcionario"/>
    <d v="2019-12-06T00:00:00"/>
    <n v="1"/>
    <n v="0"/>
    <s v="LA PETICION ES REMITIDA A LA SUBDIRECCION DE GESTION DE RIESGO DE LA ENTIDAD  LOS CUALES SERAN LOS ENCARGADOS EN GENERAR LA RESPUESTA A LA MISMA"/>
    <s v="LA PETICION ES REMITIDA A LA SUBDIRECCION DE GESTION DE RIESGO DE LA ENTIDAD  LOS CUALES SERAN LOS ENCARGADOS EN GENERAR LA RESPUESTA A LA MISMA"/>
    <x v="0"/>
    <s v="Natural"/>
    <s v="Peticionario Identificado"/>
    <s v="ZULY.CLAVIJO"/>
    <s v="En nombre propio"/>
    <s v="Cedula de ciudadania"/>
    <s v="MIGUEL   HOYOS "/>
    <n v="1032436203"/>
    <m/>
    <s v="md.hoyos729@gmail.com"/>
    <m/>
    <m/>
    <s v="KR 30 26 31  TO Sur AP 1102"/>
    <m/>
    <m/>
    <m/>
    <x v="2"/>
    <s v="false"/>
    <s v="true"/>
    <x v="0"/>
    <m/>
    <n v="1"/>
    <x v="1"/>
    <s v="Por el ciudadano"/>
    <m/>
    <x v="1"/>
    <s v="Gestion oportuna (DTL)"/>
    <s v=" "/>
    <s v="0-3."/>
    <s v="GESTIONADOS"/>
    <s v="PENDIENTE"/>
    <m/>
    <m/>
    <m/>
    <m/>
    <m/>
  </r>
  <r>
    <x v="21"/>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AVENIDA CARACAS NO. 53 - 80 PRIMER PISO"/>
    <x v="1"/>
    <x v="1"/>
    <s v="En tramite por asignar - trasladar"/>
    <x v="3"/>
    <s v="Solucionado - Por traslado"/>
    <x v="20"/>
    <s v="ESTRATEGICO"/>
    <s v="Poda de Arboles en Espacio Publico"/>
    <s v="false"/>
    <s v="true"/>
    <s v="false"/>
    <m/>
    <m/>
    <s v="false"/>
    <m/>
    <m/>
    <x v="0"/>
    <m/>
    <m/>
    <m/>
    <m/>
    <m/>
    <m/>
    <m/>
    <d v="2019-12-02T00:00:00"/>
    <d v="2019-12-03T00:00:00"/>
    <d v="2019-12-17T08:09:12"/>
    <d v="2019-12-18T00:00:00"/>
    <n v="20197000508292"/>
    <d v="2019-12-02T00:00:00"/>
    <s v=" "/>
    <s v=" "/>
    <s v=" "/>
    <s v=" "/>
    <s v=" "/>
    <d v="2020-01-10T00:00:00"/>
    <n v="15"/>
    <m/>
    <s v=" "/>
    <d v="2019-12-17T14:23:30"/>
    <s v=" "/>
    <n v="1"/>
    <n v="0"/>
    <s v="Registro para atencion"/>
    <s v="Funcionario"/>
    <d v="2019-12-19T00:00:00"/>
    <n v="1"/>
    <n v="0"/>
    <s v="SE REALIZA CIERRE POR NO COMPETENCIA YA QUE LA PODA Y REMOCION DE ARBOLES LE CORRESPONDE A LA UAESP Y A EL JARDIN BOTANICO"/>
    <s v="SE REALIZA CIERRE POR NO COMPETENCIA YA QUE LA PODA Y REMOCION DE ARBOLES LE CORRESPONDE A LA UAESP Y A EL JARDIN BOTANICO"/>
    <x v="0"/>
    <s v="Natural"/>
    <s v="Funcionario"/>
    <s v="ZULY.CLAVIJO"/>
    <s v="En nombre propio"/>
    <s v="Cedula de ciudadania"/>
    <s v="MARIA  HIGUERA "/>
    <n v="39789524"/>
    <m/>
    <s v="mariahiguera880@gmail.com"/>
    <m/>
    <n v="3203256904"/>
    <s v="CALLE 163 NO 5 29"/>
    <m/>
    <m/>
    <m/>
    <x v="0"/>
    <s v="true"/>
    <s v="true"/>
    <x v="2"/>
    <s v="UNIDAD ADMINISTRATIVA ESPECIAL CUERPO OFICIAL BOMBEROS BOGOTA"/>
    <n v="1"/>
    <x v="1"/>
    <s v="Por el distrito"/>
    <m/>
    <x v="1"/>
    <s v="Gestion oportuna (DTL)"/>
    <s v=" "/>
    <s v="0-3."/>
    <s v="GESTIONADOS"/>
    <s v="GESTIONADO"/>
    <m/>
    <m/>
    <m/>
    <m/>
    <m/>
  </r>
  <r>
    <x v="21"/>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AVENIDA CARACAS NO. 53 - 80 PRIMER PISO"/>
    <x v="1"/>
    <x v="1"/>
    <s v="En tramite por asignar - trasladar"/>
    <x v="3"/>
    <s v="Solucionado - Por traslado"/>
    <x v="20"/>
    <s v="ESTRATEGICO"/>
    <s v="Poda de Arboles en Espacio Publico"/>
    <s v="false"/>
    <s v="true"/>
    <s v="false"/>
    <m/>
    <m/>
    <s v="false"/>
    <m/>
    <m/>
    <x v="0"/>
    <m/>
    <m/>
    <m/>
    <m/>
    <m/>
    <m/>
    <m/>
    <d v="2019-12-02T00:00:00"/>
    <d v="2019-12-03T00:00:00"/>
    <d v="2019-12-17T08:09:12"/>
    <d v="2019-12-18T00:00:00"/>
    <n v="20197000508292"/>
    <d v="2019-12-02T00:00:00"/>
    <s v=" "/>
    <s v=" "/>
    <s v=" "/>
    <s v=" "/>
    <s v=" "/>
    <d v="2020-01-10T00:00:00"/>
    <n v="15"/>
    <m/>
    <s v=" "/>
    <d v="2019-12-17T14:23:30"/>
    <s v=" "/>
    <n v="1"/>
    <n v="0"/>
    <s v="Registro para atencion"/>
    <s v="Funcionario"/>
    <d v="2019-12-19T00:00:00"/>
    <n v="1"/>
    <n v="0"/>
    <s v="SE REALIZA CIERRE POR NO COMPETENCIA YA QUE LA PODA Y REMOCION DE ARBOLES LE CORRESPONDE A LA UAESP Y A EL JARDIN BOTANICO"/>
    <s v="SE REALIZA CIERRE POR NO COMPETENCIA YA QUE LA PODA Y REMOCION DE ARBOLES LE CORRESPONDE A LA UAESP Y A EL JARDIN BOTANICO"/>
    <x v="0"/>
    <s v="Natural"/>
    <s v="Funcionario"/>
    <s v="ZULY.CLAVIJO"/>
    <s v="En nombre propio"/>
    <s v="Cedula de ciudadania"/>
    <s v="MARIA  HIGUERA "/>
    <n v="39789524"/>
    <m/>
    <s v="mariahiguera880@gmail.com"/>
    <m/>
    <n v="3203256904"/>
    <s v="CALLE 163 NO 5 29"/>
    <m/>
    <m/>
    <m/>
    <x v="0"/>
    <s v="true"/>
    <s v="true"/>
    <x v="4"/>
    <s v="UNIDAD ADMINISTRATIVA ESPECIAL CUERPO OFICIAL BOMBEROS BOGOTA"/>
    <n v="1"/>
    <x v="1"/>
    <s v="Por el distrito"/>
    <m/>
    <x v="1"/>
    <s v="Gestion oportuna (DTL)"/>
    <s v=" "/>
    <s v="0-3."/>
    <s v="GESTIONADOS"/>
    <s v="GESTIONADO"/>
    <m/>
    <m/>
    <m/>
    <m/>
    <m/>
  </r>
  <r>
    <x v="22"/>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SUPERCADE 20 DE JULIO"/>
    <x v="0"/>
    <x v="5"/>
    <s v="Registro - con preclasificacion"/>
    <x v="2"/>
    <s v="Solucionado - Por asignacion"/>
    <x v="21"/>
    <s v="MISIONAL"/>
    <s v="PROCESO ESTRATEGICO"/>
    <s v="false"/>
    <s v="false"/>
    <s v="false"/>
    <m/>
    <m/>
    <s v="false"/>
    <m/>
    <m/>
    <x v="0"/>
    <m/>
    <m/>
    <n v="3"/>
    <n v="-740972670757595"/>
    <n v="45661354796735"/>
    <m/>
    <m/>
    <d v="2019-12-02T00:00:00"/>
    <d v="2019-12-03T00:00:00"/>
    <d v="2019-12-02T16:04:40"/>
    <d v="2019-12-03T00:00:00"/>
    <m/>
    <s v=" "/>
    <s v=" "/>
    <s v=" "/>
    <s v=" "/>
    <s v=" "/>
    <s v=" "/>
    <d v="2019-12-23T00:00:00"/>
    <n v="12"/>
    <m/>
    <s v=" "/>
    <d v="2019-12-05T13:53:07"/>
    <d v="2019-12-20T13:27:04"/>
    <n v="3"/>
    <n v="0"/>
    <s v="Registro para atencion"/>
    <s v="Funcionario"/>
    <d v="2019-12-04T00:00:00"/>
    <n v="1"/>
    <n v="1"/>
    <s v="SE REMITE LA PETICION A LA OFICINA DE ATENCION A LA CIUDADANIA CON EL FIN DE GENERAR LA RESPUESTA CORRESPONDIENTE "/>
    <s v="SE REMITE LA PETICION A LA OFICINA DE ATENCION A LA CIUDADANIA CON EL FIN DE GENERAR LA RESPUESTA CORRESPONDIENTE "/>
    <x v="0"/>
    <s v="Natural"/>
    <s v="Peticionario Identificado"/>
    <s v="ZULY.CLAVIJO"/>
    <s v="En nombre propio"/>
    <s v="Cedula de ciudadania"/>
    <s v="LUIS OCTAVIO VELEZ RODRIGUEZ"/>
    <n v="80074602"/>
    <m/>
    <s v="animalshealth@hotmail.com"/>
    <m/>
    <n v="3156024752"/>
    <s v="KR 57 174 12"/>
    <s v="11 - SUBA"/>
    <s v="17 - SAN JOSE DE BAVARIA"/>
    <s v="VILLA DEL PRADO"/>
    <x v="1"/>
    <s v="false"/>
    <s v="true"/>
    <x v="0"/>
    <m/>
    <n v="1"/>
    <x v="2"/>
    <s v="Por el ciudadano"/>
    <m/>
    <x v="1"/>
    <s v="Gestion oportuna (DTL)"/>
    <s v=" "/>
    <s v="0-3."/>
    <s v="GESTIONADOS"/>
    <s v="GESTIONADO"/>
    <m/>
    <m/>
    <m/>
    <m/>
    <m/>
  </r>
  <r>
    <x v="22"/>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SUPERCADE 20 DE JULIO"/>
    <x v="0"/>
    <x v="5"/>
    <s v="En tramite - Por asignacion"/>
    <x v="0"/>
    <s v="Solucionado - Por respuesta definitiva"/>
    <x v="21"/>
    <s v="MISIONAL"/>
    <s v="PROCESO ESTRATEGICO"/>
    <s v="false"/>
    <s v="false"/>
    <s v="false"/>
    <m/>
    <m/>
    <s v="false"/>
    <m/>
    <m/>
    <x v="0"/>
    <m/>
    <m/>
    <n v="3"/>
    <n v="-740972670757595"/>
    <n v="45661354796735"/>
    <m/>
    <m/>
    <d v="2019-12-02T00:00:00"/>
    <d v="2019-12-03T00:00:00"/>
    <d v="2019-12-05T13:53:04"/>
    <d v="2019-12-03T00:00:00"/>
    <m/>
    <s v=" "/>
    <s v=" "/>
    <s v=" "/>
    <s v=" "/>
    <s v=" "/>
    <s v=" "/>
    <d v="2019-12-23T00:00:00"/>
    <n v="1"/>
    <s v="2019E009639"/>
    <d v="2019-12-20T00:00:00"/>
    <d v="2019-12-20T13:27:05"/>
    <d v="2019-12-20T13:27:04"/>
    <n v="14"/>
    <n v="0"/>
    <s v="Clasificacion"/>
    <s v="Funcionario"/>
    <d v="2019-12-20T00:00:00"/>
    <n v="13"/>
    <n v="0"/>
    <s v="SE REMITE RESPUESTA DEFINITIVA DE LA QUEJA RECEPCIONADA DE LA FUNCIONARIA FLOR ELBA TORRES "/>
    <s v="SE REMITE RESPUESTA DEFINITIVA DE LA QUEJA RECEPCIONADA DE LA FUNCIONARIA FLOR ELBA TORRES "/>
    <x v="0"/>
    <s v="Natural"/>
    <s v="Peticionario Identificado"/>
    <s v="ZULY.CLAVIJO"/>
    <s v="En nombre propio"/>
    <s v="Cedula de ciudadania"/>
    <s v="LUIS OCTAVIO VELEZ RODRIGUEZ"/>
    <n v="80074602"/>
    <m/>
    <s v="animalshealth@hotmail.com"/>
    <m/>
    <n v="3156024752"/>
    <s v="KR 57 174 12"/>
    <s v="11 - SUBA"/>
    <s v="17 - SAN JOSE DE BAVARIA"/>
    <s v="VILLA DEL PRADO"/>
    <x v="1"/>
    <s v="false"/>
    <s v="true"/>
    <x v="0"/>
    <m/>
    <n v="2"/>
    <x v="0"/>
    <s v="Por el ciudadano"/>
    <m/>
    <x v="1"/>
    <s v="Gestion oportuna (DTL)"/>
    <s v=" "/>
    <s v="11-15."/>
    <s v="GESTIONADOS"/>
    <s v="GESTIONADO"/>
    <m/>
    <s v="ATENDIDO"/>
    <m/>
    <m/>
    <m/>
  </r>
  <r>
    <x v="23"/>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SUPERCADE 20 DE JULIO"/>
    <x v="0"/>
    <x v="5"/>
    <s v="Registro - con preclasificacion"/>
    <x v="0"/>
    <s v="Solucionado - Por respuesta definitiva"/>
    <x v="21"/>
    <s v="MISIONAL"/>
    <s v="PROCESO ESTRATEGICO"/>
    <s v="false"/>
    <s v="false"/>
    <s v="false"/>
    <m/>
    <m/>
    <s v="false"/>
    <m/>
    <m/>
    <x v="0"/>
    <m/>
    <m/>
    <n v="3"/>
    <n v="-740972670757595"/>
    <n v="45661354796735"/>
    <m/>
    <m/>
    <d v="2019-12-02T00:00:00"/>
    <d v="2019-12-03T00:00:00"/>
    <d v="2019-12-02T16:04:43"/>
    <d v="2019-12-03T00:00:00"/>
    <m/>
    <s v=" "/>
    <s v=" "/>
    <s v=" "/>
    <s v=" "/>
    <s v=" "/>
    <s v=" "/>
    <d v="2019-12-23T00:00:00"/>
    <n v="12"/>
    <m/>
    <s v=" "/>
    <d v="2019-12-05T14:01:00"/>
    <d v="2019-12-05T14:01:00"/>
    <n v="3"/>
    <n v="0"/>
    <s v="Registro para atencion"/>
    <s v="Funcionario"/>
    <d v="2019-12-04T00:00:00"/>
    <n v="1"/>
    <n v="1"/>
    <s v="SE DA CIERRE A LA PETICION YA QUE EXISTE LA MISMA BAJO RADICADO 2872372019"/>
    <s v="SE DA CIERRE A LA PETICION YA QUE EXISTE LA MISMA BAJO RADICADO 2872372019"/>
    <x v="0"/>
    <s v="Natural"/>
    <s v="Peticionario Identificado"/>
    <s v="ZULY.CLAVIJO"/>
    <s v="En nombre propio"/>
    <s v="Cedula de ciudadania"/>
    <s v="LUIS OCTAVIO VELEZ RODRIGUEZ"/>
    <n v="80074602"/>
    <m/>
    <s v="animalshealth@hotmail.com"/>
    <m/>
    <n v="3156024752"/>
    <s v="KR 57 174 12"/>
    <s v="11 - SUBA"/>
    <s v="17 - SAN JOSE DE BAVARIA"/>
    <s v="VILLA DEL PRADO"/>
    <x v="1"/>
    <s v="false"/>
    <s v="true"/>
    <x v="0"/>
    <m/>
    <n v="1"/>
    <x v="2"/>
    <s v="Por el ciudadano"/>
    <m/>
    <x v="1"/>
    <s v="Gestion oportuna (DTL)"/>
    <s v=" "/>
    <s v="0-3."/>
    <s v="GESTIONADOS"/>
    <s v="GESTIONADO"/>
    <m/>
    <m/>
    <m/>
    <m/>
    <m/>
  </r>
  <r>
    <x v="24"/>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0"/>
    <x v="0"/>
    <s v="En tramite - Por traslado"/>
    <x v="5"/>
    <s v="Cerrado - Por no competencia"/>
    <x v="22"/>
    <s v="ESTRATEGICO"/>
    <m/>
    <s v="false"/>
    <s v="false"/>
    <s v="false"/>
    <m/>
    <m/>
    <s v="false"/>
    <m/>
    <m/>
    <x v="0"/>
    <m/>
    <m/>
    <m/>
    <m/>
    <m/>
    <m/>
    <m/>
    <d v="2019-12-03T00:00:00"/>
    <d v="2019-12-04T00:00:00"/>
    <d v="2019-12-03T12:50:19"/>
    <d v="2019-12-04T00:00:00"/>
    <m/>
    <s v=" "/>
    <s v=" "/>
    <s v=" "/>
    <s v=" "/>
    <s v=" "/>
    <s v=" "/>
    <d v="2019-12-24T00:00:00"/>
    <n v="14"/>
    <m/>
    <s v=" "/>
    <d v="2019-12-05T14:26:07"/>
    <s v=" "/>
    <n v="2"/>
    <n v="0"/>
    <s v="Registro para atencion"/>
    <s v="Funcionario"/>
    <d v="2019-12-05T00:00:00"/>
    <n v="1"/>
    <n v="0"/>
    <s v="SE REALIZA EL CIERRE POR NO COMPETENCIA YA QUE LA ENTIDAD ENCARGADA DE CONTROL Y VIGILANCIA ES LA SECRETARIA DE GOBIERNO QUIEN PUEDE ESTABLECER LA QUERELLA POLICIVA   DE SER SOLICITADO EL ACOMPANAMIENTO DE BOMBEROS SE HARA PRESENCIA EN EL LUGAR EN EL MOMENTO DE EL OPERATIVO"/>
    <s v="SE REALIZA EL CIERRE POR NO COMPETENCIA YA QUE LA ENTIDAD ENCARGADA DE CONTROL Y VIGILANCIA ES LA SECRETARIA DE GOBIERNO QUIEN PUEDE ESTABLECER LA QUERELLA POLICIVA   DE SER SOLICITADO EL ACOMPANAMIENTO DE BOMBEROS SE HARA PRESENCIA EN EL LUGAR EN EL MOMENTO DE EL OPERATIVO"/>
    <x v="1"/>
    <m/>
    <s v="Anonimo"/>
    <s v="ZULY.CLAVIJO"/>
    <s v="En nombre propio"/>
    <m/>
    <s v="ANONIMO"/>
    <m/>
    <m/>
    <m/>
    <m/>
    <m/>
    <m/>
    <m/>
    <m/>
    <m/>
    <x v="0"/>
    <s v="false"/>
    <s v="false"/>
    <x v="0"/>
    <m/>
    <n v="1"/>
    <x v="1"/>
    <s v="Por el ciudadano"/>
    <m/>
    <x v="1"/>
    <s v="Gestion oportuna (DTL)"/>
    <s v=" "/>
    <s v="0-3."/>
    <s v="GESTIONADOS"/>
    <s v="GESTIONADO"/>
    <m/>
    <m/>
    <m/>
    <m/>
    <m/>
  </r>
  <r>
    <x v="25"/>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0"/>
    <x v="4"/>
    <s v="Registro - con preclasificacion"/>
    <x v="2"/>
    <s v="Solucionado - Por asignacion"/>
    <x v="23"/>
    <s v="MISIONAL"/>
    <m/>
    <s v="false"/>
    <s v="false"/>
    <s v="false"/>
    <m/>
    <m/>
    <s v="false"/>
    <m/>
    <m/>
    <x v="5"/>
    <s v="14 - USAQUEN"/>
    <s v="USAQUEN"/>
    <n v="5"/>
    <n v="-7403389267623420"/>
    <n v="4694891498537660"/>
    <m/>
    <m/>
    <d v="2019-12-03T00:00:00"/>
    <d v="2019-12-04T00:00:00"/>
    <d v="2019-12-03T16:39:16"/>
    <d v="2019-12-04T00:00:00"/>
    <m/>
    <s v=" "/>
    <s v=" "/>
    <s v=" "/>
    <s v=" "/>
    <s v=" "/>
    <s v=" "/>
    <d v="2020-01-17T00:00:00"/>
    <n v="28"/>
    <m/>
    <s v=" "/>
    <d v="2019-12-05T14:41:53"/>
    <d v="2019-12-19T19:30:41"/>
    <n v="2"/>
    <n v="0"/>
    <s v="Registro para atencion"/>
    <s v="Funcionario"/>
    <d v="2019-12-05T00:00:00"/>
    <n v="1"/>
    <n v="0"/>
    <s v="SE REMITE LA PETICION A LA SUBDIRECCION OPERATIVA DE LA ENTIDAD PARA DAR SU RESPECTIVA RESPUESTA"/>
    <s v="SE REMITE LA PETICION A LA SUBDIRECCION OPERATIVA DE LA ENTIDAD PARA DAR SU RESPECTIVA RESPUESTA"/>
    <x v="1"/>
    <m/>
    <s v="Anonimo"/>
    <s v="ZULY.CLAVIJO"/>
    <s v="En nombre propio"/>
    <m/>
    <s v="ANONIMO"/>
    <m/>
    <m/>
    <m/>
    <m/>
    <m/>
    <m/>
    <m/>
    <m/>
    <m/>
    <x v="0"/>
    <s v="false"/>
    <s v="false"/>
    <x v="0"/>
    <m/>
    <n v="1"/>
    <x v="2"/>
    <s v="Por el ciudadano"/>
    <m/>
    <x v="1"/>
    <s v="Gestion oportuna (DTL)"/>
    <s v=" "/>
    <s v="0-3."/>
    <s v="GESTIONADOS"/>
    <s v="GESTIONADO"/>
    <m/>
    <m/>
    <m/>
    <m/>
    <m/>
  </r>
  <r>
    <x v="26"/>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AVENIDA CARACAS NO. 53 - 80 PRIMER PISO"/>
    <x v="1"/>
    <x v="3"/>
    <s v="En tramite por asignar - trasladar"/>
    <x v="3"/>
    <s v="Solucionado - Por traslado"/>
    <x v="24"/>
    <s v="ESTRATEGICO"/>
    <s v="Poda de Arboles en Espacio Publico"/>
    <s v="false"/>
    <s v="true"/>
    <s v="false"/>
    <m/>
    <m/>
    <s v="false"/>
    <m/>
    <s v="SE ACTUALIZA EL TIPO DE PETICION YA QUE CORRESPONDE UN DERECHO DE PETICION DE INTERES GENERAL"/>
    <x v="0"/>
    <m/>
    <m/>
    <m/>
    <m/>
    <m/>
    <m/>
    <m/>
    <d v="2019-12-06T00:00:00"/>
    <d v="2019-12-09T00:00:00"/>
    <d v="2019-12-06T12:00:38"/>
    <d v="2019-12-09T00:00:00"/>
    <n v="20197000519462"/>
    <d v="2019-12-06T00:00:00"/>
    <s v=" "/>
    <s v=" "/>
    <s v=" "/>
    <s v=" "/>
    <s v=" "/>
    <d v="2019-12-30T00:00:00"/>
    <n v="15"/>
    <m/>
    <s v=" "/>
    <d v="2019-12-09T08:09:19"/>
    <d v="2019-12-31T23:22:32"/>
    <n v="1"/>
    <n v="0"/>
    <s v="Registro para atencion"/>
    <s v="Funcionario"/>
    <d v="2019-12-10T00:00:00"/>
    <n v="1"/>
    <n v="0"/>
    <s v="SE REMITE LA PETICION AL JARDIN BOTANICO DE BOGOTA "/>
    <s v="SE REMITE LA PETICION AL JARDIN BOTANICO DE BOGOTA "/>
    <x v="0"/>
    <s v="Natural"/>
    <s v="Funcionario"/>
    <s v="ZULY.CLAVIJO"/>
    <s v="En nombre propio"/>
    <s v="Cedula de ciudadania"/>
    <s v="JEISSON  BAQUERO "/>
    <n v="79896684"/>
    <m/>
    <s v="jeybaq@hotmail.com"/>
    <n v="7539975"/>
    <n v="3144485076"/>
    <s v="CARRERA 10 A NO. 10  12 SUR"/>
    <m/>
    <m/>
    <m/>
    <x v="0"/>
    <s v="true"/>
    <s v="true"/>
    <x v="2"/>
    <s v="UNIDAD ADMINISTRATIVA ESPECIAL CUERPO OFICIAL BOMBEROS BOGOTA"/>
    <n v="1"/>
    <x v="1"/>
    <s v="Por el distrito"/>
    <m/>
    <x v="1"/>
    <s v="Gestion oportuna (DTL)"/>
    <s v=" "/>
    <s v="0-3."/>
    <s v="GESTIONADOS"/>
    <s v="GESTIONADO"/>
    <m/>
    <m/>
    <m/>
    <m/>
    <m/>
  </r>
  <r>
    <x v="27"/>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WEB SERVICE"/>
    <x v="1"/>
    <x v="0"/>
    <s v="En tramite - Por traslado"/>
    <x v="2"/>
    <s v="Solucionado - Por asignacion"/>
    <x v="25"/>
    <s v="MISIONAL"/>
    <m/>
    <s v="false"/>
    <s v="true"/>
    <s v="false"/>
    <m/>
    <m/>
    <s v="false"/>
    <m/>
    <s v="Es de precisar que el peticionario radico el mismo dia que solicito el permiso (06/12/2019) y la peticion se registro en el sistema el dia siguiente habil (09/12/2019)  mismo dia en el que se da traslado a las entidades competentes. "/>
    <x v="0"/>
    <m/>
    <m/>
    <m/>
    <m/>
    <m/>
    <m/>
    <m/>
    <d v="2019-12-06T00:00:00"/>
    <d v="2019-12-09T00:00:00"/>
    <d v="2019-12-09T14:35:26"/>
    <d v="2019-12-10T00:00:00"/>
    <s v="1-2019-30986"/>
    <d v="2019-12-06T00:00:00"/>
    <s v=" "/>
    <s v=" "/>
    <s v=" "/>
    <s v=" "/>
    <s v=" "/>
    <d v="2019-12-31T00:00:00"/>
    <n v="14"/>
    <m/>
    <s v=" "/>
    <d v="2019-12-11T12:55:47"/>
    <s v=" "/>
    <n v="2"/>
    <n v="0"/>
    <s v="Registro para atencion"/>
    <s v="Funcionario"/>
    <d v="2019-12-11T00:00:00"/>
    <n v="1"/>
    <n v="0"/>
    <s v="SE REMITE PETICION A LA SUBDIRECCION DE GESTION DE RIESGO DE LA ENTIDAD  Es de precisar que el peticionario radico el mismo dia que solicito el permiso (06/12/2019) y la peticion se registro en el sistema el dia siguiente habil (09/12/2019)  mismo dia en el que se da traslado a las entidades competentes."/>
    <s v="SE REMITE PETICION A LA SUBDIRECCION DE GESTION DE RIESGO DE LA ENTIDAD  Es de precisar que el peticionario radico el mismo dia que solicito el permiso (06/12/2019) y la peticion se registro en el sistema el dia siguiente habil (09/12/2019)  mismo dia en el que se da traslado a las entidades competentes."/>
    <x v="0"/>
    <s v="Natural"/>
    <s v="Funcionario"/>
    <s v="ZULY.CLAVIJO"/>
    <s v="En nombre propio"/>
    <m/>
    <s v="JOSE EDADID MARIN HERRERA"/>
    <m/>
    <m/>
    <s v="jesadid@hotmail.com"/>
    <m/>
    <n v="3208792820"/>
    <s v="CALLE 11 NO. 10  39"/>
    <m/>
    <m/>
    <m/>
    <x v="0"/>
    <s v="true"/>
    <s v="true"/>
    <x v="0"/>
    <m/>
    <n v="1"/>
    <x v="1"/>
    <s v="Por el distrito"/>
    <m/>
    <x v="1"/>
    <s v="Gestion oportuna (DTL)"/>
    <s v=" "/>
    <s v="0-3."/>
    <s v="GESTIONADOS"/>
    <s v="GESTIONADO"/>
    <m/>
    <m/>
    <m/>
    <m/>
    <m/>
  </r>
  <r>
    <x v="28"/>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Sede principal IDPYBA"/>
    <x v="2"/>
    <x v="1"/>
    <s v="En tramite - Por traslado"/>
    <x v="2"/>
    <s v="Solucionado - Por asignacion"/>
    <x v="26"/>
    <s v="MISIONAL"/>
    <s v="PROCESO MISIONAL"/>
    <s v="false"/>
    <s v="false"/>
    <s v="false"/>
    <m/>
    <m/>
    <s v="false"/>
    <m/>
    <m/>
    <x v="0"/>
    <m/>
    <m/>
    <m/>
    <n v="-7407647779999990"/>
    <n v="469903"/>
    <m/>
    <m/>
    <d v="2019-12-06T00:00:00"/>
    <d v="2019-12-09T00:00:00"/>
    <d v="2019-12-06T16:14:45"/>
    <d v="2019-12-09T00:00:00"/>
    <m/>
    <s v=" "/>
    <s v=" "/>
    <s v=" "/>
    <s v=" "/>
    <s v=" "/>
    <s v=" "/>
    <d v="2019-12-30T00:00:00"/>
    <n v="14"/>
    <m/>
    <s v=" "/>
    <d v="2019-12-09T08:10:38"/>
    <d v="2019-12-20T16:44:25"/>
    <n v="1"/>
    <n v="0"/>
    <s v="Registro para atencion"/>
    <s v="Funcionario"/>
    <d v="2019-12-10T00:00:00"/>
    <n v="1"/>
    <n v="0"/>
    <s v="SE REMITE LA PETICION A EL AREA OPERATIVA DE LA ENTIDAD"/>
    <s v="SE REMITE LA PETICION A EL AREA OPERATIVA DE LA ENTIDAD"/>
    <x v="0"/>
    <s v="Natural"/>
    <s v="Funcionario"/>
    <s v="ZULY.CLAVIJO"/>
    <s v="En nombre propio"/>
    <s v="Cedula de ciudadania"/>
    <s v="CLAUDIA  CASTRO "/>
    <n v="52033360"/>
    <m/>
    <s v="irakaphadmon@hotmail.com"/>
    <n v="8052629"/>
    <m/>
    <s v="KR 7 # 130 50"/>
    <m/>
    <m/>
    <m/>
    <x v="0"/>
    <s v="false"/>
    <s v="false"/>
    <x v="0"/>
    <m/>
    <n v="1"/>
    <x v="1"/>
    <s v="Por el distrito"/>
    <m/>
    <x v="1"/>
    <s v="Gestion oportuna (DTL)"/>
    <s v=" "/>
    <s v="0-3."/>
    <s v="GESTIONADOS"/>
    <s v="GESTIONADO"/>
    <m/>
    <m/>
    <m/>
    <m/>
    <m/>
  </r>
  <r>
    <x v="29"/>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0"/>
    <s v="Registro - con preclasificacion"/>
    <x v="2"/>
    <s v="Solucionado - Por asignacion"/>
    <x v="27"/>
    <s v="MISIONAL"/>
    <m/>
    <s v="false"/>
    <s v="true"/>
    <s v="false"/>
    <m/>
    <m/>
    <s v="false"/>
    <m/>
    <m/>
    <x v="6"/>
    <s v="100 - GALERIAS"/>
    <s v="GALERIAS"/>
    <m/>
    <n v="-740761806249999"/>
    <n v="464205195300008"/>
    <m/>
    <m/>
    <d v="2019-12-09T00:00:00"/>
    <d v="2019-12-10T00:00:00"/>
    <d v="2019-12-09T18:07:23"/>
    <d v="2019-12-10T00:00:00"/>
    <m/>
    <s v=" "/>
    <s v=" "/>
    <s v=" "/>
    <s v=" "/>
    <s v=" "/>
    <s v=" "/>
    <d v="2019-12-31T00:00:00"/>
    <n v="13"/>
    <m/>
    <s v=" "/>
    <d v="2019-12-11T12:59:16"/>
    <d v="2019-12-16T14:54:56"/>
    <n v="2"/>
    <n v="0"/>
    <s v="Registro para atencion"/>
    <s v="Funcionario"/>
    <d v="2019-12-11T00:00:00"/>
    <n v="1"/>
    <n v="0"/>
    <s v="SE REMITE LA SOLICITUD AL AREA DE ATENCION AL CIUDADANO DE LA ENTIDAD "/>
    <s v="SE REMITE LA SOLICITUD AL AREA DE ATENCION AL CIUDADANO DE LA ENTIDAD "/>
    <x v="1"/>
    <m/>
    <s v="Anonimo"/>
    <s v="ZULY.CLAVIJO"/>
    <s v="En nombre propio"/>
    <m/>
    <s v="ANONIMO"/>
    <m/>
    <m/>
    <m/>
    <m/>
    <m/>
    <m/>
    <m/>
    <m/>
    <m/>
    <x v="0"/>
    <s v="false"/>
    <s v="false"/>
    <x v="0"/>
    <m/>
    <n v="1"/>
    <x v="2"/>
    <s v="Por el ciudadano"/>
    <m/>
    <x v="1"/>
    <s v="Gestion oportuna (DTL)"/>
    <s v=" "/>
    <s v="0-3."/>
    <s v="GESTIONADOS"/>
    <s v="GESTIONADO"/>
    <m/>
    <m/>
    <m/>
    <m/>
    <m/>
  </r>
  <r>
    <x v="29"/>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0"/>
    <s v="En tramite - Por asignacion"/>
    <x v="0"/>
    <s v="Solucionado - Por respuesta definitiva"/>
    <x v="27"/>
    <s v="ESTRATEGICO"/>
    <m/>
    <s v="false"/>
    <s v="true"/>
    <s v="false"/>
    <m/>
    <m/>
    <s v="false"/>
    <m/>
    <m/>
    <x v="6"/>
    <s v="100 - GALERIAS"/>
    <s v="GALERIAS"/>
    <m/>
    <n v="-740761806249999"/>
    <n v="464205195300008"/>
    <m/>
    <m/>
    <d v="2019-12-09T00:00:00"/>
    <d v="2019-12-10T00:00:00"/>
    <d v="2019-12-11T12:59:15"/>
    <d v="2019-12-10T00:00:00"/>
    <m/>
    <s v=" "/>
    <s v=" "/>
    <s v=" "/>
    <s v=" "/>
    <s v=" "/>
    <s v=" "/>
    <d v="2019-12-31T00:00:00"/>
    <n v="10"/>
    <m/>
    <s v=" "/>
    <d v="2019-12-16T14:54:56"/>
    <d v="2019-12-16T14:54:56"/>
    <n v="5"/>
    <n v="0"/>
    <s v="Clasificacion"/>
    <s v="Funcionario"/>
    <d v="2019-12-30T00:00:00"/>
    <n v="13"/>
    <n v="0"/>
    <s v="SE DA CIERRE DEFINITIVO YA QUE EXISTE LA MISMA PETICION CON EL NUMERO DE RADICADO 292032019"/>
    <s v="SE DA CIERRE DEFINITIVO YA QUE EXISTE LA MISMA PETICION CON EL NUMERO DE RADICADO 292032019"/>
    <x v="1"/>
    <m/>
    <s v="Anonimo"/>
    <s v="ZULY.CLAVIJO"/>
    <s v="En nombre propio"/>
    <m/>
    <s v="ANONIMO"/>
    <m/>
    <m/>
    <m/>
    <m/>
    <m/>
    <m/>
    <m/>
    <m/>
    <m/>
    <x v="0"/>
    <s v="false"/>
    <s v="false"/>
    <x v="0"/>
    <m/>
    <n v="2"/>
    <x v="0"/>
    <s v="Por el ciudadano"/>
    <m/>
    <x v="1"/>
    <s v="Gestion oportuna (DTL)"/>
    <s v=" "/>
    <s v="4-5."/>
    <s v="GESTIONADOS"/>
    <s v="GESTIONADO"/>
    <m/>
    <s v="ATENDIDO"/>
    <m/>
    <m/>
    <m/>
  </r>
  <r>
    <x v="30"/>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0"/>
    <s v="Registro - con preclasificacion"/>
    <x v="2"/>
    <s v="Solucionado - Por asignacion"/>
    <x v="27"/>
    <s v="MISIONAL"/>
    <m/>
    <s v="false"/>
    <s v="true"/>
    <s v="false"/>
    <m/>
    <m/>
    <s v="false"/>
    <m/>
    <m/>
    <x v="6"/>
    <s v="100 - GALERIAS"/>
    <s v="GALERIAS"/>
    <m/>
    <n v="-74076091454"/>
    <n v="464203524500005"/>
    <m/>
    <m/>
    <d v="2019-12-09T00:00:00"/>
    <d v="2019-12-10T00:00:00"/>
    <d v="2019-12-09T18:13:54"/>
    <d v="2019-12-10T00:00:00"/>
    <m/>
    <s v=" "/>
    <s v=" "/>
    <s v=" "/>
    <s v=" "/>
    <s v=" "/>
    <s v=" "/>
    <d v="2019-12-31T00:00:00"/>
    <n v="13"/>
    <m/>
    <s v=" "/>
    <d v="2019-12-11T13:00:25"/>
    <s v=" "/>
    <n v="2"/>
    <n v="0"/>
    <s v="Registro para atencion"/>
    <s v="Funcionario"/>
    <d v="2019-12-11T00:00:00"/>
    <n v="1"/>
    <n v="0"/>
    <m/>
    <m/>
    <x v="1"/>
    <m/>
    <s v="Anonimo"/>
    <s v="ZULY.CLAVIJO"/>
    <s v="En nombre propio"/>
    <m/>
    <s v="ANONIMO"/>
    <m/>
    <m/>
    <m/>
    <m/>
    <m/>
    <m/>
    <m/>
    <m/>
    <m/>
    <x v="0"/>
    <s v="false"/>
    <s v="false"/>
    <x v="0"/>
    <m/>
    <n v="1"/>
    <x v="2"/>
    <s v="Por el ciudadano"/>
    <m/>
    <x v="1"/>
    <s v="Gestion oportuna (DTL)"/>
    <s v=" "/>
    <s v="0-3."/>
    <s v="GESTIONADOS"/>
    <s v="GESTIONADO"/>
    <m/>
    <m/>
    <m/>
    <m/>
    <m/>
  </r>
  <r>
    <x v="30"/>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0"/>
    <s v="En tramite - Por asignacion"/>
    <x v="3"/>
    <s v="Solucionado - Por traslado"/>
    <x v="27"/>
    <s v="ESTRATEGICO"/>
    <m/>
    <s v="false"/>
    <s v="true"/>
    <s v="false"/>
    <m/>
    <m/>
    <s v="false"/>
    <m/>
    <m/>
    <x v="6"/>
    <s v="100 - GALERIAS"/>
    <s v="GALERIAS"/>
    <m/>
    <n v="-74076091454"/>
    <n v="464203524500005"/>
    <m/>
    <m/>
    <d v="2019-12-09T00:00:00"/>
    <d v="2019-12-10T00:00:00"/>
    <d v="2019-12-11T13:00:23"/>
    <d v="2019-12-10T00:00:00"/>
    <m/>
    <s v=" "/>
    <s v=" "/>
    <s v=" "/>
    <s v=" "/>
    <s v=" "/>
    <s v=" "/>
    <d v="2019-12-31T00:00:00"/>
    <n v="9"/>
    <m/>
    <s v=" "/>
    <d v="2019-12-17T11:23:02"/>
    <s v=" "/>
    <n v="6"/>
    <n v="0"/>
    <s v="Clasificacion"/>
    <s v="Funcionario"/>
    <d v="2019-12-30T00:00:00"/>
    <n v="13"/>
    <n v="0"/>
    <s v="SE REMITE LA PETICION A LA SECRETARIA DE GOBIERNO YA QUE ESTE TRAMITE DEBE HACERSE POR MEDIO DE UNA QUERELLA POLICIVA  "/>
    <s v="SE REMITE LA PETICION A LA SECRETARIA DE GOBIERNO YA QUE ESTE TRAMITE DEBE HACERSE POR MEDIO DE UNA QUERELLA POLICIVA  "/>
    <x v="1"/>
    <m/>
    <s v="Anonimo"/>
    <s v="ZULY.CLAVIJO"/>
    <s v="En nombre propio"/>
    <m/>
    <s v="ANONIMO"/>
    <m/>
    <m/>
    <m/>
    <m/>
    <m/>
    <m/>
    <m/>
    <m/>
    <m/>
    <x v="0"/>
    <s v="false"/>
    <s v="false"/>
    <x v="3"/>
    <s v="UNIDAD ADMINISTRATIVA ESPECIAL CUERPO OFICIAL BOMBEROS BOGOTA"/>
    <n v="2"/>
    <x v="0"/>
    <s v="Por el ciudadano"/>
    <m/>
    <x v="1"/>
    <s v="Gestion oportuna (DTL)"/>
    <s v=" "/>
    <s v="6-10."/>
    <s v="GESTIONADOS"/>
    <s v="GESTIONADO"/>
    <m/>
    <s v="REDIRECCIONADO"/>
    <m/>
    <m/>
    <m/>
  </r>
  <r>
    <x v="31"/>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WEB SERVICE"/>
    <x v="0"/>
    <x v="1"/>
    <s v="En tramite por asignar - trasladar"/>
    <x v="2"/>
    <s v="Solucionado - Por asignacion"/>
    <x v="28"/>
    <s v="MISIONAL"/>
    <m/>
    <s v="false"/>
    <s v="true"/>
    <s v="false"/>
    <m/>
    <m/>
    <s v="false"/>
    <m/>
    <m/>
    <x v="0"/>
    <m/>
    <m/>
    <m/>
    <m/>
    <m/>
    <m/>
    <m/>
    <d v="2019-12-09T00:00:00"/>
    <d v="2019-12-10T00:00:00"/>
    <d v="2019-12-10T16:40:12"/>
    <d v="2019-12-11T00:00:00"/>
    <m/>
    <s v=" "/>
    <s v=" "/>
    <s v=" "/>
    <s v=" "/>
    <s v=" "/>
    <s v=" "/>
    <d v="2020-01-02T00:00:00"/>
    <n v="14"/>
    <m/>
    <s v=" "/>
    <d v="2019-12-12T08:29:16"/>
    <d v="2019-12-27T14:48:56"/>
    <n v="2"/>
    <n v="0"/>
    <s v="Registro para atencion"/>
    <s v="Funcionario"/>
    <d v="2019-12-12T00:00:00"/>
    <n v="1"/>
    <n v="0"/>
    <s v="SE REMITE LA PETICION A LA SUBDIRECCION DE GESTION DE RIESGO DE LA ENTIDAD "/>
    <s v="SE REMITE LA PETICION A LA SUBDIRECCION DE GESTION DE RIESGO DE LA ENTIDAD "/>
    <x v="0"/>
    <s v="Natural"/>
    <s v="Funcionario"/>
    <s v="ZULY.CLAVIJO"/>
    <s v="En nombre propio"/>
    <s v="Cedula de ciudadania"/>
    <s v="MARTHA PATRICIA CASTILLO DURAN"/>
    <n v="52114525"/>
    <m/>
    <s v="grapcco@gmail.com"/>
    <m/>
    <m/>
    <s v="CR 5 No. 6 D - 51 IN 5 AP 401"/>
    <m/>
    <m/>
    <m/>
    <x v="0"/>
    <s v="true"/>
    <s v="true"/>
    <x v="0"/>
    <m/>
    <n v="1"/>
    <x v="1"/>
    <s v="Por el distrito"/>
    <m/>
    <x v="1"/>
    <s v="Gestion oportuna (DTL)"/>
    <s v=" "/>
    <s v="0-3."/>
    <s v="GESTIONADOS"/>
    <s v="GESTIONADO"/>
    <m/>
    <m/>
    <m/>
    <m/>
    <m/>
  </r>
  <r>
    <x v="32"/>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PUNTO DE ATENCION Y RADICACION - PALACIO LIEVANO"/>
    <x v="1"/>
    <x v="0"/>
    <s v="En tramite - Por traslado"/>
    <x v="2"/>
    <s v="Solucionado - Por asignacion"/>
    <x v="29"/>
    <s v="MISIONAL"/>
    <s v="Atencion de Solicitudes Ciudadanas"/>
    <s v="false"/>
    <s v="true"/>
    <s v="false"/>
    <m/>
    <m/>
    <s v="false"/>
    <m/>
    <m/>
    <x v="4"/>
    <s v="108 - ZONA INDUSTRIAL"/>
    <s v="PENSILVANIA"/>
    <m/>
    <n v="-740989044409999"/>
    <n v="461307874400006"/>
    <m/>
    <m/>
    <d v="2019-12-10T00:00:00"/>
    <d v="2019-12-11T00:00:00"/>
    <d v="2019-12-10T11:55:12"/>
    <d v="2019-12-11T00:00:00"/>
    <s v="1-2019-31154"/>
    <d v="2019-12-09T00:00:00"/>
    <s v=" "/>
    <s v=" "/>
    <s v=" "/>
    <s v=" "/>
    <s v=" "/>
    <d v="2020-01-02T00:00:00"/>
    <n v="14"/>
    <m/>
    <s v=" "/>
    <d v="2019-12-12T08:40:52"/>
    <d v="2019-12-11T00:00:00"/>
    <n v="2"/>
    <n v="0"/>
    <s v="Registro para atencion"/>
    <s v="Funcionario"/>
    <d v="2019-12-12T00:00:00"/>
    <n v="1"/>
    <n v="0"/>
    <s v="se remite peticion a la subdireccion de gestion del riesgo"/>
    <s v="se remite peticion a la subdireccion de gestion del riesgo"/>
    <x v="0"/>
    <s v="Natural"/>
    <s v="Funcionario"/>
    <s v="ZULY.CLAVIJO"/>
    <s v="En nombre propio"/>
    <s v="NIT"/>
    <s v="NOHRA  PADILLA HERRERA"/>
    <n v="8001302647"/>
    <m/>
    <s v="arbesp@gmail.com"/>
    <n v="9054997"/>
    <m/>
    <s v="KR 34 9 46"/>
    <s v="16 - PUENTE ARANDA"/>
    <s v="108 - ZONA INDUSTRIAL"/>
    <s v="PENSILVANIA"/>
    <x v="0"/>
    <s v="true"/>
    <s v="true"/>
    <x v="0"/>
    <m/>
    <n v="1"/>
    <x v="1"/>
    <s v="Por el distrito"/>
    <m/>
    <x v="1"/>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m/>
    <x v="0"/>
    <x v="3"/>
    <s v="En tramite - Por traslado"/>
    <x v="5"/>
    <s v="Cerrado - Por no competencia"/>
    <x v="30"/>
    <s v="ESTRATEGICO"/>
    <m/>
    <s v="false"/>
    <s v="false"/>
    <s v="false"/>
    <m/>
    <m/>
    <s v="false"/>
    <m/>
    <m/>
    <x v="4"/>
    <s v="111 - PUENTE ARANDA"/>
    <s v="SALAZAR GOMEZ"/>
    <m/>
    <n v="-741191064566374"/>
    <n v="4635498288665940"/>
    <m/>
    <m/>
    <d v="2019-12-11T00:00:00"/>
    <d v="2019-12-12T00:00:00"/>
    <d v="2019-12-11T09:43:36"/>
    <d v="2019-12-12T00:00:00"/>
    <m/>
    <s v=" "/>
    <s v=" "/>
    <s v=" "/>
    <s v=" "/>
    <s v=" "/>
    <s v=" "/>
    <d v="2020-01-03T00:00:00"/>
    <n v="15"/>
    <m/>
    <s v=" "/>
    <d v="2019-12-12T08:50:27"/>
    <s v=" "/>
    <n v="1"/>
    <n v="0"/>
    <s v="Registro para atencion"/>
    <s v="Funcionario"/>
    <d v="2019-12-13T00:00:00"/>
    <n v="1"/>
    <n v="0"/>
    <s v="SE REALIZA EL CIERRE POR NO COMPETENCIA YA QUE ESTA ASIGNADA A LA SECRETARIA DE GOBIERNO QUIEN ES EL ENCARGADO DE ESTABLECER LA RESPECTIVA QUERELLA POLICIVA  EN CASO DE SOLICITAR EL ACOMPANAMIENTO POR PARTE DE BOMBEROS BOGOTA SE HARA EL  PRESENCIA EN EL LUGAR "/>
    <s v="SE REALIZA EL CIERRE POR NO COMPETENCIA YA QUE ESTA ASIGNADA A LA SECRETARIA DE GOBIERNO QUIEN ES EL ENCARGADO DE ESTABLECER LA RESPECTIVA QUERELLA POLICIVA  EN CASO DE SOLICITAR EL ACOMPANAMIENTO POR PARTE DE BOMBEROS BOGOTA SE HARA EL  PRESENCIA EN EL LUGAR "/>
    <x v="1"/>
    <m/>
    <s v="Anonimo"/>
    <s v="ZULY.CLAVIJO"/>
    <s v="En nombre propio"/>
    <m/>
    <s v="ANONIMO"/>
    <m/>
    <m/>
    <m/>
    <m/>
    <m/>
    <m/>
    <m/>
    <m/>
    <m/>
    <x v="0"/>
    <s v="false"/>
    <s v="false"/>
    <x v="0"/>
    <m/>
    <n v="1"/>
    <x v="1"/>
    <s v="Por el ciudadano"/>
    <m/>
    <x v="1"/>
    <s v="Gestion oportuna (DTL)"/>
    <s v=" "/>
    <s v="0-3."/>
    <s v="GESTIONADOS"/>
    <s v="GESTIONADO"/>
    <m/>
    <m/>
    <m/>
    <m/>
    <m/>
  </r>
  <r>
    <x v="34"/>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5"/>
    <x v="6"/>
    <s v="Registro para asignacion"/>
    <x v="6"/>
    <s v="Solucionado - Registro con preclasificacion"/>
    <x v="31"/>
    <m/>
    <s v="PROCESO MISIONAL"/>
    <s v="false"/>
    <s v="true"/>
    <s v="false"/>
    <m/>
    <m/>
    <s v="false"/>
    <m/>
    <m/>
    <x v="7"/>
    <s v="112 - GRANJAS DE TECHO"/>
    <s v="MONTEVIDEO"/>
    <m/>
    <n v="-741135086"/>
    <n v="4.6457467999999904E+16"/>
    <m/>
    <m/>
    <d v="2019-12-12T00:00:00"/>
    <d v="2019-12-13T00:00:00"/>
    <d v="2019-12-12T10:32:32"/>
    <d v="2019-12-13T00:00:00"/>
    <m/>
    <s v=" "/>
    <s v=" "/>
    <s v=" "/>
    <s v=" "/>
    <s v=" "/>
    <s v=" "/>
    <d v="2020-01-07T00:00:00"/>
    <n v="15"/>
    <m/>
    <s v=" "/>
    <d v="2019-12-12T10:32:32"/>
    <d v="2019-12-20T13:33:40"/>
    <n v="1"/>
    <n v="0"/>
    <s v="Registro para atencion"/>
    <s v="Funcionario"/>
    <d v="2019-12-16T00:00:00"/>
    <n v="1"/>
    <n v="0"/>
    <m/>
    <m/>
    <x v="0"/>
    <s v="Natural"/>
    <s v="Funcionario"/>
    <s v="ZULY.CLAVIJO"/>
    <s v="En nombre propio"/>
    <s v="Cedula de ciudadania"/>
    <s v="ANDRES FELIPE HERRERA LOPEZ"/>
    <n v="1026258167"/>
    <m/>
    <s v="andresherrera_9@hotmail.com"/>
    <m/>
    <n v="3172527518"/>
    <s v="TV 83 83 60"/>
    <m/>
    <m/>
    <m/>
    <x v="0"/>
    <s v="false"/>
    <s v="true"/>
    <x v="0"/>
    <m/>
    <n v="1"/>
    <x v="2"/>
    <s v="Propios"/>
    <m/>
    <x v="1"/>
    <s v="Gestion oportuna (DTL)"/>
    <s v=" "/>
    <s v="0-3."/>
    <s v="GESTIONADOS"/>
    <s v="GESTIONADO"/>
    <m/>
    <m/>
    <m/>
    <m/>
    <m/>
  </r>
  <r>
    <x v="34"/>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6"/>
    <s v="Registro - con preclasificacion"/>
    <x v="2"/>
    <s v="Solucionado - Por asignacion"/>
    <x v="31"/>
    <s v="MISIONAL"/>
    <s v="PROCESO MISIONAL"/>
    <s v="false"/>
    <s v="true"/>
    <s v="false"/>
    <m/>
    <m/>
    <s v="false"/>
    <m/>
    <m/>
    <x v="7"/>
    <s v="112 - GRANJAS DE TECHO"/>
    <s v="MONTEVIDEO"/>
    <m/>
    <n v="-741135086"/>
    <n v="4.6457467999999904E+16"/>
    <m/>
    <m/>
    <d v="2019-12-12T00:00:00"/>
    <d v="2019-12-13T00:00:00"/>
    <d v="2019-12-12T10:32:32"/>
    <d v="2019-12-13T00:00:00"/>
    <m/>
    <s v=" "/>
    <s v=" "/>
    <s v=" "/>
    <s v=" "/>
    <s v=" "/>
    <s v=" "/>
    <d v="2020-01-07T00:00:00"/>
    <n v="14"/>
    <m/>
    <s v=" "/>
    <d v="2019-12-13T08:18:21"/>
    <d v="2019-12-20T13:33:40"/>
    <n v="1"/>
    <n v="0"/>
    <s v="Registro para atencion"/>
    <s v="Funcionario"/>
    <d v="2019-12-16T00:00:00"/>
    <n v="1"/>
    <n v="0"/>
    <s v="SE REMITE LA FELICITACION DE LA FUNCIONARIA JENNY MOLINA A LA OFICINA DE ATENCION AL CIUDADANO "/>
    <s v="SE REMITE LA FELICITACION DE LA FUNCIONARIA JENNY MOLINA A LA OFICINA DE ATENCION AL CIUDADANO "/>
    <x v="0"/>
    <s v="Natural"/>
    <s v="Funcionario"/>
    <s v="ZULY.CLAVIJO"/>
    <s v="En nombre propio"/>
    <s v="Cedula de ciudadania"/>
    <s v="ANDRES FELIPE HERRERA LOPEZ"/>
    <n v="1026258167"/>
    <m/>
    <s v="andresherrera_9@hotmail.com"/>
    <m/>
    <n v="3172527518"/>
    <s v="TV 83 83 60"/>
    <m/>
    <m/>
    <m/>
    <x v="0"/>
    <s v="false"/>
    <s v="true"/>
    <x v="0"/>
    <m/>
    <n v="2"/>
    <x v="0"/>
    <s v="Propios"/>
    <m/>
    <x v="1"/>
    <s v="Gestion oportuna (DTL)"/>
    <s v=" "/>
    <s v="0-3."/>
    <s v="GESTIONADOS"/>
    <s v="GESTIONADO"/>
    <m/>
    <m/>
    <m/>
    <m/>
    <m/>
  </r>
  <r>
    <x v="34"/>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6"/>
    <s v="En tramite - Por asignacion"/>
    <x v="7"/>
    <s v="En tramite - Por respuesta preparada"/>
    <x v="31"/>
    <s v="MISIONAL"/>
    <s v="PROCESO MISIONAL"/>
    <s v="false"/>
    <s v="true"/>
    <s v="false"/>
    <m/>
    <m/>
    <s v="false"/>
    <m/>
    <m/>
    <x v="7"/>
    <s v="112 - GRANJAS DE TECHO"/>
    <s v="MONTEVIDEO"/>
    <m/>
    <n v="-741135086"/>
    <n v="4.6457467999999904E+16"/>
    <m/>
    <m/>
    <d v="2019-12-12T00:00:00"/>
    <d v="2019-12-13T00:00:00"/>
    <d v="2019-12-13T08:18:19"/>
    <d v="2019-12-13T00:00:00"/>
    <m/>
    <s v=" "/>
    <s v=" "/>
    <s v=" "/>
    <s v=" "/>
    <s v=" "/>
    <s v=" "/>
    <d v="2020-01-07T00:00:00"/>
    <n v="9"/>
    <s v="2019E009618"/>
    <d v="2019-12-20T00:00:00"/>
    <d v="2019-12-20T13:24:03"/>
    <d v="2019-12-20T13:33:40"/>
    <n v="6"/>
    <n v="0"/>
    <s v="Clasificacion"/>
    <s v="Funcionario"/>
    <d v="2020-01-03T00:00:00"/>
    <n v="13"/>
    <n v="0"/>
    <s v="SE GENERA RESPUESTA DEFINITIVA A LA FELICITACION DEL CIUDADANO PARA LA FUNCIONARIA JENNY MOLINA"/>
    <s v="SE GENERA RESPUESTA DEFINITIVA A LA FELICITACION DEL CIUDADANO PARA LA FUNCIONARIA JENNY MOLINA"/>
    <x v="0"/>
    <s v="Natural"/>
    <s v="Funcionario"/>
    <s v="ZULY.CLAVIJO"/>
    <s v="En nombre propio"/>
    <s v="Cedula de ciudadania"/>
    <s v="ANDRES FELIPE HERRERA LOPEZ"/>
    <n v="1026258167"/>
    <m/>
    <s v="andresherrera_9@hotmail.com"/>
    <m/>
    <n v="3172527518"/>
    <s v="TV 83 83 60"/>
    <m/>
    <m/>
    <m/>
    <x v="0"/>
    <s v="false"/>
    <s v="true"/>
    <x v="0"/>
    <m/>
    <n v="3"/>
    <x v="0"/>
    <s v="Propios"/>
    <m/>
    <x v="1"/>
    <s v="Gestion oportuna (DTL)"/>
    <s v=" "/>
    <s v="6-10."/>
    <s v="GESTIONADOS"/>
    <s v="GESTIONADO"/>
    <m/>
    <s v="ATENDIDO"/>
    <m/>
    <m/>
    <m/>
  </r>
  <r>
    <x v="34"/>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6"/>
    <s v="En tramite - Por respuesta preparada"/>
    <x v="0"/>
    <s v="Solucionado - Por respuesta definitiva"/>
    <x v="31"/>
    <s v="MISIONAL"/>
    <s v="PROCESO MISIONAL"/>
    <s v="false"/>
    <s v="true"/>
    <s v="false"/>
    <m/>
    <m/>
    <s v="false"/>
    <m/>
    <m/>
    <x v="7"/>
    <s v="112 - GRANJAS DE TECHO"/>
    <s v="MONTEVIDEO"/>
    <m/>
    <n v="-741135086"/>
    <n v="4.6457467999999904E+16"/>
    <m/>
    <m/>
    <d v="2019-12-12T00:00:00"/>
    <d v="2019-12-13T00:00:00"/>
    <d v="2019-12-20T13:24:03"/>
    <d v="2019-12-13T00:00:00"/>
    <m/>
    <s v=" "/>
    <s v=" "/>
    <s v=" "/>
    <s v=" "/>
    <s v=" "/>
    <s v=" "/>
    <d v="2020-01-07T00:00:00"/>
    <n v="9"/>
    <s v="2019E009638"/>
    <d v="2019-12-20T00:00:00"/>
    <d v="2019-12-20T13:33:41"/>
    <d v="2019-12-20T13:33:40"/>
    <n v="6"/>
    <n v="0"/>
    <s v="Proyectar Respuesta"/>
    <s v="Funcionario"/>
    <d v="2019-12-24T00:00:00"/>
    <n v="0"/>
    <n v="0"/>
    <s v="SE REMITE RESPUESTA A LA FELICITACION DE LA FUNCIONARIA JENNY MOLINA"/>
    <s v="SE REMITE RESPUESTA A LA FELICITACION DE LA FUNCIONARIA JENNY MOLINA"/>
    <x v="0"/>
    <s v="Natural"/>
    <s v="Funcionario"/>
    <s v="ZULY.CLAVIJO"/>
    <s v="En nombre propio"/>
    <s v="Cedula de ciudadania"/>
    <s v="ANDRES FELIPE HERRERA LOPEZ"/>
    <n v="1026258167"/>
    <m/>
    <s v="andresherrera_9@hotmail.com"/>
    <m/>
    <n v="3172527518"/>
    <s v="TV 83 83 60"/>
    <m/>
    <m/>
    <m/>
    <x v="0"/>
    <s v="false"/>
    <s v="true"/>
    <x v="0"/>
    <m/>
    <n v="4"/>
    <x v="0"/>
    <s v="Propios"/>
    <m/>
    <x v="1"/>
    <s v="Gestion oportuna (DTL)"/>
    <s v=" "/>
    <s v="6-10."/>
    <s v="GESTIONADOS"/>
    <s v="GESTIONADO"/>
    <m/>
    <m/>
    <m/>
    <m/>
    <m/>
  </r>
  <r>
    <x v="35"/>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5"/>
    <x v="5"/>
    <s v="Registro para asignacion"/>
    <x v="6"/>
    <s v="Solucionado - Registro con preclasificacion"/>
    <x v="32"/>
    <m/>
    <s v="CONCEPTO TECNICO DE SEGURIDAD HUMANA Y PROTECCION CONTRA INCENDIOS"/>
    <s v="true"/>
    <s v="true"/>
    <s v="false"/>
    <m/>
    <m/>
    <s v="false"/>
    <m/>
    <m/>
    <x v="7"/>
    <s v="112 - GRANJAS DE TECHO"/>
    <s v="MONTEVIDEO"/>
    <m/>
    <n v="-7411337329999990"/>
    <n v="4.6459589999999904E+16"/>
    <m/>
    <m/>
    <d v="2019-12-12T00:00:00"/>
    <d v="2019-12-13T00:00:00"/>
    <d v="2019-12-12T10:43:31"/>
    <d v="2019-12-13T00:00:00"/>
    <m/>
    <s v=" "/>
    <s v=" "/>
    <s v=" "/>
    <s v=" "/>
    <s v=" "/>
    <s v=" "/>
    <d v="2020-01-07T00:00:00"/>
    <n v="15"/>
    <m/>
    <s v=" "/>
    <d v="2019-12-12T10:43:31"/>
    <s v=" "/>
    <n v="1"/>
    <n v="0"/>
    <s v="Registro para atencion"/>
    <s v="Funcionario"/>
    <d v="2019-12-16T00:00:00"/>
    <n v="1"/>
    <n v="0"/>
    <m/>
    <m/>
    <x v="0"/>
    <s v="Natural"/>
    <s v="Funcionario"/>
    <s v="ZULY.CLAVIJO"/>
    <s v="En nombre propio"/>
    <s v="Cedula de ciudadania"/>
    <s v="MERCEDES  MESA CALVO"/>
    <n v="41677327"/>
    <m/>
    <s v="mary@calvoselectronico.com"/>
    <n v="2434683"/>
    <m/>
    <s v="KR 9 21 38"/>
    <s v="03 - SANTA FE"/>
    <s v="93 - LAS NIEVES"/>
    <s v="LAS NIEVES"/>
    <x v="0"/>
    <s v="false"/>
    <s v="true"/>
    <x v="0"/>
    <m/>
    <n v="1"/>
    <x v="2"/>
    <s v="Propios"/>
    <m/>
    <x v="1"/>
    <s v="Gestion oportuna (DTL)"/>
    <s v=" "/>
    <s v="0-3."/>
    <s v="GESTIONADOS"/>
    <s v="GESTIONADO"/>
    <m/>
    <m/>
    <m/>
    <m/>
    <m/>
  </r>
  <r>
    <x v="35"/>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5"/>
    <s v="Registro - con preclasificacion"/>
    <x v="2"/>
    <s v="Solucionado - Por asignacion"/>
    <x v="32"/>
    <s v="MISIONAL"/>
    <s v="CONCEPTO TECNICO DE SEGURIDAD HUMANA Y PROTECCION CONTRA INCENDIOS"/>
    <s v="true"/>
    <s v="true"/>
    <s v="false"/>
    <m/>
    <m/>
    <s v="false"/>
    <m/>
    <m/>
    <x v="7"/>
    <s v="112 - GRANJAS DE TECHO"/>
    <s v="MONTEVIDEO"/>
    <m/>
    <n v="-7411337329999990"/>
    <n v="4.6459589999999904E+16"/>
    <m/>
    <m/>
    <d v="2019-12-12T00:00:00"/>
    <d v="2019-12-13T00:00:00"/>
    <d v="2019-12-12T10:43:31"/>
    <d v="2019-12-13T00:00:00"/>
    <m/>
    <s v=" "/>
    <s v=" "/>
    <s v=" "/>
    <s v=" "/>
    <s v=" "/>
    <s v=" "/>
    <d v="2020-01-07T00:00:00"/>
    <n v="14"/>
    <m/>
    <s v=" "/>
    <d v="2019-12-13T08:15:21"/>
    <s v=" "/>
    <n v="1"/>
    <n v="0"/>
    <s v="Registro para atencion"/>
    <s v="Funcionario"/>
    <d v="2019-12-16T00:00:00"/>
    <n v="1"/>
    <n v="0"/>
    <s v="SE REMITE LA PETICION A LA OFICINA DE ATENCION AL CIUDADANO "/>
    <s v="SE REMITE LA PETICION A LA OFICINA DE ATENCION AL CIUDADANO "/>
    <x v="0"/>
    <s v="Natural"/>
    <s v="Funcionario"/>
    <s v="ZULY.CLAVIJO"/>
    <s v="En nombre propio"/>
    <s v="Cedula de ciudadania"/>
    <s v="MERCEDES  MESA CALVO"/>
    <n v="41677327"/>
    <m/>
    <s v="mary@calvoselectronico.com"/>
    <n v="2434683"/>
    <m/>
    <s v="KR 9 21 38"/>
    <s v="03 - SANTA FE"/>
    <s v="93 - LAS NIEVES"/>
    <s v="LAS NIEVES"/>
    <x v="0"/>
    <s v="false"/>
    <s v="true"/>
    <x v="0"/>
    <m/>
    <n v="2"/>
    <x v="0"/>
    <s v="Propios"/>
    <m/>
    <x v="1"/>
    <s v="Gestion oportuna (DTL)"/>
    <s v=" "/>
    <s v="0-3."/>
    <s v="GESTIONADOS"/>
    <s v="GESTIONADO"/>
    <m/>
    <m/>
    <m/>
    <m/>
    <m/>
  </r>
  <r>
    <x v="35"/>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5"/>
    <s v="En tramite - Por asignacion"/>
    <x v="8"/>
    <s v="Por ampliar - por solicitud ampliacion"/>
    <x v="32"/>
    <s v="MISIONAL"/>
    <s v="CONCEPTO TECNICO DE SEGURIDAD HUMANA Y PROTECCION CONTRA INCENDIOS"/>
    <s v="true"/>
    <s v="true"/>
    <s v="false"/>
    <m/>
    <m/>
    <s v="false"/>
    <m/>
    <m/>
    <x v="7"/>
    <s v="112 - GRANJAS DE TECHO"/>
    <s v="MONTEVIDEO"/>
    <m/>
    <n v="-7411337329999990"/>
    <n v="4.6459589999999904E+16"/>
    <m/>
    <m/>
    <d v="2019-12-12T00:00:00"/>
    <d v="2019-12-13T00:00:00"/>
    <d v="2019-12-13T08:15:20"/>
    <d v="2019-12-13T00:00:00"/>
    <m/>
    <s v=" "/>
    <s v=" "/>
    <s v=" "/>
    <s v=" "/>
    <s v=" "/>
    <s v=" "/>
    <d v="2020-01-07T00:00:00"/>
    <n v="12"/>
    <m/>
    <s v=" "/>
    <d v="2019-12-17T11:32:09"/>
    <s v=" "/>
    <n v="3"/>
    <n v="0"/>
    <s v="Clasificacion"/>
    <s v="Funcionario"/>
    <d v="2020-01-03T00:00:00"/>
    <n v="13"/>
    <n v="0"/>
    <s v="Solicitamos para verificar el estado de su requerimiento el  numero de radicado o Nit del establecimiento ya que tenemos mas de 4000 solicitudes  y nos es imposible hacer seguimiento sin esos datos . "/>
    <s v="Solicitamos para verificar el estado de su requerimiento el  numero de radicado o nit del establecimiento ya que tenemos mas de 4000 solicitudes  y no es imposible hacer seguimiento sin esos datos . "/>
    <x v="0"/>
    <s v="Natural"/>
    <s v="Funcionario"/>
    <s v="ZULY.CLAVIJO"/>
    <s v="En nombre propio"/>
    <s v="Cedula de ciudadania"/>
    <s v="MERCEDES  MESA CALVO"/>
    <n v="41677327"/>
    <m/>
    <s v="mary@calvoselectronico.com"/>
    <n v="2434683"/>
    <m/>
    <s v="KR 9 21 38"/>
    <s v="03 - SANTA FE"/>
    <s v="93 - LAS NIEVES"/>
    <s v="LAS NIEVES"/>
    <x v="0"/>
    <s v="false"/>
    <s v="true"/>
    <x v="0"/>
    <m/>
    <n v="3"/>
    <x v="0"/>
    <s v="Propios"/>
    <m/>
    <x v="1"/>
    <s v="Gestion oportuna (DTL)"/>
    <s v=" "/>
    <s v="0-3."/>
    <s v="GESTIONADOS"/>
    <s v="GESTIONADO"/>
    <m/>
    <s v="ATENDIDO"/>
    <m/>
    <m/>
    <m/>
  </r>
  <r>
    <x v="35"/>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5"/>
    <x v="5"/>
    <s v="Por ampliar - por solicitud ampliacion"/>
    <x v="1"/>
    <s v="Por ampliar - por solicitud ampliacion"/>
    <x v="32"/>
    <m/>
    <s v="CONCEPTO TECNICO DE SEGURIDAD HUMANA Y PROTECCION CONTRA INCENDIOS"/>
    <s v="true"/>
    <s v="true"/>
    <s v="false"/>
    <m/>
    <m/>
    <s v="false"/>
    <m/>
    <m/>
    <x v="7"/>
    <s v="112 - GRANJAS DE TECHO"/>
    <s v="MONTEVIDEO"/>
    <m/>
    <n v="-7411337329999990"/>
    <n v="4.6459589999999904E+16"/>
    <m/>
    <m/>
    <d v="2019-12-12T00:00:00"/>
    <d v="2019-12-13T00:00:00"/>
    <d v="2019-12-17T11:32:09"/>
    <d v="2019-12-13T00:00:00"/>
    <m/>
    <s v=" "/>
    <s v=" "/>
    <d v="2019-12-17T11:32:09"/>
    <s v=" "/>
    <s v=" "/>
    <s v=" "/>
    <d v="2020-01-07T00:00:00"/>
    <n v="3"/>
    <m/>
    <s v=" "/>
    <s v=" "/>
    <s v=" "/>
    <n v="12"/>
    <n v="0"/>
    <s v="Clasificacion"/>
    <s v="Peticionario"/>
    <d v="2020-01-16T00:00:00"/>
    <n v="13"/>
    <n v="0"/>
    <m/>
    <m/>
    <x v="0"/>
    <s v="Natural"/>
    <s v="Funcionario"/>
    <s v="mmesa14982"/>
    <s v="En nombre propio"/>
    <s v="Cedula de ciudadania"/>
    <s v="MERCEDES  MESA CALVO"/>
    <n v="41677327"/>
    <m/>
    <s v="mary@calvoselectronico.com"/>
    <n v="2434683"/>
    <m/>
    <s v="KR 9 21 38"/>
    <s v="03 - SANTA FE"/>
    <s v="93 - LAS NIEVES"/>
    <s v="LAS NIEVES"/>
    <x v="0"/>
    <s v="false"/>
    <s v="true"/>
    <x v="0"/>
    <m/>
    <n v="4"/>
    <x v="0"/>
    <s v="Propios"/>
    <m/>
    <x v="1"/>
    <s v=" "/>
    <s v="Pendiente en terminos"/>
    <s v="11-15."/>
    <s v="PENDIENTE"/>
    <s v="PENDIENTE"/>
    <m/>
    <m/>
    <m/>
    <m/>
    <m/>
  </r>
  <r>
    <x v="36"/>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5"/>
    <x v="7"/>
    <s v="Registro para asignacion"/>
    <x v="6"/>
    <s v="Solucionado - Registro con preclasificacion"/>
    <x v="33"/>
    <m/>
    <s v="CONCEPTO TECNICO DE SEGURIDAD HUMANA Y PROTECCION CONTRA INCENDIOS"/>
    <s v="true"/>
    <s v="true"/>
    <s v="false"/>
    <m/>
    <m/>
    <s v="false"/>
    <m/>
    <m/>
    <x v="7"/>
    <s v="112 - GRANJAS DE TECHO"/>
    <s v="MONTEVIDEO"/>
    <m/>
    <n v="-74113383"/>
    <n v="46459611"/>
    <m/>
    <m/>
    <d v="2019-12-12T00:00:00"/>
    <d v="2019-12-13T00:00:00"/>
    <d v="2019-12-12T10:52:18"/>
    <d v="2019-12-13T00:00:00"/>
    <m/>
    <s v=" "/>
    <s v=" "/>
    <s v=" "/>
    <s v=" "/>
    <s v=" "/>
    <s v=" "/>
    <d v="2020-01-07T00:00:00"/>
    <n v="15"/>
    <m/>
    <s v=" "/>
    <d v="2019-12-12T10:52:18"/>
    <d v="2019-12-20T13:16:29"/>
    <n v="1"/>
    <n v="0"/>
    <s v="Registro para atencion"/>
    <s v="Funcionario"/>
    <d v="2019-12-16T00:00:00"/>
    <n v="1"/>
    <n v="0"/>
    <m/>
    <m/>
    <x v="0"/>
    <s v="Natural"/>
    <s v="Funcionario"/>
    <s v="ZULY.CLAVIJO"/>
    <s v="En nombre propio"/>
    <s v="Cedula de ciudadania"/>
    <s v="MONICA  MARTINEZ "/>
    <n v="1010000000"/>
    <m/>
    <s v="monimar403@gmail.com"/>
    <m/>
    <m/>
    <s v="CL 138 50 63"/>
    <m/>
    <m/>
    <m/>
    <x v="0"/>
    <s v="false"/>
    <s v="true"/>
    <x v="0"/>
    <m/>
    <n v="1"/>
    <x v="2"/>
    <s v="Propios"/>
    <m/>
    <x v="1"/>
    <s v="Gestion oportuna (DTL)"/>
    <s v=" "/>
    <s v="0-3."/>
    <s v="GESTIONADOS"/>
    <s v="GESTIONADO"/>
    <m/>
    <m/>
    <m/>
    <m/>
    <m/>
  </r>
  <r>
    <x v="36"/>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7"/>
    <s v="Registro - con preclasificacion"/>
    <x v="2"/>
    <s v="Solucionado - Por asignacion"/>
    <x v="33"/>
    <s v="MISIONAL"/>
    <s v="CONCEPTO TECNICO DE SEGURIDAD HUMANA Y PROTECCION CONTRA INCENDIOS"/>
    <s v="true"/>
    <s v="true"/>
    <s v="false"/>
    <m/>
    <m/>
    <s v="false"/>
    <m/>
    <m/>
    <x v="7"/>
    <s v="112 - GRANJAS DE TECHO"/>
    <s v="MONTEVIDEO"/>
    <m/>
    <n v="-74113383"/>
    <n v="46459611"/>
    <m/>
    <m/>
    <d v="2019-12-12T00:00:00"/>
    <d v="2019-12-13T00:00:00"/>
    <d v="2019-12-12T10:52:18"/>
    <d v="2019-12-13T00:00:00"/>
    <m/>
    <s v=" "/>
    <s v=" "/>
    <s v=" "/>
    <s v=" "/>
    <s v=" "/>
    <s v=" "/>
    <d v="2020-01-07T00:00:00"/>
    <n v="14"/>
    <m/>
    <s v=" "/>
    <d v="2019-12-13T08:21:13"/>
    <d v="2019-12-20T13:16:29"/>
    <n v="1"/>
    <n v="0"/>
    <s v="Registro para atencion"/>
    <s v="Funcionario"/>
    <d v="2019-12-16T00:00:00"/>
    <n v="1"/>
    <n v="0"/>
    <s v="SE REMITE LA SUGERENCIA A LA OFICINA DE ATENCION A LA CIUDADANIA "/>
    <s v="SE REMITE LA SUGERENCIA A LA OFICINA DE ATENCION A LA CIUDADANIA "/>
    <x v="0"/>
    <s v="Natural"/>
    <s v="Funcionario"/>
    <s v="ZULY.CLAVIJO"/>
    <s v="En nombre propio"/>
    <s v="Cedula de ciudadania"/>
    <s v="MONICA  MARTINEZ "/>
    <n v="1010000000"/>
    <m/>
    <s v="monimar403@gmail.com"/>
    <m/>
    <m/>
    <s v="CL 138 50 63"/>
    <m/>
    <m/>
    <m/>
    <x v="0"/>
    <s v="false"/>
    <s v="true"/>
    <x v="0"/>
    <m/>
    <n v="2"/>
    <x v="0"/>
    <s v="Propios"/>
    <m/>
    <x v="1"/>
    <s v="Gestion oportuna (DTL)"/>
    <s v=" "/>
    <s v="0-3."/>
    <s v="GESTIONADOS"/>
    <s v="GESTIONADO"/>
    <m/>
    <m/>
    <m/>
    <m/>
    <m/>
  </r>
  <r>
    <x v="36"/>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7"/>
    <s v="En tramite - Por asignacion"/>
    <x v="0"/>
    <s v="Solucionado - Por respuesta definitiva"/>
    <x v="33"/>
    <s v="MISIONAL"/>
    <s v="CONCEPTO TECNICO DE SEGURIDAD HUMANA Y PROTECCION CONTRA INCENDIOS"/>
    <s v="true"/>
    <s v="true"/>
    <s v="false"/>
    <m/>
    <m/>
    <s v="false"/>
    <m/>
    <m/>
    <x v="7"/>
    <s v="112 - GRANJAS DE TECHO"/>
    <s v="MONTEVIDEO"/>
    <m/>
    <n v="-74113383"/>
    <n v="46459611"/>
    <m/>
    <m/>
    <d v="2019-12-12T00:00:00"/>
    <d v="2019-12-13T00:00:00"/>
    <d v="2019-12-13T08:21:12"/>
    <d v="2019-12-13T00:00:00"/>
    <m/>
    <s v=" "/>
    <s v=" "/>
    <s v=" "/>
    <s v=" "/>
    <s v=" "/>
    <s v=" "/>
    <d v="2020-01-07T00:00:00"/>
    <n v="9"/>
    <m/>
    <s v=" "/>
    <d v="2019-12-20T13:16:29"/>
    <d v="2019-12-20T13:16:29"/>
    <n v="6"/>
    <n v="0"/>
    <s v="Clasificacion"/>
    <s v="Funcionario"/>
    <d v="2020-01-03T00:00:00"/>
    <n v="13"/>
    <n v="0"/>
    <s v="se remite respuesta definitiva a la sugerencia"/>
    <s v="se remite respuesta definitiva a la sugerencia "/>
    <x v="0"/>
    <s v="Natural"/>
    <s v="Funcionario"/>
    <s v="ZULY.CLAVIJO"/>
    <s v="En nombre propio"/>
    <s v="Cedula de ciudadania"/>
    <s v="MONICA  MARTINEZ "/>
    <n v="1010000000"/>
    <m/>
    <s v="monimar403@gmail.com"/>
    <m/>
    <m/>
    <s v="CL 138 50 63"/>
    <m/>
    <m/>
    <m/>
    <x v="0"/>
    <s v="false"/>
    <s v="true"/>
    <x v="0"/>
    <m/>
    <n v="3"/>
    <x v="0"/>
    <s v="Propios"/>
    <m/>
    <x v="1"/>
    <s v="Gestion oportuna (DTL)"/>
    <s v=" "/>
    <s v="6-10."/>
    <s v="GESTIONADOS"/>
    <s v="GESTIONADO"/>
    <m/>
    <s v="ATENDIDO"/>
    <m/>
    <m/>
    <m/>
  </r>
  <r>
    <x v="37"/>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2"/>
    <x v="0"/>
    <s v="Registro para asignacion"/>
    <x v="6"/>
    <s v="Solucionado - Registro con preclasificacion"/>
    <x v="33"/>
    <m/>
    <s v="PROCESO MISIONAL"/>
    <s v="false"/>
    <s v="true"/>
    <s v="false"/>
    <m/>
    <m/>
    <s v="false"/>
    <m/>
    <m/>
    <x v="7"/>
    <s v="112 - GRANJAS DE TECHO"/>
    <s v="MONTEVIDEO"/>
    <m/>
    <n v="-741133902"/>
    <n v="46459925"/>
    <m/>
    <m/>
    <d v="2019-12-12T00:00:00"/>
    <d v="2019-12-13T00:00:00"/>
    <d v="2019-12-12T11:09:04"/>
    <d v="2019-12-13T00:00:00"/>
    <m/>
    <s v=" "/>
    <s v=" "/>
    <s v=" "/>
    <s v=" "/>
    <s v=" "/>
    <s v=" "/>
    <d v="2020-01-07T00:00:00"/>
    <n v="15"/>
    <m/>
    <s v=" "/>
    <d v="2019-12-12T11:09:04"/>
    <d v="2019-12-31T09:41:46"/>
    <n v="1"/>
    <n v="0"/>
    <s v="Registro para atencion"/>
    <s v="Funcionario"/>
    <d v="2019-12-16T00:00:00"/>
    <n v="1"/>
    <n v="0"/>
    <m/>
    <m/>
    <x v="0"/>
    <s v="Natural"/>
    <s v="Funcionario"/>
    <s v="ZULY.CLAVIJO"/>
    <s v="En nombre propio"/>
    <s v="Cedula de ciudadania"/>
    <s v="MONICA ALEXANDRA PULIDO MOGOLLON"/>
    <n v="53061797"/>
    <m/>
    <s v="monicaalexandrapulidomogollon@gmail.com"/>
    <m/>
    <n v="3134795968"/>
    <s v="CL 20 68A 06"/>
    <s v="09 - FONTIBON"/>
    <s v="112 - GRANJAS DE TECHO"/>
    <s v="MONTEVIDEO"/>
    <x v="0"/>
    <s v="false"/>
    <s v="true"/>
    <x v="0"/>
    <m/>
    <n v="1"/>
    <x v="2"/>
    <s v="Propios"/>
    <m/>
    <x v="1"/>
    <s v="Gestion oportuna (DTL)"/>
    <s v=" "/>
    <s v="0-3."/>
    <s v="GESTIONADOS"/>
    <s v="GESTIONADO"/>
    <m/>
    <m/>
    <m/>
    <m/>
    <m/>
  </r>
  <r>
    <x v="37"/>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UNIDAD ADMINISTRATIVA ESPECIAL CUERPO OFICIAL DE BOMBEROS DE BOGOTA"/>
    <x v="2"/>
    <x v="0"/>
    <s v="Registro - con preclasificacion"/>
    <x v="3"/>
    <s v="Solucionado - Por traslado"/>
    <x v="33"/>
    <s v="ESTRATEGICO"/>
    <s v="PROCESO MISIONAL"/>
    <s v="false"/>
    <s v="true"/>
    <s v="false"/>
    <m/>
    <m/>
    <s v="false"/>
    <m/>
    <m/>
    <x v="7"/>
    <s v="112 - GRANJAS DE TECHO"/>
    <s v="MONTEVIDEO"/>
    <m/>
    <n v="-741133902"/>
    <n v="46459925"/>
    <m/>
    <m/>
    <d v="2019-12-12T00:00:00"/>
    <d v="2019-12-13T00:00:00"/>
    <d v="2019-12-12T11:09:04"/>
    <d v="2019-12-13T00:00:00"/>
    <m/>
    <s v=" "/>
    <s v=" "/>
    <s v=" "/>
    <s v=" "/>
    <s v=" "/>
    <s v=" "/>
    <d v="2020-01-07T00:00:00"/>
    <n v="14"/>
    <m/>
    <s v=" "/>
    <d v="2019-12-13T08:19:53"/>
    <d v="2019-12-31T09:41:46"/>
    <n v="1"/>
    <n v="0"/>
    <s v="Registro para atencion"/>
    <s v="Funcionario"/>
    <d v="2019-12-16T00:00:00"/>
    <n v="1"/>
    <n v="0"/>
    <s v="SE REMITE LA PETICION A LA SECRETARIA DE SALUD "/>
    <s v="SE REMITE LA PETICION A LA SECRETARIA DE SALUD "/>
    <x v="0"/>
    <s v="Natural"/>
    <s v="Funcionario"/>
    <s v="ZULY.CLAVIJO"/>
    <s v="En nombre propio"/>
    <s v="Cedula de ciudadania"/>
    <s v="MONICA ALEXANDRA PULIDO MOGOLLON"/>
    <n v="53061797"/>
    <m/>
    <s v="monicaalexandrapulidomogollon@gmail.com"/>
    <m/>
    <n v="3134795968"/>
    <s v="CL 20 68A 06"/>
    <s v="09 - FONTIBON"/>
    <s v="112 - GRANJAS DE TECHO"/>
    <s v="MONTEVIDEO"/>
    <x v="0"/>
    <s v="false"/>
    <s v="true"/>
    <x v="5"/>
    <s v="UNIDAD ADMINISTRATIVA ESPECIAL CUERPO OFICIAL BOMBEROS BOGOTA"/>
    <n v="2"/>
    <x v="0"/>
    <s v="Propios"/>
    <m/>
    <x v="1"/>
    <s v="Gestion oportuna (DTL)"/>
    <s v=" "/>
    <s v="0-3."/>
    <s v="GESTIONADOS"/>
    <s v="GESTIONADO"/>
    <m/>
    <m/>
    <m/>
    <m/>
    <m/>
  </r>
  <r>
    <x v="38"/>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3"/>
    <x v="1"/>
    <s v="Registro para asignacion"/>
    <x v="6"/>
    <s v="Solucionado - Registro con preclasificacion"/>
    <x v="34"/>
    <m/>
    <s v="CONCEPTO TECNICO DE SEGURIDAD HUMANA Y PROTECCION CONTRA INCENDIOS"/>
    <s v="true"/>
    <s v="true"/>
    <s v="false"/>
    <m/>
    <m/>
    <s v="false"/>
    <m/>
    <m/>
    <x v="7"/>
    <s v="112 - GRANJAS DE TECHO"/>
    <s v="MONTEVIDEO"/>
    <m/>
    <n v="-74113509"/>
    <n v="4645779699999990"/>
    <m/>
    <m/>
    <d v="2019-12-12T00:00:00"/>
    <d v="2019-12-13T00:00:00"/>
    <d v="2019-12-12T14:12:18"/>
    <d v="2019-12-13T00:00:00"/>
    <m/>
    <s v=" "/>
    <s v=" "/>
    <s v=" "/>
    <s v=" "/>
    <s v=" "/>
    <s v=" "/>
    <d v="2020-01-07T00:00:00"/>
    <n v="15"/>
    <m/>
    <s v=" "/>
    <d v="2019-12-12T14:12:18"/>
    <d v="2019-12-31T10:32:09"/>
    <n v="1"/>
    <n v="0"/>
    <s v="Registro para atencion"/>
    <s v="Funcionario"/>
    <d v="2019-12-16T00:00:00"/>
    <n v="1"/>
    <n v="0"/>
    <m/>
    <m/>
    <x v="2"/>
    <s v="Establecimiento comercial"/>
    <s v="Funcionario"/>
    <s v="ZULY.CLAVIJO"/>
    <s v="En nombre propio"/>
    <s v="Cedula de ciudadania"/>
    <s v="DONA ROSA   "/>
    <n v="41584851"/>
    <m/>
    <m/>
    <n v="7828300"/>
    <n v="3104529683"/>
    <s v="CL 54C BIS SUR 71B 26"/>
    <s v="07 - BOSA"/>
    <s v="49 - APOGEO"/>
    <s v="OLARTE"/>
    <x v="3"/>
    <s v="true"/>
    <s v="false"/>
    <x v="0"/>
    <m/>
    <n v="1"/>
    <x v="2"/>
    <s v="Propios"/>
    <m/>
    <x v="1"/>
    <s v="Gestion oportuna (DTL)"/>
    <s v=" "/>
    <s v="0-3."/>
    <s v="GESTIONADOS"/>
    <s v="GESTIONADO"/>
    <m/>
    <m/>
    <m/>
    <m/>
    <m/>
  </r>
  <r>
    <x v="38"/>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UNIDAD ADMINISTRATIVA ESPECIAL CUERPO OFICIAL DE BOMBEROS DE BOGOTA"/>
    <x v="3"/>
    <x v="1"/>
    <s v="Registro - con preclasificacion"/>
    <x v="3"/>
    <s v="Solucionado - Por traslado"/>
    <x v="34"/>
    <s v="ESTRATEGICO"/>
    <s v="CONCEPTO TECNICO DE SEGURIDAD HUMANA Y PROTECCION CONTRA INCENDIOS"/>
    <s v="true"/>
    <s v="true"/>
    <s v="false"/>
    <m/>
    <m/>
    <s v="false"/>
    <m/>
    <m/>
    <x v="7"/>
    <s v="112 - GRANJAS DE TECHO"/>
    <s v="MONTEVIDEO"/>
    <m/>
    <n v="-74113509"/>
    <n v="4645779699999990"/>
    <m/>
    <m/>
    <d v="2019-12-12T00:00:00"/>
    <d v="2019-12-13T00:00:00"/>
    <d v="2019-12-12T14:12:18"/>
    <d v="2019-12-13T00:00:00"/>
    <m/>
    <s v=" "/>
    <s v=" "/>
    <s v=" "/>
    <s v=" "/>
    <s v=" "/>
    <s v=" "/>
    <d v="2020-01-07T00:00:00"/>
    <n v="15"/>
    <m/>
    <s v=" "/>
    <d v="2019-12-12T14:18:28"/>
    <d v="2019-12-31T10:32:09"/>
    <n v="1"/>
    <n v="0"/>
    <s v="Registro para atencion"/>
    <s v="Funcionario"/>
    <d v="2019-12-16T00:00:00"/>
    <n v="1"/>
    <n v="0"/>
    <s v="SE REMITE A LA SECRETARIA DE SALUD PARA PROGRAMAR LA VISITA PERTINENTE  EN LOS DATOS DEL PETICIONARIO SE ENCUENTRA TODA LA INFORMACION  NOMBRE DE ESTABLECIMIENTO TIENDA DONA ROSA  CALLE 54C BIS SUR 71B 26  TELEFONOS 7828300 CELULAR 310529683 ROSALBA MENDEZ OSPITIA  LOCALIDAD BOSA BARRIO OLARTE."/>
    <s v="SE REMITE A LA SECRETARIA DE SALUD PARA PROGRAMAR LA VISITA PERTINENTE  EN LOS DATOS DEL PETICIONARIO SE ENCUENTRA TODA LA INFORMACION  NOMBRE DE ESTABLECIMIENTO TIENDA DONA ROSA  CALLE 54C BIS SUR 71B 26  TELEFONOS 7828300 CELULAR 310529683 ROSALBA MENDEZ OSPITIA  LOCALIDAD BOSA BARRIO OLARTE."/>
    <x v="2"/>
    <s v="Establecimiento comercial"/>
    <s v="Funcionario"/>
    <s v="ZULY.CLAVIJO"/>
    <s v="En nombre propio"/>
    <s v="Cedula de ciudadania"/>
    <s v="DONA ROSA   "/>
    <n v="41584851"/>
    <m/>
    <m/>
    <n v="7828300"/>
    <n v="3104529683"/>
    <s v="CL 54C BIS SUR 71B 26"/>
    <s v="07 - BOSA"/>
    <s v="49 - APOGEO"/>
    <s v="OLARTE"/>
    <x v="3"/>
    <s v="true"/>
    <s v="false"/>
    <x v="6"/>
    <s v="UNIDAD ADMINISTRATIVA ESPECIAL CUERPO OFICIAL BOMBEROS BOGOTA"/>
    <n v="2"/>
    <x v="0"/>
    <s v="Propios"/>
    <m/>
    <x v="1"/>
    <s v="Gestion oportuna (DTL)"/>
    <s v=" "/>
    <s v="0-3."/>
    <s v="GESTIONADOS"/>
    <s v="GESTIONADO"/>
    <m/>
    <m/>
    <m/>
    <m/>
    <m/>
  </r>
  <r>
    <x v="39"/>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m/>
    <x v="0"/>
    <x v="1"/>
    <s v="Registro - con preclasificacion"/>
    <x v="3"/>
    <s v="Solucionado - Por traslado"/>
    <x v="35"/>
    <s v="ESTRATEGICO"/>
    <m/>
    <s v="false"/>
    <s v="false"/>
    <s v="false"/>
    <m/>
    <m/>
    <s v="false"/>
    <m/>
    <m/>
    <x v="0"/>
    <m/>
    <m/>
    <m/>
    <n v="-741002012209999"/>
    <n v="468685318900009"/>
    <m/>
    <m/>
    <d v="2019-12-12T00:00:00"/>
    <d v="2019-12-13T00:00:00"/>
    <d v="2019-12-12T16:51:12"/>
    <d v="2019-12-13T00:00:00"/>
    <m/>
    <s v=" "/>
    <s v=" "/>
    <s v=" "/>
    <s v=" "/>
    <s v=" "/>
    <s v=" "/>
    <d v="2020-01-07T00:00:00"/>
    <n v="14"/>
    <m/>
    <s v=" "/>
    <d v="2019-12-13T08:13:13"/>
    <s v=" "/>
    <n v="1"/>
    <n v="0"/>
    <s v="Registro para atencion"/>
    <s v="Funcionario"/>
    <d v="2019-12-16T00:00:00"/>
    <n v="1"/>
    <n v="0"/>
    <s v="SE REMITE PETICION A LA SECRETARIA DE GOBIERNO CON EL FIN DE ESTABLECER LA QUERELLA POLICIVA "/>
    <s v="SE REMITE PETICION A LA SECRETARIA DE GOBIERNO CON EL FIN DE ESTABLECER LA QUERELLA POLICIVA "/>
    <x v="0"/>
    <s v="Natural"/>
    <s v="Peticionario Identificado"/>
    <s v="ZULY.CLAVIJO"/>
    <s v="En nombre propio"/>
    <s v="Cedula de ciudadania"/>
    <s v="JUAN CARLOS SOTO HENAO"/>
    <n v="79417327"/>
    <m/>
    <s v="JCHENAOFOTOGRAFO@GMAIL.COM"/>
    <n v="3158907711"/>
    <n v="3158907711"/>
    <m/>
    <m/>
    <m/>
    <m/>
    <x v="1"/>
    <s v="false"/>
    <s v="true"/>
    <x v="3"/>
    <s v="UNIDAD ADMINISTRATIVA ESPECIAL CUERPO OFICIAL BOMBEROS BOGOTA"/>
    <n v="1"/>
    <x v="2"/>
    <s v="Por el ciudadano"/>
    <m/>
    <x v="1"/>
    <s v="Gestion oportuna (DTL)"/>
    <s v=" "/>
    <s v="0-3."/>
    <s v="GESTIONADOS"/>
    <s v="GESTIONADO"/>
    <m/>
    <m/>
    <m/>
    <m/>
    <m/>
  </r>
  <r>
    <x v="40"/>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m/>
    <x v="0"/>
    <x v="0"/>
    <s v="En tramite - Por traslado"/>
    <x v="3"/>
    <s v="Solucionado - Por traslado"/>
    <x v="36"/>
    <s v="ESTRATEGICO"/>
    <m/>
    <s v="false"/>
    <s v="true"/>
    <s v="false"/>
    <m/>
    <m/>
    <s v="false"/>
    <m/>
    <m/>
    <x v="0"/>
    <m/>
    <m/>
    <m/>
    <m/>
    <m/>
    <m/>
    <m/>
    <d v="2019-12-14T00:00:00"/>
    <d v="2019-12-16T00:00:00"/>
    <d v="2019-12-16T11:21:16"/>
    <d v="2019-12-17T00:00:00"/>
    <m/>
    <s v=" "/>
    <s v=" "/>
    <s v=" "/>
    <s v=" "/>
    <s v=" "/>
    <s v=" "/>
    <d v="2020-01-09T00:00:00"/>
    <n v="15"/>
    <m/>
    <s v=" "/>
    <d v="2019-12-16T13:51:12"/>
    <s v=" "/>
    <n v="1"/>
    <n v="0"/>
    <s v="Registro para atencion"/>
    <s v="Funcionario"/>
    <d v="2019-12-18T00:00:00"/>
    <n v="1"/>
    <n v="0"/>
    <s v="LA PETICION ES TRASLADADA A EL ACUEDUCTO DE BOGOTA  "/>
    <s v="LA PETICION ES TRASLADADA A EL ACUEDUCTO DE BOGOTA  "/>
    <x v="0"/>
    <s v="Natural"/>
    <s v="Peticionario Identificado"/>
    <s v="ZULY.CLAVIJO"/>
    <m/>
    <s v="Cedula de ciudadania"/>
    <s v="DIEGO ALEJANDRO FRANCO CUESTA"/>
    <n v="1048850076"/>
    <m/>
    <s v="diego.fc.1@hotmail.com"/>
    <m/>
    <n v="3013113291"/>
    <m/>
    <m/>
    <m/>
    <m/>
    <x v="0"/>
    <s v="false"/>
    <s v="true"/>
    <x v="7"/>
    <s v="UNIDAD ADMINISTRATIVA ESPECIAL CUERPO OFICIAL BOMBEROS BOGOTA"/>
    <n v="1"/>
    <x v="1"/>
    <s v="Por el ciudadano"/>
    <m/>
    <x v="1"/>
    <s v="Gestion oportuna (DTL)"/>
    <s v=" "/>
    <s v="0-3."/>
    <s v="GESTIONADOS"/>
    <s v="GESTIONADO"/>
    <m/>
    <m/>
    <m/>
    <m/>
    <m/>
  </r>
  <r>
    <x v="41"/>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4"/>
    <s v="En tramite por asignar - trasladar"/>
    <x v="0"/>
    <s v="Solucionado - Por respuesta definitiva"/>
    <x v="37"/>
    <s v="ESTRATEGICO"/>
    <m/>
    <s v="false"/>
    <s v="true"/>
    <s v="false"/>
    <m/>
    <m/>
    <s v="false"/>
    <m/>
    <m/>
    <x v="0"/>
    <m/>
    <m/>
    <m/>
    <n v="-7414157"/>
    <n v="4626163099999990"/>
    <m/>
    <m/>
    <d v="2019-12-15T00:00:00"/>
    <d v="2019-12-16T00:00:00"/>
    <d v="2019-12-17T09:12:06"/>
    <d v="2019-12-18T00:00:00"/>
    <m/>
    <s v=" "/>
    <s v=" "/>
    <s v=" "/>
    <s v=" "/>
    <s v=" "/>
    <s v=" "/>
    <d v="2020-01-31T00:00:00"/>
    <n v="30"/>
    <m/>
    <s v=" "/>
    <d v="2019-12-17T14:17:16"/>
    <s v=" "/>
    <n v="1"/>
    <n v="0"/>
    <s v="Registro para atencion"/>
    <s v="Funcionario"/>
    <d v="2019-12-19T00:00:00"/>
    <n v="1"/>
    <n v="0"/>
    <s v="SE DA CIERRE A LA PETICION YA QUE ESTA ASIGNADA A LA SECRETARIA DE GOBIERNO QUIEN ES EL ENCARGADO DE ESTABLECER LA QUERELLA Y TRAMITES POLICIVOS"/>
    <s v="SE DA CIERRE A LA PETICION YA QUE ESTA ASIGNADA A LA SECRETARIA DE GOBIERNO QUIEN ES EL ENCARGADO DE ESTABLECER LA QUERELLA Y TRAMITES POLICIVOS"/>
    <x v="1"/>
    <m/>
    <s v="Anonimo"/>
    <s v="ZULY.CLAVIJO"/>
    <s v="En nombre propio"/>
    <m/>
    <s v="ANONIMO"/>
    <m/>
    <m/>
    <m/>
    <m/>
    <m/>
    <m/>
    <m/>
    <m/>
    <m/>
    <x v="0"/>
    <s v="false"/>
    <s v="false"/>
    <x v="0"/>
    <m/>
    <n v="1"/>
    <x v="1"/>
    <s v="Por el ciudadano"/>
    <m/>
    <x v="1"/>
    <s v="Gestion oportuna (DTL)"/>
    <s v=" "/>
    <s v="0-3."/>
    <s v="GESTIONADOS"/>
    <s v="GESTIONADO"/>
    <m/>
    <m/>
    <m/>
    <m/>
    <m/>
  </r>
  <r>
    <x v="42"/>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7"/>
    <s v="Registro - con preclasificacion"/>
    <x v="9"/>
    <s v="Por aclarar - por solicitud aclaracion"/>
    <x v="38"/>
    <s v="MISIONAL"/>
    <m/>
    <s v="false"/>
    <s v="false"/>
    <s v="false"/>
    <m/>
    <m/>
    <s v="false"/>
    <m/>
    <m/>
    <x v="1"/>
    <s v="84 - BOSA OCCIDENTAL"/>
    <s v="LA LIBERTAD"/>
    <n v="2"/>
    <n v="-741947210819999"/>
    <n v="463065174400009"/>
    <m/>
    <m/>
    <d v="2019-12-17T00:00:00"/>
    <d v="2019-12-18T00:00:00"/>
    <d v="2019-12-17T12:52:27"/>
    <d v="2019-12-18T00:00:00"/>
    <m/>
    <s v=" "/>
    <s v=" "/>
    <s v=" "/>
    <s v=" "/>
    <s v=" "/>
    <s v=" "/>
    <d v="2020-01-10T00:00:00"/>
    <n v="15"/>
    <m/>
    <s v=" "/>
    <d v="2019-12-17T13:10:40"/>
    <s v=" "/>
    <n v="1"/>
    <n v="0"/>
    <s v="Registro para atencion"/>
    <s v="Funcionario"/>
    <d v="2019-12-19T00:00:00"/>
    <n v="1"/>
    <n v="0"/>
    <s v="SE SOLICITA AMPLIACION DE LA INFORMACION DE EL ESTABLECIMIENTO A EL CUAL SE SUGIERE LA INSPECCION "/>
    <s v="SE SOLICITA AMPLIACION DE LA INFORMACION DE EL ESTABLECIMIENTO A EL CUAL SE SUGIERE LA INSPECCION "/>
    <x v="0"/>
    <s v="Natural"/>
    <s v="Peticionario Identificado"/>
    <s v="ZULY.CLAVIJO"/>
    <s v="En nombre propio"/>
    <s v="Cedula de ciudadania"/>
    <s v="EDISON NICOLAS ORTIZ MORALES"/>
    <n v="1233495937"/>
    <m/>
    <s v="nicolas1998_ortiz@hotmail.com"/>
    <n v="3144258793"/>
    <n v="3144258793"/>
    <m/>
    <s v="07 - BOSA"/>
    <s v="84 - BOSA OCCIDENTAL"/>
    <s v="LA LIBERTAD"/>
    <x v="3"/>
    <s v="false"/>
    <s v="true"/>
    <x v="0"/>
    <m/>
    <n v="1"/>
    <x v="2"/>
    <s v="Por el ciudadano"/>
    <m/>
    <x v="1"/>
    <s v="Gestion oportuna (DTL)"/>
    <s v=" "/>
    <s v="0-3."/>
    <s v="GESTIONADOS"/>
    <s v="GESTIONADO"/>
    <m/>
    <m/>
    <m/>
    <m/>
    <m/>
  </r>
  <r>
    <x v="42"/>
    <s v="SEGURIDAD  CONVIVENCIA Y  JUSTICIA"/>
    <s v="ENTIDADES DISTRITALES"/>
    <s v="UNIDAD ADMINISTRATIVA ESPECIAL CUERPO OFICIAL BOMBEROS BOGOTA"/>
    <s v="Oficina de Atencion a la Ciudadania | Puede Consolidar | Trasladar Entidades"/>
    <x v="2"/>
    <m/>
    <m/>
    <m/>
    <x v="4"/>
    <s v="ZULY BRIGITTE ARCILA CLAVIJO"/>
    <s v="Activo"/>
    <m/>
    <x v="0"/>
    <x v="7"/>
    <s v="Por aclarar - por solicitud aclaracion"/>
    <x v="1"/>
    <s v="Por aclarar - por solicitud aclaracion"/>
    <x v="38"/>
    <m/>
    <m/>
    <s v="false"/>
    <s v="false"/>
    <s v="false"/>
    <m/>
    <m/>
    <s v="false"/>
    <m/>
    <m/>
    <x v="1"/>
    <s v="84 - BOSA OCCIDENTAL"/>
    <s v="LA LIBERTAD"/>
    <n v="2"/>
    <n v="-741947210819999"/>
    <n v="463065174400009"/>
    <m/>
    <m/>
    <d v="2019-12-17T00:00:00"/>
    <d v="2019-12-18T00:00:00"/>
    <d v="2019-12-17T13:10:40"/>
    <d v="2019-12-18T00:00:00"/>
    <m/>
    <s v=" "/>
    <d v="2019-12-17T13:10:40"/>
    <s v=" "/>
    <s v=" "/>
    <s v=" "/>
    <s v=" "/>
    <d v="2020-01-10T00:00:00"/>
    <n v="6"/>
    <m/>
    <s v=" "/>
    <s v=" "/>
    <s v=" "/>
    <n v="9"/>
    <n v="0"/>
    <s v="Clasificacion"/>
    <s v="Peticionario"/>
    <d v="2020-01-03T00:00:00"/>
    <n v="13"/>
    <n v="0"/>
    <m/>
    <m/>
    <x v="0"/>
    <s v="Natural"/>
    <s v="Peticionario Identificado"/>
    <s v="eortiz2411"/>
    <s v="En nombre propio"/>
    <s v="Cedula de ciudadania"/>
    <s v="EDISON NICOLAS ORTIZ MORALES"/>
    <n v="1233495937"/>
    <m/>
    <s v="nicolas1998_ortiz@hotmail.com"/>
    <n v="3144258793"/>
    <n v="3144258793"/>
    <m/>
    <s v="07 - BOSA"/>
    <s v="84 - BOSA OCCIDENTAL"/>
    <s v="LA LIBERTAD"/>
    <x v="3"/>
    <s v="false"/>
    <s v="true"/>
    <x v="0"/>
    <m/>
    <n v="2"/>
    <x v="0"/>
    <s v="Por el ciudadano"/>
    <m/>
    <x v="1"/>
    <s v=" "/>
    <s v="Pendiente en terminos"/>
    <s v="6-10."/>
    <s v="PENDIENTE"/>
    <s v="PENDIENTE"/>
    <m/>
    <m/>
    <m/>
    <m/>
    <m/>
  </r>
  <r>
    <x v="43"/>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m/>
    <x v="0"/>
    <x v="7"/>
    <s v="Registro - con preclasificacion"/>
    <x v="9"/>
    <s v="Por aclarar - por solicitud aclaracion"/>
    <x v="39"/>
    <s v="MISIONAL"/>
    <m/>
    <s v="false"/>
    <s v="false"/>
    <s v="false"/>
    <m/>
    <m/>
    <s v="false"/>
    <m/>
    <m/>
    <x v="1"/>
    <s v="84 - BOSA OCCIDENTAL"/>
    <s v="LA LIBERTAD"/>
    <n v="2"/>
    <n v="-741947210819999"/>
    <n v="463065174400009"/>
    <m/>
    <m/>
    <d v="2019-12-17T00:00:00"/>
    <d v="2019-12-18T00:00:00"/>
    <d v="2019-12-17T12:59:28"/>
    <d v="2019-12-18T00:00:00"/>
    <m/>
    <s v=" "/>
    <s v=" "/>
    <s v=" "/>
    <s v=" "/>
    <s v=" "/>
    <s v=" "/>
    <d v="2020-01-10T00:00:00"/>
    <n v="15"/>
    <m/>
    <s v=" "/>
    <d v="2019-12-17T14:25:25"/>
    <s v=" "/>
    <n v="1"/>
    <n v="0"/>
    <s v="Registro para atencion"/>
    <s v="Funcionario"/>
    <d v="2019-12-19T00:00:00"/>
    <n v="1"/>
    <n v="0"/>
    <s v="SE SOLICITA ACLARACION DE LA INFORMACION SENALANDO DIRECCION   NOMBRE  LOCALIDAD Y DATOS RELEVANTES DEL LUGAR AL CUAL SOLICITA LA INSPECCION "/>
    <s v="SE SOLICITA ACLARACION DE LA INFORMACION SENALANDO DIRECCION   NOMBRE  LOCALIDAD Y DATOS RELEVANTES DEL LUGAR AL CUAL SOLICITA LA INSPECCION "/>
    <x v="1"/>
    <m/>
    <s v="Anonimo"/>
    <s v="ZULY.CLAVIJO"/>
    <s v="En nombre propio"/>
    <m/>
    <s v="ANONIMO"/>
    <m/>
    <m/>
    <m/>
    <m/>
    <m/>
    <m/>
    <m/>
    <m/>
    <m/>
    <x v="0"/>
    <s v="false"/>
    <s v="false"/>
    <x v="0"/>
    <m/>
    <n v="1"/>
    <x v="2"/>
    <s v="Por el ciudadano"/>
    <m/>
    <x v="1"/>
    <s v="Gestion oportuna (DTL)"/>
    <s v=" "/>
    <s v="0-3."/>
    <s v="GESTIONADOS"/>
    <s v="GESTIONADO"/>
    <m/>
    <m/>
    <m/>
    <m/>
    <m/>
  </r>
  <r>
    <x v="43"/>
    <s v="SEGURIDAD  CONVIVENCIA Y  JUSTICIA"/>
    <s v="ENTIDADES DISTRITALES"/>
    <s v="UNIDAD ADMINISTRATIVA ESPECIAL CUERPO OFICIAL BOMBEROS BOGOTA"/>
    <s v="Oficina de Atencion a la Ciudadania | Puede Consolidar | Trasladar Entidades"/>
    <x v="2"/>
    <m/>
    <m/>
    <m/>
    <x v="4"/>
    <s v="ZULY BRIGITTE ARCILA CLAVIJO"/>
    <s v="Activo"/>
    <m/>
    <x v="0"/>
    <x v="7"/>
    <s v="Por aclarar - por solicitud aclaracion"/>
    <x v="1"/>
    <s v="Por aclarar - por solicitud aclaracion"/>
    <x v="39"/>
    <m/>
    <m/>
    <s v="false"/>
    <s v="false"/>
    <s v="false"/>
    <m/>
    <m/>
    <s v="false"/>
    <m/>
    <m/>
    <x v="1"/>
    <s v="84 - BOSA OCCIDENTAL"/>
    <s v="LA LIBERTAD"/>
    <n v="2"/>
    <n v="-741947210819999"/>
    <n v="463065174400009"/>
    <m/>
    <m/>
    <d v="2019-12-17T00:00:00"/>
    <d v="2019-12-18T00:00:00"/>
    <d v="2019-12-17T14:25:32"/>
    <d v="2019-12-18T00:00:00"/>
    <m/>
    <s v=" "/>
    <d v="2019-12-17T14:25:32"/>
    <s v=" "/>
    <s v=" "/>
    <s v=" "/>
    <s v=" "/>
    <d v="2020-01-10T00:00:00"/>
    <n v="6"/>
    <m/>
    <s v=" "/>
    <s v=" "/>
    <s v=" "/>
    <n v="9"/>
    <n v="0"/>
    <s v="Clasificacion"/>
    <s v="Peticionario"/>
    <d v="2020-01-03T00:00:00"/>
    <n v="13"/>
    <n v="0"/>
    <m/>
    <m/>
    <x v="1"/>
    <m/>
    <s v="Anonimo"/>
    <m/>
    <s v="En nombre propio"/>
    <m/>
    <s v="ANONIMO"/>
    <m/>
    <m/>
    <m/>
    <m/>
    <m/>
    <m/>
    <m/>
    <m/>
    <m/>
    <x v="0"/>
    <s v="false"/>
    <s v="false"/>
    <x v="0"/>
    <m/>
    <n v="2"/>
    <x v="0"/>
    <s v="Por el ciudadano"/>
    <m/>
    <x v="1"/>
    <s v=" "/>
    <s v="Pendiente en terminos"/>
    <s v="6-10."/>
    <s v="PENDIENTE"/>
    <s v="PENDIENTE"/>
    <m/>
    <m/>
    <m/>
    <m/>
    <m/>
  </r>
  <r>
    <x v="44"/>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2"/>
    <x v="4"/>
    <s v="Registro para asignacion"/>
    <x v="6"/>
    <s v="Solucionado - Registro con preclasificacion"/>
    <x v="33"/>
    <m/>
    <s v="PROCESO MISIONAL"/>
    <s v="false"/>
    <s v="true"/>
    <s v="false"/>
    <m/>
    <m/>
    <s v="false"/>
    <m/>
    <m/>
    <x v="7"/>
    <s v="112 - GRANJAS DE TECHO"/>
    <s v="MONTEVIDEO"/>
    <m/>
    <n v="-741133673"/>
    <n v="4645946299999990"/>
    <m/>
    <m/>
    <d v="2019-12-17T00:00:00"/>
    <d v="2019-12-18T00:00:00"/>
    <d v="2019-12-17T14:45:29"/>
    <d v="2019-12-18T00:00:00"/>
    <m/>
    <s v=" "/>
    <s v=" "/>
    <s v=" "/>
    <s v=" "/>
    <s v=" "/>
    <s v=" "/>
    <d v="2020-01-31T00:00:00"/>
    <n v="30"/>
    <m/>
    <s v=" "/>
    <d v="2019-12-17T14:45:29"/>
    <s v=" "/>
    <n v="1"/>
    <n v="0"/>
    <s v="Registro para atencion"/>
    <s v="Funcionario"/>
    <d v="2019-12-19T00:00:00"/>
    <n v="1"/>
    <n v="0"/>
    <m/>
    <m/>
    <x v="0"/>
    <s v="Natural"/>
    <s v="Funcionario"/>
    <s v="ZULY.CLAVIJO"/>
    <s v="En nombre propio"/>
    <s v="Cedula de ciudadania"/>
    <s v="VICTORIA EUGENIA PATARROYO VILLAMIL"/>
    <n v="52489225"/>
    <m/>
    <s v="victoriapatarroyo@yahoo.com"/>
    <n v="3165786160"/>
    <n v="3165786160"/>
    <s v="KR 71D 49A 40"/>
    <s v="10 - ENGATIVA"/>
    <s v="31 - SANTA CECILIA"/>
    <s v="NORMANDIA"/>
    <x v="2"/>
    <s v="false"/>
    <s v="true"/>
    <x v="0"/>
    <m/>
    <n v="1"/>
    <x v="2"/>
    <s v="Propios"/>
    <m/>
    <x v="1"/>
    <s v="Gestion oportuna (DTL)"/>
    <s v=" "/>
    <s v="0-3."/>
    <s v="GESTIONADOS"/>
    <s v="PENDIENTE"/>
    <m/>
    <m/>
    <m/>
    <m/>
    <m/>
  </r>
  <r>
    <x v="44"/>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2"/>
    <x v="4"/>
    <s v="Registro - con preclasificacion"/>
    <x v="2"/>
    <s v="Solucionado - Por asignacion"/>
    <x v="33"/>
    <s v="MISIONAL"/>
    <s v="PROCESO MISIONAL"/>
    <s v="false"/>
    <s v="true"/>
    <s v="false"/>
    <m/>
    <m/>
    <s v="false"/>
    <m/>
    <m/>
    <x v="7"/>
    <s v="112 - GRANJAS DE TECHO"/>
    <s v="MONTEVIDEO"/>
    <m/>
    <n v="-741133673"/>
    <n v="4645946299999990"/>
    <m/>
    <m/>
    <d v="2019-12-17T00:00:00"/>
    <d v="2019-12-18T00:00:00"/>
    <d v="2019-12-17T14:45:29"/>
    <d v="2019-12-18T00:00:00"/>
    <m/>
    <s v=" "/>
    <s v=" "/>
    <s v=" "/>
    <s v=" "/>
    <s v=" "/>
    <s v=" "/>
    <d v="2020-01-31T00:00:00"/>
    <n v="30"/>
    <m/>
    <s v=" "/>
    <d v="2019-12-17T14:51:36"/>
    <s v=" "/>
    <n v="1"/>
    <n v="0"/>
    <s v="Registro para atencion"/>
    <s v="Funcionario"/>
    <d v="2019-12-19T00:00:00"/>
    <n v="1"/>
    <n v="0"/>
    <s v="SE REMITE LA CONSULTA A LA SUBDIRECCION DE GESTION DEL RIESGO"/>
    <s v="SE REMITE LA CONSULTA A LA SUBDIRECCION DE GESTION DEL RIESGO"/>
    <x v="0"/>
    <s v="Natural"/>
    <s v="Funcionario"/>
    <s v="ZULY.CLAVIJO"/>
    <s v="En nombre propio"/>
    <s v="Cedula de ciudadania"/>
    <s v="VICTORIA EUGENIA PATARROYO VILLAMIL"/>
    <n v="52489225"/>
    <m/>
    <s v="victoriapatarroyo@yahoo.com"/>
    <n v="3165786160"/>
    <n v="3165786160"/>
    <s v="KR 71D 49A 40"/>
    <s v="10 - ENGATIVA"/>
    <s v="31 - SANTA CECILIA"/>
    <s v="NORMANDIA"/>
    <x v="2"/>
    <s v="false"/>
    <s v="true"/>
    <x v="0"/>
    <m/>
    <n v="2"/>
    <x v="0"/>
    <s v="Propios"/>
    <m/>
    <x v="1"/>
    <s v="Gestion oportuna (DTL)"/>
    <s v=" "/>
    <s v="0-3."/>
    <s v="GESTIONADOS"/>
    <s v="PENDIENTE"/>
    <m/>
    <m/>
    <m/>
    <m/>
    <m/>
  </r>
  <r>
    <x v="45"/>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2"/>
    <x v="0"/>
    <s v="Registro para asignacion"/>
    <x v="6"/>
    <s v="Solucionado - Registro con preclasificacion"/>
    <x v="33"/>
    <m/>
    <s v="CONCEPTO TECNICO DE SEGURIDAD HUMANA Y PROTECCION CONTRA INCENDIOS"/>
    <s v="true"/>
    <s v="true"/>
    <s v="false"/>
    <m/>
    <m/>
    <s v="false"/>
    <m/>
    <m/>
    <x v="7"/>
    <s v="112 - GRANJAS DE TECHO"/>
    <s v="MONTEVIDEO"/>
    <m/>
    <n v="-741133527"/>
    <n v="4645963"/>
    <m/>
    <m/>
    <d v="2019-12-17T00:00:00"/>
    <d v="2019-12-18T00:00:00"/>
    <d v="2019-12-17T15:01:43"/>
    <d v="2019-12-18T00:00:00"/>
    <m/>
    <s v=" "/>
    <s v=" "/>
    <s v=" "/>
    <s v=" "/>
    <s v=" "/>
    <s v=" "/>
    <d v="2020-01-10T00:00:00"/>
    <n v="15"/>
    <m/>
    <s v=" "/>
    <d v="2019-12-17T15:01:43"/>
    <s v=" "/>
    <n v="1"/>
    <n v="0"/>
    <s v="Registro para atencion"/>
    <s v="Funcionario"/>
    <d v="2019-12-19T00:00:00"/>
    <n v="1"/>
    <n v="0"/>
    <m/>
    <m/>
    <x v="3"/>
    <s v="Juridica"/>
    <s v="Funcionario"/>
    <s v="ZULY.CLAVIJO"/>
    <s v="En nombre propio"/>
    <s v="NIT"/>
    <s v="Sipercol Group SAS   "/>
    <n v="901100824"/>
    <m/>
    <s v="talento.humano@sipercol.com.co"/>
    <n v="7454390"/>
    <n v="3167805054"/>
    <s v="KR 40 25 05"/>
    <s v="13 - TEUSAQUILLO"/>
    <s v="107 - QUINTA PAREDES"/>
    <s v="EL RECUERDO"/>
    <x v="5"/>
    <s v="false"/>
    <s v="true"/>
    <x v="0"/>
    <m/>
    <n v="1"/>
    <x v="2"/>
    <s v="Propios"/>
    <m/>
    <x v="1"/>
    <s v="Gestion oportuna (DTL)"/>
    <s v=" "/>
    <s v="0-3."/>
    <s v="GESTIONADOS"/>
    <s v="PENDIENTE"/>
    <m/>
    <m/>
    <m/>
    <m/>
    <m/>
  </r>
  <r>
    <x v="45"/>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2"/>
    <x v="0"/>
    <s v="Registro - con preclasificacion"/>
    <x v="2"/>
    <s v="Solucionado - Por asignacion"/>
    <x v="33"/>
    <s v="MISIONAL"/>
    <s v="CONCEPTO TECNICO DE SEGURIDAD HUMANA Y PROTECCION CONTRA INCENDIOS"/>
    <s v="true"/>
    <s v="true"/>
    <s v="false"/>
    <m/>
    <m/>
    <s v="false"/>
    <m/>
    <m/>
    <x v="7"/>
    <s v="112 - GRANJAS DE TECHO"/>
    <s v="MONTEVIDEO"/>
    <m/>
    <n v="-741133527"/>
    <n v="4645963"/>
    <m/>
    <m/>
    <d v="2019-12-17T00:00:00"/>
    <d v="2019-12-18T00:00:00"/>
    <d v="2019-12-17T15:01:43"/>
    <d v="2019-12-18T00:00:00"/>
    <m/>
    <s v=" "/>
    <s v=" "/>
    <s v=" "/>
    <s v=" "/>
    <s v=" "/>
    <s v=" "/>
    <d v="2020-01-10T00:00:00"/>
    <n v="15"/>
    <m/>
    <s v=" "/>
    <d v="2019-12-17T15:04:53"/>
    <s v=" "/>
    <n v="1"/>
    <n v="0"/>
    <s v="Registro para atencion"/>
    <s v="Funcionario"/>
    <d v="2019-12-19T00:00:00"/>
    <n v="1"/>
    <n v="0"/>
    <s v="se remite el derecho de peticion a la subdireccion de gestion del riesgo"/>
    <s v="se remite el derecho de peticion a la subdireccion de gestion del riesgo"/>
    <x v="3"/>
    <s v="Juridica"/>
    <s v="Funcionario"/>
    <s v="ZULY.CLAVIJO"/>
    <s v="En nombre propio"/>
    <s v="NIT"/>
    <s v="Sipercol Group SAS   "/>
    <n v="901100824"/>
    <m/>
    <s v="talento.humano@sipercol.com.co"/>
    <n v="7454390"/>
    <n v="3167805054"/>
    <s v="KR 40 25 05"/>
    <s v="13 - TEUSAQUILLO"/>
    <s v="107 - QUINTA PAREDES"/>
    <s v="EL RECUERDO"/>
    <x v="5"/>
    <s v="false"/>
    <s v="true"/>
    <x v="0"/>
    <m/>
    <n v="2"/>
    <x v="0"/>
    <s v="Propios"/>
    <m/>
    <x v="1"/>
    <s v="Gestion oportuna (DTL)"/>
    <s v=" "/>
    <s v="0-3."/>
    <s v="GESTIONADOS"/>
    <s v="PENDIENTE"/>
    <m/>
    <m/>
    <m/>
    <m/>
    <m/>
  </r>
  <r>
    <x v="46"/>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WEB SERVICE"/>
    <x v="2"/>
    <x v="1"/>
    <s v="En tramite - Por traslado"/>
    <x v="2"/>
    <s v="Solucionado - Por asignacion"/>
    <x v="40"/>
    <s v="MISIONAL"/>
    <m/>
    <s v="false"/>
    <s v="true"/>
    <s v="false"/>
    <m/>
    <m/>
    <s v="false"/>
    <m/>
    <m/>
    <x v="0"/>
    <m/>
    <m/>
    <m/>
    <m/>
    <m/>
    <m/>
    <m/>
    <d v="2019-12-17T00:00:00"/>
    <d v="2019-12-18T00:00:00"/>
    <d v="2019-12-19T21:44:13"/>
    <d v="2019-12-20T00:00:00"/>
    <n v="20192200116932"/>
    <d v="2019-12-17T00:00:00"/>
    <s v=" "/>
    <s v=" "/>
    <s v=" "/>
    <s v=" "/>
    <s v=" "/>
    <d v="2020-01-14T00:00:00"/>
    <n v="15"/>
    <m/>
    <s v=" "/>
    <d v="2019-12-20T13:50:19"/>
    <d v="2019-12-26T16:03:08"/>
    <n v="1"/>
    <n v="0"/>
    <s v="Registro para atencion"/>
    <s v="Funcionario"/>
    <d v="2019-12-23T00:00:00"/>
    <n v="1"/>
    <n v="0"/>
    <s v="SE REMITE LA SOLICITUD A LA SUBDIRECCION DE GESTION DEL RIESGO"/>
    <s v="SE REMITE LA SOLICITUD A LA SUBDIRECCION DE GESTION DEL RIESGO"/>
    <x v="0"/>
    <s v="Natural"/>
    <s v="Funcionario"/>
    <s v="ZULY.CLAVIJO"/>
    <s v="En nombre propio"/>
    <s v="Cedula de ciudadania"/>
    <s v="MARINO LOAIZA DE JESUS LOAIZA MONTES"/>
    <n v="19065125"/>
    <m/>
    <s v="marino.loaiza@gmail.com"/>
    <m/>
    <m/>
    <s v="Kr. 69 B # 23 C - 36 Torre 1  Apto 902"/>
    <m/>
    <m/>
    <m/>
    <x v="0"/>
    <s v="false"/>
    <s v="true"/>
    <x v="0"/>
    <m/>
    <n v="1"/>
    <x v="1"/>
    <s v="Por el distrito"/>
    <m/>
    <x v="1"/>
    <s v="Gestion oportuna (DTL)"/>
    <s v=" "/>
    <s v="0-3."/>
    <s v="GESTIONADOS"/>
    <s v="GESTIONADO"/>
    <m/>
    <m/>
    <m/>
    <m/>
    <m/>
  </r>
  <r>
    <x v="47"/>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2"/>
    <x v="4"/>
    <s v="Registro para asignacion"/>
    <x v="6"/>
    <s v="Solucionado - Registro con preclasificacion"/>
    <x v="33"/>
    <m/>
    <s v="PROCESO ESTRATEGICO"/>
    <s v="false"/>
    <s v="true"/>
    <s v="false"/>
    <m/>
    <m/>
    <s v="false"/>
    <m/>
    <m/>
    <x v="7"/>
    <s v="112 - GRANJAS DE TECHO"/>
    <s v="MONTEVIDEO"/>
    <m/>
    <n v="-741133516"/>
    <n v="46459864"/>
    <m/>
    <m/>
    <d v="2019-12-17T00:00:00"/>
    <d v="2019-12-18T00:00:00"/>
    <d v="2019-12-17T15:57:03"/>
    <d v="2019-12-18T00:00:00"/>
    <m/>
    <s v=" "/>
    <s v=" "/>
    <s v=" "/>
    <s v=" "/>
    <s v=" "/>
    <s v=" "/>
    <d v="2020-01-31T00:00:00"/>
    <n v="30"/>
    <m/>
    <s v=" "/>
    <d v="2019-12-17T15:57:03"/>
    <s v=" "/>
    <n v="1"/>
    <n v="0"/>
    <s v="Registro para atencion"/>
    <s v="Funcionario"/>
    <d v="2019-12-19T00:00:00"/>
    <n v="1"/>
    <n v="0"/>
    <m/>
    <m/>
    <x v="1"/>
    <m/>
    <s v="Funcionario"/>
    <s v="ZULY.CLAVIJO"/>
    <s v="En nombre propio"/>
    <m/>
    <s v="ANONIMO"/>
    <m/>
    <m/>
    <m/>
    <m/>
    <m/>
    <m/>
    <m/>
    <m/>
    <m/>
    <x v="0"/>
    <s v="false"/>
    <s v="false"/>
    <x v="0"/>
    <m/>
    <n v="1"/>
    <x v="2"/>
    <s v="Propios"/>
    <m/>
    <x v="1"/>
    <s v="Gestion oportuna (DTL)"/>
    <s v=" "/>
    <s v="0-3."/>
    <s v="GESTIONADOS"/>
    <s v="GESTIONADO"/>
    <m/>
    <m/>
    <m/>
    <m/>
    <m/>
  </r>
  <r>
    <x v="47"/>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UNIDAD ADMINISTRATIVA ESPECIAL CUERPO OFICIAL DE BOMBEROS DE BOGOTA"/>
    <x v="2"/>
    <x v="4"/>
    <s v="Registro - con preclasificacion"/>
    <x v="3"/>
    <s v="Solucionado - Por traslado"/>
    <x v="33"/>
    <s v="ESTRATEGICO"/>
    <s v="PROCESO ESTRATEGICO"/>
    <s v="false"/>
    <s v="true"/>
    <s v="false"/>
    <m/>
    <m/>
    <s v="false"/>
    <m/>
    <m/>
    <x v="7"/>
    <s v="112 - GRANJAS DE TECHO"/>
    <s v="MONTEVIDEO"/>
    <m/>
    <n v="-741133516"/>
    <n v="46459864"/>
    <m/>
    <m/>
    <d v="2019-12-17T00:00:00"/>
    <d v="2019-12-18T00:00:00"/>
    <d v="2019-12-17T15:57:03"/>
    <d v="2019-12-18T00:00:00"/>
    <m/>
    <s v=" "/>
    <s v=" "/>
    <s v=" "/>
    <s v=" "/>
    <s v=" "/>
    <s v=" "/>
    <d v="2020-01-31T00:00:00"/>
    <n v="29"/>
    <m/>
    <s v=" "/>
    <d v="2019-12-18T14:07:49"/>
    <s v=" "/>
    <n v="1"/>
    <n v="0"/>
    <s v="Registro para atencion"/>
    <s v="Funcionario"/>
    <d v="2019-12-19T00:00:00"/>
    <n v="1"/>
    <n v="0"/>
    <s v="SE REALIZA TRASLADO DE LA PETICION A LA SECRETARIA DE AMBIENTE Y SECRETARIA DE GOBIERNO"/>
    <s v="SE REALIZA TRASLADO DE LA PETICION A LA SECRETARIA DE AMBIENTE Y SECRETARIA DE GOBIERNO"/>
    <x v="1"/>
    <m/>
    <s v="Funcionario"/>
    <s v="ZULY.CLAVIJO"/>
    <s v="En nombre propio"/>
    <m/>
    <s v="ANONIMO"/>
    <m/>
    <m/>
    <m/>
    <m/>
    <m/>
    <m/>
    <m/>
    <m/>
    <m/>
    <x v="0"/>
    <s v="false"/>
    <s v="false"/>
    <x v="8"/>
    <s v="UNIDAD ADMINISTRATIVA ESPECIAL CUERPO OFICIAL BOMBEROS BOGOTA"/>
    <n v="2"/>
    <x v="0"/>
    <s v="Propios"/>
    <m/>
    <x v="1"/>
    <s v="Gestion oportuna (DTL)"/>
    <s v=" "/>
    <s v="0-3."/>
    <s v="GESTIONADOS"/>
    <s v="GESTIONADO"/>
    <m/>
    <m/>
    <m/>
    <m/>
    <m/>
  </r>
  <r>
    <x v="47"/>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UNIDAD ADMINISTRATIVA ESPECIAL CUERPO OFICIAL DE BOMBEROS DE BOGOTA"/>
    <x v="2"/>
    <x v="4"/>
    <s v="Registro - con preclasificacion"/>
    <x v="3"/>
    <s v="Solucionado - Por traslado"/>
    <x v="33"/>
    <s v="ESTRATEGICO"/>
    <s v="PROCESO ESTRATEGICO"/>
    <s v="false"/>
    <s v="true"/>
    <s v="false"/>
    <m/>
    <m/>
    <s v="false"/>
    <m/>
    <m/>
    <x v="7"/>
    <s v="112 - GRANJAS DE TECHO"/>
    <s v="MONTEVIDEO"/>
    <m/>
    <n v="-741133516"/>
    <n v="46459864"/>
    <m/>
    <m/>
    <d v="2019-12-17T00:00:00"/>
    <d v="2019-12-18T00:00:00"/>
    <d v="2019-12-17T15:57:03"/>
    <d v="2019-12-18T00:00:00"/>
    <m/>
    <s v=" "/>
    <s v=" "/>
    <s v=" "/>
    <s v=" "/>
    <s v=" "/>
    <s v=" "/>
    <d v="2020-01-31T00:00:00"/>
    <n v="29"/>
    <m/>
    <s v=" "/>
    <d v="2019-12-18T14:07:49"/>
    <s v=" "/>
    <n v="1"/>
    <n v="0"/>
    <s v="Registro para atencion"/>
    <s v="Funcionario"/>
    <d v="2019-12-19T00:00:00"/>
    <n v="1"/>
    <n v="0"/>
    <s v="SE REALIZA TRASLADO DE LA PETICION A LA SECRETARIA DE AMBIENTE Y SECRETARIA DE GOBIERNO"/>
    <s v="SE REALIZA TRASLADO DE LA PETICION A LA SECRETARIA DE AMBIENTE Y SECRETARIA DE GOBIERNO"/>
    <x v="1"/>
    <m/>
    <s v="Funcionario"/>
    <s v="ZULY.CLAVIJO"/>
    <s v="En nombre propio"/>
    <m/>
    <s v="ANONIMO"/>
    <m/>
    <m/>
    <m/>
    <m/>
    <m/>
    <m/>
    <m/>
    <m/>
    <m/>
    <x v="0"/>
    <s v="false"/>
    <s v="false"/>
    <x v="3"/>
    <s v="UNIDAD ADMINISTRATIVA ESPECIAL CUERPO OFICIAL BOMBEROS BOGOTA"/>
    <n v="2"/>
    <x v="0"/>
    <s v="Propios"/>
    <m/>
    <x v="1"/>
    <s v="Gestion oportuna (DTL)"/>
    <s v=" "/>
    <s v="0-3."/>
    <s v="GESTIONADOS"/>
    <s v="GESTIONADO"/>
    <m/>
    <m/>
    <m/>
    <m/>
    <m/>
  </r>
  <r>
    <x v="5"/>
    <s v="SEGURIDAD  CONVIVENCIA Y  JUSTICIA"/>
    <s v="ENTIDADES DISTRITALES"/>
    <s v="UNIDAD ADMINISTRATIVA ESPECIAL CUERPO OFICIAL BOMBEROS BOGOTA"/>
    <s v="Oficina de Atencion a la Ciudadania | Puede Consolidar | Trasladar Entidades"/>
    <x v="2"/>
    <m/>
    <s v="GESTION DEL RIESGO"/>
    <s v="PREVENCION"/>
    <x v="8"/>
    <s v="ZULY BRIGITTE ARCILA CLAVIJO"/>
    <s v="Activo"/>
    <s v="WEB SERVICE"/>
    <x v="2"/>
    <x v="0"/>
    <s v="En tramite - Por traslado"/>
    <x v="2"/>
    <s v="Solucionado - Por asignacion"/>
    <x v="5"/>
    <s v="MISIONAL"/>
    <m/>
    <s v="false"/>
    <s v="true"/>
    <s v="false"/>
    <m/>
    <m/>
    <s v="false"/>
    <m/>
    <m/>
    <x v="0"/>
    <m/>
    <m/>
    <m/>
    <m/>
    <m/>
    <m/>
    <m/>
    <d v="2019-12-18T00:00:00"/>
    <d v="2019-12-19T00:00:00"/>
    <d v="2019-12-19T11:13:39"/>
    <d v="2019-12-20T00:00:00"/>
    <n v="20192200117322"/>
    <d v="2019-12-17T00:00:00"/>
    <s v=" "/>
    <s v=" "/>
    <s v=" "/>
    <s v=" "/>
    <s v=" "/>
    <d v="2020-01-14T00:00:00"/>
    <n v="15"/>
    <m/>
    <s v=" "/>
    <d v="2019-12-20T13:51:37"/>
    <s v=" "/>
    <n v="1"/>
    <n v="0"/>
    <s v="Registro para atencion"/>
    <s v="Funcionario"/>
    <d v="2019-12-23T00:00:00"/>
    <n v="1"/>
    <n v="0"/>
    <s v="SE REMITE LA SOLICITUD A LA OFICINA  DE ASESORIA JURIDICA DE LA ENTIDAD"/>
    <s v="SE REMITE LA SOLICITUD A LA OFICINA  DE ASESORIA JURIDICA DE LA ENTIDAD"/>
    <x v="0"/>
    <s v="Natural"/>
    <s v="Funcionario"/>
    <s v="ZULY.CLAVIJO"/>
    <s v="En nombre propio"/>
    <m/>
    <s v="OFERTAS  PROTELCA S.A.S"/>
    <m/>
    <m/>
    <s v="ofertas@proyectasas.com"/>
    <m/>
    <m/>
    <s v="Centro Empresarial San Roque Torre 3 Oficina 207 Km 7 Via Cajica - Chia"/>
    <m/>
    <m/>
    <m/>
    <x v="0"/>
    <s v="true"/>
    <s v="true"/>
    <x v="0"/>
    <m/>
    <n v="1"/>
    <x v="1"/>
    <s v="Por el distrito"/>
    <m/>
    <x v="1"/>
    <s v="Gestion oportuna (DTL)"/>
    <s v=" "/>
    <s v="0-3."/>
    <s v="GESTIONADOS"/>
    <s v="PENDIENTE"/>
    <m/>
    <m/>
    <m/>
    <m/>
    <m/>
  </r>
  <r>
    <x v="48"/>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3"/>
    <x v="0"/>
    <s v="Registro para asignacion"/>
    <x v="6"/>
    <s v="Solucionado - Registro con preclasificacion"/>
    <x v="41"/>
    <m/>
    <s v="CONCEPTO TECNICO DE SEGURIDAD HUMANA Y PROTECCION CONTRA INCENDIOS"/>
    <s v="true"/>
    <s v="false"/>
    <s v="false"/>
    <m/>
    <m/>
    <s v="false"/>
    <m/>
    <m/>
    <x v="7"/>
    <s v="112 - GRANJAS DE TECHO"/>
    <s v="MONTEVIDEO"/>
    <m/>
    <n v="-741133394"/>
    <n v="46459629"/>
    <m/>
    <m/>
    <d v="2019-12-18T00:00:00"/>
    <d v="2019-12-19T00:00:00"/>
    <d v="2019-12-18T14:15:42"/>
    <d v="2019-12-19T00:00:00"/>
    <m/>
    <s v=" "/>
    <s v=" "/>
    <s v=" "/>
    <s v=" "/>
    <s v=" "/>
    <s v=" "/>
    <d v="2020-01-13T00:00:00"/>
    <n v="15"/>
    <m/>
    <s v=" "/>
    <d v="2019-12-18T14:15:42"/>
    <d v="2019-12-18T14:21:47"/>
    <n v="1"/>
    <n v="0"/>
    <s v="Registro para atencion"/>
    <s v="Funcionario"/>
    <d v="2019-12-20T00:00:00"/>
    <n v="1"/>
    <n v="0"/>
    <m/>
    <m/>
    <x v="0"/>
    <s v="Natural"/>
    <s v="Funcionario"/>
    <s v="ZULY.CLAVIJO"/>
    <s v="En nombre propio"/>
    <s v="Cedula de ciudadania"/>
    <s v="CARLOS ANDRES ROMERO RODRIGUEZ"/>
    <n v="80875302"/>
    <m/>
    <s v="cucuyo85@hotmail.com"/>
    <n v="3204345575"/>
    <n v="3013318705"/>
    <s v="CL 186A 4B 18"/>
    <m/>
    <m/>
    <m/>
    <x v="0"/>
    <s v="false"/>
    <s v="true"/>
    <x v="0"/>
    <m/>
    <n v="1"/>
    <x v="2"/>
    <s v="Propios"/>
    <m/>
    <x v="1"/>
    <s v="Gestion oportuna (DTL)"/>
    <s v=" "/>
    <s v="0-3."/>
    <s v="GESTIONADOS"/>
    <s v="GESTIONADO"/>
    <m/>
    <m/>
    <m/>
    <m/>
    <m/>
  </r>
  <r>
    <x v="48"/>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3"/>
    <x v="0"/>
    <s v="Registro - con preclasificacion"/>
    <x v="0"/>
    <s v="Solucionado - Por respuesta definitiva"/>
    <x v="41"/>
    <s v="MISIONAL"/>
    <s v="CONCEPTO TECNICO DE SEGURIDAD HUMANA Y PROTECCION CONTRA INCENDIOS"/>
    <s v="true"/>
    <s v="false"/>
    <s v="false"/>
    <m/>
    <m/>
    <s v="false"/>
    <m/>
    <m/>
    <x v="7"/>
    <s v="112 - GRANJAS DE TECHO"/>
    <s v="MONTEVIDEO"/>
    <m/>
    <n v="-741133394"/>
    <n v="46459629"/>
    <m/>
    <m/>
    <d v="2019-12-18T00:00:00"/>
    <d v="2019-12-19T00:00:00"/>
    <d v="2019-12-18T14:15:42"/>
    <d v="2019-12-19T00:00:00"/>
    <m/>
    <s v=" "/>
    <s v=" "/>
    <s v=" "/>
    <s v=" "/>
    <s v=" "/>
    <s v=" "/>
    <d v="2020-01-13T00:00:00"/>
    <n v="15"/>
    <m/>
    <s v=" "/>
    <d v="2019-12-18T14:21:47"/>
    <d v="2019-12-18T14:21:47"/>
    <n v="1"/>
    <n v="0"/>
    <s v="Registro para atencion"/>
    <s v="Funcionario"/>
    <d v="2019-12-20T00:00:00"/>
    <n v="1"/>
    <n v="0"/>
    <s v="SE REALIZA CIERRE  YA QUE EXISTE LA MISMA PETICION BAJO RADICADO 2984662019"/>
    <s v="SE REALIZA CIERRE  YA QUE EXISTE LA MISMA PETICION BAJO RADICADO 2984662019"/>
    <x v="0"/>
    <s v="Natural"/>
    <s v="Funcionario"/>
    <s v="ZULY.CLAVIJO"/>
    <s v="En nombre propio"/>
    <s v="Cedula de ciudadania"/>
    <s v="CARLOS ANDRES ROMERO RODRIGUEZ"/>
    <n v="80875302"/>
    <m/>
    <s v="cucuyo85@hotmail.com"/>
    <n v="3204345575"/>
    <n v="3013318705"/>
    <s v="CL 186A 4B 18"/>
    <m/>
    <m/>
    <m/>
    <x v="0"/>
    <s v="false"/>
    <s v="true"/>
    <x v="0"/>
    <m/>
    <n v="2"/>
    <x v="0"/>
    <s v="Propios"/>
    <m/>
    <x v="1"/>
    <s v="Gestion oportuna (DTL)"/>
    <s v=" "/>
    <s v="0-3."/>
    <s v="GESTIONADOS"/>
    <s v="GESTIONADO"/>
    <m/>
    <m/>
    <m/>
    <m/>
    <m/>
  </r>
  <r>
    <x v="49"/>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3"/>
    <x v="0"/>
    <s v="Registro para asignacion"/>
    <x v="6"/>
    <s v="Solucionado - Registro con preclasificacion"/>
    <x v="42"/>
    <m/>
    <s v="CONCEPTO TECNICO DE SEGURIDAD HUMANA Y PROTECCION CONTRA INCENDIOS"/>
    <s v="true"/>
    <s v="true"/>
    <s v="false"/>
    <m/>
    <m/>
    <s v="false"/>
    <m/>
    <m/>
    <x v="7"/>
    <s v="112 - GRANJAS DE TECHO"/>
    <s v="MONTEVIDEO"/>
    <m/>
    <n v="-741133656"/>
    <n v="4645946299999990"/>
    <m/>
    <m/>
    <d v="2019-12-18T00:00:00"/>
    <d v="2019-12-19T00:00:00"/>
    <d v="2019-12-18T14:20:11"/>
    <d v="2019-12-19T00:00:00"/>
    <m/>
    <s v=" "/>
    <s v=" "/>
    <s v=" "/>
    <s v=" "/>
    <s v=" "/>
    <s v=" "/>
    <d v="2020-01-13T00:00:00"/>
    <n v="15"/>
    <m/>
    <s v=" "/>
    <d v="2019-12-18T14:20:11"/>
    <s v=" "/>
    <n v="1"/>
    <n v="0"/>
    <s v="Registro para atencion"/>
    <s v="Funcionario"/>
    <d v="2019-12-20T00:00:00"/>
    <n v="1"/>
    <n v="0"/>
    <m/>
    <m/>
    <x v="0"/>
    <s v="Natural"/>
    <s v="Funcionario"/>
    <s v="ZULY.CLAVIJO"/>
    <s v="En nombre propio"/>
    <s v="Cedula de ciudadania"/>
    <s v="CARLOS ANDRES ROMERO RODRIGUEZ"/>
    <n v="80875302"/>
    <m/>
    <s v="cucuyo85@hotmail.com"/>
    <n v="3204345575"/>
    <n v="3013318705"/>
    <s v="CL 186A 4B 18"/>
    <m/>
    <m/>
    <m/>
    <x v="0"/>
    <s v="false"/>
    <s v="true"/>
    <x v="0"/>
    <m/>
    <n v="1"/>
    <x v="2"/>
    <s v="Propios"/>
    <m/>
    <x v="1"/>
    <s v="Gestion oportuna (DTL)"/>
    <s v=" "/>
    <s v="0-3."/>
    <s v="GESTIONADOS"/>
    <s v="PENDIENTE"/>
    <m/>
    <m/>
    <m/>
    <m/>
    <m/>
  </r>
  <r>
    <x v="49"/>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3"/>
    <x v="0"/>
    <s v="Registro - con preclasificacion"/>
    <x v="2"/>
    <s v="Solucionado - Por asignacion"/>
    <x v="42"/>
    <s v="MISIONAL"/>
    <s v="CONCEPTO TECNICO DE SEGURIDAD HUMANA Y PROTECCION CONTRA INCENDIOS"/>
    <s v="true"/>
    <s v="true"/>
    <s v="false"/>
    <m/>
    <m/>
    <s v="false"/>
    <m/>
    <m/>
    <x v="7"/>
    <s v="112 - GRANJAS DE TECHO"/>
    <s v="MONTEVIDEO"/>
    <m/>
    <n v="-741133656"/>
    <n v="4645946299999990"/>
    <m/>
    <m/>
    <d v="2019-12-18T00:00:00"/>
    <d v="2019-12-19T00:00:00"/>
    <d v="2019-12-18T14:20:11"/>
    <d v="2019-12-19T00:00:00"/>
    <m/>
    <s v=" "/>
    <s v=" "/>
    <s v=" "/>
    <s v=" "/>
    <s v=" "/>
    <s v=" "/>
    <d v="2020-01-13T00:00:00"/>
    <n v="15"/>
    <m/>
    <s v=" "/>
    <d v="2019-12-18T14:23:32"/>
    <s v=" "/>
    <n v="1"/>
    <n v="0"/>
    <s v="Registro para atencion"/>
    <s v="Funcionario"/>
    <d v="2019-12-20T00:00:00"/>
    <n v="1"/>
    <n v="0"/>
    <s v="SE REMITE LA PETICION A LA SUBDIRECCION DE GESTION DEL RIESGO DE LA ENTIDAD YA QUE SON LOS ENCARGADOS DE GESTIONAR LAS INSPECCIONES"/>
    <s v="SE REMITE LA PETICION A LA SUBDIRECCION DE GESTION DEL RIESGO DE LA ENTIDAD YA QUE SON LOS ENCARGADOS DE GESTIONAR LAS INSPECCIONES"/>
    <x v="0"/>
    <s v="Natural"/>
    <s v="Funcionario"/>
    <s v="ZULY.CLAVIJO"/>
    <s v="En nombre propio"/>
    <s v="Cedula de ciudadania"/>
    <s v="CARLOS ANDRES ROMERO RODRIGUEZ"/>
    <n v="80875302"/>
    <m/>
    <s v="cucuyo85@hotmail.com"/>
    <n v="3204345575"/>
    <n v="3013318705"/>
    <s v="CL 186A 4B 18"/>
    <m/>
    <m/>
    <m/>
    <x v="0"/>
    <s v="false"/>
    <s v="true"/>
    <x v="0"/>
    <m/>
    <n v="2"/>
    <x v="0"/>
    <s v="Propios"/>
    <m/>
    <x v="1"/>
    <s v="Gestion oportuna (DTL)"/>
    <s v=" "/>
    <s v="0-3."/>
    <s v="GESTIONADOS"/>
    <s v="PENDIENTE"/>
    <m/>
    <m/>
    <m/>
    <m/>
    <m/>
  </r>
  <r>
    <x v="50"/>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PUNTO DE ATENCION Y RADICACION - PALACIO LIEVANO"/>
    <x v="1"/>
    <x v="0"/>
    <s v="En tramite - Por traslado"/>
    <x v="5"/>
    <s v="Cerrado - Por no competencia"/>
    <x v="43"/>
    <s v="ESTRATEGICO"/>
    <s v="Atencion de Solicitudes Ciudadanas"/>
    <s v="false"/>
    <s v="true"/>
    <s v="false"/>
    <m/>
    <m/>
    <s v="false"/>
    <m/>
    <m/>
    <x v="0"/>
    <m/>
    <m/>
    <m/>
    <n v="-740899343639999"/>
    <n v="467518588300004"/>
    <m/>
    <m/>
    <d v="2019-12-19T00:00:00"/>
    <d v="2019-12-20T00:00:00"/>
    <d v="2019-12-20T12:05:27"/>
    <d v="2019-12-23T00:00:00"/>
    <s v="1-2019-32235"/>
    <d v="2019-12-17T00:00:00"/>
    <s v=" "/>
    <s v=" "/>
    <s v=" "/>
    <s v=" "/>
    <s v=" "/>
    <d v="2020-01-15T00:00:00"/>
    <n v="15"/>
    <m/>
    <s v=" "/>
    <d v="2019-12-20T13:39:54"/>
    <s v=" "/>
    <n v="1"/>
    <n v="0"/>
    <s v="Registro para atencion"/>
    <s v="Funcionario"/>
    <d v="2019-12-24T00:00:00"/>
    <n v="1"/>
    <n v="0"/>
    <s v="Se realiza cierre por no competencia ya que la solicitud la tiene asignada la secretaria de gobierno quien es el ente de control y quien puede establecer la querella policiva   en caso de ser requerido el acompanamiento de bomberos este hara presencia en el operativo"/>
    <s v="Se realiza cierre por no competencia ya que la solicitud la tiene asignada la secretaria de gobierno quien es el ente de control y quien puede establecer la querella policiva   en caso de ser requerido el acompanamiento de bomberos este hara presencia en el operativo"/>
    <x v="0"/>
    <s v="Natural"/>
    <s v="Funcionario"/>
    <s v="ZULY.CLAVIJO"/>
    <s v="En nombre propio"/>
    <s v="Cedula de ciudadania"/>
    <s v="IDELFONSO  AREVALO TRIANA"/>
    <n v="19394302"/>
    <m/>
    <m/>
    <m/>
    <m/>
    <s v="CL 67B 68B 45   BARRIO BELLAVISTA  NOROCCIDENTAL"/>
    <s v="10 - ENGATIVA"/>
    <s v="26 - LAS FERIAS"/>
    <s v="BELLAVISTA OCCIDENTAL"/>
    <x v="0"/>
    <s v="true"/>
    <s v="false"/>
    <x v="0"/>
    <m/>
    <n v="1"/>
    <x v="1"/>
    <s v="Por el distrito"/>
    <m/>
    <x v="1"/>
    <s v="Gestion oportuna (DTL)"/>
    <s v=" "/>
    <s v="0-3."/>
    <s v="GESTIONADOS"/>
    <s v="GESTIONADO"/>
    <m/>
    <m/>
    <m/>
    <m/>
    <m/>
  </r>
  <r>
    <x v="51"/>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2"/>
    <x v="0"/>
    <s v="Registro para asignacion"/>
    <x v="6"/>
    <s v="Solucionado - Registro con preclasificacion"/>
    <x v="44"/>
    <m/>
    <s v="PROCESO ESTRATEGICO"/>
    <s v="false"/>
    <s v="true"/>
    <s v="false"/>
    <m/>
    <m/>
    <s v="false"/>
    <m/>
    <m/>
    <x v="7"/>
    <s v="112 - GRANJAS DE TECHO"/>
    <s v="MONTEVIDEO"/>
    <m/>
    <n v="-741135486"/>
    <n v="4645776"/>
    <m/>
    <m/>
    <d v="2019-12-20T00:00:00"/>
    <d v="2019-12-23T00:00:00"/>
    <d v="2019-12-20T14:22:24"/>
    <d v="2019-12-23T00:00:00"/>
    <m/>
    <s v=" "/>
    <s v=" "/>
    <s v=" "/>
    <s v=" "/>
    <s v=" "/>
    <s v=" "/>
    <d v="2020-01-15T00:00:00"/>
    <n v="15"/>
    <m/>
    <s v=" "/>
    <d v="2019-12-20T14:22:24"/>
    <s v=" "/>
    <n v="1"/>
    <n v="0"/>
    <s v="Registro para atencion"/>
    <s v="Funcionario"/>
    <d v="2019-12-24T00:00:00"/>
    <n v="1"/>
    <n v="0"/>
    <m/>
    <m/>
    <x v="0"/>
    <s v="Natural"/>
    <s v="Funcionario"/>
    <s v="ZULY.CLAVIJO"/>
    <s v="En nombre propio"/>
    <s v="Cedula de ciudadania"/>
    <s v="PEDRO ANTONIO MARTINEZ LOPEZ"/>
    <n v="79692274"/>
    <m/>
    <s v="pantonio111@hotmail.com"/>
    <n v="3147904343"/>
    <n v="3113107662"/>
    <s v="Calle 48 10b 68 Sur"/>
    <s v="18 - RAFAEL URIBE URIBE"/>
    <s v="54 - MARRUECOS"/>
    <s v="ARBOLEDA SUR"/>
    <x v="0"/>
    <s v="true"/>
    <s v="true"/>
    <x v="0"/>
    <m/>
    <n v="1"/>
    <x v="2"/>
    <s v="Propios"/>
    <m/>
    <x v="1"/>
    <s v="Gestion oportuna (DTL)"/>
    <s v=" "/>
    <s v="0-3."/>
    <s v="GESTIONADOS"/>
    <s v="GESTIONADO"/>
    <m/>
    <m/>
    <m/>
    <m/>
    <m/>
  </r>
  <r>
    <x v="51"/>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UNIDAD ADMINISTRATIVA ESPECIAL CUERPO OFICIAL DE BOMBEROS DE BOGOTA"/>
    <x v="2"/>
    <x v="0"/>
    <s v="Registro - con preclasificacion"/>
    <x v="3"/>
    <s v="Solucionado - Por traslado"/>
    <x v="44"/>
    <s v="ESTRATEGICO"/>
    <s v="PROCESO ESTRATEGICO"/>
    <s v="false"/>
    <s v="true"/>
    <s v="false"/>
    <m/>
    <m/>
    <s v="false"/>
    <m/>
    <m/>
    <x v="7"/>
    <s v="112 - GRANJAS DE TECHO"/>
    <s v="MONTEVIDEO"/>
    <m/>
    <n v="-741135486"/>
    <n v="4645776"/>
    <m/>
    <m/>
    <d v="2019-12-20T00:00:00"/>
    <d v="2019-12-23T00:00:00"/>
    <d v="2019-12-20T14:22:24"/>
    <d v="2019-12-23T00:00:00"/>
    <m/>
    <s v=" "/>
    <s v=" "/>
    <s v=" "/>
    <s v=" "/>
    <s v=" "/>
    <s v=" "/>
    <d v="2020-01-15T00:00:00"/>
    <n v="15"/>
    <m/>
    <s v=" "/>
    <d v="2019-12-20T14:24:09"/>
    <s v=" "/>
    <n v="1"/>
    <n v="0"/>
    <s v="Registro para atencion"/>
    <s v="Funcionario"/>
    <d v="2019-12-24T00:00:00"/>
    <n v="1"/>
    <n v="0"/>
    <s v="SE REMITE LA PETICION A LA SECRETARIA DE SEGURIDAD Y POLICIA METROPOLITANA"/>
    <s v="SE REMITE LA PETICION A LA SECRETARIA DE SEGURIDAD Y POLICIA METROPOLITANA"/>
    <x v="0"/>
    <s v="Natural"/>
    <s v="Funcionario"/>
    <s v="ZULY.CLAVIJO"/>
    <s v="En nombre propio"/>
    <s v="Cedula de ciudadania"/>
    <s v="PEDRO ANTONIO MARTINEZ LOPEZ"/>
    <n v="79692274"/>
    <m/>
    <s v="pantonio111@hotmail.com"/>
    <n v="3147904343"/>
    <n v="3113107662"/>
    <s v="Calle 48 10b 68 Sur"/>
    <s v="18 - RAFAEL URIBE URIBE"/>
    <s v="54 - MARRUECOS"/>
    <s v="ARBOLEDA SUR"/>
    <x v="0"/>
    <s v="true"/>
    <s v="true"/>
    <x v="9"/>
    <s v="UNIDAD ADMINISTRATIVA ESPECIAL CUERPO OFICIAL BOMBEROS BOGOTA"/>
    <n v="2"/>
    <x v="0"/>
    <s v="Propios"/>
    <m/>
    <x v="1"/>
    <s v="Gestion oportuna (DTL)"/>
    <s v=" "/>
    <s v="0-3."/>
    <s v="GESTIONADOS"/>
    <s v="GESTIONADO"/>
    <m/>
    <m/>
    <m/>
    <m/>
    <m/>
  </r>
  <r>
    <x v="51"/>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UNIDAD ADMINISTRATIVA ESPECIAL CUERPO OFICIAL DE BOMBEROS DE BOGOTA"/>
    <x v="2"/>
    <x v="0"/>
    <s v="Registro - con preclasificacion"/>
    <x v="3"/>
    <s v="Solucionado - Por traslado"/>
    <x v="44"/>
    <s v="ESTRATEGICO"/>
    <s v="PROCESO ESTRATEGICO"/>
    <s v="false"/>
    <s v="true"/>
    <s v="false"/>
    <m/>
    <m/>
    <s v="false"/>
    <m/>
    <m/>
    <x v="7"/>
    <s v="112 - GRANJAS DE TECHO"/>
    <s v="MONTEVIDEO"/>
    <m/>
    <n v="-741135486"/>
    <n v="4645776"/>
    <m/>
    <m/>
    <d v="2019-12-20T00:00:00"/>
    <d v="2019-12-23T00:00:00"/>
    <d v="2019-12-20T14:22:24"/>
    <d v="2019-12-23T00:00:00"/>
    <m/>
    <s v=" "/>
    <s v=" "/>
    <s v=" "/>
    <s v=" "/>
    <s v=" "/>
    <s v=" "/>
    <d v="2020-01-15T00:00:00"/>
    <n v="15"/>
    <m/>
    <s v=" "/>
    <d v="2019-12-20T14:24:09"/>
    <s v=" "/>
    <n v="1"/>
    <n v="0"/>
    <s v="Registro para atencion"/>
    <s v="Funcionario"/>
    <d v="2019-12-24T00:00:00"/>
    <n v="1"/>
    <n v="0"/>
    <s v="SE REMITE LA PETICION A LA SECRETARIA DE SEGURIDAD Y POLICIA METROPOLITANA"/>
    <s v="SE REMITE LA PETICION A LA SECRETARIA DE SEGURIDAD Y POLICIA METROPOLITANA"/>
    <x v="0"/>
    <s v="Natural"/>
    <s v="Funcionario"/>
    <s v="ZULY.CLAVIJO"/>
    <s v="En nombre propio"/>
    <s v="Cedula de ciudadania"/>
    <s v="PEDRO ANTONIO MARTINEZ LOPEZ"/>
    <n v="79692274"/>
    <m/>
    <s v="pantonio111@hotmail.com"/>
    <n v="3147904343"/>
    <n v="3113107662"/>
    <s v="Calle 48 10b 68 Sur"/>
    <s v="18 - RAFAEL URIBE URIBE"/>
    <s v="54 - MARRUECOS"/>
    <s v="ARBOLEDA SUR"/>
    <x v="0"/>
    <s v="true"/>
    <s v="true"/>
    <x v="10"/>
    <s v="UNIDAD ADMINISTRATIVA ESPECIAL CUERPO OFICIAL BOMBEROS BOGOTA"/>
    <n v="2"/>
    <x v="0"/>
    <s v="Propios"/>
    <m/>
    <x v="1"/>
    <s v="Gestion oportuna (DTL)"/>
    <s v=" "/>
    <s v="0-3."/>
    <s v="GESTIONADOS"/>
    <s v="GESTIONADO"/>
    <m/>
    <m/>
    <m/>
    <m/>
    <m/>
  </r>
  <r>
    <x v="52"/>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2"/>
    <x v="0"/>
    <s v="Registro para asignacion"/>
    <x v="6"/>
    <s v="Solucionado - Registro con preclasificacion"/>
    <x v="45"/>
    <m/>
    <s v="CONCEPTO TECNICO DE SEGURIDAD HUMANA Y PROTECCION CONTRA INCENDIOS"/>
    <s v="true"/>
    <s v="true"/>
    <s v="false"/>
    <m/>
    <m/>
    <s v="false"/>
    <m/>
    <m/>
    <x v="7"/>
    <s v="112 - GRANJAS DE TECHO"/>
    <s v="MONTEVIDEO"/>
    <m/>
    <n v="-741135097"/>
    <n v="46458161"/>
    <m/>
    <m/>
    <d v="2019-12-20T00:00:00"/>
    <d v="2019-12-23T00:00:00"/>
    <d v="2019-12-20T14:41:49"/>
    <d v="2019-12-23T00:00:00"/>
    <m/>
    <s v=" "/>
    <s v=" "/>
    <s v=" "/>
    <s v=" "/>
    <s v=" "/>
    <s v=" "/>
    <d v="2020-01-15T00:00:00"/>
    <n v="15"/>
    <m/>
    <s v=" "/>
    <d v="2019-12-20T14:41:49"/>
    <s v=" "/>
    <n v="1"/>
    <n v="0"/>
    <s v="Registro para atencion"/>
    <s v="Funcionario"/>
    <d v="2019-12-24T00:00:00"/>
    <n v="1"/>
    <n v="0"/>
    <m/>
    <m/>
    <x v="2"/>
    <s v="Establecimiento comercial"/>
    <s v="Funcionario"/>
    <s v="ZULY.CLAVIJO"/>
    <s v="En nombre propio"/>
    <s v="NIT"/>
    <s v="ESERPLEX S.A.S   "/>
    <n v="830134947"/>
    <m/>
    <s v="pescallon@eserplex.com"/>
    <n v="2603284"/>
    <m/>
    <s v="KR 62 5A 35"/>
    <s v="16 - PUENTE ARANDA"/>
    <s v="43 - SAN RAFAEL"/>
    <s v="LA TRINIDAD"/>
    <x v="0"/>
    <s v="false"/>
    <s v="true"/>
    <x v="0"/>
    <m/>
    <n v="1"/>
    <x v="2"/>
    <s v="Propios"/>
    <m/>
    <x v="1"/>
    <s v="Gestion oportuna (DTL)"/>
    <s v=" "/>
    <s v="0-3."/>
    <s v="GESTIONADOS"/>
    <s v="PENDIENTE"/>
    <m/>
    <m/>
    <m/>
    <m/>
    <m/>
  </r>
  <r>
    <x v="52"/>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2"/>
    <x v="0"/>
    <s v="Registro - con preclasificacion"/>
    <x v="2"/>
    <s v="Solucionado - Por asignacion"/>
    <x v="45"/>
    <s v="MISIONAL"/>
    <s v="CONCEPTO TECNICO DE SEGURIDAD HUMANA Y PROTECCION CONTRA INCENDIOS"/>
    <s v="true"/>
    <s v="true"/>
    <s v="false"/>
    <m/>
    <m/>
    <s v="false"/>
    <m/>
    <m/>
    <x v="7"/>
    <s v="112 - GRANJAS DE TECHO"/>
    <s v="MONTEVIDEO"/>
    <m/>
    <n v="-741135097"/>
    <n v="46458161"/>
    <m/>
    <m/>
    <d v="2019-12-20T00:00:00"/>
    <d v="2019-12-23T00:00:00"/>
    <d v="2019-12-20T14:41:49"/>
    <d v="2019-12-23T00:00:00"/>
    <m/>
    <s v=" "/>
    <s v=" "/>
    <s v=" "/>
    <s v=" "/>
    <s v=" "/>
    <s v=" "/>
    <d v="2020-01-15T00:00:00"/>
    <n v="15"/>
    <m/>
    <s v=" "/>
    <d v="2019-12-20T14:45:53"/>
    <s v=" "/>
    <n v="1"/>
    <n v="0"/>
    <s v="Registro para atencion"/>
    <s v="Funcionario"/>
    <d v="2019-12-24T00:00:00"/>
    <n v="1"/>
    <n v="0"/>
    <s v="SE REMITE  EL DERECHO DE PETICION A LA SUBDIRECCION DE GESTION DEL RIESGO"/>
    <s v="SE REMITE  EL DERECHO DE PETICION A LA SUBDIRECCION DE GESTION DEL RIESGO"/>
    <x v="2"/>
    <s v="Establecimiento comercial"/>
    <s v="Funcionario"/>
    <s v="ZULY.CLAVIJO"/>
    <s v="En nombre propio"/>
    <s v="NIT"/>
    <s v="ESERPLEX S.A.S   "/>
    <n v="830134947"/>
    <m/>
    <s v="pescallon@eserplex.com"/>
    <n v="2603284"/>
    <m/>
    <s v="KR 62 5A 35"/>
    <s v="16 - PUENTE ARANDA"/>
    <s v="43 - SAN RAFAEL"/>
    <s v="LA TRINIDAD"/>
    <x v="0"/>
    <s v="false"/>
    <s v="true"/>
    <x v="0"/>
    <m/>
    <n v="2"/>
    <x v="0"/>
    <s v="Propios"/>
    <m/>
    <x v="1"/>
    <s v="Gestion oportuna (DTL)"/>
    <s v=" "/>
    <s v="0-3."/>
    <s v="GESTIONADOS"/>
    <s v="PENDIENTE"/>
    <m/>
    <m/>
    <m/>
    <m/>
    <m/>
  </r>
  <r>
    <x v="53"/>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5"/>
    <x v="0"/>
    <s v="Registro para asignacion"/>
    <x v="6"/>
    <s v="Solucionado - Registro con preclasificacion"/>
    <x v="44"/>
    <m/>
    <s v="CONCEPTO TECNICO DE SEGURIDAD HUMANA Y PROTECCION CONTRA INCENDIOS"/>
    <s v="true"/>
    <s v="true"/>
    <s v="false"/>
    <m/>
    <m/>
    <s v="false"/>
    <m/>
    <m/>
    <x v="7"/>
    <s v="112 - GRANJAS DE TECHO"/>
    <s v="MONTEVIDEO"/>
    <m/>
    <n v="-741134343"/>
    <n v="4.6459114999999904E+16"/>
    <m/>
    <m/>
    <d v="2019-12-20T00:00:00"/>
    <d v="2019-12-23T00:00:00"/>
    <d v="2019-12-20T15:06:39"/>
    <d v="2019-12-23T00:00:00"/>
    <m/>
    <s v=" "/>
    <s v=" "/>
    <s v=" "/>
    <s v=" "/>
    <s v=" "/>
    <s v=" "/>
    <d v="2020-01-15T00:00:00"/>
    <n v="15"/>
    <m/>
    <s v=" "/>
    <d v="2019-12-20T15:06:39"/>
    <s v=" "/>
    <n v="1"/>
    <n v="0"/>
    <s v="Registro para atencion"/>
    <s v="Funcionario"/>
    <d v="2019-12-24T00:00:00"/>
    <n v="1"/>
    <n v="0"/>
    <m/>
    <m/>
    <x v="0"/>
    <s v="Natural"/>
    <s v="Funcionario"/>
    <s v="ZULY.CLAVIJO"/>
    <s v="En nombre propio"/>
    <s v="Cedula de ciudadania"/>
    <s v="BERTHA LIGIA LASSO PARDO"/>
    <n v="51740747"/>
    <m/>
    <s v="blasso@catastrobogota.gov.co"/>
    <n v="2347527"/>
    <n v="312347600"/>
    <s v="CL 146 19 54  AP 402"/>
    <s v="01 - USAQUEN"/>
    <s v="13 - LOS CEDROS"/>
    <s v="CEDRITOS"/>
    <x v="2"/>
    <s v="false"/>
    <s v="true"/>
    <x v="0"/>
    <m/>
    <n v="1"/>
    <x v="2"/>
    <s v="Propios"/>
    <m/>
    <x v="1"/>
    <s v="Gestion oportuna (DTL)"/>
    <s v=" "/>
    <s v="0-3."/>
    <s v="GESTIONADOS"/>
    <s v="PENDIENTE"/>
    <m/>
    <m/>
    <m/>
    <m/>
    <m/>
  </r>
  <r>
    <x v="53"/>
    <s v="SEGURIDAD  CONVIVENCIA Y  JUSTICIA"/>
    <s v="ENTIDADES DISTRITALES"/>
    <s v="UNIDAD ADMINISTRATIVA ESPECIAL CUERPO OFICIAL BOMBEROS BOGOTA"/>
    <s v="Oficina de Atencion a la Ciudadania | Puede Consolidar | Trasladar Entidades"/>
    <x v="2"/>
    <m/>
    <s v="GESTION DEL RIESGO"/>
    <s v="CONCEPTOS"/>
    <x v="1"/>
    <s v="ZULY BRIGITTE ARCILA CLAVIJO"/>
    <s v="Activo"/>
    <s v="UNIDAD ADMINISTRATIVA ESPECIAL CUERPO OFICIAL DE BOMBEROS DE BOGOTA"/>
    <x v="5"/>
    <x v="0"/>
    <s v="Registro - con preclasificacion"/>
    <x v="2"/>
    <s v="Solucionado - Por asignacion"/>
    <x v="44"/>
    <s v="MISIONAL"/>
    <s v="CONCEPTO TECNICO DE SEGURIDAD HUMANA Y PROTECCION CONTRA INCENDIOS"/>
    <s v="true"/>
    <s v="true"/>
    <s v="false"/>
    <m/>
    <m/>
    <s v="false"/>
    <m/>
    <m/>
    <x v="7"/>
    <s v="112 - GRANJAS DE TECHO"/>
    <s v="MONTEVIDEO"/>
    <m/>
    <n v="-741134343"/>
    <n v="4.6459114999999904E+16"/>
    <m/>
    <m/>
    <d v="2019-12-20T00:00:00"/>
    <d v="2019-12-23T00:00:00"/>
    <d v="2019-12-20T15:06:39"/>
    <d v="2019-12-23T00:00:00"/>
    <m/>
    <s v=" "/>
    <s v=" "/>
    <s v=" "/>
    <s v=" "/>
    <s v=" "/>
    <s v=" "/>
    <d v="2020-01-15T00:00:00"/>
    <n v="15"/>
    <m/>
    <s v=" "/>
    <d v="2019-12-20T15:07:57"/>
    <s v=" "/>
    <n v="1"/>
    <n v="0"/>
    <s v="Registro para atencion"/>
    <s v="Funcionario"/>
    <d v="2019-12-24T00:00:00"/>
    <n v="1"/>
    <n v="0"/>
    <s v="se hac"/>
    <s v="se hac"/>
    <x v="0"/>
    <s v="Natural"/>
    <s v="Funcionario"/>
    <s v="ZULY.CLAVIJO"/>
    <s v="En nombre propio"/>
    <s v="Cedula de ciudadania"/>
    <s v="BERTHA LIGIA LASSO PARDO"/>
    <n v="51740747"/>
    <m/>
    <s v="blasso@catastrobogota.gov.co"/>
    <n v="2347527"/>
    <n v="312347600"/>
    <s v="CL 146 19 54  AP 402"/>
    <s v="01 - USAQUEN"/>
    <s v="13 - LOS CEDROS"/>
    <s v="CEDRITOS"/>
    <x v="2"/>
    <s v="false"/>
    <s v="true"/>
    <x v="0"/>
    <m/>
    <n v="2"/>
    <x v="0"/>
    <s v="Propios"/>
    <m/>
    <x v="1"/>
    <s v="Gestion oportuna (DTL)"/>
    <s v=" "/>
    <s v="0-3."/>
    <s v="GESTIONADOS"/>
    <s v="PENDIENTE"/>
    <m/>
    <m/>
    <m/>
    <m/>
    <m/>
  </r>
  <r>
    <x v="53"/>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5"/>
    <x v="0"/>
    <s v="En tramite - Por asignacion"/>
    <x v="1"/>
    <s v="En tramite - Por asignacion"/>
    <x v="44"/>
    <m/>
    <s v="CONCEPTO TECNICO DE SEGURIDAD HUMANA Y PROTECCION CONTRA INCENDIOS"/>
    <s v="true"/>
    <s v="true"/>
    <s v="false"/>
    <m/>
    <m/>
    <s v="false"/>
    <m/>
    <m/>
    <x v="7"/>
    <s v="112 - GRANJAS DE TECHO"/>
    <s v="MONTEVIDEO"/>
    <m/>
    <n v="-741134343"/>
    <n v="4.6459114999999904E+16"/>
    <m/>
    <m/>
    <d v="2019-12-20T00:00:00"/>
    <d v="2019-12-23T00:00:00"/>
    <d v="2019-12-20T15:07:53"/>
    <d v="2019-12-23T00:00:00"/>
    <m/>
    <s v=" "/>
    <s v=" "/>
    <s v=" "/>
    <s v=" "/>
    <s v=" "/>
    <s v=" "/>
    <d v="2020-01-15T00:00:00"/>
    <n v="9"/>
    <m/>
    <s v=" "/>
    <s v=" "/>
    <s v=" "/>
    <n v="6"/>
    <n v="0"/>
    <s v="Clasificacion"/>
    <s v="Funcionario"/>
    <d v="2020-01-14T00:00:00"/>
    <n v="13"/>
    <n v="0"/>
    <m/>
    <m/>
    <x v="0"/>
    <s v="Natural"/>
    <s v="Funcionario"/>
    <s v="ZULY.CLAVIJO"/>
    <s v="En nombre propio"/>
    <s v="Cedula de ciudadania"/>
    <s v="BERTHA LIGIA LASSO PARDO"/>
    <n v="51740747"/>
    <m/>
    <s v="blasso@catastrobogota.gov.co"/>
    <n v="2347527"/>
    <n v="312347600"/>
    <s v="CL 146 19 54  AP 402"/>
    <s v="01 - USAQUEN"/>
    <s v="13 - LOS CEDROS"/>
    <s v="CEDRITOS"/>
    <x v="2"/>
    <s v="false"/>
    <s v="true"/>
    <x v="0"/>
    <m/>
    <n v="3"/>
    <x v="0"/>
    <s v="Propios"/>
    <m/>
    <x v="1"/>
    <s v=" "/>
    <s v="Pendiente en terminos"/>
    <s v="6-10."/>
    <s v="PENDIENTE"/>
    <s v="PENDIENTE"/>
    <m/>
    <m/>
    <m/>
    <m/>
    <m/>
  </r>
  <r>
    <x v="54"/>
    <s v="SEGURIDAD  CONVIVENCIA Y  JUSTICIA"/>
    <s v="ENTIDADES DISTRITALES"/>
    <s v="UNIDAD ADMINISTRATIVA ESPECIAL CUERPO OFICIAL BOMBEROS BOGOTA"/>
    <s v="Oficina de Atencion a la Ciudadania | Puede Consolidar | Trasladar Entidades"/>
    <x v="2"/>
    <m/>
    <m/>
    <m/>
    <x v="4"/>
    <s v="ZULY BRIGITTE ARCILA CLAVIJO"/>
    <s v="Activo"/>
    <s v="UNIDAD ADMINISTRATIVA ESPECIAL CUERPO OFICIAL DE BOMBEROS DE BOGOTA"/>
    <x v="2"/>
    <x v="0"/>
    <s v="Registro para asignacion"/>
    <x v="6"/>
    <s v="Solucionado - Registro con preclasificacion"/>
    <x v="44"/>
    <m/>
    <s v="PROCESO ESTRATEGICO"/>
    <s v="false"/>
    <s v="true"/>
    <s v="false"/>
    <m/>
    <m/>
    <s v="false"/>
    <m/>
    <m/>
    <x v="7"/>
    <s v="112 - GRANJAS DE TECHO"/>
    <s v="MONTEVIDEO"/>
    <m/>
    <n v="-741135322"/>
    <n v="46458031"/>
    <m/>
    <m/>
    <d v="2019-12-20T00:00:00"/>
    <d v="2019-12-23T00:00:00"/>
    <d v="2019-12-20T15:31:50"/>
    <d v="2019-12-23T00:00:00"/>
    <m/>
    <s v=" "/>
    <s v=" "/>
    <s v=" "/>
    <s v=" "/>
    <s v=" "/>
    <s v=" "/>
    <d v="2020-01-15T00:00:00"/>
    <n v="15"/>
    <m/>
    <s v=" "/>
    <d v="2019-12-20T15:31:50"/>
    <s v=" "/>
    <n v="1"/>
    <n v="0"/>
    <s v="Registro para atencion"/>
    <s v="Funcionario"/>
    <d v="2019-12-24T00:00:00"/>
    <n v="1"/>
    <n v="0"/>
    <m/>
    <m/>
    <x v="0"/>
    <s v="Natural"/>
    <s v="Funcionario"/>
    <s v="ZULY.CLAVIJO"/>
    <s v="En nombre propio"/>
    <s v="Cedula de ciudadania"/>
    <s v="HENRY HARLEY MALDONADO ROMERO"/>
    <n v="79950873"/>
    <m/>
    <s v="agropecuariashalom@gmail.com"/>
    <n v="6794519"/>
    <n v="3012735314"/>
    <s v="KR 101 82 49  IN 2 AP 203"/>
    <m/>
    <m/>
    <m/>
    <x v="4"/>
    <s v="false"/>
    <s v="true"/>
    <x v="0"/>
    <m/>
    <n v="1"/>
    <x v="2"/>
    <s v="Propios"/>
    <m/>
    <x v="1"/>
    <s v="Gestion oportuna (DTL)"/>
    <s v=" "/>
    <s v="0-3."/>
    <s v="GESTIONADOS"/>
    <s v="GESTIONADO"/>
    <m/>
    <m/>
    <m/>
    <m/>
    <m/>
  </r>
  <r>
    <x v="54"/>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UNIDAD ADMINISTRATIVA ESPECIAL CUERPO OFICIAL DE BOMBEROS DE BOGOTA"/>
    <x v="2"/>
    <x v="0"/>
    <s v="Registro - con preclasificacion"/>
    <x v="3"/>
    <s v="Solucionado - Por traslado"/>
    <x v="44"/>
    <s v="ESTRATEGICO"/>
    <s v="PROCESO ESTRATEGICO"/>
    <s v="false"/>
    <s v="true"/>
    <s v="false"/>
    <m/>
    <m/>
    <s v="false"/>
    <m/>
    <m/>
    <x v="7"/>
    <s v="112 - GRANJAS DE TECHO"/>
    <s v="MONTEVIDEO"/>
    <m/>
    <n v="-741135322"/>
    <n v="46458031"/>
    <m/>
    <m/>
    <d v="2019-12-20T00:00:00"/>
    <d v="2019-12-23T00:00:00"/>
    <d v="2019-12-20T15:31:50"/>
    <d v="2019-12-23T00:00:00"/>
    <m/>
    <s v=" "/>
    <s v=" "/>
    <s v=" "/>
    <s v=" "/>
    <s v=" "/>
    <s v=" "/>
    <d v="2020-01-15T00:00:00"/>
    <n v="15"/>
    <m/>
    <s v=" "/>
    <d v="2019-12-20T15:37:06"/>
    <s v=" "/>
    <n v="1"/>
    <n v="0"/>
    <s v="Registro para atencion"/>
    <s v="Funcionario"/>
    <d v="2019-12-24T00:00:00"/>
    <n v="1"/>
    <n v="0"/>
    <s v="SE REALIZA EL TRASLADO DE PETICION A LAS ENTIDADES COMPETENTES "/>
    <s v="SE REALIZA EL TRASLADO DE PETICION A LAS ENTIDADES COMPETENTES "/>
    <x v="0"/>
    <s v="Natural"/>
    <s v="Funcionario"/>
    <s v="ZULY.CLAVIJO"/>
    <s v="En nombre propio"/>
    <s v="Cedula de ciudadania"/>
    <s v="HENRY HARLEY MALDONADO ROMERO"/>
    <n v="79950873"/>
    <m/>
    <s v="agropecuariashalom@gmail.com"/>
    <n v="6794519"/>
    <n v="3012735314"/>
    <s v="KR 101 82 49  IN 2 AP 203"/>
    <m/>
    <m/>
    <m/>
    <x v="4"/>
    <s v="false"/>
    <s v="true"/>
    <x v="11"/>
    <s v="UNIDAD ADMINISTRATIVA ESPECIAL CUERPO OFICIAL BOMBEROS BOGOTA"/>
    <n v="2"/>
    <x v="0"/>
    <s v="Propios"/>
    <m/>
    <x v="1"/>
    <s v="Gestion oportuna (DTL)"/>
    <s v=" "/>
    <s v="0-3."/>
    <s v="GESTIONADOS"/>
    <s v="GESTIONADO"/>
    <m/>
    <m/>
    <m/>
    <m/>
    <m/>
  </r>
  <r>
    <x v="54"/>
    <s v="SEGURIDAD  CONVIVENCIA Y  JUSTICIA"/>
    <s v="ENTIDADES DISTRITALES"/>
    <s v="UNIDAD ADMINISTRATIVA ESPECIAL CUERPO OFICIAL BOMBEROS BOGOTA"/>
    <s v="Oficina de Atencion a la Ciudadania | Puede Consolidar | Trasladar Entidades"/>
    <x v="2"/>
    <m/>
    <s v="GESTION DEL RIESGO"/>
    <s v="TRASLADO DE PETICION POR COMPETENCIA"/>
    <x v="5"/>
    <s v="ZULY BRIGITTE ARCILA CLAVIJO"/>
    <s v="Activo"/>
    <s v="UNIDAD ADMINISTRATIVA ESPECIAL CUERPO OFICIAL DE BOMBEROS DE BOGOTA"/>
    <x v="2"/>
    <x v="0"/>
    <s v="Registro - con preclasificacion"/>
    <x v="3"/>
    <s v="Solucionado - Por traslado"/>
    <x v="44"/>
    <s v="ESTRATEGICO"/>
    <s v="PROCESO ESTRATEGICO"/>
    <s v="false"/>
    <s v="true"/>
    <s v="false"/>
    <m/>
    <m/>
    <s v="false"/>
    <m/>
    <m/>
    <x v="7"/>
    <s v="112 - GRANJAS DE TECHO"/>
    <s v="MONTEVIDEO"/>
    <m/>
    <n v="-741135322"/>
    <n v="46458031"/>
    <m/>
    <m/>
    <d v="2019-12-20T00:00:00"/>
    <d v="2019-12-23T00:00:00"/>
    <d v="2019-12-20T15:31:50"/>
    <d v="2019-12-23T00:00:00"/>
    <m/>
    <s v=" "/>
    <s v=" "/>
    <s v=" "/>
    <s v=" "/>
    <s v=" "/>
    <s v=" "/>
    <d v="2020-01-15T00:00:00"/>
    <n v="15"/>
    <m/>
    <s v=" "/>
    <d v="2019-12-20T15:37:06"/>
    <s v=" "/>
    <n v="1"/>
    <n v="0"/>
    <s v="Registro para atencion"/>
    <s v="Funcionario"/>
    <d v="2019-12-24T00:00:00"/>
    <n v="1"/>
    <n v="0"/>
    <s v="SE REALIZA EL TRASLADO DE PETICION A LAS ENTIDADES COMPETENTES "/>
    <s v="SE REALIZA EL TRASLADO DE PETICION A LAS ENTIDADES COMPETENTES "/>
    <x v="0"/>
    <s v="Natural"/>
    <s v="Funcionario"/>
    <s v="ZULY.CLAVIJO"/>
    <s v="En nombre propio"/>
    <s v="Cedula de ciudadania"/>
    <s v="HENRY HARLEY MALDONADO ROMERO"/>
    <n v="79950873"/>
    <m/>
    <s v="agropecuariashalom@gmail.com"/>
    <n v="6794519"/>
    <n v="3012735314"/>
    <s v="KR 101 82 49  IN 2 AP 203"/>
    <m/>
    <m/>
    <m/>
    <x v="4"/>
    <s v="false"/>
    <s v="true"/>
    <x v="2"/>
    <s v="UNIDAD ADMINISTRATIVA ESPECIAL CUERPO OFICIAL BOMBEROS BOGOTA"/>
    <n v="2"/>
    <x v="0"/>
    <s v="Propios"/>
    <m/>
    <x v="1"/>
    <s v="Gestion oportuna (DTL)"/>
    <s v=" "/>
    <s v="0-3."/>
    <s v="GESTIONADOS"/>
    <s v="GESTIONADO"/>
    <m/>
    <m/>
    <m/>
    <m/>
    <m/>
  </r>
  <r>
    <x v="6"/>
    <s v="SEGURIDAD  CONVIVENCIA Y  JUSTICIA"/>
    <s v="ENTIDADES DISTRITALES"/>
    <s v="UNIDAD ADMINISTRATIVA ESPECIAL CUERPO OFICIAL BOMBEROS BOGOTA"/>
    <s v="Oficina de Atencion a la Ciudadania | Puede Consolidar | Trasladar Entidades"/>
    <x v="2"/>
    <m/>
    <s v="GESTION DEL RIESGO"/>
    <s v="ASUNTOS ADMINISTRATIVOS"/>
    <x v="9"/>
    <s v="ZULY BRIGITTE ARCILA CLAVIJO"/>
    <s v="Activo"/>
    <s v="WEB SERVICE"/>
    <x v="1"/>
    <x v="0"/>
    <s v="En tramite por asignar - trasladar"/>
    <x v="2"/>
    <s v="Solucionado - Por asignacion"/>
    <x v="6"/>
    <s v="ESTRATEGICO"/>
    <m/>
    <s v="false"/>
    <s v="true"/>
    <s v="false"/>
    <m/>
    <m/>
    <s v="false"/>
    <m/>
    <s v="FONCEP-FONDO DE PRESTACIONES ECONOMICAS CESANTIAS Y PENSIONES          Al contestar cite radicado ER-03002-201934623-S Id  315700 Folios  1 Anexos  0       Fecha  27-diciembre-2019 12 29 46 Dependencia   CORRESPONDENCIA          Serie  PQRS       SubSerie  Tipo Documental  CONSULTA       "/>
    <x v="0"/>
    <m/>
    <m/>
    <m/>
    <m/>
    <m/>
    <m/>
    <m/>
    <d v="2019-12-23T00:00:00"/>
    <d v="2019-12-24T00:00:00"/>
    <d v="2019-12-24T13:49:52"/>
    <d v="2019-12-26T00:00:00"/>
    <s v="1-2019-32891"/>
    <d v="2019-12-23T00:00:00"/>
    <s v=" "/>
    <s v=" "/>
    <s v=" "/>
    <s v=" "/>
    <s v=" "/>
    <d v="2020-01-17T00:00:00"/>
    <n v="14"/>
    <m/>
    <s v=" "/>
    <d v="2019-12-27T08:15:48"/>
    <s v=" "/>
    <n v="2"/>
    <n v="0"/>
    <s v="Registro para atencion"/>
    <s v="Funcionario"/>
    <d v="2019-12-27T00:00:00"/>
    <n v="1"/>
    <n v="0"/>
    <s v="PARA DAR RESPUESTA DE LOS CONVENIOS QUE LA UAECOB TIENEN CON LAS DIFERENTES ENTIDADES."/>
    <s v="PARA DAR RESPUESTA DE LOS CONVENIOS QUE LA UAECOB TIENEN CON LAS DIFERENTES ENTIDADES."/>
    <x v="0"/>
    <s v="Natural"/>
    <s v="Funcionario"/>
    <s v="ZULY.CLAVIJO"/>
    <s v="En nombre propio"/>
    <m/>
    <s v="CORPORACION  DEFENSORES "/>
    <m/>
    <m/>
    <m/>
    <n v="3118406900"/>
    <m/>
    <s v="CARRERA 28A N¿ 17 - 40 OF 205"/>
    <m/>
    <m/>
    <m/>
    <x v="0"/>
    <s v="true"/>
    <s v="false"/>
    <x v="0"/>
    <m/>
    <n v="1"/>
    <x v="1"/>
    <s v="Por el distrito"/>
    <m/>
    <x v="1"/>
    <s v="Gestion oportuna (DTL)"/>
    <s v=" "/>
    <s v="0-3."/>
    <s v="GESTIONADOS"/>
    <s v="PENDIENTE"/>
    <m/>
    <m/>
    <m/>
    <m/>
    <m/>
  </r>
  <r>
    <x v="55"/>
    <s v="SEGURIDAD  CONVIVENCIA Y  JUSTICIA"/>
    <s v="ENTIDADES DISTRITALES"/>
    <s v="UNIDAD ADMINISTRATIVA ESPECIAL CUERPO OFICIAL BOMBEROS BOGOTA"/>
    <s v="Oficina de Atencion a la Ciudadania | Puede Consolidar | Trasladar Entidades"/>
    <x v="2"/>
    <m/>
    <s v="GESTION DEL RIESGO"/>
    <s v="PREVENCION"/>
    <x v="8"/>
    <s v="ZULY BRIGITTE ARCILA CLAVIJO"/>
    <s v="Activo"/>
    <s v="PUNTO DE ATENCION Y RADICACION - PALACIO LIEVANO"/>
    <x v="1"/>
    <x v="1"/>
    <s v="En tramite por asignar - trasladar"/>
    <x v="1"/>
    <s v="En tramite por asignar - trasladar"/>
    <x v="46"/>
    <s v="ESTRATEGICO"/>
    <s v="Atencion de Solicitudes Ciudadanas"/>
    <s v="false"/>
    <s v="true"/>
    <s v="false"/>
    <m/>
    <m/>
    <s v="false"/>
    <m/>
    <m/>
    <x v="0"/>
    <m/>
    <m/>
    <m/>
    <n v="-74065732"/>
    <n v="4596665799999990"/>
    <m/>
    <m/>
    <d v="2019-12-31T00:00:00"/>
    <d v="2020-01-02T00:00:00"/>
    <d v="2019-12-31T12:12:15"/>
    <d v="2020-01-02T00:00:00"/>
    <s v="1-2019-33382"/>
    <d v="2019-12-30T00:00:00"/>
    <s v=" "/>
    <s v=" "/>
    <s v=" "/>
    <s v=" "/>
    <s v=" "/>
    <d v="2020-01-23T00:00:00"/>
    <n v="15"/>
    <m/>
    <s v=" "/>
    <s v=" "/>
    <s v=" "/>
    <n v="1"/>
    <n v="0"/>
    <s v="Registro para atencion"/>
    <s v="Funcionario"/>
    <d v="2020-01-03T00:00:00"/>
    <n v="1"/>
    <n v="0"/>
    <s v="SE REALIZA CIERRE POR NO COMPETENCIA YA QUE LA ENTIDAD ENCARGADA  DE INSPECCION Y  CONTROL PARA ESTABLECIMIENTOS COMERCIALES ES LA SECRETARIA DE GOBIERNO Y QUIEN PUEDE ESTABLECER LA QUERELLA POLICIVA   EN CASO DE SER REQUERIDA POR ELLA EL ACOMPANAMIENTO POR PARTE DE BOMBEROS BOGOTA SE HARA EL RESPECTIVO ACOMPANAMIENTO  "/>
    <s v="SE REALIZA CIERRE POR NO COMPETENCIA YA QUE LA ENTIDAD ENCARGADA  DE INSPECCION Y  CONTROL PARA ESTABLECIMIENTOS COMERCIALES ES LA SECRETARIA DE GOBIERNO Y QUIEN PUEDE ESTABLECER LA QUERELLA POLICIVA   EN CASO DE SER REQUERIDA POR ELLA EL ACOMPANAMIENTO POR PARTE DE BOMBEROS BOGOTA SE HARA EL RESPECTIVO ACOMPANAMIENTO  "/>
    <x v="0"/>
    <s v="Natural"/>
    <s v="Funcionario"/>
    <s v="ZULY.CLAVIJO"/>
    <s v="En nombre propio"/>
    <s v="Cedula de ciudadania"/>
    <s v="JAIME EMIRO RINCON PUENTES"/>
    <n v="17166984"/>
    <m/>
    <m/>
    <m/>
    <n v="3132846895"/>
    <s v="KR 34 25A 52"/>
    <s v="13 - TEUSAQUILLO"/>
    <s v="107 - QUINTA PAREDES"/>
    <s v="EL RECUERDO"/>
    <x v="0"/>
    <s v="true"/>
    <s v="false"/>
    <x v="0"/>
    <m/>
    <n v="1"/>
    <x v="1"/>
    <s v="Por el distrito"/>
    <m/>
    <x v="1"/>
    <s v=" "/>
    <s v="Pendiente en terminos"/>
    <s v="0-3."/>
    <s v="PENDIENTE"/>
    <s v="PENDIENTE"/>
    <m/>
    <m/>
    <m/>
    <m/>
    <m/>
  </r>
  <r>
    <x v="0"/>
    <s v="SEGURIDAD  CONVIVENCIA Y  JUSTICIA"/>
    <s v="ENTIDADES DISTRITALES"/>
    <s v="UNIDAD ADMINISTRATIVA ESPECIAL CUERPO OFICIAL BOMBEROS BOGOTA"/>
    <s v="Puede Consolidar | Trasladar Entidades"/>
    <x v="3"/>
    <m/>
    <s v="GESTION DEL RIESGO"/>
    <s v="ASUNTOS DISCIPLINARIOS"/>
    <x v="0"/>
    <s v="Yaneth Rocio Moreno Hernandez Ext 11100"/>
    <s v="Activo"/>
    <m/>
    <x v="0"/>
    <x v="0"/>
    <s v="Solucionado - Por respuesta definitiva"/>
    <x v="10"/>
    <s v="Cerrado - Por respuesta consolidada"/>
    <x v="0"/>
    <s v="MISIONAL"/>
    <m/>
    <s v="false"/>
    <s v="false"/>
    <s v="false"/>
    <m/>
    <m/>
    <s v="false"/>
    <m/>
    <s v="SE ACTUALIZA TIPO DE PETICION POR SU CONTENIDO "/>
    <x v="0"/>
    <m/>
    <m/>
    <m/>
    <m/>
    <m/>
    <m/>
    <m/>
    <d v="2019-11-12T00:00:00"/>
    <d v="2019-11-13T00:00:00"/>
    <d v="2019-12-12T07:51:47"/>
    <d v="2019-11-14T00:00:00"/>
    <m/>
    <s v=" "/>
    <s v=" "/>
    <s v=" "/>
    <s v=" "/>
    <s v=" "/>
    <s v=" "/>
    <d v="2019-12-04T00:00:00"/>
    <n v="0"/>
    <m/>
    <s v=" "/>
    <d v="2019-12-16T12:25:11"/>
    <s v=" "/>
    <n v="23"/>
    <n v="8"/>
    <s v="Respuesta"/>
    <s v="Funcionario"/>
    <d v="2019-11-15T00:00:00"/>
    <n v="1"/>
    <n v="21"/>
    <s v="Se dio respuesta por la Oficina Asesora Juridica y por parte de la Oficina Control Interno Disciplinario "/>
    <s v="Se dio respuesta por la Oficina Asesora Juridica y por parte de la Oficina Control Interno Disciplinario "/>
    <x v="0"/>
    <s v="Natural"/>
    <s v="Peticionario Identificado"/>
    <s v="ymoreno62"/>
    <s v="En nombre propio"/>
    <s v="Cedula de ciudadania"/>
    <s v="DIEGO  CANCINO "/>
    <n v="6568525"/>
    <m/>
    <s v="dacancinom@yahoo.es"/>
    <m/>
    <m/>
    <m/>
    <m/>
    <m/>
    <m/>
    <x v="0"/>
    <s v="false"/>
    <s v="true"/>
    <x v="0"/>
    <m/>
    <n v="5"/>
    <x v="0"/>
    <s v="Por el ciudadano"/>
    <m/>
    <x v="0"/>
    <s v="Gestion extemporanea"/>
    <s v=" "/>
    <s v="16-30."/>
    <s v="GESTIONADOS"/>
    <s v="GESTIONADO"/>
    <m/>
    <m/>
    <m/>
    <m/>
    <m/>
  </r>
  <r>
    <x v="56"/>
    <s v="SEGURIDAD  CONVIVENCIA Y  JUSTICIA"/>
    <s v="ENTIDADES DISTRITALES"/>
    <s v="UNIDAD ADMINISTRATIVA ESPECIAL CUERPO OFICIAL BOMBEROS BOGOTA"/>
    <s v="Puede Consolidar | Trasladar Entidades"/>
    <x v="4"/>
    <m/>
    <s v="GESTION DEL RIESGO"/>
    <s v="PREVENCION"/>
    <x v="7"/>
    <s v="Nubia Ester Lanza joya Ext 20001 "/>
    <s v="Activo"/>
    <s v="WEB SERVICE"/>
    <x v="0"/>
    <x v="4"/>
    <s v="En tramite - Por asignacion"/>
    <x v="0"/>
    <s v="Solucionado - Por respuesta definitiva"/>
    <x v="47"/>
    <s v="MISIONAL"/>
    <m/>
    <s v="false"/>
    <s v="false"/>
    <s v="false"/>
    <m/>
    <m/>
    <s v="false"/>
    <m/>
    <m/>
    <x v="0"/>
    <m/>
    <m/>
    <m/>
    <m/>
    <m/>
    <m/>
    <m/>
    <d v="2019-10-25T00:00:00"/>
    <d v="2019-10-28T00:00:00"/>
    <d v="2019-10-28T12:01:53"/>
    <d v="2019-10-28T00:00:00"/>
    <m/>
    <s v=" "/>
    <s v=" "/>
    <s v=" "/>
    <s v=" "/>
    <s v=" "/>
    <s v=" "/>
    <d v="2019-12-10T00:00:00"/>
    <n v="3"/>
    <m/>
    <s v=" "/>
    <d v="2019-12-06T12:36:46"/>
    <s v=" "/>
    <n v="28"/>
    <n v="0"/>
    <s v="Clasificacion"/>
    <s v="Funcionario"/>
    <d v="2019-12-09T00:00:00"/>
    <n v="28"/>
    <n v="0"/>
    <s v="SE REALIZA TRAMITE CON OFICIO 2019E009323 DE 05/12/2019"/>
    <s v="SE REALIZA TRAMITE CON OFICIO 2019E009323 DE 05/12/2019"/>
    <x v="0"/>
    <s v="Natural"/>
    <s v="Funcionario"/>
    <s v="nlanza1"/>
    <s v="En nombre propio"/>
    <s v="Cedula de ciudadania"/>
    <s v="DANIEL  ERNESTO RUEDA ACOSTA"/>
    <n v="1090402099"/>
    <m/>
    <s v="daniel.ernesto.rueda@gmail.com"/>
    <m/>
    <n v="3123847611"/>
    <s v="CL 63B 26 19"/>
    <s v="12 - BARRIOS UNIDOS"/>
    <s v="98 - LOS ALCAZARES"/>
    <s v="SIETE DE AGOSTO"/>
    <x v="1"/>
    <s v="false"/>
    <s v="true"/>
    <x v="0"/>
    <m/>
    <n v="2"/>
    <x v="0"/>
    <s v="Por el distrito"/>
    <m/>
    <x v="0"/>
    <s v="Gestion oportuna (DTL)"/>
    <s v=" "/>
    <s v="16-30."/>
    <s v="GESTIONADOS"/>
    <s v="GESTIONADO"/>
    <m/>
    <m/>
    <m/>
    <m/>
    <m/>
  </r>
  <r>
    <x v="57"/>
    <s v="SEGURIDAD  CONVIVENCIA Y  JUSTICIA"/>
    <s v="ENTIDADES DISTRITALES"/>
    <s v="UNIDAD ADMINISTRATIVA ESPECIAL CUERPO OFICIAL BOMBEROS BOGOTA"/>
    <s v="Puede Consolidar | Trasladar Entidades"/>
    <x v="4"/>
    <m/>
    <s v="GESTION DEL RIESGO"/>
    <s v="CONCEPTOS"/>
    <x v="1"/>
    <s v="Nubia Ester Lanza joya Ext 20001 "/>
    <s v="Activo"/>
    <s v="WEB SERVICE"/>
    <x v="2"/>
    <x v="0"/>
    <s v="En tramite - Por asignacion"/>
    <x v="0"/>
    <s v="Solucionado - Por respuesta definitiva"/>
    <x v="48"/>
    <s v="MISIONAL"/>
    <m/>
    <s v="false"/>
    <s v="true"/>
    <s v="false"/>
    <m/>
    <m/>
    <s v="false"/>
    <m/>
    <m/>
    <x v="0"/>
    <m/>
    <m/>
    <m/>
    <m/>
    <m/>
    <m/>
    <m/>
    <d v="2019-11-06T00:00:00"/>
    <d v="2019-11-07T00:00:00"/>
    <d v="2019-11-14T08:22:14"/>
    <d v="2019-11-14T00:00:00"/>
    <n v="20192200101732"/>
    <d v="2019-11-06T00:00:00"/>
    <s v=" "/>
    <s v=" "/>
    <s v=" "/>
    <s v=" "/>
    <s v=" "/>
    <d v="2019-12-04T00:00:00"/>
    <n v="3"/>
    <m/>
    <s v=" "/>
    <d v="2019-12-02T16:37:50"/>
    <d v="2019-12-02T16:37:48"/>
    <n v="13"/>
    <n v="0"/>
    <s v="Clasificacion"/>
    <s v="Funcionario"/>
    <d v="2019-12-03T00:00:00"/>
    <n v="13"/>
    <n v="0"/>
    <s v="SE DIO TRAMITE CON OFICIO 2019E008791 DEL 20/11/2019 - COPIA AL SR. MARINO DE JESUS LOAIZA DE LA RESPUESTA EMITIDA ALCALDIA DE FONTIBON"/>
    <s v="SE DIO TRAMITE CON OFICIO 2019E008791 DEL 20/11/2019 - COPIA AL SR. MARINO DE JESUS LOAIZA DE LA RESPUESTA EMITIDA ALCALDIA DE FONTIBON"/>
    <x v="0"/>
    <s v="Natural"/>
    <s v="Funcionario"/>
    <s v="nlanza1"/>
    <s v="En nombre propio"/>
    <s v="Cedula de ciudadania"/>
    <s v="MARINO LOAIZA DE JESUS LOAIZA MONTES"/>
    <n v="19065125"/>
    <m/>
    <s v="marino.loaiza@gmail.com"/>
    <m/>
    <m/>
    <s v="Kr. 69 B # 23 C - 36 Torre 1  Apto 902"/>
    <m/>
    <m/>
    <m/>
    <x v="0"/>
    <s v="false"/>
    <s v="true"/>
    <x v="0"/>
    <m/>
    <n v="2"/>
    <x v="0"/>
    <s v="Por el distrito"/>
    <m/>
    <x v="0"/>
    <s v="Gestion oportuna (DTL)"/>
    <s v=" "/>
    <s v="11-15."/>
    <s v="GESTIONADOS"/>
    <s v="GESTIONADO"/>
    <m/>
    <m/>
    <m/>
    <m/>
    <m/>
  </r>
  <r>
    <x v="13"/>
    <s v="SEGURIDAD  CONVIVENCIA Y  JUSTICIA"/>
    <s v="ENTIDADES DISTRITALES"/>
    <s v="UNIDAD ADMINISTRATIVA ESPECIAL CUERPO OFICIAL BOMBEROS BOGOTA"/>
    <s v="Puede Consolidar | Trasladar Entidades"/>
    <x v="4"/>
    <m/>
    <m/>
    <m/>
    <x v="4"/>
    <s v="Nubia Ester Lanza joya Ext 20001 "/>
    <s v="Activo"/>
    <m/>
    <x v="0"/>
    <x v="4"/>
    <s v="En tramite - Por asignacion"/>
    <x v="1"/>
    <s v="En tramite - Por asignacion"/>
    <x v="12"/>
    <m/>
    <m/>
    <s v="false"/>
    <s v="true"/>
    <s v="false"/>
    <m/>
    <m/>
    <s v="false"/>
    <m/>
    <m/>
    <x v="0"/>
    <m/>
    <m/>
    <m/>
    <m/>
    <m/>
    <m/>
    <m/>
    <d v="2019-11-28T00:00:00"/>
    <d v="2019-11-29T00:00:00"/>
    <d v="2019-12-05T13:12:58"/>
    <d v="2019-11-29T00:00:00"/>
    <m/>
    <s v=" "/>
    <s v=" "/>
    <s v=" "/>
    <s v=" "/>
    <s v=" "/>
    <s v=" "/>
    <d v="2020-01-14T00:00:00"/>
    <n v="8"/>
    <m/>
    <s v=" "/>
    <s v=" "/>
    <s v=" "/>
    <n v="22"/>
    <n v="0"/>
    <s v="Clasificacion"/>
    <s v="Funcionario"/>
    <d v="2020-01-13T00:00:00"/>
    <n v="28"/>
    <n v="0"/>
    <m/>
    <m/>
    <x v="1"/>
    <m/>
    <s v="Anonimo"/>
    <s v="nlanza1"/>
    <s v="En nombre propio"/>
    <m/>
    <s v="ANONIMO"/>
    <m/>
    <m/>
    <m/>
    <m/>
    <m/>
    <m/>
    <m/>
    <m/>
    <m/>
    <x v="0"/>
    <s v="false"/>
    <s v="false"/>
    <x v="0"/>
    <m/>
    <n v="2"/>
    <x v="0"/>
    <s v="Por el ciudadano"/>
    <s v="Peticiones comunes periodos anteriores"/>
    <x v="0"/>
    <s v=" "/>
    <s v="Pendiente en terminos"/>
    <s v="16-30."/>
    <s v="PENDIENTE"/>
    <s v="PENDIENTE"/>
    <m/>
    <m/>
    <m/>
    <m/>
    <m/>
  </r>
  <r>
    <x v="14"/>
    <s v="SEGURIDAD  CONVIVENCIA Y  JUSTICIA"/>
    <s v="ENTIDADES DISTRITALES"/>
    <s v="UNIDAD ADMINISTRATIVA ESPECIAL CUERPO OFICIAL BOMBEROS BOGOTA"/>
    <s v="Puede Consolidar | Trasladar Entidades"/>
    <x v="4"/>
    <m/>
    <s v="GESTION DEL RIESGO"/>
    <s v="CONCEPTOS"/>
    <x v="1"/>
    <s v="Nubia Ester Lanza joya Ext 20001 "/>
    <s v="Activo"/>
    <s v="WEB SERVICE"/>
    <x v="2"/>
    <x v="1"/>
    <s v="En tramite - Por asignacion"/>
    <x v="8"/>
    <s v="Por ampliar - por solicitud ampliacion"/>
    <x v="13"/>
    <s v="MISIONAL"/>
    <m/>
    <s v="false"/>
    <s v="true"/>
    <s v="false"/>
    <m/>
    <m/>
    <s v="false"/>
    <m/>
    <m/>
    <x v="0"/>
    <m/>
    <m/>
    <m/>
    <m/>
    <m/>
    <m/>
    <m/>
    <d v="2019-11-29T00:00:00"/>
    <d v="2019-12-02T00:00:00"/>
    <d v="2019-12-12T08:38:02"/>
    <d v="2019-12-05T00:00:00"/>
    <n v="20192200111272"/>
    <d v="2019-11-29T00:00:00"/>
    <s v=" "/>
    <s v=" "/>
    <s v=" "/>
    <s v=" "/>
    <s v=" "/>
    <d v="2019-12-26T00:00:00"/>
    <n v="3"/>
    <m/>
    <s v=" "/>
    <d v="2019-12-23T09:40:12"/>
    <d v="2019-12-26T15:58:20"/>
    <n v="13"/>
    <n v="0"/>
    <s v="Clasificacion"/>
    <s v="Funcionario"/>
    <d v="2019-12-24T00:00:00"/>
    <n v="13"/>
    <n v="0"/>
    <s v="CON EL FIN DE CONSOLIDAR  RESPUESTA   SE SOLICITA AMPLIAR PLAZO"/>
    <s v="CON EL FIN DE CONSOLIDAR  RESPUESTA   SE SOLICITA AMPLIAR PLAZO"/>
    <x v="0"/>
    <s v="Natural"/>
    <s v="Funcionario"/>
    <s v="nlanza1"/>
    <s v="En nombre propio"/>
    <s v="Cedula de ciudadania"/>
    <s v="MARINO LOAIZA DE JESUS LOAIZA MONTES"/>
    <n v="19065125"/>
    <m/>
    <s v="marino.loaiza@gmail.com"/>
    <m/>
    <m/>
    <s v="Kr. 69 B # 23 C - 36 Torre 1  Apto 902"/>
    <m/>
    <m/>
    <m/>
    <x v="0"/>
    <s v="false"/>
    <s v="true"/>
    <x v="0"/>
    <m/>
    <n v="2"/>
    <x v="0"/>
    <s v="Por el distrito"/>
    <m/>
    <x v="0"/>
    <s v="Gestion oportuna (DTL)"/>
    <s v=" "/>
    <s v="11-15."/>
    <s v="GESTIONADOS"/>
    <s v="GESTIONADO"/>
    <m/>
    <m/>
    <m/>
    <m/>
    <m/>
  </r>
  <r>
    <x v="14"/>
    <s v="SEGURIDAD  CONVIVENCIA Y  JUSTICIA"/>
    <s v="ENTIDADES DISTRITALES"/>
    <s v="UNIDAD ADMINISTRATIVA ESPECIAL CUERPO OFICIAL BOMBEROS BOGOTA"/>
    <s v="Puede Consolidar | Trasladar Entidades"/>
    <x v="4"/>
    <m/>
    <s v="GESTION DEL RIESGO"/>
    <s v="CONCEPTOS"/>
    <x v="1"/>
    <s v="Nubia Ester Lanza joya Ext 20001 "/>
    <s v="Activo"/>
    <s v="WEB SERVICE"/>
    <x v="2"/>
    <x v="1"/>
    <s v="Por ampliar - por solicitud ampliacion"/>
    <x v="11"/>
    <s v="Con respuesta ampliacion"/>
    <x v="13"/>
    <s v="MISIONAL"/>
    <m/>
    <s v="false"/>
    <s v="true"/>
    <s v="false"/>
    <m/>
    <m/>
    <s v="false"/>
    <m/>
    <m/>
    <x v="0"/>
    <m/>
    <m/>
    <m/>
    <m/>
    <m/>
    <m/>
    <m/>
    <d v="2019-11-29T00:00:00"/>
    <d v="2019-12-02T00:00:00"/>
    <d v="2019-12-23T09:40:29"/>
    <d v="2019-12-05T00:00:00"/>
    <n v="20192200111272"/>
    <d v="2019-11-29T00:00:00"/>
    <s v=" "/>
    <d v="2019-12-23T09:40:29"/>
    <s v=" "/>
    <s v=" "/>
    <s v=" "/>
    <d v="2019-12-26T00:00:00"/>
    <n v="1"/>
    <m/>
    <s v=" "/>
    <d v="2019-12-26T15:54:22"/>
    <d v="2019-12-26T15:58:20"/>
    <n v="15"/>
    <n v="0"/>
    <s v="Clasificacion"/>
    <s v="Peticionario"/>
    <d v="2020-01-22T00:00:00"/>
    <n v="13"/>
    <n v="0"/>
    <s v="SE DA RESPUESTA CON OFICIO 2019E009796 DEL 26/12/2019"/>
    <s v="SE DA RESPUESTA CON OFICIO 2019E009796 DEL 26/12/2019"/>
    <x v="0"/>
    <s v="Natural"/>
    <s v="Funcionario"/>
    <s v="mloaiza40"/>
    <s v="En nombre propio"/>
    <s v="Cedula de ciudadania"/>
    <s v="MARINO LOAIZA DE JESUS LOAIZA MONTES"/>
    <n v="19065125"/>
    <m/>
    <s v="marino.loaiza@gmail.com"/>
    <m/>
    <m/>
    <s v="Kr. 69 B # 23 C - 36 Torre 1  Apto 902"/>
    <m/>
    <m/>
    <m/>
    <x v="0"/>
    <s v="false"/>
    <s v="true"/>
    <x v="0"/>
    <m/>
    <n v="3"/>
    <x v="0"/>
    <s v="Por el distrito"/>
    <m/>
    <x v="0"/>
    <s v="Gestion oportuna (DTL)"/>
    <s v=" "/>
    <s v="11-15."/>
    <s v="GESTIONADOS"/>
    <s v="GESTIONADO"/>
    <m/>
    <m/>
    <m/>
    <m/>
    <m/>
  </r>
  <r>
    <x v="14"/>
    <s v="SEGURIDAD  CONVIVENCIA Y  JUSTICIA"/>
    <s v="ENTIDADES DISTRITALES"/>
    <s v="UNIDAD ADMINISTRATIVA ESPECIAL CUERPO OFICIAL BOMBEROS BOGOTA"/>
    <s v="Puede Consolidar | Trasladar Entidades"/>
    <x v="4"/>
    <m/>
    <s v="GESTION DEL RIESGO"/>
    <s v="CONCEPTOS"/>
    <x v="1"/>
    <s v="Nubia Ester Lanza joya Ext 20001 "/>
    <s v="Activo"/>
    <s v="WEB SERVICE"/>
    <x v="2"/>
    <x v="1"/>
    <s v="En tramite por respuesta ampliacion"/>
    <x v="0"/>
    <s v="Solucionado - Por respuesta definitiva"/>
    <x v="13"/>
    <s v="MISIONAL"/>
    <m/>
    <s v="false"/>
    <s v="true"/>
    <s v="false"/>
    <m/>
    <m/>
    <s v="false"/>
    <m/>
    <m/>
    <x v="0"/>
    <m/>
    <m/>
    <m/>
    <m/>
    <m/>
    <m/>
    <m/>
    <d v="2019-11-29T00:00:00"/>
    <d v="2019-12-02T00:00:00"/>
    <d v="2019-12-26T15:54:30"/>
    <d v="2019-12-05T00:00:00"/>
    <n v="20192200111272"/>
    <d v="2019-11-29T00:00:00"/>
    <s v=" "/>
    <s v=" "/>
    <s v=" "/>
    <d v="2019-12-26T15:54:30"/>
    <d v="2019-12-27T00:00:00"/>
    <d v="2020-01-20T00:00:00"/>
    <n v="15"/>
    <m/>
    <s v=" "/>
    <d v="2019-12-26T15:58:22"/>
    <d v="2019-12-26T15:58:20"/>
    <n v="1"/>
    <n v="0"/>
    <s v="Registro para atencion"/>
    <s v="Funcionario"/>
    <d v="2019-12-30T00:00:00"/>
    <n v="1"/>
    <n v="0"/>
    <s v="SE DA RESPUESTA DEFINITIVA CON OFICIO 2019E009796 26/12/2019"/>
    <s v="SE DA RESPUESTA DEFINITIVA CON OFICIO 2019E009796 26/12/2019"/>
    <x v="0"/>
    <s v="Natural"/>
    <s v="Funcionario"/>
    <s v="nlanza1"/>
    <s v="En nombre propio"/>
    <s v="Cedula de ciudadania"/>
    <s v="MARINO LOAIZA DE JESUS LOAIZA MONTES"/>
    <n v="19065125"/>
    <m/>
    <s v="marino.loaiza@gmail.com"/>
    <m/>
    <m/>
    <s v="Kr. 69 B # 23 C - 36 Torre 1  Apto 902"/>
    <m/>
    <m/>
    <m/>
    <x v="0"/>
    <s v="false"/>
    <s v="true"/>
    <x v="0"/>
    <m/>
    <n v="4"/>
    <x v="0"/>
    <s v="Por el distrito"/>
    <m/>
    <x v="0"/>
    <s v="Gestion oportuna (DTL)"/>
    <s v=" "/>
    <s v="0-3."/>
    <s v="GESTIONADOS"/>
    <s v="GESTIONADO"/>
    <m/>
    <m/>
    <m/>
    <m/>
    <m/>
  </r>
  <r>
    <x v="20"/>
    <s v="SEGURIDAD  CONVIVENCIA Y  JUSTICIA"/>
    <s v="ENTIDADES DISTRITALES"/>
    <s v="UNIDAD ADMINISTRATIVA ESPECIAL CUERPO OFICIAL BOMBEROS BOGOTA"/>
    <s v="Puede Consolidar | Trasladar Entidades"/>
    <x v="4"/>
    <m/>
    <m/>
    <m/>
    <x v="4"/>
    <s v="Nubia Ester Lanza joya Ext 20001 "/>
    <s v="Activo"/>
    <m/>
    <x v="0"/>
    <x v="4"/>
    <s v="En tramite - Por asignacion"/>
    <x v="1"/>
    <s v="En tramite - Por asignacion"/>
    <x v="19"/>
    <m/>
    <m/>
    <s v="false"/>
    <s v="false"/>
    <s v="false"/>
    <m/>
    <m/>
    <s v="false"/>
    <m/>
    <m/>
    <x v="6"/>
    <s v="107 - QUINTA PAREDES"/>
    <s v="ACEVEDO TEJADA"/>
    <n v="4"/>
    <n v="-740810700505972"/>
    <n v="462802599693977"/>
    <m/>
    <m/>
    <d v="2019-12-02T00:00:00"/>
    <d v="2019-12-03T00:00:00"/>
    <d v="2019-12-05T14:34:26"/>
    <d v="2019-12-05T00:00:00"/>
    <m/>
    <s v=" "/>
    <s v=" "/>
    <s v=" "/>
    <s v=" "/>
    <s v=" "/>
    <s v=" "/>
    <d v="2020-01-20T00:00:00"/>
    <n v="13"/>
    <m/>
    <s v=" "/>
    <s v=" "/>
    <s v=" "/>
    <n v="18"/>
    <n v="0"/>
    <s v="Clasificacion"/>
    <s v="Funcionario"/>
    <d v="2020-01-17T00:00:00"/>
    <n v="28"/>
    <n v="0"/>
    <m/>
    <m/>
    <x v="0"/>
    <s v="Natural"/>
    <s v="Peticionario Identificado"/>
    <s v="nlanza1"/>
    <s v="En nombre propio"/>
    <s v="Cedula de ciudadania"/>
    <s v="MIGUEL   HOYOS "/>
    <n v="1032436203"/>
    <m/>
    <s v="md.hoyos729@gmail.com"/>
    <m/>
    <m/>
    <s v="KR 30 26 31  TO Sur AP 1102"/>
    <m/>
    <m/>
    <m/>
    <x v="2"/>
    <s v="false"/>
    <s v="true"/>
    <x v="0"/>
    <m/>
    <n v="2"/>
    <x v="0"/>
    <s v="Por el ciudadano"/>
    <m/>
    <x v="1"/>
    <s v=" "/>
    <s v="Pendiente en terminos"/>
    <s v="16-30."/>
    <s v="PENDIENTE"/>
    <s v="PENDIENTE"/>
    <m/>
    <m/>
    <m/>
    <m/>
    <m/>
  </r>
  <r>
    <x v="27"/>
    <s v="SEGURIDAD  CONVIVENCIA Y  JUSTICIA"/>
    <s v="ENTIDADES DISTRITALES"/>
    <s v="UNIDAD ADMINISTRATIVA ESPECIAL CUERPO OFICIAL BOMBEROS BOGOTA"/>
    <s v="Puede Consolidar | Trasladar Entidades"/>
    <x v="4"/>
    <m/>
    <s v="GESTION DEL RIESGO"/>
    <s v="PREVENCION"/>
    <x v="7"/>
    <s v="Nubia Ester Lanza joya Ext 20001 "/>
    <s v="Activo"/>
    <s v="WEB SERVICE"/>
    <x v="1"/>
    <x v="0"/>
    <s v="En tramite - Por asignacion"/>
    <x v="0"/>
    <s v="Solucionado - Por respuesta definitiva"/>
    <x v="25"/>
    <s v="MISIONAL"/>
    <m/>
    <s v="false"/>
    <s v="true"/>
    <s v="false"/>
    <m/>
    <m/>
    <s v="false"/>
    <m/>
    <s v="Es de precisar que el peticionario radico el mismo dia que solicito el permiso (06/12/2019) y la peticion se registro en el sistema el dia siguiente habil (09/12/2019)  mismo dia en el que se da traslado a las entidades competentes. "/>
    <x v="0"/>
    <m/>
    <m/>
    <m/>
    <m/>
    <m/>
    <m/>
    <m/>
    <d v="2019-12-06T00:00:00"/>
    <d v="2019-12-09T00:00:00"/>
    <d v="2019-12-11T12:55:46"/>
    <d v="2019-12-10T00:00:00"/>
    <s v="1-2019-30986"/>
    <d v="2019-12-06T00:00:00"/>
    <s v=" "/>
    <s v=" "/>
    <s v=" "/>
    <s v=" "/>
    <s v=" "/>
    <d v="2019-12-31T00:00:00"/>
    <n v="3"/>
    <s v="2019E009883"/>
    <d v="2019-12-27T00:00:00"/>
    <d v="2019-12-27T14:47:18"/>
    <s v=" "/>
    <n v="13"/>
    <n v="0"/>
    <s v="Clasificacion"/>
    <s v="Funcionario"/>
    <d v="2019-12-30T00:00:00"/>
    <n v="13"/>
    <n v="0"/>
    <s v="SE DIO TRAMITE CON OFICIO 2019E009883 DEL 27/12/2019"/>
    <s v="SE DIO TRAMITE CON OFICIO 2019E009883 DEL 27/12/2019"/>
    <x v="0"/>
    <s v="Natural"/>
    <s v="Funcionario"/>
    <s v="nlanza1"/>
    <s v="En nombre propio"/>
    <m/>
    <s v="JOSE EDADID MARIN HERRERA"/>
    <m/>
    <m/>
    <s v="jesadid@hotmail.com"/>
    <m/>
    <n v="3208792820"/>
    <s v="CALLE 11 NO. 10  39"/>
    <m/>
    <m/>
    <m/>
    <x v="0"/>
    <s v="true"/>
    <s v="true"/>
    <x v="0"/>
    <m/>
    <n v="2"/>
    <x v="0"/>
    <s v="Por el distrito"/>
    <m/>
    <x v="1"/>
    <s v="Gestion oportuna (DTL)"/>
    <s v=" "/>
    <s v="11-15."/>
    <s v="GESTIONADOS"/>
    <s v="GESTIONADO"/>
    <m/>
    <m/>
    <m/>
    <m/>
    <m/>
  </r>
  <r>
    <x v="31"/>
    <s v="SEGURIDAD  CONVIVENCIA Y  JUSTICIA"/>
    <s v="ENTIDADES DISTRITALES"/>
    <s v="UNIDAD ADMINISTRATIVA ESPECIAL CUERPO OFICIAL BOMBEROS BOGOTA"/>
    <s v="Puede Consolidar | Trasladar Entidades"/>
    <x v="4"/>
    <m/>
    <s v="GESTION DEL RIESGO"/>
    <s v="PREVENCION"/>
    <x v="7"/>
    <s v="Nubia Ester Lanza joya Ext 20001 "/>
    <s v="Activo"/>
    <s v="WEB SERVICE"/>
    <x v="0"/>
    <x v="1"/>
    <s v="En tramite - Por asignacion"/>
    <x v="0"/>
    <s v="Solucionado - Por respuesta definitiva"/>
    <x v="28"/>
    <s v="MISIONAL"/>
    <m/>
    <s v="false"/>
    <s v="true"/>
    <s v="false"/>
    <m/>
    <m/>
    <s v="false"/>
    <m/>
    <m/>
    <x v="0"/>
    <m/>
    <m/>
    <m/>
    <m/>
    <m/>
    <m/>
    <m/>
    <d v="2019-12-09T00:00:00"/>
    <d v="2019-12-10T00:00:00"/>
    <d v="2019-12-12T08:29:14"/>
    <d v="2019-12-11T00:00:00"/>
    <m/>
    <s v=" "/>
    <s v=" "/>
    <s v=" "/>
    <s v=" "/>
    <s v=" "/>
    <s v=" "/>
    <d v="2020-01-02T00:00:00"/>
    <n v="4"/>
    <m/>
    <s v=" "/>
    <d v="2019-12-27T14:48:57"/>
    <d v="2019-12-27T14:48:56"/>
    <n v="12"/>
    <n v="0"/>
    <s v="Clasificacion"/>
    <s v="Funcionario"/>
    <d v="2019-12-31T00:00:00"/>
    <n v="13"/>
    <n v="0"/>
    <s v="SE DIO TRAMITE CON OFICIO 2019E009882 DEL 27/12/2019"/>
    <s v="SE DIO TRAMITE CON OFICIO 2019E009882 DEL 27/12/2019"/>
    <x v="0"/>
    <s v="Natural"/>
    <s v="Funcionario"/>
    <s v="nlanza1"/>
    <s v="En nombre propio"/>
    <s v="Cedula de ciudadania"/>
    <s v="MARTHA PATRICIA CASTILLO DURAN"/>
    <n v="52114525"/>
    <m/>
    <s v="grapcco@gmail.com"/>
    <m/>
    <m/>
    <s v="CR 5 No. 6 D - 51 IN 5 AP 401"/>
    <m/>
    <m/>
    <m/>
    <x v="0"/>
    <s v="true"/>
    <s v="true"/>
    <x v="0"/>
    <m/>
    <n v="2"/>
    <x v="0"/>
    <s v="Por el distrito"/>
    <m/>
    <x v="1"/>
    <s v="Gestion oportuna (DTL)"/>
    <s v=" "/>
    <s v="11-15."/>
    <s v="GESTIONADOS"/>
    <s v="GESTIONADO"/>
    <m/>
    <m/>
    <m/>
    <m/>
    <m/>
  </r>
  <r>
    <x v="32"/>
    <s v="SEGURIDAD  CONVIVENCIA Y  JUSTICIA"/>
    <s v="ENTIDADES DISTRITALES"/>
    <s v="UNIDAD ADMINISTRATIVA ESPECIAL CUERPO OFICIAL BOMBEROS BOGOTA"/>
    <s v="Puede Consolidar | Trasladar Entidades"/>
    <x v="4"/>
    <m/>
    <s v="GESTION DEL RIESGO"/>
    <s v="PREVENCION"/>
    <x v="7"/>
    <s v="Nubia Ester Lanza joya Ext 20001 "/>
    <s v="Activo"/>
    <s v="PUNTO DE ATENCION Y RADICACION - PALACIO LIEVANO"/>
    <x v="1"/>
    <x v="0"/>
    <s v="En tramite - Por asignacion"/>
    <x v="0"/>
    <s v="Solucionado - Por respuesta definitiva"/>
    <x v="29"/>
    <s v="MISIONAL"/>
    <s v="Atencion de Solicitudes Ciudadanas"/>
    <s v="false"/>
    <s v="true"/>
    <s v="false"/>
    <m/>
    <m/>
    <s v="false"/>
    <m/>
    <m/>
    <x v="4"/>
    <s v="108 - ZONA INDUSTRIAL"/>
    <s v="PENSILVANIA"/>
    <m/>
    <n v="-740989044409999"/>
    <n v="461307874400006"/>
    <m/>
    <m/>
    <d v="2019-12-10T00:00:00"/>
    <d v="2019-12-11T00:00:00"/>
    <d v="2019-12-12T08:40:50"/>
    <d v="2019-12-11T00:00:00"/>
    <s v="1-2019-31154"/>
    <d v="2019-12-09T00:00:00"/>
    <s v=" "/>
    <s v=" "/>
    <s v=" "/>
    <s v=" "/>
    <s v=" "/>
    <d v="2020-01-02T00:00:00"/>
    <n v="4"/>
    <s v="2019E009842"/>
    <d v="2019-12-27T00:00:00"/>
    <d v="2019-12-27T11:38:37"/>
    <d v="2019-12-11T00:00:00"/>
    <n v="12"/>
    <n v="0"/>
    <s v="Clasificacion"/>
    <s v="Funcionario"/>
    <d v="2019-12-31T00:00:00"/>
    <n v="13"/>
    <n v="0"/>
    <s v="SE DIO TRAMITE OFICIO 2019E009842 DE2 27/12/2019"/>
    <s v="SE DIO TRAMITE OFICIO 2019E009842 DE2 27/12/2019"/>
    <x v="0"/>
    <s v="Natural"/>
    <s v="Funcionario"/>
    <s v="nlanza1"/>
    <s v="En nombre propio"/>
    <s v="NIT"/>
    <s v="NOHRA  PADILLA HERRERA"/>
    <n v="8001302647"/>
    <m/>
    <s v="arbesp@gmail.com"/>
    <n v="9054997"/>
    <m/>
    <s v="KR 34 9 46"/>
    <s v="16 - PUENTE ARANDA"/>
    <s v="108 - ZONA INDUSTRIAL"/>
    <s v="PENSILVANIA"/>
    <x v="0"/>
    <s v="true"/>
    <s v="true"/>
    <x v="0"/>
    <m/>
    <n v="2"/>
    <x v="0"/>
    <s v="Por el distrito"/>
    <m/>
    <x v="1"/>
    <s v="Gestion oportuna (DTL)"/>
    <s v=" "/>
    <s v="11-15."/>
    <s v="GESTIONADOS"/>
    <s v="GESTIONADO"/>
    <m/>
    <m/>
    <m/>
    <m/>
    <m/>
  </r>
  <r>
    <x v="44"/>
    <s v="SEGURIDAD  CONVIVENCIA Y  JUSTICIA"/>
    <s v="ENTIDADES DISTRITALES"/>
    <s v="UNIDAD ADMINISTRATIVA ESPECIAL CUERPO OFICIAL BOMBEROS BOGOTA"/>
    <s v="Puede Consolidar | Trasladar Entidades"/>
    <x v="4"/>
    <m/>
    <m/>
    <m/>
    <x v="4"/>
    <s v="Nubia Ester Lanza joya Ext 20001 "/>
    <s v="Activo"/>
    <s v="UNIDAD ADMINISTRATIVA ESPECIAL CUERPO OFICIAL DE BOMBEROS DE BOGOTA"/>
    <x v="2"/>
    <x v="4"/>
    <s v="En tramite - Por asignacion"/>
    <x v="1"/>
    <s v="En tramite - Por asignacion"/>
    <x v="33"/>
    <m/>
    <s v="PROCESO MISIONAL"/>
    <s v="false"/>
    <s v="true"/>
    <s v="false"/>
    <m/>
    <m/>
    <s v="false"/>
    <m/>
    <m/>
    <x v="7"/>
    <s v="112 - GRANJAS DE TECHO"/>
    <s v="MONTEVIDEO"/>
    <m/>
    <n v="-741133673"/>
    <n v="4645946299999990"/>
    <m/>
    <m/>
    <d v="2019-12-17T00:00:00"/>
    <d v="2019-12-18T00:00:00"/>
    <d v="2019-12-17T14:51:32"/>
    <d v="2019-12-18T00:00:00"/>
    <m/>
    <s v=" "/>
    <s v=" "/>
    <s v=" "/>
    <s v=" "/>
    <s v=" "/>
    <s v=" "/>
    <d v="2020-01-31T00:00:00"/>
    <n v="21"/>
    <m/>
    <s v=" "/>
    <s v=" "/>
    <s v=" "/>
    <n v="9"/>
    <n v="0"/>
    <s v="Clasificacion"/>
    <s v="Funcionario"/>
    <d v="2020-01-30T00:00:00"/>
    <n v="28"/>
    <n v="0"/>
    <m/>
    <m/>
    <x v="0"/>
    <s v="Natural"/>
    <s v="Funcionario"/>
    <s v="nlanza1"/>
    <s v="En nombre propio"/>
    <s v="Cedula de ciudadania"/>
    <s v="VICTORIA EUGENIA PATARROYO VILLAMIL"/>
    <n v="52489225"/>
    <m/>
    <s v="victoriapatarroyo@yahoo.com"/>
    <n v="3165786160"/>
    <n v="3165786160"/>
    <s v="KR 71D 49A 40"/>
    <s v="10 - ENGATIVA"/>
    <s v="31 - SANTA CECILIA"/>
    <s v="NORMANDIA"/>
    <x v="2"/>
    <s v="false"/>
    <s v="true"/>
    <x v="0"/>
    <m/>
    <n v="3"/>
    <x v="0"/>
    <s v="Propios"/>
    <m/>
    <x v="1"/>
    <s v=" "/>
    <s v="Pendiente en terminos"/>
    <s v="6-10."/>
    <s v="PENDIENTE"/>
    <s v="PENDIENTE"/>
    <m/>
    <m/>
    <m/>
    <m/>
    <m/>
  </r>
  <r>
    <x v="45"/>
    <s v="SEGURIDAD  CONVIVENCIA Y  JUSTICIA"/>
    <s v="ENTIDADES DISTRITALES"/>
    <s v="UNIDAD ADMINISTRATIVA ESPECIAL CUERPO OFICIAL BOMBEROS BOGOTA"/>
    <s v="Puede Consolidar | Trasladar Entidades"/>
    <x v="4"/>
    <m/>
    <m/>
    <m/>
    <x v="4"/>
    <s v="Nubia Ester Lanza joya Ext 20001 "/>
    <s v="Activo"/>
    <s v="UNIDAD ADMINISTRATIVA ESPECIAL CUERPO OFICIAL DE BOMBEROS DE BOGOTA"/>
    <x v="2"/>
    <x v="0"/>
    <s v="En tramite - Por asignacion"/>
    <x v="1"/>
    <s v="En tramite - Por asignacion"/>
    <x v="33"/>
    <m/>
    <s v="CONCEPTO TECNICO DE SEGURIDAD HUMANA Y PROTECCION CONTRA INCENDIOS"/>
    <s v="true"/>
    <s v="true"/>
    <s v="false"/>
    <m/>
    <m/>
    <s v="false"/>
    <m/>
    <m/>
    <x v="7"/>
    <s v="112 - GRANJAS DE TECHO"/>
    <s v="MONTEVIDEO"/>
    <m/>
    <n v="-741133527"/>
    <n v="4645963"/>
    <m/>
    <m/>
    <d v="2019-12-17T00:00:00"/>
    <d v="2019-12-18T00:00:00"/>
    <d v="2019-12-17T15:04:50"/>
    <d v="2019-12-18T00:00:00"/>
    <m/>
    <s v=" "/>
    <s v=" "/>
    <s v=" "/>
    <s v=" "/>
    <s v=" "/>
    <s v=" "/>
    <d v="2020-01-10T00:00:00"/>
    <n v="6"/>
    <m/>
    <s v=" "/>
    <s v=" "/>
    <s v=" "/>
    <n v="9"/>
    <n v="0"/>
    <s v="Clasificacion"/>
    <s v="Funcionario"/>
    <d v="2020-01-09T00:00:00"/>
    <n v="13"/>
    <n v="0"/>
    <m/>
    <m/>
    <x v="3"/>
    <s v="Juridica"/>
    <s v="Funcionario"/>
    <s v="nlanza1"/>
    <s v="En nombre propio"/>
    <s v="NIT"/>
    <s v="Sipercol Group SAS   "/>
    <n v="901100824"/>
    <m/>
    <s v="talento.humano@sipercol.com.co"/>
    <n v="7454390"/>
    <n v="3167805054"/>
    <s v="KR 40 25 05"/>
    <s v="13 - TEUSAQUILLO"/>
    <s v="107 - QUINTA PAREDES"/>
    <s v="EL RECUERDO"/>
    <x v="5"/>
    <s v="false"/>
    <s v="true"/>
    <x v="0"/>
    <m/>
    <n v="3"/>
    <x v="0"/>
    <s v="Propios"/>
    <m/>
    <x v="1"/>
    <s v=" "/>
    <s v="Pendiente en terminos"/>
    <s v="6-10."/>
    <s v="PENDIENTE"/>
    <s v="PENDIENTE"/>
    <m/>
    <m/>
    <m/>
    <m/>
    <m/>
  </r>
  <r>
    <x v="46"/>
    <s v="SEGURIDAD  CONVIVENCIA Y  JUSTICIA"/>
    <s v="ENTIDADES DISTRITALES"/>
    <s v="UNIDAD ADMINISTRATIVA ESPECIAL CUERPO OFICIAL BOMBEROS BOGOTA"/>
    <s v="Puede Consolidar | Trasladar Entidades"/>
    <x v="4"/>
    <m/>
    <s v="GESTION DEL RIESGO"/>
    <s v="CONCEPTOS"/>
    <x v="1"/>
    <s v="Nubia Ester Lanza joya Ext 20001 "/>
    <s v="Activo"/>
    <s v="WEB SERVICE"/>
    <x v="2"/>
    <x v="1"/>
    <s v="En tramite - Por asignacion"/>
    <x v="0"/>
    <s v="Solucionado - Por respuesta definitiva"/>
    <x v="40"/>
    <s v="MISIONAL"/>
    <m/>
    <s v="false"/>
    <s v="true"/>
    <s v="false"/>
    <m/>
    <m/>
    <s v="false"/>
    <m/>
    <m/>
    <x v="0"/>
    <m/>
    <m/>
    <m/>
    <m/>
    <m/>
    <m/>
    <m/>
    <d v="2019-12-17T00:00:00"/>
    <d v="2019-12-18T00:00:00"/>
    <d v="2019-12-20T13:50:18"/>
    <d v="2019-12-20T00:00:00"/>
    <n v="20192200116932"/>
    <d v="2019-12-17T00:00:00"/>
    <s v=" "/>
    <s v=" "/>
    <s v=" "/>
    <s v=" "/>
    <s v=" "/>
    <d v="2020-01-14T00:00:00"/>
    <n v="12"/>
    <m/>
    <s v=" "/>
    <d v="2019-12-26T16:03:35"/>
    <d v="2019-12-26T16:03:08"/>
    <n v="4"/>
    <n v="0"/>
    <s v="Clasificacion"/>
    <s v="Funcionario"/>
    <d v="2020-01-13T00:00:00"/>
    <n v="13"/>
    <n v="0"/>
    <s v="SE DA RESPUESTA DEFINITIVA CON OFICIO 2019E009796 26/12/2019"/>
    <s v="SE DA RESPUESTA DEFINITIVA CON OFICIO 2019E009796 26/12/2019"/>
    <x v="0"/>
    <s v="Natural"/>
    <s v="Funcionario"/>
    <s v="nlanza1"/>
    <s v="En nombre propio"/>
    <s v="Cedula de ciudadania"/>
    <s v="MARINO LOAIZA DE JESUS LOAIZA MONTES"/>
    <n v="19065125"/>
    <m/>
    <s v="marino.loaiza@gmail.com"/>
    <m/>
    <m/>
    <s v="Kr. 69 B # 23 C - 36 Torre 1  Apto 902"/>
    <m/>
    <m/>
    <m/>
    <x v="0"/>
    <s v="false"/>
    <s v="true"/>
    <x v="0"/>
    <m/>
    <n v="2"/>
    <x v="0"/>
    <s v="Por el distrito"/>
    <m/>
    <x v="1"/>
    <s v="Gestion oportuna (DTL)"/>
    <s v=" "/>
    <s v="4-5."/>
    <s v="GESTIONADOS"/>
    <s v="GESTIONADO"/>
    <m/>
    <m/>
    <m/>
    <m/>
    <m/>
  </r>
  <r>
    <x v="49"/>
    <s v="SEGURIDAD  CONVIVENCIA Y  JUSTICIA"/>
    <s v="ENTIDADES DISTRITALES"/>
    <s v="UNIDAD ADMINISTRATIVA ESPECIAL CUERPO OFICIAL BOMBEROS BOGOTA"/>
    <s v="Puede Consolidar | Trasladar Entidades"/>
    <x v="4"/>
    <m/>
    <m/>
    <m/>
    <x v="4"/>
    <s v="Nubia Ester Lanza joya Ext 20001 "/>
    <s v="Activo"/>
    <s v="UNIDAD ADMINISTRATIVA ESPECIAL CUERPO OFICIAL DE BOMBEROS DE BOGOTA"/>
    <x v="3"/>
    <x v="0"/>
    <s v="En tramite - Por asignacion"/>
    <x v="1"/>
    <s v="En tramite - Por asignacion"/>
    <x v="42"/>
    <m/>
    <s v="CONCEPTO TECNICO DE SEGURIDAD HUMANA Y PROTECCION CONTRA INCENDIOS"/>
    <s v="true"/>
    <s v="true"/>
    <s v="false"/>
    <m/>
    <m/>
    <s v="false"/>
    <m/>
    <m/>
    <x v="7"/>
    <s v="112 - GRANJAS DE TECHO"/>
    <s v="MONTEVIDEO"/>
    <m/>
    <n v="-741133656"/>
    <n v="4645946299999990"/>
    <m/>
    <m/>
    <d v="2019-12-18T00:00:00"/>
    <d v="2019-12-19T00:00:00"/>
    <d v="2019-12-18T14:23:30"/>
    <d v="2019-12-19T00:00:00"/>
    <m/>
    <s v=" "/>
    <s v=" "/>
    <s v=" "/>
    <s v=" "/>
    <s v=" "/>
    <s v=" "/>
    <d v="2020-01-13T00:00:00"/>
    <n v="7"/>
    <m/>
    <s v=" "/>
    <s v=" "/>
    <s v=" "/>
    <n v="8"/>
    <n v="0"/>
    <s v="Clasificacion"/>
    <s v="Funcionario"/>
    <d v="2020-01-10T00:00:00"/>
    <n v="13"/>
    <n v="0"/>
    <m/>
    <m/>
    <x v="0"/>
    <s v="Natural"/>
    <s v="Funcionario"/>
    <s v="nlanza1"/>
    <s v="En nombre propio"/>
    <s v="Cedula de ciudadania"/>
    <s v="CARLOS ANDRES ROMERO RODRIGUEZ"/>
    <n v="80875302"/>
    <m/>
    <s v="cucuyo85@hotmail.com"/>
    <n v="3204345575"/>
    <n v="3013318705"/>
    <s v="CL 186A 4B 18"/>
    <m/>
    <m/>
    <m/>
    <x v="0"/>
    <s v="false"/>
    <s v="true"/>
    <x v="0"/>
    <m/>
    <n v="3"/>
    <x v="0"/>
    <s v="Propios"/>
    <m/>
    <x v="1"/>
    <s v=" "/>
    <s v="Pendiente en terminos"/>
    <s v="6-10."/>
    <s v="PENDIENTE"/>
    <s v="PENDIENTE"/>
    <m/>
    <m/>
    <m/>
    <m/>
    <m/>
  </r>
  <r>
    <x v="52"/>
    <s v="SEGURIDAD  CONVIVENCIA Y  JUSTICIA"/>
    <s v="ENTIDADES DISTRITALES"/>
    <s v="UNIDAD ADMINISTRATIVA ESPECIAL CUERPO OFICIAL BOMBEROS BOGOTA"/>
    <s v="Puede Consolidar | Trasladar Entidades"/>
    <x v="4"/>
    <m/>
    <m/>
    <m/>
    <x v="4"/>
    <s v="Nubia Ester Lanza joya Ext 20001 "/>
    <s v="Activo"/>
    <s v="UNIDAD ADMINISTRATIVA ESPECIAL CUERPO OFICIAL DE BOMBEROS DE BOGOTA"/>
    <x v="2"/>
    <x v="0"/>
    <s v="En tramite - Por asignacion"/>
    <x v="1"/>
    <s v="En tramite - Por asignacion"/>
    <x v="45"/>
    <m/>
    <s v="CONCEPTO TECNICO DE SEGURIDAD HUMANA Y PROTECCION CONTRA INCENDIOS"/>
    <s v="true"/>
    <s v="true"/>
    <s v="false"/>
    <m/>
    <m/>
    <s v="false"/>
    <m/>
    <m/>
    <x v="7"/>
    <s v="112 - GRANJAS DE TECHO"/>
    <s v="MONTEVIDEO"/>
    <m/>
    <n v="-741135097"/>
    <n v="46458161"/>
    <m/>
    <m/>
    <d v="2019-12-20T00:00:00"/>
    <d v="2019-12-23T00:00:00"/>
    <d v="2019-12-20T14:45:52"/>
    <d v="2019-12-23T00:00:00"/>
    <m/>
    <s v=" "/>
    <s v=" "/>
    <s v=" "/>
    <s v=" "/>
    <s v=" "/>
    <s v=" "/>
    <d v="2020-01-15T00:00:00"/>
    <n v="9"/>
    <m/>
    <s v=" "/>
    <s v=" "/>
    <s v=" "/>
    <n v="6"/>
    <n v="0"/>
    <s v="Clasificacion"/>
    <s v="Funcionario"/>
    <d v="2020-01-14T00:00:00"/>
    <n v="13"/>
    <n v="0"/>
    <m/>
    <m/>
    <x v="2"/>
    <s v="Establecimiento comercial"/>
    <s v="Funcionario"/>
    <s v="nlanza1"/>
    <s v="En nombre propio"/>
    <s v="NIT"/>
    <s v="ESERPLEX S.A.S   "/>
    <n v="830134947"/>
    <m/>
    <s v="pescallon@eserplex.com"/>
    <n v="2603284"/>
    <m/>
    <s v="KR 62 5A 35"/>
    <s v="16 - PUENTE ARANDA"/>
    <s v="43 - SAN RAFAEL"/>
    <s v="LA TRINIDAD"/>
    <x v="0"/>
    <s v="false"/>
    <s v="true"/>
    <x v="0"/>
    <m/>
    <n v="3"/>
    <x v="0"/>
    <s v="Propios"/>
    <m/>
    <x v="1"/>
    <s v=" "/>
    <s v="Pendiente en terminos"/>
    <s v="6-10."/>
    <s v="PENDIENTE"/>
    <s v="PENDIENTE"/>
    <m/>
    <m/>
    <m/>
    <m/>
    <m/>
  </r>
  <r>
    <x v="53"/>
    <s v="SEGURIDAD  CONVIVENCIA Y  JUSTICIA"/>
    <s v="ENTIDADES DISTRITALES"/>
    <s v="UNIDAD ADMINISTRATIVA ESPECIAL CUERPO OFICIAL BOMBEROS BOGOTA"/>
    <s v="Puede Consolidar | Trasladar Entidades"/>
    <x v="4"/>
    <m/>
    <m/>
    <m/>
    <x v="4"/>
    <s v="Nubia Ester Lanza joya Ext 20001 "/>
    <s v="Activo"/>
    <s v="UNIDAD ADMINISTRATIVA ESPECIAL CUERPO OFICIAL DE BOMBEROS DE BOGOTA"/>
    <x v="5"/>
    <x v="0"/>
    <s v="En tramite - Por asignacion"/>
    <x v="1"/>
    <s v="En tramite - Por asignacion"/>
    <x v="44"/>
    <m/>
    <s v="CONCEPTO TECNICO DE SEGURIDAD HUMANA Y PROTECCION CONTRA INCENDIOS"/>
    <s v="true"/>
    <s v="true"/>
    <s v="false"/>
    <m/>
    <m/>
    <s v="false"/>
    <m/>
    <m/>
    <x v="7"/>
    <s v="112 - GRANJAS DE TECHO"/>
    <s v="MONTEVIDEO"/>
    <m/>
    <n v="-741134343"/>
    <n v="4.6459114999999904E+16"/>
    <m/>
    <m/>
    <d v="2019-12-20T00:00:00"/>
    <d v="2019-12-23T00:00:00"/>
    <d v="2019-12-20T15:07:55"/>
    <d v="2019-12-23T00:00:00"/>
    <m/>
    <s v=" "/>
    <s v=" "/>
    <s v=" "/>
    <s v=" "/>
    <s v=" "/>
    <s v=" "/>
    <d v="2020-01-15T00:00:00"/>
    <n v="9"/>
    <m/>
    <s v=" "/>
    <s v=" "/>
    <s v=" "/>
    <n v="6"/>
    <n v="0"/>
    <s v="Clasificacion"/>
    <s v="Funcionario"/>
    <d v="2020-01-14T00:00:00"/>
    <n v="13"/>
    <n v="0"/>
    <m/>
    <m/>
    <x v="0"/>
    <s v="Natural"/>
    <s v="Funcionario"/>
    <s v="nlanza1"/>
    <s v="En nombre propio"/>
    <s v="Cedula de ciudadania"/>
    <s v="BERTHA LIGIA LASSO PARDO"/>
    <n v="51740747"/>
    <m/>
    <s v="blasso@catastrobogota.gov.co"/>
    <n v="2347527"/>
    <n v="312347600"/>
    <s v="CL 146 19 54  AP 402"/>
    <s v="01 - USAQUEN"/>
    <s v="13 - LOS CEDROS"/>
    <s v="CEDRITOS"/>
    <x v="2"/>
    <s v="false"/>
    <s v="true"/>
    <x v="0"/>
    <m/>
    <n v="4"/>
    <x v="0"/>
    <s v="Propios"/>
    <m/>
    <x v="1"/>
    <s v=" "/>
    <s v="Pendiente en terminos"/>
    <s v="6-10."/>
    <s v="PENDIENTE"/>
    <s v="PENDIENTE"/>
    <m/>
    <m/>
    <m/>
    <m/>
    <m/>
  </r>
  <r>
    <x v="58"/>
    <s v="SEGURIDAD  CONVIVENCIA Y  JUSTICIA"/>
    <s v="ENTIDADES DISTRITALES"/>
    <s v="UNIDAD ADMINISTRATIVA ESPECIAL CUERPO OFICIAL BOMBEROS BOGOTA"/>
    <s v="Puede Consolidar | Trasladar Entidades"/>
    <x v="5"/>
    <m/>
    <s v="GESTION DEL RIESGO"/>
    <s v="TALENTO HUMANO Y CONTRATACION"/>
    <x v="2"/>
    <s v="DIANA PATRICIA CABRERA MONTEALEGRE"/>
    <s v="Activo"/>
    <s v="WEB SERVICE"/>
    <x v="1"/>
    <x v="1"/>
    <s v="En tramite - Por asignacion"/>
    <x v="0"/>
    <s v="Solucionado - Por respuesta definitiva"/>
    <x v="49"/>
    <s v="ESTRATEGICO"/>
    <m/>
    <s v="false"/>
    <s v="true"/>
    <s v="false"/>
    <m/>
    <m/>
    <s v="false"/>
    <m/>
    <s v="FONCEP-FONDO DE PRESTACIONES ECONOMICAS CESANTIAS Y PENSIONES          Al contestar cite radicado ER-00016-201931935-S Id  310576 Folios  1 Anexos  2       Fecha  28-noviembre-2019 11 27 38 Dependencia   DIRECCION          Serie  ACTOS ADMINISTRATIVOS       SubSerie  CIRCULARES Tipo Documental  CIRCULAR    "/>
    <x v="0"/>
    <m/>
    <m/>
    <m/>
    <m/>
    <m/>
    <m/>
    <m/>
    <d v="2019-11-05T00:00:00"/>
    <d v="2019-11-06T00:00:00"/>
    <d v="2019-11-29T14:00:27"/>
    <d v="2019-11-28T00:00:00"/>
    <s v="1-2019-28026"/>
    <d v="2019-11-05T00:00:00"/>
    <s v=" "/>
    <s v=" "/>
    <s v=" "/>
    <s v=" "/>
    <s v=" "/>
    <d v="2019-12-18T00:00:00"/>
    <n v="9"/>
    <s v="2019E9321ID26732"/>
    <d v="2019-06-11T00:00:00"/>
    <d v="2019-12-06T12:50:22"/>
    <s v=" "/>
    <n v="7"/>
    <n v="0"/>
    <s v="Clasificacion"/>
    <s v="Funcionario"/>
    <d v="2019-12-17T00:00:00"/>
    <n v="13"/>
    <n v="0"/>
    <s v="Respetado senor  Cordial saludo   en atencion a la circular N° 007 de la Secretaria General de la Alcaldia Mayor de Bogota por la cual se traslado a esta entidad su solicitud de informacion  nos permitimos adjuntar un (01) CD que contiene la informacion requerida por usted en su DP y que corresponde al Manual de Funciones Vigente 2019 de esta Entidad. Este mismo documento se sube como respuesta definitiva a la plataforma SDQS - PQRS 2684612019.   Atentamente    JUAN CARLOS GOMEZ MELGAREJO SUBDIRECTOR DE GESTION HUMANA UAECOB"/>
    <m/>
    <x v="0"/>
    <s v="Natural"/>
    <s v="Funcionario"/>
    <s v="diana.cabrera"/>
    <s v="En nombre propio"/>
    <s v="Cedula de ciudadania"/>
    <s v="OSWALDO JOSE OCHOA ALBOR"/>
    <n v="8716343"/>
    <m/>
    <m/>
    <m/>
    <m/>
    <s v="CL 21 6 58  OF 702"/>
    <s v="03 - SANTA FE"/>
    <s v="93 - LAS NIEVES"/>
    <s v="LAS NIEVES"/>
    <x v="0"/>
    <s v="true"/>
    <s v="false"/>
    <x v="0"/>
    <m/>
    <n v="2"/>
    <x v="0"/>
    <s v="Por el distrito"/>
    <m/>
    <x v="0"/>
    <s v="Gestion oportuna (DTL)"/>
    <s v=" "/>
    <s v="6-10."/>
    <s v="GESTIONADOS"/>
    <s v="GESTIONADO"/>
    <m/>
    <m/>
    <m/>
    <m/>
    <m/>
  </r>
  <r>
    <x v="59"/>
    <s v="SEGURIDAD  CONVIVENCIA Y  JUSTICIA"/>
    <s v="ENTIDADES DISTRITALES"/>
    <s v="UNIDAD ADMINISTRATIVA ESPECIAL CUERPO OFICIAL BOMBEROS BOGOTA"/>
    <s v="Puede Consolidar | Trasladar Entidades"/>
    <x v="6"/>
    <m/>
    <s v="GESTION DEL RIESGO"/>
    <s v="PREVENCION"/>
    <x v="7"/>
    <s v="KAREN LILIANA GIL IGLESIA"/>
    <s v="Activo"/>
    <s v="SECRETARIA DISTRITAL DE SALUD"/>
    <x v="1"/>
    <x v="1"/>
    <s v="En tramite - Por asignacion"/>
    <x v="0"/>
    <s v="Solucionado - Por respuesta definitiva"/>
    <x v="50"/>
    <s v="MISIONAL"/>
    <s v="PROCESO MISIONAL"/>
    <s v="false"/>
    <s v="true"/>
    <s v="false"/>
    <m/>
    <m/>
    <s v="false"/>
    <m/>
    <m/>
    <x v="0"/>
    <m/>
    <m/>
    <m/>
    <m/>
    <m/>
    <m/>
    <m/>
    <d v="2019-11-20T00:00:00"/>
    <d v="2019-11-21T00:00:00"/>
    <d v="2019-11-28T11:31:52"/>
    <d v="2019-11-26T00:00:00"/>
    <s v="2019ER93789"/>
    <d v="2019-11-19T00:00:00"/>
    <s v=" "/>
    <s v=" "/>
    <s v=" "/>
    <s v=" "/>
    <s v=" "/>
    <d v="2019-12-16T00:00:00"/>
    <n v="4"/>
    <s v="2019E009444 Id  272"/>
    <d v="2019-12-11T00:00:00"/>
    <d v="2019-12-11T17:04:01"/>
    <d v="2019-12-16T12:36:30"/>
    <n v="12"/>
    <n v="0"/>
    <s v="Clasificacion"/>
    <s v="Funcionario"/>
    <d v="2019-12-13T00:00:00"/>
    <n v="13"/>
    <n v="0"/>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una vez recibida la peticion a traves del Sistema Distrital de Quejas y Soluciones se evidencia que no son claras las fechas mencionadas sobre el incidente  dado que en el registro SDQS establecieron que el servicio fue el dia 28 de julio de 2018  mientras que en el derecho de peticion anexo establecen que fue el dia 28 de julio de 2019  por lo que se procede a realizar verificacion y analisis en la base de datos del Centro de Coordinacion y Comunicaciones del Cuerpo Oficial de Bomberos de Bogota con el fin de determinar si el Cuerpo Operativo atendio el servicio en las fechas mencionadas.  Por lo que  respecto al servicio del 28 de julio de 2018 se evidencia que no se encuentra activacion en el dia  hora y lugar enunciados por el peticionario. Asi mismo  se verifica el sistema de informacion PROCAD que presta sus servicios al numero unico de emergencias NUSE (Linea 123) que permite el registro de la informacion suministrada por el Usuario  tal como el lugar de ocurrencia o la descripcion de la situacion y la copia de esta informacion a las agencias competentes  evidenciando que el servicio no ingreso al Cuerpo Oficial de Bomberos de Bogota-UAECOB.  Ahora bien  en relacion al servicio del 28 de julio de 2019 se informa que la Unidad atendio el servicio solicitado como primer respondiente por parte del personal operativo de la Estacion de Bomberos de Kennedy B-5  bajo el numero de servicio 773082194  los cuales realizan verificacion en la direccion Kr 97ª Bis 42ª sur 52 se anexa al presente el Informe del incidente elaborado por el Centro de Coordinacion y Comunicaciones de la UAECOB. "/>
    <m/>
    <x v="0"/>
    <s v="Natural"/>
    <s v="Funcionario"/>
    <s v="kgil10"/>
    <s v="En nombre propio"/>
    <s v="Cedula de ciudadania"/>
    <s v="JASLEIDY  TORRES TRUJILLO"/>
    <n v="52972343"/>
    <m/>
    <s v="jasleidy.torres@gmail.com"/>
    <m/>
    <n v="3107222294"/>
    <s v="KR 97A BIS 42A 52 SUR"/>
    <m/>
    <m/>
    <m/>
    <x v="0"/>
    <s v="false"/>
    <s v="true"/>
    <x v="0"/>
    <m/>
    <n v="2"/>
    <x v="0"/>
    <s v="Por el distrito"/>
    <m/>
    <x v="0"/>
    <s v="Gestion oportuna (DTL)"/>
    <s v=" "/>
    <s v="11-15."/>
    <s v="GESTIONADOS"/>
    <s v="GESTIONADO"/>
    <m/>
    <m/>
    <m/>
    <m/>
    <m/>
  </r>
  <r>
    <x v="60"/>
    <s v="SEGURIDAD  CONVIVENCIA Y  JUSTICIA"/>
    <s v="ENTIDADES DISTRITALES"/>
    <s v="UNIDAD ADMINISTRATIVA ESPECIAL CUERPO OFICIAL BOMBEROS BOGOTA"/>
    <s v="Puede Consolidar | Trasladar Entidades"/>
    <x v="6"/>
    <m/>
    <s v="GESTION DEL RIESGO"/>
    <s v="PREVENCION"/>
    <x v="7"/>
    <s v="KAREN LILIANA GIL IGLESIA"/>
    <s v="Activo"/>
    <s v="JARDIN BOTANICO JOSE CELESTINO MUTIS- SEDE PRINCIPAL"/>
    <x v="4"/>
    <x v="0"/>
    <s v="En tramite por asignar - trasladar"/>
    <x v="5"/>
    <s v="Cerrado - Por no competencia"/>
    <x v="51"/>
    <s v="MISIONAL"/>
    <s v="PROCESO MISIONAL"/>
    <s v="false"/>
    <s v="false"/>
    <s v="false"/>
    <m/>
    <m/>
    <s v="false"/>
    <m/>
    <m/>
    <x v="0"/>
    <m/>
    <m/>
    <m/>
    <m/>
    <m/>
    <m/>
    <m/>
    <d v="2019-11-25T00:00:00"/>
    <d v="2019-11-26T00:00:00"/>
    <d v="2019-11-28T09:41:27"/>
    <d v="2019-11-26T00:00:00"/>
    <m/>
    <s v=" "/>
    <s v=" "/>
    <s v=" "/>
    <s v=" "/>
    <s v=" "/>
    <s v=" "/>
    <d v="2019-12-16T00:00:00"/>
    <n v="10"/>
    <m/>
    <s v=" "/>
    <d v="2019-12-03T17:08:49"/>
    <s v=" "/>
    <n v="6"/>
    <n v="0"/>
    <s v="Registro para atencion"/>
    <s v="Funcionario"/>
    <d v="2019-11-27T00:00:00"/>
    <n v="1"/>
    <n v="4"/>
    <s v="Cordial saludo   En atencion a la peticion referenciada en el asunto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el Decreto 531 DE 2010  Por el cual se reglamenta la silvicultura urbana  zonas verdes y la jardineria en Bogota y se definen Ias responsabilidades de las Entidades Distritales en relacion con el tema y se dictan otras disposiciones    establece en su articulo 9 el Manejo Silvicultural del Arbolado Urbano  que en el acapite k) determina  ?? (?) La Unidad Administrativa Especial Cuerpo Oficial de Bomberos- UAECOB  apoyara operativamente la atencion de las emergencias segun la clasificacion dispuesta en el presente Decreto. La activacion y movilizacion de la emergencia se dara de acuerdo a los lineamientos establecidos en el Distrito a traves del Numero Unico de Seguridad y Emergencias- NUSE o quien haga sus veces??.  De igual manera  el Articulo 17° tipifica las situaciones de emergencia que deben ser atendidas por la UAECOB  las cuales se trataran de conformidad con los siguientes escenarios   ??(?) b. Activacion por el Numero Unico de Seguridad y Emergencias- NUSE  en caso que el ejemplar vegetal se encuentra a punto de caer  generando situacion de amenaza para la vida de las personas  sus bienes  o este obstruyendo la movilidad vehicular o peatonal y se requiere el retiro de los obstaculos  condicion en la cual  la Unidad Administrativa Especial Cuerpo Oficial de Bomberos hara presencia en el lugar para ejecutar la tala  trozado y acopio (?)??  3. Asi mismo   se informa a la peticionaria que de conformidad con el  Decreto 531 DE 2010  articulo 9° acapite establece que  La empresa de servicios publicos encargada de la red de conduccion electrica es la responsable de las actividades de tala  poda  bloqueo y traslado o manejo silvicultural que representen para su ejecucion riesgo electrico  asi como de la tala  poda  bloqueo y traslado o manejo silvicultural para el caso de alumbrado publico que presente contacto fisico o riesgo electrico con las luminarias.   Del mismo modo  el acapite b) establece que  La Unidad Administrativa Especial de Servicios Publicos. - UAESP. Efectuara la poda aerea del arbolado urbano con altura superior a 2 metros ubicado en el espacio publico de uso publico a traves de las empresas prestadoras del servicio de aseo. Tambien lo hara a los arboles que ocasionen sombra y que impida la prestacion adecuada del servicio de alumbrado  a excepcion de todos aquellos arboles que hagan contacto fisico con las luminarias del alumbrado publico que seran realizadas por la empresa encargada de la red de conduccion electrica.  4. Por lo expuesto  la UAECOB le informa que no es la entidad competente para realizar la poda del arbol que se encuentra en la Transversal 77g Bis C No 71f-27 sur del Barrio Carbonell en la Localidad de Bosa.  5. Es por ello que  me permito informar que la UAECOB realiza traslado por competencia a ENEL CODENSA y a la Unidad Administrativa Especial de Servicios Publicos - UAESP  a efectos de que  en el marco de las competencias funcionales  se emita una respuesta oportuna  clara y de fondo a la peticionaria  en observancia de las disposiciones previstas en el articulo 21 de la Ley 1755 de 2015. "/>
    <s v="Cordial saludo   En atencion a la peticion referenciada en el asunto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el Decreto 531 DE 2010  Por el cual se reglamenta la silvicultura urbana  zonas verdes y la jardineria en Bogota y se definen Ias responsabilidades de las Entidades Distritales en relacion con el tema y se dictan otras disposiciones    establece en su articulo 9 el Manejo Silvicultural del Arbolado Urbano  que en el acapite k) determina  ?? (?) La Unidad Administrativa Especial Cuerpo Oficial de Bomberos- UAECOB  apoyara operativamente la atencion de las emergencias segun la clasificacion dispuesta en el presente Decreto. La activacion y movilizacion de la emergencia se dara de acuerdo a los lineamientos establecidos en el Distrito a traves del Numero Unico de Seguridad y Emergencias- NUSE o quien haga sus veces??.  De igual manera  el Articulo 17° tipifica las situaciones de emergencia que deben ser atendidas por la UAECOB  las cuales se trataran de conformidad con los siguientes escenarios   ??(?) b. Activacion por el Numero Unico de Seguridad y Emergencias- NUSE  en caso que el ejemplar vegetal se encuentra a punto de caer  generando situacion de amenaza para la vida de las personas  sus bienes  o este obstruyendo la movilidad vehicular o peatonal y se requiere el retiro de los obstaculos  condicion en la cual  la Unidad Administrativa Especial Cuerpo Oficial de Bomberos hara presencia en el lugar para ejecutar la tala  trozado y acopio (?)??  3. Asi mismo   se informa a la peticionaria que de conformidad con el  Decreto 531 DE 2010  articulo 9° acapite establece que  La empresa de servicios publicos encargada de la red de conduccion electrica es la responsable de las actividades de tala  poda  bloqueo y traslado o manejo silvicultural que representen para su ejecucion riesgo electrico  asi como de la tala  poda  bloqueo y traslado o manejo silvicultural para el caso de alumbrado publico que presente contacto fisico o riesgo electrico con las luminarias.   Del mismo modo  el acapite b) establece que  La Unidad Administrativa Especial de Servicios Publicos. - UAESP. Efectuara la poda aerea del arbolado urbano con altura superior a 2 metros ubicado en el espacio publico de uso publico a traves de las empresas prestadoras del servicio de aseo. Tambien lo hara a los arboles que ocasionen sombra y que impida la prestacion adecuada del servicio de alumbrado  a excepcion de todos aquellos arboles que hagan contacto fisico con las luminarias del alumbrado publico que seran realizadas por la empresa encargada de la red de conduccion electrica.  4. Por lo expuesto  la UAECOB le informa que no es la entidad competente para realizar la poda del arbol que se encuentra en la Transversal 77g Bis C No 71f-27 sur del Barrio Carbonell en la Localidad de Bosa.  5. Es por ello que  me permito informar que la UAECOB realiza traslado por competencia a ENEL CODENSA y a la Unidad Administrativa Especial de Servicios Publicos - UAESP  a efectos de que  en el marco de las competencias funcionales  se emita una respuesta oportuna  clara y de fondo a la peticionaria  en observancia de las disposiciones previstas en el articulo 21 de la Ley 1755 de 2015. "/>
    <x v="0"/>
    <s v="Natural"/>
    <s v="Funcionario"/>
    <s v="kgil10"/>
    <s v="En nombre propio"/>
    <m/>
    <s v="FLOR ALBA CELIS "/>
    <n v="41742397"/>
    <s v="ADULTO MAYOR"/>
    <m/>
    <n v="7779294"/>
    <n v="3203487131"/>
    <s v="TV 77G BIS C 71F 27 SUR"/>
    <s v="07 - BOSA"/>
    <s v="85 - BOSA CENTRAL"/>
    <s v="JOSE MARIA CARBONEL"/>
    <x v="3"/>
    <s v="true"/>
    <s v="false"/>
    <x v="0"/>
    <m/>
    <n v="2"/>
    <x v="0"/>
    <s v="Por el distrito"/>
    <m/>
    <x v="0"/>
    <s v="Gestion oportuna (DTL)"/>
    <s v=" "/>
    <s v="6-10."/>
    <s v="GESTIONADOS"/>
    <s v="GESTIONADO"/>
    <m/>
    <m/>
    <m/>
    <m/>
    <m/>
  </r>
  <r>
    <x v="11"/>
    <s v="SEGURIDAD  CONVIVENCIA Y  JUSTICIA"/>
    <s v="ENTIDADES DISTRITALES"/>
    <s v="UNIDAD ADMINISTRATIVA ESPECIAL CUERPO OFICIAL BOMBEROS BOGOTA"/>
    <s v="Puede Consolidar | Trasladar Entidades"/>
    <x v="6"/>
    <m/>
    <s v="GESTION DEL RIESGO"/>
    <s v="PREVENCION"/>
    <x v="6"/>
    <s v="KAREN LILIANA GIL IGLESIA"/>
    <s v="Activo"/>
    <s v="PUNTO DE ATENCION - C4"/>
    <x v="4"/>
    <x v="3"/>
    <s v="En tramite - Por asignacion"/>
    <x v="0"/>
    <s v="Solucionado - Por respuesta definitiva"/>
    <x v="10"/>
    <s v="MISIONAL"/>
    <s v="INFORMACION DE INTERES A LA CIUDADANIA"/>
    <s v="false"/>
    <s v="true"/>
    <s v="false"/>
    <m/>
    <m/>
    <s v="false"/>
    <m/>
    <m/>
    <x v="0"/>
    <m/>
    <m/>
    <m/>
    <n v="-741122391"/>
    <n v="4637626900000000"/>
    <m/>
    <m/>
    <d v="2019-11-25T00:00:00"/>
    <d v="2019-11-26T00:00:00"/>
    <d v="2019-12-05T13:15:07"/>
    <d v="2019-12-02T00:00:00"/>
    <m/>
    <s v=" "/>
    <s v=" "/>
    <s v=" "/>
    <s v=" "/>
    <s v=" "/>
    <s v=" "/>
    <d v="2019-12-20T00:00:00"/>
    <n v="8"/>
    <m/>
    <s v=" "/>
    <d v="2019-12-11T17:05:18"/>
    <d v="2019-12-16T14:12:35"/>
    <n v="8"/>
    <n v="0"/>
    <s v="Clasificacion"/>
    <s v="Funcionario"/>
    <d v="2019-12-19T00:00:00"/>
    <n v="13"/>
    <n v="0"/>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atender y/o mitigar el riesgo  realizo verificacion en la Calle 68 Sur 64-03 Barrio Isla del Sol  bajo el numero de incidente NUSE 1088372196 el 23 de noviembre de 2019  en el que se constata por parte de la tripulacion de la Estacion de Bomberos de Venecia B-16 que hay un enjambre de abejas establecida en el exosto del vehiculo tipo camion de propiedad del senor Leonardo Gomez.  Asi las cosas  con el fin de mitigar el riesgo dado que la zona es un paso de peatones y vehiculos recurrente y para salvaguardar la vida de los antofilos  se decide por parte del personal operativo realizar la recoleccion del enjambre.  Por lo anterior  en primera medida se efectua el aseguramiento y control del area  delimitandola con cinta perimetral para evitar que ingresen personas al sitio de la emergencia   posteriormente  se retiran las personas que hay en el lugar y se dan recomendaciones generales a la comunidad seguidamente  las unidades operativas utilizan el equipo de proteccion personal y empiezan a alistar los elementos para la recoleccion  es importante precisar que hacen parte de dichos elementos un balde y un porta nucleo  pero  en ese momento los uniformados no contaban con el porta nucleo por necesidades del servicio  dado que se habia utilizado este kit en un requerimiento atendido con anterioridad  por lo que  con la premura de proteger y salvar los himenopteros se solicita a un vecino una bolsa negra para tapar el balde  acotando que a la misma se le perforaron huecos para generar ventilacion a las abejas y evitar que se ahogaran.  Finalmente  el personal operativo continua con el protocolo de recoleccion del enjambre   pero  se evidencia que muchas abejas han ingresado al ducto del exosto  haciendo necesario que el dueno del vehiculo prenda por unos segundos el camion para generar presion positiva y de esta manera  sacarlas totalmente   salvaguardando la vida e integridad de las mismas  por lo que  se culmina el proceso  sin novedad y sin afectaciones para la comunidad   procediendo de manera instantanea al traslado de  los antofilos con el fin de entregarlos al apicultor Nicolas Rodriguez para su manejo y control  con el cual se pueden comunicar al numero de celular 301 235 0386 para corroborar lo enunciado.  "/>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atender y/o mitigar el riesgo  realizo verificacion en la Calle 68 Sur 64-03 Barrio Isla del Sol  bajo el numero de incidente NUSE 1088372196 el 23 de noviembre de 2019  en el que se constata por parte de la tripulacion de la Estacion de Bomberos de Venecia B-16 que hay un enjambre de abejas establecida en el exosto del vehiculo tipo camion de propiedad del senor Leonardo Gomez.  Asi las cosas  con el fin de mitigar el riesgo dado que la zona es un paso de peatones y vehiculos recurrente y para salvaguardar la vida de los antofilos  se decide por parte del personal operativo realizar la recoleccion del enjambre.  Por lo anterior  en primera medida se efectua el aseguramiento y control del area  delimitandola con cinta perimetral para evitar que ingresen personas al sitio de la emergencia   posteriormente  se retiran las personas que hay en el lugar y se dan recomendaciones generales a la comunidad seguidamente  las unidades operativas utilizan el equipo de proteccion personal y empiezan a alistar los elementos para la recoleccion  es importante precisar que hacen parte de dichos elementos un balde y un porta nucleo  pero  en ese momento los uniformados no contaban con el porta nucleo por necesidades del servicio  dado que se habia utilizado este kit en un requerimiento atendido con anterioridad  por lo que  con la premura de proteger y salvar los himenopteros se solicita a un vecino una bolsa negra para tapar el balde  acotando que a la misma se le perforaron huecos para generar ventilacion a las abejas y evitar que se ahogaran.  Finalmente  el personal operativo continua con el protocolo de recoleccion del enjambre   pero  se evidencia que muchas abejas han ingresado al ducto del exosto  haciendo necesario que el dueno del vehiculo prenda por unos segundos el camion para generar presion positiva y de esta manera  sacarlas totalmente   salvaguardando la vida e integridad de las mismas  por lo que  se culmina el proceso  sin novedad y sin afectaciones para la comunidad   procediendo de manera instantanea al traslado de  los antofilos con el fin de entregarlos al apicultor Nicolas Rodriguez para su manejo y control  con el cual se pueden comunicar al numero de celular 301 235 0386 para corroborar lo enunciado.  "/>
    <x v="0"/>
    <s v="Natural"/>
    <s v="Funcionario"/>
    <s v="kgil10"/>
    <s v="En nombre propio"/>
    <s v="Cedula de ciudadania"/>
    <s v="DURLEY COLOMBIA AGUIRRE TORRES"/>
    <n v="52366329"/>
    <m/>
    <m/>
    <n v="7169525"/>
    <n v="3104682485"/>
    <s v="CR  19 D  NO 65   22 SUR"/>
    <m/>
    <m/>
    <m/>
    <x v="4"/>
    <s v="true"/>
    <s v="false"/>
    <x v="0"/>
    <m/>
    <n v="2"/>
    <x v="0"/>
    <s v="Por el distrito"/>
    <m/>
    <x v="0"/>
    <s v="Gestion oportuna (DTL)"/>
    <s v=" "/>
    <s v="6-10."/>
    <s v="GESTIONADOS"/>
    <s v="GESTIONADO"/>
    <m/>
    <m/>
    <m/>
    <m/>
    <m/>
  </r>
  <r>
    <x v="15"/>
    <s v="SEGURIDAD  CONVIVENCIA Y  JUSTICIA"/>
    <s v="ENTIDADES DISTRITALES"/>
    <s v="UNIDAD ADMINISTRATIVA ESPECIAL CUERPO OFICIAL BOMBEROS BOGOTA"/>
    <s v="Puede Consolidar | Trasladar Entidades"/>
    <x v="6"/>
    <m/>
    <s v="GESTION DEL RIESGO"/>
    <s v="PREVENCION"/>
    <x v="7"/>
    <s v="KAREN LILIANA GIL IGLESIA"/>
    <s v="Activo"/>
    <s v="PUNTO DE ATENCION - C4"/>
    <x v="4"/>
    <x v="3"/>
    <s v="En tramite - Por asignacion"/>
    <x v="0"/>
    <s v="Solucionado - Por respuesta definitiva"/>
    <x v="14"/>
    <s v="MISIONAL"/>
    <s v="INFORMACION DE INTERES A LA CIUDADANIA"/>
    <s v="false"/>
    <s v="true"/>
    <s v="false"/>
    <m/>
    <m/>
    <s v="false"/>
    <m/>
    <m/>
    <x v="0"/>
    <m/>
    <m/>
    <m/>
    <m/>
    <m/>
    <m/>
    <m/>
    <d v="2019-12-01T00:00:00"/>
    <d v="2019-12-02T00:00:00"/>
    <d v="2019-12-05T13:19:25"/>
    <d v="2019-12-02T00:00:00"/>
    <m/>
    <s v=" "/>
    <s v=" "/>
    <s v=" "/>
    <s v=" "/>
    <s v=" "/>
    <s v=" "/>
    <d v="2019-12-20T00:00:00"/>
    <n v="9"/>
    <m/>
    <s v=" "/>
    <d v="2019-12-10T16:42:10"/>
    <d v="2019-12-13T20:23:15"/>
    <n v="7"/>
    <n v="0"/>
    <s v="Clasificacion"/>
    <s v="Funcionario"/>
    <d v="2019-12-19T00:00:00"/>
    <n v="13"/>
    <n v="0"/>
    <s v="Senor usuario  la UAE Cuerpo Oficial de Bomberos  se permite remitir respuesta atencion de peticion No. 2864982019. En el archivo adjunto encontrara el oficio correspondiente de respuesta en el cual se brindan las especificaciones pertinentes respecto a su peticion."/>
    <s v="Senor usuario  la UAE Cuerpo Oficial de Bomberos  se permite remitir respuesta atencion de peticion No. 2864982019. En el archivo adjunto encontrara el oficio correspondiente de respuesta en el cual se brindan las especificaciones pertinentes respecto a su peticion."/>
    <x v="0"/>
    <s v="Natural"/>
    <s v="Funcionario"/>
    <s v="kgil10"/>
    <s v="En nombre propio"/>
    <m/>
    <s v="NATALY  CEBALLOS "/>
    <m/>
    <m/>
    <s v="lauraceballos.056@gmail.com"/>
    <m/>
    <m/>
    <m/>
    <m/>
    <m/>
    <m/>
    <x v="0"/>
    <s v="false"/>
    <s v="true"/>
    <x v="0"/>
    <m/>
    <n v="2"/>
    <x v="0"/>
    <s v="Por el distrito"/>
    <m/>
    <x v="1"/>
    <s v="Gestion oportuna (DTL)"/>
    <s v=" "/>
    <s v="6-10."/>
    <s v="GESTIONADOS"/>
    <s v="GESTIONADO"/>
    <m/>
    <m/>
    <m/>
    <m/>
    <m/>
  </r>
  <r>
    <x v="18"/>
    <s v="SEGURIDAD  CONVIVENCIA Y  JUSTICIA"/>
    <s v="ENTIDADES DISTRITALES"/>
    <s v="UNIDAD ADMINISTRATIVA ESPECIAL CUERPO OFICIAL BOMBEROS BOGOTA"/>
    <s v="Puede Consolidar | Trasladar Entidades"/>
    <x v="6"/>
    <m/>
    <s v="GESTION DEL RIESGO"/>
    <s v="PREVENCION"/>
    <x v="7"/>
    <s v="KAREN LILIANA GIL IGLESIA"/>
    <s v="Activo"/>
    <s v="PUNTO DE ATENCION - C4"/>
    <x v="4"/>
    <x v="3"/>
    <s v="En tramite - Por asignacion"/>
    <x v="0"/>
    <s v="Solucionado - Por respuesta definitiva"/>
    <x v="17"/>
    <s v="MISIONAL"/>
    <s v="INFORMACION DE INTERES A LA CIUDADANIA"/>
    <s v="false"/>
    <s v="true"/>
    <s v="false"/>
    <m/>
    <m/>
    <s v="false"/>
    <m/>
    <m/>
    <x v="4"/>
    <s v="111 - PUENTE ARANDA"/>
    <s v="CENTRO INDUSTRIAL"/>
    <m/>
    <n v="-741122391"/>
    <n v="4637626900000000"/>
    <m/>
    <m/>
    <d v="2019-12-02T00:00:00"/>
    <d v="2019-12-03T00:00:00"/>
    <d v="2019-12-05T13:57:35"/>
    <d v="2019-12-03T00:00:00"/>
    <m/>
    <s v=" "/>
    <s v=" "/>
    <s v=" "/>
    <s v=" "/>
    <s v=" "/>
    <s v=" "/>
    <d v="2019-12-23T00:00:00"/>
    <n v="10"/>
    <m/>
    <s v=" "/>
    <d v="2019-12-10T16:41:02"/>
    <d v="2019-12-10T16:41:02"/>
    <n v="6"/>
    <n v="0"/>
    <s v="Clasificacion"/>
    <s v="Funcionario"/>
    <d v="2019-12-20T00:00:00"/>
    <n v="13"/>
    <n v="0"/>
    <s v="Senor usuario  la UAE Cuerpo Oficial de Bomberos  se permite remitir respuesta atencion de peticion No. 2868212019. En el archivo adjunto encontrara el oficio correspondiente de respuesta en el cual se brindan las especificaciones pertinentes respecto a su peticion."/>
    <s v="Senor usuario  la UAE Cuerpo Oficial de Bomberos  se permite remitir respuesta atencion de peticion No. 2868212019. En el archivo adjunto encontrara el oficio correspondiente de respuesta en el cual se brindan las especificaciones pertinentes respecto a su peticion."/>
    <x v="0"/>
    <s v="Natural"/>
    <s v="Funcionario"/>
    <s v="kgil10"/>
    <s v="En nombre propio"/>
    <s v="Cedula de ciudadania"/>
    <s v="JUAN JOSE ALARCON PINILLA"/>
    <n v="79778380"/>
    <m/>
    <m/>
    <m/>
    <m/>
    <s v="KR 114 151C 69"/>
    <m/>
    <m/>
    <m/>
    <x v="0"/>
    <s v="false"/>
    <s v="false"/>
    <x v="0"/>
    <m/>
    <n v="2"/>
    <x v="0"/>
    <s v="Por el distrito"/>
    <m/>
    <x v="1"/>
    <s v="Gestion oportuna (DTL)"/>
    <s v=" "/>
    <s v="6-10."/>
    <s v="GESTIONADOS"/>
    <s v="GESTIONADO"/>
    <m/>
    <m/>
    <m/>
    <m/>
    <m/>
  </r>
  <r>
    <x v="25"/>
    <s v="SEGURIDAD  CONVIVENCIA Y  JUSTICIA"/>
    <s v="ENTIDADES DISTRITALES"/>
    <s v="UNIDAD ADMINISTRATIVA ESPECIAL CUERPO OFICIAL BOMBEROS BOGOTA"/>
    <s v="Puede Consolidar | Trasladar Entidades"/>
    <x v="6"/>
    <m/>
    <s v="GESTION DEL RIESGO"/>
    <s v="PREVENCION"/>
    <x v="7"/>
    <s v="KAREN LILIANA GIL IGLESIA"/>
    <s v="Activo"/>
    <m/>
    <x v="0"/>
    <x v="4"/>
    <s v="En tramite - Por asignacion"/>
    <x v="0"/>
    <s v="Solucionado - Por respuesta definitiva"/>
    <x v="23"/>
    <s v="MISIONAL"/>
    <m/>
    <s v="false"/>
    <s v="false"/>
    <s v="false"/>
    <m/>
    <m/>
    <s v="false"/>
    <m/>
    <m/>
    <x v="5"/>
    <s v="14 - USAQUEN"/>
    <s v="USAQUEN"/>
    <n v="5"/>
    <n v="-7403389267623420"/>
    <n v="4694891498537660"/>
    <m/>
    <m/>
    <d v="2019-12-03T00:00:00"/>
    <d v="2019-12-04T00:00:00"/>
    <d v="2019-12-05T14:41:51"/>
    <d v="2019-12-04T00:00:00"/>
    <m/>
    <s v=" "/>
    <s v=" "/>
    <s v=" "/>
    <s v=" "/>
    <s v=" "/>
    <s v=" "/>
    <d v="2020-01-17T00:00:00"/>
    <n v="18"/>
    <m/>
    <s v=" "/>
    <d v="2019-12-19T19:30:51"/>
    <d v="2019-12-19T19:30:41"/>
    <n v="12"/>
    <n v="0"/>
    <s v="Clasificacion"/>
    <s v="Funcionario"/>
    <d v="2020-01-16T00:00:00"/>
    <n v="28"/>
    <n v="0"/>
    <s v="SE ANEXA DOCUMENTO RESPONSORIO "/>
    <m/>
    <x v="1"/>
    <m/>
    <s v="Anonimo"/>
    <s v="kgil10"/>
    <s v="En nombre propio"/>
    <m/>
    <s v="ANONIMO"/>
    <m/>
    <m/>
    <m/>
    <m/>
    <m/>
    <m/>
    <m/>
    <m/>
    <m/>
    <x v="0"/>
    <s v="false"/>
    <s v="false"/>
    <x v="0"/>
    <m/>
    <n v="2"/>
    <x v="0"/>
    <s v="Por el ciudadano"/>
    <m/>
    <x v="1"/>
    <s v="Gestion oportuna (DTL)"/>
    <s v=" "/>
    <s v="11-15."/>
    <s v="GESTIONADOS"/>
    <s v="GESTIONADO"/>
    <m/>
    <m/>
    <m/>
    <m/>
    <m/>
  </r>
  <r>
    <x v="28"/>
    <s v="SEGURIDAD  CONVIVENCIA Y  JUSTICIA"/>
    <s v="ENTIDADES DISTRITALES"/>
    <s v="UNIDAD ADMINISTRATIVA ESPECIAL CUERPO OFICIAL BOMBEROS BOGOTA"/>
    <s v="Puede Consolidar | Trasladar Entidades"/>
    <x v="6"/>
    <m/>
    <s v="GESTION DEL RIESGO"/>
    <s v="PREVENCION"/>
    <x v="7"/>
    <s v="KAREN LILIANA GIL IGLESIA"/>
    <s v="Activo"/>
    <s v="Sede principal IDPYBA"/>
    <x v="2"/>
    <x v="1"/>
    <s v="En tramite - Por asignacion"/>
    <x v="0"/>
    <s v="Solucionado - Por respuesta definitiva"/>
    <x v="26"/>
    <s v="MISIONAL"/>
    <s v="PROCESO MISIONAL"/>
    <s v="false"/>
    <s v="false"/>
    <s v="false"/>
    <m/>
    <m/>
    <s v="false"/>
    <m/>
    <m/>
    <x v="0"/>
    <m/>
    <m/>
    <m/>
    <n v="-7407647779999990"/>
    <n v="469903"/>
    <m/>
    <m/>
    <d v="2019-12-06T00:00:00"/>
    <d v="2019-12-09T00:00:00"/>
    <d v="2019-12-09T08:10:36"/>
    <d v="2019-12-09T00:00:00"/>
    <m/>
    <s v=" "/>
    <s v=" "/>
    <s v=" "/>
    <s v=" "/>
    <s v=" "/>
    <s v=" "/>
    <d v="2019-12-30T00:00:00"/>
    <n v="5"/>
    <m/>
    <s v=" "/>
    <d v="2019-12-20T16:44:26"/>
    <d v="2019-12-20T16:44:25"/>
    <n v="10"/>
    <n v="0"/>
    <s v="Clasificacion"/>
    <s v="Funcionario"/>
    <d v="2019-12-27T00:00:00"/>
    <n v="13"/>
    <n v="0"/>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para prevenir  atender y/o mitigar el riesgo  el 17 de diciembre de 2019 en el que se realizo verificacion por parte del personal operativo del Equipo Especializado en Busqueda y Rescate de animales en Emergencia  visita en la cual la parte interesada manifiesta que va a contratar los servicios de un apicultor para su extraccion  se adjunta al presente el Formato de Falsas Alarmas  Prevenciones y Refuerzos  como soporte del servicio prestado por la UAECOB. "/>
    <m/>
    <x v="0"/>
    <s v="Natural"/>
    <s v="Funcionario"/>
    <s v="kgil10"/>
    <s v="En nombre propio"/>
    <s v="Cedula de ciudadania"/>
    <s v="CLAUDIA  CASTRO "/>
    <n v="52033360"/>
    <m/>
    <s v="irakaphadmon@hotmail.com"/>
    <n v="8052629"/>
    <m/>
    <s v="KR 7 # 130 50"/>
    <m/>
    <m/>
    <m/>
    <x v="0"/>
    <s v="false"/>
    <s v="false"/>
    <x v="0"/>
    <m/>
    <n v="2"/>
    <x v="0"/>
    <s v="Por el distrito"/>
    <m/>
    <x v="1"/>
    <s v="Gestion oportuna (DTL)"/>
    <s v=" "/>
    <s v="6-10."/>
    <s v="GESTIONADOS"/>
    <s v="GESTIONADO"/>
    <m/>
    <m/>
    <m/>
    <m/>
    <m/>
  </r>
  <r>
    <x v="61"/>
    <m/>
    <m/>
    <m/>
    <m/>
    <x v="7"/>
    <m/>
    <m/>
    <m/>
    <x v="4"/>
    <m/>
    <m/>
    <m/>
    <x v="6"/>
    <x v="8"/>
    <m/>
    <x v="1"/>
    <m/>
    <x v="52"/>
    <m/>
    <m/>
    <m/>
    <m/>
    <m/>
    <m/>
    <m/>
    <m/>
    <m/>
    <m/>
    <x v="0"/>
    <m/>
    <m/>
    <m/>
    <m/>
    <m/>
    <m/>
    <m/>
    <m/>
    <m/>
    <m/>
    <m/>
    <m/>
    <m/>
    <m/>
    <m/>
    <m/>
    <m/>
    <m/>
    <m/>
    <m/>
    <m/>
    <m/>
    <m/>
    <m/>
    <m/>
    <m/>
    <m/>
    <m/>
    <m/>
    <m/>
    <m/>
    <m/>
    <m/>
    <x v="1"/>
    <m/>
    <m/>
    <m/>
    <m/>
    <m/>
    <m/>
    <m/>
    <m/>
    <m/>
    <m/>
    <m/>
    <m/>
    <m/>
    <m/>
    <m/>
    <x v="0"/>
    <m/>
    <m/>
    <x v="0"/>
    <m/>
    <m/>
    <x v="3"/>
    <m/>
    <m/>
    <x v="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0"/>
        <item h="1" x="1"/>
        <item x="2"/>
        <item h="1"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hier="-1"/>
    <pageField fld="88" item="0" hier="-1"/>
  </pageFields>
  <dataFields count="1">
    <dataField name="Cuenta de Número petición" fld="0" subtotal="count" baseField="0" baseItem="0"/>
  </dataFields>
  <chartFormats count="2">
    <chartFormat chart="2" format="0" series="1">
      <pivotArea type="data" outline="0" fieldPosition="0">
        <references count="1">
          <reference field="4294967294" count="1" selected="0">
            <x v="0"/>
          </reference>
        </references>
      </pivotArea>
    </chartFormat>
    <chartFormat chart="2"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4"/>
        <item x="3"/>
        <item x="1"/>
        <item x="2"/>
        <item x="5"/>
        <item x="0"/>
        <item t="default"/>
      </items>
    </pivotField>
    <pivotField showAll="0"/>
    <pivotField showAll="0"/>
    <pivotField showAll="0"/>
    <pivotField showAll="0"/>
    <pivotField showAll="0"/>
    <pivotField axis="axisPage" multipleItemSelectionAllowed="1" showAll="0">
      <items count="5">
        <item h="1" x="0"/>
        <item h="1" x="1"/>
        <item x="2"/>
        <item h="1" x="3"/>
        <item t="default"/>
      </items>
    </pivotField>
    <pivotField showAll="0"/>
    <pivotField showAll="0"/>
    <pivotField axis="axisPage" multipleItemSelectionAllowed="1" showAll="0">
      <items count="4">
        <item x="1"/>
        <item h="1" x="0"/>
        <item h="1" x="2"/>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7">
    <i>
      <x/>
    </i>
    <i>
      <x v="1"/>
    </i>
    <i>
      <x v="2"/>
    </i>
    <i>
      <x v="3"/>
    </i>
    <i>
      <x v="4"/>
    </i>
    <i>
      <x v="5"/>
    </i>
    <i t="grand">
      <x/>
    </i>
  </rowItems>
  <colFields count="1">
    <field x="-2"/>
  </colFields>
  <colItems count="2">
    <i>
      <x/>
    </i>
    <i i="1">
      <x v="1"/>
    </i>
  </colItems>
  <pageFields count="2">
    <pageField fld="85" hier="-1"/>
    <pageField fld="88" hier="-1"/>
  </pageFields>
  <dataFields count="2">
    <dataField name="Cuenta de Número petición" fld="0" subtotal="count" baseField="0" baseItem="0"/>
    <dataField name="Cuenta de Número petición2" fld="0" subtotal="count" showDataAs="percentOfTotal" baseField="0" baseItem="0" numFmtId="10"/>
  </dataFields>
  <formats count="6">
    <format dxfId="5">
      <pivotArea type="all" dataOnly="0" outline="0" fieldPosition="0"/>
    </format>
    <format dxfId="4">
      <pivotArea outline="0" collapsedLevelsAreSubtotals="1" fieldPosition="0"/>
    </format>
    <format dxfId="3">
      <pivotArea field="79" type="button" dataOnly="0" labelOnly="1" outline="0" axis="axisRow" fieldPosition="0"/>
    </format>
    <format dxfId="2">
      <pivotArea dataOnly="0" labelOnly="1" fieldPosition="0">
        <references count="1">
          <reference field="79" count="0"/>
        </references>
      </pivotArea>
    </format>
    <format dxfId="1">
      <pivotArea dataOnly="0" labelOnly="1" grandRow="1" outline="0" fieldPosition="0"/>
    </format>
    <format dxfId="0">
      <pivotArea dataOnly="0" labelOnly="1" outline="0" fieldPosition="0">
        <references count="1">
          <reference field="4294967294" count="2">
            <x v="0"/>
            <x v="1"/>
          </reference>
        </references>
      </pivotArea>
    </format>
  </format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Tabla dinámica1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22:C2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4"/>
        <item x="3"/>
        <item x="1"/>
        <item x="2"/>
        <item x="5"/>
        <item x="0"/>
        <item t="default"/>
      </items>
    </pivotField>
    <pivotField showAll="0"/>
    <pivotField showAll="0"/>
    <pivotField showAll="0"/>
    <pivotField showAll="0"/>
    <pivotField showAll="0"/>
    <pivotField axis="axisPage" multipleItemSelectionAllowed="1" showAll="0">
      <items count="5">
        <item h="1" x="0"/>
        <item h="1" x="1"/>
        <item x="2"/>
        <item h="1" x="3"/>
        <item t="default"/>
      </items>
    </pivotField>
    <pivotField showAll="0"/>
    <pivotField showAll="0"/>
    <pivotField axis="axisPage" multipleItemSelectionAllowed="1" showAll="0">
      <items count="4">
        <item x="1"/>
        <item h="1" x="0"/>
        <item h="1"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hier="-1"/>
    <pageField fld="88" hier="-1"/>
  </pageFields>
  <dataFields count="2">
    <dataField name="Cuenta de Número petición" fld="0" subtotal="count" baseField="0" baseItem="0"/>
    <dataField name="Cuenta de Número petición2" fld="0" subtotal="count" showDataAs="percentOfTotal" baseField="0" baseItem="0" numFmtId="10"/>
  </dataFields>
  <formats count="6">
    <format dxfId="11">
      <pivotArea type="all" dataOnly="0" outline="0" fieldPosition="0"/>
    </format>
    <format dxfId="10">
      <pivotArea outline="0" collapsedLevelsAreSubtotals="1" fieldPosition="0"/>
    </format>
    <format dxfId="9">
      <pivotArea field="63" type="button" dataOnly="0" labelOnly="1" outline="0" axis="axisRow" fieldPosition="0"/>
    </format>
    <format dxfId="8">
      <pivotArea dataOnly="0" labelOnly="1" fieldPosition="0">
        <references count="1">
          <reference field="63" count="0"/>
        </references>
      </pivotArea>
    </format>
    <format dxfId="7">
      <pivotArea dataOnly="0" labelOnly="1" grandRow="1" outline="0" fieldPosition="0"/>
    </format>
    <format dxfId="6">
      <pivotArea dataOnly="0" labelOnly="1" outline="0" fieldPosition="0">
        <references count="1">
          <reference field="4294967294" count="2">
            <x v="0"/>
            <x v="1"/>
          </reference>
        </references>
      </pivotArea>
    </format>
  </format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0"/>
        <item h="1" x="1"/>
        <item x="2"/>
        <item h="1"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hier="-1"/>
    <pageField fld="88" item="0" hier="-1"/>
  </pageFields>
  <dataFields count="2">
    <dataField name="Cuenta de Número petición" fld="0" subtotal="count" baseField="0" baseItem="0"/>
    <dataField name="Cuenta de Número petición2"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5"/>
        <item x="2"/>
        <item x="1"/>
        <item x="3"/>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3"/>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4"/>
        <item x="0"/>
        <item x="1"/>
        <item x="6"/>
        <item x="5"/>
        <item x="3"/>
        <item x="2"/>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7"/>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10"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11">
        <item x="2"/>
        <item x="8"/>
        <item x="7"/>
        <item x="9"/>
        <item x="1"/>
        <item x="3"/>
        <item x="0"/>
        <item x="6"/>
        <item x="5"/>
        <item x="4"/>
        <item t="default"/>
      </items>
    </pivotField>
    <pivotField showAll="0"/>
    <pivotField showAll="0"/>
    <pivotField showAll="0"/>
    <pivotField showAll="0"/>
    <pivotField showAll="0"/>
    <pivotField showAll="0"/>
    <pivotField axis="axisPage" multipleItemSelectionAllowed="1" showAll="0">
      <items count="13">
        <item h="1" x="5"/>
        <item h="1" x="10"/>
        <item h="1" x="4"/>
        <item h="1" x="11"/>
        <item h="1" x="7"/>
        <item h="1" x="9"/>
        <item h="1" x="8"/>
        <item h="1" x="2"/>
        <item x="0"/>
        <item h="1" x="3"/>
        <item h="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2"/>
    </i>
    <i>
      <x v="4"/>
    </i>
    <i>
      <x v="5"/>
    </i>
    <i>
      <x v="6"/>
    </i>
    <i>
      <x v="7"/>
    </i>
    <i t="grand">
      <x/>
    </i>
  </rowItems>
  <colFields count="1">
    <field x="-2"/>
  </colFields>
  <colItems count="2">
    <i>
      <x/>
    </i>
    <i i="1">
      <x v="1"/>
    </i>
  </colItems>
  <pageFields count="1">
    <pageField fld="16" hier="-1"/>
  </pageFields>
  <dataFields count="2">
    <dataField name="Cuenta de Número petición" fld="0" subtotal="count" baseField="0" baseItem="0"/>
    <dataField name="Cuenta de Número petición2" fld="0" subtotal="count" showDataAs="percentOfTotal" baseField="0" baseItem="0" numFmtId="10"/>
  </dataFields>
  <formats count="10">
    <format dxfId="62">
      <pivotArea type="all" dataOnly="0" outline="0" fieldPosition="0"/>
    </format>
    <format dxfId="61">
      <pivotArea outline="0" collapsedLevelsAreSubtotals="1" fieldPosition="0"/>
    </format>
    <format dxfId="60">
      <pivotArea field="9" type="button" dataOnly="0" labelOnly="1" outline="0" axis="axisRow" fieldPosition="0"/>
    </format>
    <format dxfId="59">
      <pivotArea dataOnly="0" labelOnly="1" fieldPosition="0">
        <references count="1">
          <reference field="9" count="0"/>
        </references>
      </pivotArea>
    </format>
    <format dxfId="58">
      <pivotArea dataOnly="0" labelOnly="1" grandRow="1" outline="0" fieldPosition="0"/>
    </format>
    <format dxfId="57">
      <pivotArea dataOnly="0" labelOnly="1" outline="0" fieldPosition="0">
        <references count="1">
          <reference field="4294967294" count="2">
            <x v="0"/>
            <x v="1"/>
          </reference>
        </references>
      </pivotArea>
    </format>
    <format dxfId="56">
      <pivotArea outline="0" fieldPosition="0">
        <references count="1">
          <reference field="4294967294" count="1">
            <x v="1"/>
          </reference>
        </references>
      </pivotArea>
    </format>
    <format dxfId="55">
      <pivotArea field="9" type="button" dataOnly="0" labelOnly="1" outline="0" axis="axisRow" fieldPosition="0"/>
    </format>
    <format dxfId="54">
      <pivotArea dataOnly="0" labelOnly="1" fieldPosition="0">
        <references count="1">
          <reference field="9" count="0"/>
        </references>
      </pivotArea>
    </format>
    <format dxfId="5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15"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3">
        <item h="1" x="5"/>
        <item h="1" x="10"/>
        <item h="1" x="4"/>
        <item h="1" x="11"/>
        <item h="1" x="7"/>
        <item h="1" x="9"/>
        <item h="1" x="8"/>
        <item h="1" x="2"/>
        <item h="1" x="0"/>
        <item x="3"/>
        <item h="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7"/>
        <item x="11"/>
        <item x="1"/>
        <item x="2"/>
        <item x="9"/>
        <item x="8"/>
        <item x="3"/>
        <item x="5"/>
        <item x="10"/>
        <item x="6"/>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12">
    <i>
      <x/>
    </i>
    <i>
      <x v="1"/>
    </i>
    <i>
      <x v="2"/>
    </i>
    <i>
      <x v="3"/>
    </i>
    <i>
      <x v="4"/>
    </i>
    <i>
      <x v="5"/>
    </i>
    <i>
      <x v="6"/>
    </i>
    <i>
      <x v="7"/>
    </i>
    <i>
      <x v="8"/>
    </i>
    <i>
      <x v="9"/>
    </i>
    <i>
      <x v="10"/>
    </i>
    <i t="grand">
      <x/>
    </i>
  </rowItems>
  <colFields count="1">
    <field x="-2"/>
  </colFields>
  <colItems count="2">
    <i>
      <x/>
    </i>
    <i i="1">
      <x v="1"/>
    </i>
  </colItems>
  <pageFields count="1">
    <pageField fld="16" hier="-1"/>
  </pageFields>
  <dataFields count="2">
    <dataField name="Cuenta de Número petición" fld="0" subtotal="count" baseField="0" baseItem="0"/>
    <dataField name="Cuenta de Número petición2" fld="0" subtotal="count" showDataAs="percentOfTotal" baseField="0" baseItem="0" numFmtId="10"/>
  </dataFields>
  <formats count="6">
    <format dxfId="52">
      <pivotArea type="all" dataOnly="0" outline="0" fieldPosition="0"/>
    </format>
    <format dxfId="51">
      <pivotArea outline="0" collapsedLevelsAreSubtotals="1" fieldPosition="0"/>
    </format>
    <format dxfId="50">
      <pivotArea field="82" type="button" dataOnly="0" labelOnly="1" outline="0" axis="axisRow" fieldPosition="0"/>
    </format>
    <format dxfId="49">
      <pivotArea dataOnly="0" labelOnly="1" fieldPosition="0">
        <references count="1">
          <reference field="82" count="11">
            <x v="0"/>
            <x v="1"/>
            <x v="2"/>
            <x v="3"/>
            <x v="4"/>
            <x v="5"/>
            <x v="6"/>
            <x v="7"/>
            <x v="8"/>
            <x v="9"/>
            <x v="10"/>
          </reference>
        </references>
      </pivotArea>
    </format>
    <format dxfId="48">
      <pivotArea dataOnly="0" labelOnly="1" grandRow="1" outline="0" fieldPosition="0"/>
    </format>
    <format dxfId="4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A5" firstHeaderRow="1" firstDataRow="1" firstDataCol="1" rowPageCount="2" colPageCount="1"/>
  <pivotFields count="99">
    <pivotField axis="axisRow" showAll="0">
      <items count="63">
        <item x="1"/>
        <item x="56"/>
        <item x="2"/>
        <item x="3"/>
        <item x="58"/>
        <item x="57"/>
        <item x="0"/>
        <item x="7"/>
        <item x="4"/>
        <item x="8"/>
        <item x="59"/>
        <item x="9"/>
        <item x="10"/>
        <item x="6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5"/>
        <item x="48"/>
        <item x="49"/>
        <item x="50"/>
        <item x="51"/>
        <item x="52"/>
        <item x="53"/>
        <item x="54"/>
        <item x="6"/>
        <item x="55"/>
        <item x="61"/>
        <item t="default"/>
      </items>
    </pivotField>
    <pivotField showAll="0"/>
    <pivotField showAll="0"/>
    <pivotField showAll="0"/>
    <pivotField showAll="0"/>
    <pivotField showAll="0"/>
    <pivotField showAll="0"/>
    <pivotField showAll="0"/>
    <pivotField showAll="0"/>
    <pivotField axis="axisPage" multipleItemSelectionAllowed="1" showAll="0">
      <items count="11">
        <item h="1" x="2"/>
        <item h="1" x="8"/>
        <item h="1" x="7"/>
        <item h="1" x="9"/>
        <item h="1" x="1"/>
        <item h="1" x="3"/>
        <item h="1" x="0"/>
        <item h="1" x="6"/>
        <item h="1" x="5"/>
        <item x="4"/>
        <item t="default"/>
      </items>
    </pivotField>
    <pivotField showAll="0"/>
    <pivotField showAll="0"/>
    <pivotField showAll="0"/>
    <pivotField showAll="0"/>
    <pivotField showAll="0"/>
    <pivotField showAll="0"/>
    <pivotField axis="axisPage" multipleItemSelectionAllowed="1" showAll="0">
      <items count="13">
        <item h="1" x="5"/>
        <item h="1" x="10"/>
        <item h="1" x="4"/>
        <item h="1" x="11"/>
        <item h="1" x="7"/>
        <item h="1" x="9"/>
        <item h="1" x="8"/>
        <item h="1" x="2"/>
        <item x="0"/>
        <item h="1" x="3"/>
        <item h="1" x="6"/>
        <item h="1" x="1"/>
        <item t="default"/>
      </items>
    </pivotField>
    <pivotField showAll="0"/>
    <pivotField axis="axisRow" showAll="0">
      <items count="54">
        <item x="2"/>
        <item x="47"/>
        <item x="23"/>
        <item x="16"/>
        <item x="49"/>
        <item x="19"/>
        <item x="12"/>
        <item x="37"/>
        <item x="24"/>
        <item x="21"/>
        <item x="36"/>
        <item x="11"/>
        <item x="0"/>
        <item x="46"/>
        <item x="22"/>
        <item x="51"/>
        <item x="34"/>
        <item x="20"/>
        <item x="9"/>
        <item x="15"/>
        <item x="43"/>
        <item x="29"/>
        <item x="50"/>
        <item x="3"/>
        <item x="48"/>
        <item x="13"/>
        <item x="40"/>
        <item x="5"/>
        <item x="30"/>
        <item x="14"/>
        <item x="8"/>
        <item x="35"/>
        <item x="39"/>
        <item x="42"/>
        <item x="41"/>
        <item x="27"/>
        <item x="1"/>
        <item x="18"/>
        <item x="4"/>
        <item x="38"/>
        <item x="25"/>
        <item x="6"/>
        <item x="26"/>
        <item x="10"/>
        <item x="17"/>
        <item x="28"/>
        <item x="33"/>
        <item x="32"/>
        <item x="45"/>
        <item x="31"/>
        <item x="44"/>
        <item x="7"/>
        <item x="5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1">
    <i t="grand">
      <x/>
    </i>
  </rowItems>
  <colItems count="1">
    <i/>
  </colItems>
  <pageFields count="2">
    <pageField fld="16"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A3:D11" firstHeaderRow="1" firstDataRow="2" firstDataCol="1" rowPageCount="1" colPageCount="1"/>
  <pivotFields count="99">
    <pivotField dataField="1"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3">
        <item h="1" x="5"/>
        <item h="1" x="10"/>
        <item h="1" x="4"/>
        <item h="1" x="11"/>
        <item h="1" x="7"/>
        <item h="1" x="9"/>
        <item h="1" x="8"/>
        <item h="1" x="2"/>
        <item x="0"/>
        <item h="1" x="3"/>
        <item h="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7">
    <i>
      <x/>
    </i>
    <i>
      <x v="1"/>
    </i>
    <i>
      <x v="2"/>
    </i>
    <i>
      <x v="4"/>
    </i>
    <i>
      <x v="5"/>
    </i>
    <i>
      <x v="6"/>
    </i>
    <i t="grand">
      <x/>
    </i>
  </rowItems>
  <colFields count="1">
    <field x="88"/>
  </colFields>
  <colItems count="3">
    <i>
      <x/>
    </i>
    <i>
      <x v="1"/>
    </i>
    <i t="grand">
      <x/>
    </i>
  </colItems>
  <pageFields count="1">
    <pageField fld="16" hier="-1"/>
  </pageFields>
  <dataFields count="1">
    <dataField name="Cuenta de Número petición" fld="0" subtotal="count" baseField="0" baseItem="0"/>
  </dataFields>
  <chartFormats count="2">
    <chartFormat chart="5" format="0" series="1">
      <pivotArea type="data" outline="0" fieldPosition="0">
        <references count="2">
          <reference field="4294967294" count="1" selected="0">
            <x v="0"/>
          </reference>
          <reference field="88" count="1" selected="0">
            <x v="0"/>
          </reference>
        </references>
      </pivotArea>
    </chartFormat>
    <chartFormat chart="5" format="1" series="1">
      <pivotArea type="data" outline="0" fieldPosition="0">
        <references count="2">
          <reference field="4294967294" count="1" selected="0">
            <x v="0"/>
          </reference>
          <reference field="8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9"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J11" firstHeaderRow="1" firstDataRow="2" firstDataCol="1" rowPageCount="1" colPageCount="1"/>
  <pivotFields count="99">
    <pivotField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axis="axisCol" showAll="0">
      <items count="10">
        <item x="4"/>
        <item x="0"/>
        <item x="1"/>
        <item x="6"/>
        <item x="5"/>
        <item x="3"/>
        <item x="2"/>
        <item x="7"/>
        <item x="8"/>
        <item t="default"/>
      </items>
    </pivotField>
    <pivotField showAll="0"/>
    <pivotField axis="axisPage" multipleItemSelectionAllowed="1" showAll="0">
      <items count="13">
        <item h="1" x="5"/>
        <item h="1" x="10"/>
        <item h="1" x="4"/>
        <item h="1" x="11"/>
        <item h="1" x="7"/>
        <item h="1" x="9"/>
        <item h="1" x="8"/>
        <item h="1" x="2"/>
        <item x="0"/>
        <item h="1" x="3"/>
        <item h="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i>
    <i>
      <x v="1"/>
    </i>
    <i>
      <x v="2"/>
    </i>
    <i>
      <x v="4"/>
    </i>
    <i>
      <x v="5"/>
    </i>
    <i>
      <x v="6"/>
    </i>
    <i t="grand">
      <x/>
    </i>
  </rowItems>
  <colFields count="1">
    <field x="14"/>
  </colFields>
  <colItems count="9">
    <i>
      <x/>
    </i>
    <i>
      <x v="1"/>
    </i>
    <i>
      <x v="2"/>
    </i>
    <i>
      <x v="3"/>
    </i>
    <i>
      <x v="4"/>
    </i>
    <i>
      <x v="5"/>
    </i>
    <i>
      <x v="6"/>
    </i>
    <i>
      <x v="7"/>
    </i>
    <i t="grand">
      <x/>
    </i>
  </colItems>
  <pageFields count="1">
    <pageField fld="16" hier="-1"/>
  </pageFields>
  <dataFields count="1">
    <dataField name="Promedio de Días gestión" fld="54" subtotal="average" baseField="5" baseItem="0"/>
  </dataFields>
  <formats count="35">
    <format dxfId="46">
      <pivotArea outline="0" collapsedLevelsAreSubtotals="1" fieldPosition="0"/>
    </format>
    <format dxfId="45">
      <pivotArea field="5" type="button" dataOnly="0" labelOnly="1" outline="0" axis="axisRow" fieldPosition="0"/>
    </format>
    <format dxfId="44">
      <pivotArea dataOnly="0" labelOnly="1" fieldPosition="0">
        <references count="1">
          <reference field="5" count="6">
            <x v="0"/>
            <x v="1"/>
            <x v="2"/>
            <x v="4"/>
            <x v="5"/>
            <x v="6"/>
          </reference>
        </references>
      </pivotArea>
    </format>
    <format dxfId="43">
      <pivotArea dataOnly="0" labelOnly="1" grandRow="1" outline="0" fieldPosition="0"/>
    </format>
    <format dxfId="42">
      <pivotArea dataOnly="0" labelOnly="1" fieldPosition="0">
        <references count="1">
          <reference field="14" count="8">
            <x v="0"/>
            <x v="1"/>
            <x v="2"/>
            <x v="3"/>
            <x v="4"/>
            <x v="5"/>
            <x v="6"/>
            <x v="7"/>
          </reference>
        </references>
      </pivotArea>
    </format>
    <format dxfId="41">
      <pivotArea dataOnly="0" labelOnly="1" grandCol="1" outline="0" fieldPosition="0"/>
    </format>
    <format dxfId="40">
      <pivotArea field="5" type="button" dataOnly="0" labelOnly="1" outline="0" axis="axisRow" fieldPosition="0"/>
    </format>
    <format dxfId="39">
      <pivotArea dataOnly="0" labelOnly="1" fieldPosition="0">
        <references count="1">
          <reference field="14" count="8">
            <x v="0"/>
            <x v="1"/>
            <x v="2"/>
            <x v="3"/>
            <x v="4"/>
            <x v="5"/>
            <x v="6"/>
            <x v="7"/>
          </reference>
        </references>
      </pivotArea>
    </format>
    <format dxfId="38">
      <pivotArea dataOnly="0" labelOnly="1" grandCol="1" outline="0" fieldPosition="0"/>
    </format>
    <format dxfId="37">
      <pivotArea outline="0" collapsedLevelsAreSubtotals="1" fieldPosition="0"/>
    </format>
    <format dxfId="36">
      <pivotArea field="5" type="button" dataOnly="0" labelOnly="1" outline="0" axis="axisRow" fieldPosition="0"/>
    </format>
    <format dxfId="35">
      <pivotArea dataOnly="0" labelOnly="1" fieldPosition="0">
        <references count="1">
          <reference field="5" count="6">
            <x v="0"/>
            <x v="1"/>
            <x v="2"/>
            <x v="4"/>
            <x v="5"/>
            <x v="6"/>
          </reference>
        </references>
      </pivotArea>
    </format>
    <format dxfId="34">
      <pivotArea dataOnly="0" labelOnly="1" grandRow="1" outline="0" fieldPosition="0"/>
    </format>
    <format dxfId="33">
      <pivotArea dataOnly="0" labelOnly="1" fieldPosition="0">
        <references count="1">
          <reference field="14" count="8">
            <x v="0"/>
            <x v="1"/>
            <x v="2"/>
            <x v="3"/>
            <x v="4"/>
            <x v="5"/>
            <x v="6"/>
            <x v="7"/>
          </reference>
        </references>
      </pivotArea>
    </format>
    <format dxfId="32">
      <pivotArea dataOnly="0" labelOnly="1" grandCol="1" outline="0" fieldPosition="0"/>
    </format>
    <format dxfId="31">
      <pivotArea outline="0" collapsedLevelsAreSubtotals="1" fieldPosition="0"/>
    </format>
    <format dxfId="30">
      <pivotArea field="5" type="button" dataOnly="0" labelOnly="1" outline="0" axis="axisRow" fieldPosition="0"/>
    </format>
    <format dxfId="29">
      <pivotArea dataOnly="0" labelOnly="1" fieldPosition="0">
        <references count="1">
          <reference field="5" count="6">
            <x v="0"/>
            <x v="1"/>
            <x v="2"/>
            <x v="4"/>
            <x v="5"/>
            <x v="6"/>
          </reference>
        </references>
      </pivotArea>
    </format>
    <format dxfId="28">
      <pivotArea dataOnly="0" labelOnly="1" grandRow="1" outline="0" fieldPosition="0"/>
    </format>
    <format dxfId="27">
      <pivotArea dataOnly="0" labelOnly="1" fieldPosition="0">
        <references count="1">
          <reference field="14" count="8">
            <x v="0"/>
            <x v="1"/>
            <x v="2"/>
            <x v="3"/>
            <x v="4"/>
            <x v="5"/>
            <x v="6"/>
            <x v="7"/>
          </reference>
        </references>
      </pivotArea>
    </format>
    <format dxfId="26">
      <pivotArea dataOnly="0" labelOnly="1" grandCol="1" outline="0" fieldPosition="0"/>
    </format>
    <format dxfId="25">
      <pivotArea outline="0" collapsedLevelsAreSubtotals="1" fieldPosition="0"/>
    </format>
    <format dxfId="24">
      <pivotArea dataOnly="0" labelOnly="1" fieldPosition="0">
        <references count="1">
          <reference field="5" count="6">
            <x v="0"/>
            <x v="1"/>
            <x v="2"/>
            <x v="4"/>
            <x v="5"/>
            <x v="6"/>
          </reference>
        </references>
      </pivotArea>
    </format>
    <format dxfId="23">
      <pivotArea dataOnly="0" labelOnly="1" grandRow="1" outline="0" fieldPosition="0"/>
    </format>
    <format dxfId="22">
      <pivotArea collapsedLevelsAreSubtotals="1" fieldPosition="0">
        <references count="2">
          <reference field="5" count="1">
            <x v="4"/>
          </reference>
          <reference field="14" count="1" selected="0">
            <x v="1"/>
          </reference>
        </references>
      </pivotArea>
    </format>
    <format dxfId="21">
      <pivotArea collapsedLevelsAreSubtotals="1" fieldPosition="0">
        <references count="2">
          <reference field="5" count="1">
            <x v="4"/>
          </reference>
          <reference field="14" count="1" selected="0">
            <x v="2"/>
          </reference>
        </references>
      </pivotArea>
    </format>
    <format dxfId="20">
      <pivotArea field="5" grandCol="1" collapsedLevelsAreSubtotals="1" axis="axisRow" fieldPosition="0">
        <references count="1">
          <reference field="5" count="1">
            <x v="2"/>
          </reference>
        </references>
      </pivotArea>
    </format>
    <format dxfId="19">
      <pivotArea field="5" grandCol="1" collapsedLevelsAreSubtotals="1" axis="axisRow" fieldPosition="0">
        <references count="1">
          <reference field="5" count="1">
            <x v="4"/>
          </reference>
        </references>
      </pivotArea>
    </format>
    <format dxfId="18">
      <pivotArea field="14" grandRow="1" outline="0" collapsedLevelsAreSubtotals="1" axis="axisCol" fieldPosition="0">
        <references count="1">
          <reference field="14" count="1" selected="0">
            <x v="0"/>
          </reference>
        </references>
      </pivotArea>
    </format>
    <format dxfId="17">
      <pivotArea field="14" grandRow="1" outline="0" collapsedLevelsAreSubtotals="1" axis="axisCol" fieldPosition="0">
        <references count="1">
          <reference field="14" count="1" selected="0">
            <x v="1"/>
          </reference>
        </references>
      </pivotArea>
    </format>
    <format dxfId="16">
      <pivotArea field="5" grandCol="1" collapsedLevelsAreSubtotals="1" axis="axisRow" fieldPosition="0">
        <references count="1">
          <reference field="5" count="1">
            <x v="6"/>
          </reference>
        </references>
      </pivotArea>
    </format>
    <format dxfId="15">
      <pivotArea grandRow="1" grandCol="1" outline="0" collapsedLevelsAreSubtotals="1" fieldPosition="0"/>
    </format>
    <format dxfId="14">
      <pivotArea field="5" type="button" dataOnly="0" labelOnly="1" outline="0" axis="axisRow" fieldPosition="0"/>
    </format>
    <format dxfId="13">
      <pivotArea dataOnly="0" labelOnly="1" fieldPosition="0">
        <references count="1">
          <reference field="14" count="8">
            <x v="0"/>
            <x v="1"/>
            <x v="2"/>
            <x v="3"/>
            <x v="4"/>
            <x v="5"/>
            <x v="6"/>
            <x v="7"/>
          </reference>
        </references>
      </pivotArea>
    </format>
    <format dxfId="1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0"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5"/>
        <item x="1"/>
        <item x="7"/>
        <item x="3"/>
        <item x="2"/>
        <item x="6"/>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0"/>
        <item h="1" x="1"/>
        <item x="2"/>
        <item h="1" x="3"/>
        <item t="default"/>
      </items>
    </pivotField>
    <pivotField showAll="0"/>
    <pivotField showAll="0"/>
    <pivotField axis="axisPage" multipleItemSelectionAllowed="1" showAll="0">
      <items count="4">
        <item x="1"/>
        <item h="1" x="0"/>
        <item h="1" x="2"/>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6">
    <i>
      <x/>
    </i>
    <i>
      <x v="1"/>
    </i>
    <i>
      <x v="2"/>
    </i>
    <i>
      <x v="5"/>
    </i>
    <i>
      <x v="7"/>
    </i>
    <i t="grand">
      <x/>
    </i>
  </rowItems>
  <colFields count="1">
    <field x="-2"/>
  </colFields>
  <colItems count="2">
    <i>
      <x/>
    </i>
    <i i="1">
      <x v="1"/>
    </i>
  </colItems>
  <pageFields count="2">
    <pageField fld="85" hier="-1"/>
    <pageField fld="88"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H27" sqref="H27"/>
    </sheetView>
  </sheetViews>
  <sheetFormatPr baseColWidth="10" defaultRowHeight="15" x14ac:dyDescent="0.25"/>
  <cols>
    <col min="1" max="1" width="25.7109375" bestFit="1" customWidth="1"/>
    <col min="2" max="2" width="18.7109375" customWidth="1"/>
  </cols>
  <sheetData>
    <row r="1" spans="1:2" x14ac:dyDescent="0.25">
      <c r="A1" s="1" t="s">
        <v>2</v>
      </c>
      <c r="B1" t="s">
        <v>18</v>
      </c>
    </row>
    <row r="2" spans="1:2" x14ac:dyDescent="0.25">
      <c r="A2" s="1" t="s">
        <v>3</v>
      </c>
      <c r="B2" t="s">
        <v>50</v>
      </c>
    </row>
    <row r="4" spans="1:2" x14ac:dyDescent="0.25">
      <c r="A4" t="s">
        <v>55</v>
      </c>
    </row>
    <row r="5" spans="1:2" x14ac:dyDescent="0.25">
      <c r="A5" s="2">
        <v>22</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7"/>
  <sheetViews>
    <sheetView topLeftCell="A16" workbookViewId="0">
      <selection activeCell="I41" sqref="I41"/>
    </sheetView>
  </sheetViews>
  <sheetFormatPr baseColWidth="10" defaultRowHeight="15" x14ac:dyDescent="0.25"/>
  <cols>
    <col min="1" max="1" width="24.5703125" customWidth="1"/>
    <col min="2" max="2" width="25.7109375" customWidth="1"/>
    <col min="3" max="3" width="26.85546875" bestFit="1" customWidth="1"/>
  </cols>
  <sheetData>
    <row r="1" spans="1:3" x14ac:dyDescent="0.25">
      <c r="A1" s="1" t="s">
        <v>2</v>
      </c>
      <c r="B1" t="s">
        <v>18</v>
      </c>
    </row>
    <row r="2" spans="1:3" x14ac:dyDescent="0.25">
      <c r="A2" s="1" t="s">
        <v>3</v>
      </c>
      <c r="B2" t="s">
        <v>50</v>
      </c>
    </row>
    <row r="4" spans="1:3" x14ac:dyDescent="0.25">
      <c r="A4" s="5" t="s">
        <v>51</v>
      </c>
      <c r="B4" s="6" t="s">
        <v>55</v>
      </c>
      <c r="C4" s="6" t="s">
        <v>56</v>
      </c>
    </row>
    <row r="5" spans="1:3" x14ac:dyDescent="0.25">
      <c r="A5" s="7">
        <v>1</v>
      </c>
      <c r="B5" s="8">
        <v>1</v>
      </c>
      <c r="C5" s="9">
        <v>4.5454545454545456E-2</v>
      </c>
    </row>
    <row r="6" spans="1:3" x14ac:dyDescent="0.25">
      <c r="A6" s="7">
        <v>2</v>
      </c>
      <c r="B6" s="8">
        <v>2</v>
      </c>
      <c r="C6" s="9">
        <v>9.0909090909090912E-2</v>
      </c>
    </row>
    <row r="7" spans="1:3" x14ac:dyDescent="0.25">
      <c r="A7" s="7">
        <v>3</v>
      </c>
      <c r="B7" s="8">
        <v>3</v>
      </c>
      <c r="C7" s="9">
        <v>0.13636363636363635</v>
      </c>
    </row>
    <row r="8" spans="1:3" x14ac:dyDescent="0.25">
      <c r="A8" s="7">
        <v>4</v>
      </c>
      <c r="B8" s="8">
        <v>2</v>
      </c>
      <c r="C8" s="9">
        <v>9.0909090909090912E-2</v>
      </c>
    </row>
    <row r="9" spans="1:3" x14ac:dyDescent="0.25">
      <c r="A9" s="7">
        <v>5</v>
      </c>
      <c r="B9" s="8">
        <v>1</v>
      </c>
      <c r="C9" s="9">
        <v>4.5454545454545456E-2</v>
      </c>
    </row>
    <row r="10" spans="1:3" x14ac:dyDescent="0.25">
      <c r="A10" s="7" t="s">
        <v>54</v>
      </c>
      <c r="B10" s="8">
        <v>13</v>
      </c>
      <c r="C10" s="9">
        <v>0.59090909090909094</v>
      </c>
    </row>
    <row r="11" spans="1:3" x14ac:dyDescent="0.25">
      <c r="A11" s="7" t="s">
        <v>52</v>
      </c>
      <c r="B11" s="8">
        <v>22</v>
      </c>
      <c r="C11" s="9">
        <v>1</v>
      </c>
    </row>
    <row r="19" spans="1:3" x14ac:dyDescent="0.25">
      <c r="A19" s="1" t="s">
        <v>2</v>
      </c>
      <c r="B19" t="s">
        <v>18</v>
      </c>
    </row>
    <row r="20" spans="1:3" x14ac:dyDescent="0.25">
      <c r="A20" s="1" t="s">
        <v>3</v>
      </c>
      <c r="B20" t="s">
        <v>50</v>
      </c>
    </row>
    <row r="22" spans="1:3" x14ac:dyDescent="0.25">
      <c r="A22" s="5" t="s">
        <v>51</v>
      </c>
      <c r="B22" s="6" t="s">
        <v>55</v>
      </c>
      <c r="C22" s="6" t="s">
        <v>56</v>
      </c>
    </row>
    <row r="23" spans="1:3" x14ac:dyDescent="0.25">
      <c r="A23" s="7" t="s">
        <v>25</v>
      </c>
      <c r="B23" s="8">
        <v>2</v>
      </c>
      <c r="C23" s="9">
        <v>9.0909090909090912E-2</v>
      </c>
    </row>
    <row r="24" spans="1:3" x14ac:dyDescent="0.25">
      <c r="A24" s="7" t="s">
        <v>12</v>
      </c>
      <c r="B24" s="8">
        <v>1</v>
      </c>
      <c r="C24" s="9">
        <v>4.5454545454545456E-2</v>
      </c>
    </row>
    <row r="25" spans="1:3" x14ac:dyDescent="0.25">
      <c r="A25" s="7" t="s">
        <v>8</v>
      </c>
      <c r="B25" s="8">
        <v>14</v>
      </c>
      <c r="C25" s="9">
        <v>0.63636363636363635</v>
      </c>
    </row>
    <row r="26" spans="1:3" x14ac:dyDescent="0.25">
      <c r="A26" s="7" t="s">
        <v>54</v>
      </c>
      <c r="B26" s="8">
        <v>5</v>
      </c>
      <c r="C26" s="9">
        <v>0.22727272727272727</v>
      </c>
    </row>
    <row r="27" spans="1:3" x14ac:dyDescent="0.25">
      <c r="A27" s="7" t="s">
        <v>52</v>
      </c>
      <c r="B27" s="8">
        <v>22</v>
      </c>
      <c r="C27" s="9">
        <v>1</v>
      </c>
    </row>
  </sheetData>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5"/>
  <sheetViews>
    <sheetView workbookViewId="0">
      <selection activeCell="F24" sqref="F24"/>
    </sheetView>
  </sheetViews>
  <sheetFormatPr baseColWidth="10" defaultRowHeight="15" x14ac:dyDescent="0.25"/>
  <cols>
    <col min="1" max="1" width="24.5703125" bestFit="1" customWidth="1"/>
    <col min="2" max="2" width="25.7109375" customWidth="1"/>
    <col min="3" max="3" width="26.85546875" bestFit="1" customWidth="1"/>
    <col min="5" max="5" width="17.85546875" customWidth="1"/>
  </cols>
  <sheetData>
    <row r="1" spans="1:7" x14ac:dyDescent="0.25">
      <c r="A1" s="1" t="s">
        <v>2</v>
      </c>
      <c r="B1" t="s">
        <v>18</v>
      </c>
    </row>
    <row r="2" spans="1:7" x14ac:dyDescent="0.25">
      <c r="A2" s="1" t="s">
        <v>3</v>
      </c>
      <c r="B2" t="s">
        <v>50</v>
      </c>
    </row>
    <row r="4" spans="1:7" x14ac:dyDescent="0.25">
      <c r="A4" s="1" t="s">
        <v>51</v>
      </c>
      <c r="B4" t="s">
        <v>55</v>
      </c>
      <c r="C4" t="s">
        <v>56</v>
      </c>
    </row>
    <row r="5" spans="1:7" x14ac:dyDescent="0.25">
      <c r="A5" s="3" t="s">
        <v>25</v>
      </c>
      <c r="B5" s="2">
        <v>2</v>
      </c>
      <c r="C5" s="4">
        <v>9.0909090909090912E-2</v>
      </c>
    </row>
    <row r="6" spans="1:7" x14ac:dyDescent="0.25">
      <c r="A6" s="3" t="s">
        <v>12</v>
      </c>
      <c r="B6" s="2">
        <v>1</v>
      </c>
      <c r="C6" s="4">
        <v>4.5454545454545456E-2</v>
      </c>
    </row>
    <row r="7" spans="1:7" x14ac:dyDescent="0.25">
      <c r="A7" s="3" t="s">
        <v>8</v>
      </c>
      <c r="B7" s="2">
        <v>14</v>
      </c>
      <c r="C7" s="4">
        <v>0.63636363636363635</v>
      </c>
    </row>
    <row r="8" spans="1:7" x14ac:dyDescent="0.25">
      <c r="A8" s="3" t="s">
        <v>54</v>
      </c>
      <c r="B8" s="2">
        <v>5</v>
      </c>
      <c r="C8" s="4">
        <v>0.22727272727272727</v>
      </c>
    </row>
    <row r="9" spans="1:7" x14ac:dyDescent="0.25">
      <c r="A9" s="3" t="s">
        <v>52</v>
      </c>
      <c r="B9" s="2">
        <v>22</v>
      </c>
      <c r="C9" s="4">
        <v>1</v>
      </c>
    </row>
    <row r="12" spans="1:7" x14ac:dyDescent="0.25">
      <c r="E12" s="14" t="s">
        <v>58</v>
      </c>
      <c r="F12" s="14" t="s">
        <v>59</v>
      </c>
      <c r="G12" s="14" t="s">
        <v>60</v>
      </c>
    </row>
    <row r="13" spans="1:7" x14ac:dyDescent="0.25">
      <c r="E13" s="6" t="s">
        <v>61</v>
      </c>
      <c r="F13" s="6">
        <f>+GETPIVOTDATA("Cuenta de Número petición",$A$4,"Tipo persona",)</f>
        <v>5</v>
      </c>
      <c r="G13" s="15">
        <f>F13/F15</f>
        <v>0.22727272727272727</v>
      </c>
    </row>
    <row r="14" spans="1:7" x14ac:dyDescent="0.25">
      <c r="E14" s="6" t="s">
        <v>62</v>
      </c>
      <c r="F14" s="6">
        <f>+GETPIVOTDATA("Cuenta de Número petición",$A$4,"Tipo persona","Establecimiento comercial")+GETPIVOTDATA("Cuenta de Número petición",$A$4,"Tipo persona","Juridica")+GETPIVOTDATA("Cuenta de Número petición",$A$4,"Tipo persona","Natural")</f>
        <v>17</v>
      </c>
      <c r="G14" s="15">
        <f>F14/F15</f>
        <v>0.77272727272727271</v>
      </c>
    </row>
    <row r="15" spans="1:7" x14ac:dyDescent="0.25">
      <c r="E15" s="16" t="s">
        <v>63</v>
      </c>
      <c r="F15" s="16">
        <f>SUM(F13:F14)</f>
        <v>22</v>
      </c>
      <c r="G15" s="17">
        <f>F15/F15</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election activeCell="A11" sqref="A11"/>
    </sheetView>
  </sheetViews>
  <sheetFormatPr baseColWidth="10" defaultRowHeight="15" x14ac:dyDescent="0.25"/>
  <cols>
    <col min="1" max="1" width="17.5703125" customWidth="1"/>
    <col min="2" max="2" width="25.7109375" customWidth="1"/>
    <col min="3" max="3" width="24.85546875" customWidth="1"/>
  </cols>
  <sheetData>
    <row r="1" spans="1:3" x14ac:dyDescent="0.25">
      <c r="A1" s="1" t="s">
        <v>2</v>
      </c>
      <c r="B1" t="s">
        <v>18</v>
      </c>
    </row>
    <row r="2" spans="1:3" x14ac:dyDescent="0.25">
      <c r="A2" s="1" t="s">
        <v>3</v>
      </c>
      <c r="B2" t="s">
        <v>50</v>
      </c>
    </row>
    <row r="4" spans="1:3" x14ac:dyDescent="0.25">
      <c r="A4" s="1" t="s">
        <v>51</v>
      </c>
      <c r="B4" t="s">
        <v>55</v>
      </c>
      <c r="C4" t="s">
        <v>56</v>
      </c>
    </row>
    <row r="5" spans="1:3" x14ac:dyDescent="0.25">
      <c r="A5" s="3" t="s">
        <v>31</v>
      </c>
      <c r="B5" s="2">
        <v>4</v>
      </c>
      <c r="C5" s="4">
        <v>0.18181818181818182</v>
      </c>
    </row>
    <row r="6" spans="1:3" x14ac:dyDescent="0.25">
      <c r="A6" s="3" t="s">
        <v>13</v>
      </c>
      <c r="B6" s="2">
        <v>7</v>
      </c>
      <c r="C6" s="4">
        <v>0.31818181818181818</v>
      </c>
    </row>
    <row r="7" spans="1:3" x14ac:dyDescent="0.25">
      <c r="A7" s="3" t="s">
        <v>19</v>
      </c>
      <c r="B7" s="2">
        <v>3</v>
      </c>
      <c r="C7" s="4">
        <v>0.13636363636363635</v>
      </c>
    </row>
    <row r="8" spans="1:3" x14ac:dyDescent="0.25">
      <c r="A8" s="3" t="s">
        <v>5</v>
      </c>
      <c r="B8" s="2">
        <v>8</v>
      </c>
      <c r="C8" s="4">
        <v>0.36363636363636365</v>
      </c>
    </row>
    <row r="9" spans="1:3" x14ac:dyDescent="0.25">
      <c r="A9" s="3" t="s">
        <v>52</v>
      </c>
      <c r="B9" s="2">
        <v>22</v>
      </c>
      <c r="C9" s="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workbookViewId="0">
      <selection activeCell="B25" sqref="B25"/>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1" t="s">
        <v>2</v>
      </c>
      <c r="B1" t="s">
        <v>18</v>
      </c>
    </row>
    <row r="2" spans="1:3" x14ac:dyDescent="0.25">
      <c r="A2" s="1" t="s">
        <v>3</v>
      </c>
      <c r="B2" t="s">
        <v>50</v>
      </c>
    </row>
    <row r="4" spans="1:3" x14ac:dyDescent="0.25">
      <c r="A4" s="1" t="s">
        <v>51</v>
      </c>
      <c r="B4" t="s">
        <v>55</v>
      </c>
      <c r="C4" t="s">
        <v>56</v>
      </c>
    </row>
    <row r="5" spans="1:3" x14ac:dyDescent="0.25">
      <c r="A5" s="3" t="s">
        <v>20</v>
      </c>
      <c r="B5" s="2">
        <v>3</v>
      </c>
      <c r="C5" s="4">
        <v>0.13636363636363635</v>
      </c>
    </row>
    <row r="6" spans="1:3" x14ac:dyDescent="0.25">
      <c r="A6" s="3" t="s">
        <v>6</v>
      </c>
      <c r="B6" s="2">
        <v>10</v>
      </c>
      <c r="C6" s="4">
        <v>0.45454545454545453</v>
      </c>
    </row>
    <row r="7" spans="1:3" x14ac:dyDescent="0.25">
      <c r="A7" s="3" t="s">
        <v>11</v>
      </c>
      <c r="B7" s="2">
        <v>2</v>
      </c>
      <c r="C7" s="4">
        <v>9.0909090909090912E-2</v>
      </c>
    </row>
    <row r="8" spans="1:3" x14ac:dyDescent="0.25">
      <c r="A8" s="3" t="s">
        <v>32</v>
      </c>
      <c r="B8" s="2">
        <v>1</v>
      </c>
      <c r="C8" s="4">
        <v>4.5454545454545456E-2</v>
      </c>
    </row>
    <row r="9" spans="1:3" x14ac:dyDescent="0.25">
      <c r="A9" s="3" t="s">
        <v>22</v>
      </c>
      <c r="B9" s="2">
        <v>3</v>
      </c>
      <c r="C9" s="4">
        <v>0.13636363636363635</v>
      </c>
    </row>
    <row r="10" spans="1:3" x14ac:dyDescent="0.25">
      <c r="A10" s="3" t="s">
        <v>27</v>
      </c>
      <c r="B10" s="2">
        <v>3</v>
      </c>
      <c r="C10" s="4">
        <v>0.13636363636363635</v>
      </c>
    </row>
    <row r="11" spans="1:3" x14ac:dyDescent="0.25">
      <c r="A11" s="3" t="s">
        <v>52</v>
      </c>
      <c r="B11" s="2">
        <v>22</v>
      </c>
      <c r="C11" s="4">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A3" sqref="A3:C10"/>
    </sheetView>
  </sheetViews>
  <sheetFormatPr baseColWidth="10" defaultRowHeight="15" x14ac:dyDescent="0.25"/>
  <cols>
    <col min="1" max="1" width="54.42578125" customWidth="1"/>
    <col min="2" max="2" width="37.42578125" customWidth="1"/>
    <col min="3" max="3" width="26.85546875" bestFit="1" customWidth="1"/>
  </cols>
  <sheetData>
    <row r="1" spans="1:3" x14ac:dyDescent="0.25">
      <c r="A1" s="5" t="s">
        <v>1</v>
      </c>
      <c r="B1" s="6" t="s">
        <v>21</v>
      </c>
    </row>
    <row r="3" spans="1:3" x14ac:dyDescent="0.25">
      <c r="A3" s="10" t="s">
        <v>51</v>
      </c>
      <c r="B3" s="6" t="s">
        <v>55</v>
      </c>
      <c r="C3" s="6" t="s">
        <v>56</v>
      </c>
    </row>
    <row r="4" spans="1:3" ht="45" customHeight="1" x14ac:dyDescent="0.25">
      <c r="A4" s="11" t="s">
        <v>43</v>
      </c>
      <c r="B4" s="8">
        <v>3</v>
      </c>
      <c r="C4" s="9">
        <v>0.10344827586206896</v>
      </c>
    </row>
    <row r="5" spans="1:3" x14ac:dyDescent="0.25">
      <c r="A5" s="11" t="s">
        <v>42</v>
      </c>
      <c r="B5" s="8">
        <v>9</v>
      </c>
      <c r="C5" s="9">
        <v>0.31034482758620691</v>
      </c>
    </row>
    <row r="6" spans="1:3" ht="45" x14ac:dyDescent="0.25">
      <c r="A6" s="11" t="s">
        <v>40</v>
      </c>
      <c r="B6" s="8">
        <v>13</v>
      </c>
      <c r="C6" s="9">
        <v>0.44827586206896552</v>
      </c>
    </row>
    <row r="7" spans="1:3" ht="45" x14ac:dyDescent="0.25">
      <c r="A7" s="11" t="s">
        <v>44</v>
      </c>
      <c r="B7" s="8">
        <v>1</v>
      </c>
      <c r="C7" s="9">
        <v>3.4482758620689655E-2</v>
      </c>
    </row>
    <row r="8" spans="1:3" x14ac:dyDescent="0.25">
      <c r="A8" s="11" t="s">
        <v>46</v>
      </c>
      <c r="B8" s="8">
        <v>2</v>
      </c>
      <c r="C8" s="9">
        <v>6.8965517241379309E-2</v>
      </c>
    </row>
    <row r="9" spans="1:3" x14ac:dyDescent="0.25">
      <c r="A9" s="11" t="s">
        <v>49</v>
      </c>
      <c r="B9" s="8">
        <v>1</v>
      </c>
      <c r="C9" s="9">
        <v>3.4482758620689655E-2</v>
      </c>
    </row>
    <row r="10" spans="1:3" x14ac:dyDescent="0.25">
      <c r="A10" s="11" t="s">
        <v>52</v>
      </c>
      <c r="B10" s="8">
        <v>29</v>
      </c>
      <c r="C10" s="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workbookViewId="0">
      <selection activeCell="A3" sqref="A3:C15"/>
    </sheetView>
  </sheetViews>
  <sheetFormatPr baseColWidth="10" defaultRowHeight="15" x14ac:dyDescent="0.25"/>
  <cols>
    <col min="1" max="1" width="25.140625" bestFit="1" customWidth="1"/>
    <col min="2" max="2" width="26.5703125" customWidth="1"/>
    <col min="3" max="3" width="17" customWidth="1"/>
  </cols>
  <sheetData>
    <row r="1" spans="1:3" x14ac:dyDescent="0.25">
      <c r="A1" s="1" t="s">
        <v>1</v>
      </c>
      <c r="B1" t="s">
        <v>28</v>
      </c>
    </row>
    <row r="3" spans="1:3" x14ac:dyDescent="0.25">
      <c r="A3" s="5" t="s">
        <v>51</v>
      </c>
      <c r="B3" s="6" t="s">
        <v>55</v>
      </c>
      <c r="C3" s="6" t="s">
        <v>56</v>
      </c>
    </row>
    <row r="4" spans="1:3" x14ac:dyDescent="0.25">
      <c r="A4" s="7" t="s">
        <v>14</v>
      </c>
      <c r="B4" s="8">
        <v>1</v>
      </c>
      <c r="C4" s="9">
        <v>5.8823529411764705E-2</v>
      </c>
    </row>
    <row r="5" spans="1:3" x14ac:dyDescent="0.25">
      <c r="A5" s="7" t="s">
        <v>24</v>
      </c>
      <c r="B5" s="8">
        <v>1</v>
      </c>
      <c r="C5" s="9">
        <v>5.8823529411764705E-2</v>
      </c>
    </row>
    <row r="6" spans="1:3" x14ac:dyDescent="0.25">
      <c r="A6" s="7" t="s">
        <v>29</v>
      </c>
      <c r="B6" s="8">
        <v>1</v>
      </c>
      <c r="C6" s="9">
        <v>5.8823529411764705E-2</v>
      </c>
    </row>
    <row r="7" spans="1:3" x14ac:dyDescent="0.25">
      <c r="A7" s="7" t="s">
        <v>38</v>
      </c>
      <c r="B7" s="8">
        <v>4</v>
      </c>
      <c r="C7" s="9">
        <v>0.23529411764705882</v>
      </c>
    </row>
    <row r="8" spans="1:3" x14ac:dyDescent="0.25">
      <c r="A8" s="7" t="s">
        <v>34</v>
      </c>
      <c r="B8" s="8">
        <v>1</v>
      </c>
      <c r="C8" s="9">
        <v>5.8823529411764705E-2</v>
      </c>
    </row>
    <row r="9" spans="1:3" x14ac:dyDescent="0.25">
      <c r="A9" s="7" t="s">
        <v>30</v>
      </c>
      <c r="B9" s="8">
        <v>1</v>
      </c>
      <c r="C9" s="9">
        <v>5.8823529411764705E-2</v>
      </c>
    </row>
    <row r="10" spans="1:3" x14ac:dyDescent="0.25">
      <c r="A10" s="7" t="s">
        <v>4</v>
      </c>
      <c r="B10" s="8">
        <v>4</v>
      </c>
      <c r="C10" s="9">
        <v>0.23529411764705882</v>
      </c>
    </row>
    <row r="11" spans="1:3" x14ac:dyDescent="0.25">
      <c r="A11" s="7" t="s">
        <v>36</v>
      </c>
      <c r="B11" s="8">
        <v>1</v>
      </c>
      <c r="C11" s="9">
        <v>5.8823529411764705E-2</v>
      </c>
    </row>
    <row r="12" spans="1:3" x14ac:dyDescent="0.25">
      <c r="A12" s="7" t="s">
        <v>33</v>
      </c>
      <c r="B12" s="8">
        <v>1</v>
      </c>
      <c r="C12" s="9">
        <v>5.8823529411764705E-2</v>
      </c>
    </row>
    <row r="13" spans="1:3" x14ac:dyDescent="0.25">
      <c r="A13" s="7" t="s">
        <v>37</v>
      </c>
      <c r="B13" s="8">
        <v>1</v>
      </c>
      <c r="C13" s="9">
        <v>5.8823529411764705E-2</v>
      </c>
    </row>
    <row r="14" spans="1:3" x14ac:dyDescent="0.25">
      <c r="A14" s="7" t="s">
        <v>17</v>
      </c>
      <c r="B14" s="8">
        <v>1</v>
      </c>
      <c r="C14" s="9">
        <v>5.8823529411764705E-2</v>
      </c>
    </row>
    <row r="15" spans="1:3" x14ac:dyDescent="0.25">
      <c r="A15" s="7" t="s">
        <v>52</v>
      </c>
      <c r="B15" s="8">
        <v>17</v>
      </c>
      <c r="C15" s="9">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workbookViewId="0">
      <selection activeCell="B12" sqref="B12"/>
    </sheetView>
  </sheetViews>
  <sheetFormatPr baseColWidth="10" defaultRowHeight="15" x14ac:dyDescent="0.25"/>
  <cols>
    <col min="1" max="1" width="19.140625" customWidth="1"/>
    <col min="2" max="2" width="37.42578125" customWidth="1"/>
  </cols>
  <sheetData>
    <row r="1" spans="1:2" x14ac:dyDescent="0.25">
      <c r="A1" s="1" t="s">
        <v>1</v>
      </c>
      <c r="B1" t="s">
        <v>21</v>
      </c>
    </row>
    <row r="2" spans="1:2" x14ac:dyDescent="0.25">
      <c r="A2" s="1" t="s">
        <v>0</v>
      </c>
      <c r="B2" t="s">
        <v>54</v>
      </c>
    </row>
    <row r="4" spans="1:2" x14ac:dyDescent="0.25">
      <c r="A4" s="1" t="s">
        <v>51</v>
      </c>
    </row>
    <row r="5" spans="1:2" x14ac:dyDescent="0.25">
      <c r="A5" s="3" t="s">
        <v>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workbookViewId="0">
      <selection activeCell="G32" sqref="G32"/>
    </sheetView>
  </sheetViews>
  <sheetFormatPr baseColWidth="10" defaultRowHeight="15" x14ac:dyDescent="0.25"/>
  <cols>
    <col min="1" max="1" width="47.42578125" bestFit="1" customWidth="1"/>
    <col min="2" max="2" width="27.42578125" customWidth="1"/>
    <col min="3" max="3" width="18.5703125" customWidth="1"/>
    <col min="4" max="4" width="12.5703125" customWidth="1"/>
    <col min="5" max="5" width="12.5703125" bestFit="1" customWidth="1"/>
  </cols>
  <sheetData>
    <row r="1" spans="1:4" x14ac:dyDescent="0.25">
      <c r="A1" s="1" t="s">
        <v>1</v>
      </c>
      <c r="B1" t="s">
        <v>21</v>
      </c>
    </row>
    <row r="3" spans="1:4" x14ac:dyDescent="0.25">
      <c r="A3" s="1" t="s">
        <v>55</v>
      </c>
      <c r="B3" s="1" t="s">
        <v>53</v>
      </c>
    </row>
    <row r="4" spans="1:4" x14ac:dyDescent="0.25">
      <c r="A4" s="1" t="s">
        <v>51</v>
      </c>
      <c r="B4" t="s">
        <v>50</v>
      </c>
      <c r="C4" t="s">
        <v>9</v>
      </c>
      <c r="D4" t="s">
        <v>52</v>
      </c>
    </row>
    <row r="5" spans="1:4" x14ac:dyDescent="0.25">
      <c r="A5" s="3" t="s">
        <v>47</v>
      </c>
      <c r="B5" s="2"/>
      <c r="C5" s="2">
        <v>1</v>
      </c>
      <c r="D5" s="2">
        <v>1</v>
      </c>
    </row>
    <row r="6" spans="1:4" x14ac:dyDescent="0.25">
      <c r="A6" s="3" t="s">
        <v>39</v>
      </c>
      <c r="B6" s="2"/>
      <c r="C6" s="2">
        <v>5</v>
      </c>
      <c r="D6" s="2">
        <v>5</v>
      </c>
    </row>
    <row r="7" spans="1:4" x14ac:dyDescent="0.25">
      <c r="A7" s="3" t="s">
        <v>35</v>
      </c>
      <c r="B7" s="2">
        <v>7</v>
      </c>
      <c r="C7" s="2">
        <v>2</v>
      </c>
      <c r="D7" s="2">
        <v>9</v>
      </c>
    </row>
    <row r="8" spans="1:4" x14ac:dyDescent="0.25">
      <c r="A8" s="3" t="s">
        <v>41</v>
      </c>
      <c r="B8" s="2">
        <v>4</v>
      </c>
      <c r="C8" s="2">
        <v>3</v>
      </c>
      <c r="D8" s="2">
        <v>7</v>
      </c>
    </row>
    <row r="9" spans="1:4" x14ac:dyDescent="0.25">
      <c r="A9" s="3" t="s">
        <v>45</v>
      </c>
      <c r="B9" s="2"/>
      <c r="C9" s="2">
        <v>1</v>
      </c>
      <c r="D9" s="2">
        <v>1</v>
      </c>
    </row>
    <row r="10" spans="1:4" x14ac:dyDescent="0.25">
      <c r="A10" s="3" t="s">
        <v>48</v>
      </c>
      <c r="B10" s="2">
        <v>4</v>
      </c>
      <c r="C10" s="2">
        <v>2</v>
      </c>
      <c r="D10" s="2">
        <v>6</v>
      </c>
    </row>
    <row r="11" spans="1:4" x14ac:dyDescent="0.25">
      <c r="A11" s="3" t="s">
        <v>52</v>
      </c>
      <c r="B11" s="2">
        <v>15</v>
      </c>
      <c r="C11" s="2">
        <v>14</v>
      </c>
      <c r="D11" s="2">
        <v>29</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5"/>
  <sheetViews>
    <sheetView workbookViewId="0">
      <selection activeCell="P20" sqref="P20"/>
    </sheetView>
  </sheetViews>
  <sheetFormatPr baseColWidth="10" defaultRowHeight="15" x14ac:dyDescent="0.25"/>
  <cols>
    <col min="1" max="1" width="21.42578125" customWidth="1"/>
    <col min="2" max="2" width="5.42578125" customWidth="1"/>
    <col min="3" max="3" width="12.7109375" customWidth="1"/>
    <col min="4" max="4" width="11.5703125" customWidth="1"/>
    <col min="5" max="5" width="5.5703125" customWidth="1"/>
    <col min="6" max="6" width="4.5703125" customWidth="1"/>
    <col min="7" max="7" width="5" customWidth="1"/>
    <col min="8" max="8" width="11.28515625" customWidth="1"/>
    <col min="9" max="9" width="4.5703125" customWidth="1"/>
    <col min="10" max="10" width="5.85546875" customWidth="1"/>
    <col min="11" max="11" width="12.5703125" bestFit="1" customWidth="1"/>
  </cols>
  <sheetData>
    <row r="1" spans="1:17" x14ac:dyDescent="0.25">
      <c r="A1" s="1" t="s">
        <v>1</v>
      </c>
      <c r="B1" t="s">
        <v>21</v>
      </c>
    </row>
    <row r="3" spans="1:17" x14ac:dyDescent="0.25">
      <c r="A3" s="1" t="s">
        <v>57</v>
      </c>
      <c r="B3" s="1" t="s">
        <v>53</v>
      </c>
    </row>
    <row r="4" spans="1:17" ht="76.5" customHeight="1" x14ac:dyDescent="0.25">
      <c r="A4" s="20" t="s">
        <v>51</v>
      </c>
      <c r="B4" s="21" t="s">
        <v>20</v>
      </c>
      <c r="C4" s="21" t="s">
        <v>6</v>
      </c>
      <c r="D4" s="21" t="s">
        <v>11</v>
      </c>
      <c r="E4" s="21" t="s">
        <v>32</v>
      </c>
      <c r="F4" s="21" t="s">
        <v>22</v>
      </c>
      <c r="G4" s="21" t="s">
        <v>15</v>
      </c>
      <c r="H4" s="21" t="s">
        <v>23</v>
      </c>
      <c r="I4" s="21" t="s">
        <v>27</v>
      </c>
      <c r="J4" s="21" t="s">
        <v>52</v>
      </c>
    </row>
    <row r="5" spans="1:17" ht="30" x14ac:dyDescent="0.25">
      <c r="A5" s="12" t="s">
        <v>47</v>
      </c>
      <c r="B5" s="13"/>
      <c r="C5" s="13">
        <v>21</v>
      </c>
      <c r="D5" s="13"/>
      <c r="E5" s="13"/>
      <c r="F5" s="13"/>
      <c r="G5" s="13"/>
      <c r="H5" s="13"/>
      <c r="I5" s="13"/>
      <c r="J5" s="13">
        <v>21</v>
      </c>
    </row>
    <row r="6" spans="1:17" x14ac:dyDescent="0.25">
      <c r="A6" s="12" t="s">
        <v>39</v>
      </c>
      <c r="B6" s="13"/>
      <c r="C6" s="13">
        <v>18</v>
      </c>
      <c r="D6" s="13">
        <v>20</v>
      </c>
      <c r="E6" s="13"/>
      <c r="F6" s="13"/>
      <c r="G6" s="13"/>
      <c r="H6" s="13">
        <v>19</v>
      </c>
      <c r="I6" s="13"/>
      <c r="J6" s="13">
        <v>19</v>
      </c>
    </row>
    <row r="7" spans="1:17" ht="30" x14ac:dyDescent="0.25">
      <c r="A7" s="12" t="s">
        <v>35</v>
      </c>
      <c r="B7" s="13">
        <v>1</v>
      </c>
      <c r="C7" s="13">
        <v>3</v>
      </c>
      <c r="D7" s="13"/>
      <c r="E7" s="13">
        <v>6</v>
      </c>
      <c r="F7" s="13">
        <v>8.5</v>
      </c>
      <c r="G7" s="13">
        <v>15.5</v>
      </c>
      <c r="H7" s="13"/>
      <c r="I7" s="13">
        <v>6</v>
      </c>
      <c r="J7" s="19">
        <v>7.4444444444444446</v>
      </c>
    </row>
    <row r="8" spans="1:17" ht="30" x14ac:dyDescent="0.25">
      <c r="A8" s="12" t="s">
        <v>41</v>
      </c>
      <c r="B8" s="13">
        <v>28</v>
      </c>
      <c r="C8" s="19">
        <v>12.666666666666666</v>
      </c>
      <c r="D8" s="19">
        <v>5.666666666666667</v>
      </c>
      <c r="E8" s="13"/>
      <c r="F8" s="13"/>
      <c r="G8" s="13"/>
      <c r="H8" s="13"/>
      <c r="I8" s="13"/>
      <c r="J8" s="18">
        <v>11.857142857142858</v>
      </c>
    </row>
    <row r="9" spans="1:17" ht="30" x14ac:dyDescent="0.25">
      <c r="A9" s="12" t="s">
        <v>45</v>
      </c>
      <c r="B9" s="13"/>
      <c r="C9" s="13"/>
      <c r="D9" s="13">
        <v>7</v>
      </c>
      <c r="E9" s="13"/>
      <c r="F9" s="13"/>
      <c r="G9" s="13"/>
      <c r="H9" s="13"/>
      <c r="I9" s="13"/>
      <c r="J9" s="13">
        <v>7</v>
      </c>
    </row>
    <row r="10" spans="1:17" x14ac:dyDescent="0.25">
      <c r="A10" s="12" t="s">
        <v>48</v>
      </c>
      <c r="B10" s="13">
        <v>12</v>
      </c>
      <c r="C10" s="13"/>
      <c r="D10" s="13">
        <v>11</v>
      </c>
      <c r="E10" s="13"/>
      <c r="F10" s="13"/>
      <c r="G10" s="13">
        <v>7</v>
      </c>
      <c r="H10" s="13"/>
      <c r="I10" s="13"/>
      <c r="J10" s="19">
        <v>9.1666666666666661</v>
      </c>
    </row>
    <row r="11" spans="1:17" x14ac:dyDescent="0.25">
      <c r="A11" s="12" t="s">
        <v>52</v>
      </c>
      <c r="B11" s="19">
        <v>13.666666666666666</v>
      </c>
      <c r="C11" s="19">
        <v>12.625</v>
      </c>
      <c r="D11" s="13">
        <v>10.75</v>
      </c>
      <c r="E11" s="13">
        <v>6</v>
      </c>
      <c r="F11" s="13">
        <v>8.5</v>
      </c>
      <c r="G11" s="13">
        <v>10.4</v>
      </c>
      <c r="H11" s="13">
        <v>19</v>
      </c>
      <c r="I11" s="13">
        <v>6</v>
      </c>
      <c r="J11" s="19">
        <v>11.310344827586206</v>
      </c>
    </row>
    <row r="13" spans="1:17" x14ac:dyDescent="0.25">
      <c r="Q13">
        <v>11.3</v>
      </c>
    </row>
    <row r="14" spans="1:17" x14ac:dyDescent="0.25">
      <c r="Q14">
        <v>5.4</v>
      </c>
    </row>
    <row r="15" spans="1:17" x14ac:dyDescent="0.25">
      <c r="Q15">
        <f>Q13-Q14</f>
        <v>5.9</v>
      </c>
    </row>
  </sheetData>
  <pageMargins left="0.7" right="0.7" top="0.75" bottom="0.75" header="0.3" footer="0.3"/>
  <pageSetup orientation="portrait" horizontalDpi="4294967294" verticalDpi="4294967294"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topLeftCell="A7" workbookViewId="0">
      <selection activeCell="F29" sqref="F29"/>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1" t="s">
        <v>2</v>
      </c>
      <c r="B1" t="s">
        <v>18</v>
      </c>
    </row>
    <row r="2" spans="1:3" x14ac:dyDescent="0.25">
      <c r="A2" s="1" t="s">
        <v>3</v>
      </c>
      <c r="B2" t="s">
        <v>50</v>
      </c>
    </row>
    <row r="4" spans="1:3" x14ac:dyDescent="0.25">
      <c r="A4" s="1" t="s">
        <v>51</v>
      </c>
      <c r="B4" t="s">
        <v>55</v>
      </c>
      <c r="C4" t="s">
        <v>56</v>
      </c>
    </row>
    <row r="5" spans="1:3" x14ac:dyDescent="0.25">
      <c r="A5" s="3" t="s">
        <v>10</v>
      </c>
      <c r="B5" s="2">
        <v>1</v>
      </c>
      <c r="C5" s="4">
        <v>4.5454545454545456E-2</v>
      </c>
    </row>
    <row r="6" spans="1:3" x14ac:dyDescent="0.25">
      <c r="A6" s="3" t="s">
        <v>7</v>
      </c>
      <c r="B6" s="2">
        <v>2</v>
      </c>
      <c r="C6" s="4">
        <v>9.0909090909090912E-2</v>
      </c>
    </row>
    <row r="7" spans="1:3" x14ac:dyDescent="0.25">
      <c r="A7" s="3" t="s">
        <v>16</v>
      </c>
      <c r="B7" s="2">
        <v>14</v>
      </c>
      <c r="C7" s="4">
        <v>0.63636363636363635</v>
      </c>
    </row>
    <row r="8" spans="1:3" x14ac:dyDescent="0.25">
      <c r="A8" s="3" t="s">
        <v>26</v>
      </c>
      <c r="B8" s="2">
        <v>2</v>
      </c>
      <c r="C8" s="4">
        <v>9.0909090909090912E-2</v>
      </c>
    </row>
    <row r="9" spans="1:3" x14ac:dyDescent="0.25">
      <c r="A9" s="3" t="s">
        <v>54</v>
      </c>
      <c r="B9" s="2">
        <v>3</v>
      </c>
      <c r="C9" s="4">
        <v>0.13636363636363635</v>
      </c>
    </row>
    <row r="10" spans="1:3" x14ac:dyDescent="0.25">
      <c r="A10" s="3" t="s">
        <v>52</v>
      </c>
      <c r="B10" s="2">
        <v>22</v>
      </c>
      <c r="C10"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Hoja2</vt:lpstr>
      <vt:lpstr>Hoja3</vt:lpstr>
      <vt:lpstr>Hoja4</vt:lpstr>
      <vt:lpstr>Hoja5</vt:lpstr>
      <vt:lpstr>Hoja6</vt:lpstr>
      <vt:lpstr>Hoja7</vt:lpstr>
      <vt:lpstr>Hoja8</vt:lpstr>
      <vt:lpstr>Hoja9</vt:lpstr>
      <vt:lpstr>Hoja10</vt:lpstr>
      <vt:lpstr>Hoja11</vt:lpstr>
      <vt:lpstr>Hoja12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Rodriguez</cp:lastModifiedBy>
  <dcterms:created xsi:type="dcterms:W3CDTF">2020-01-02T16:54:07Z</dcterms:created>
  <dcterms:modified xsi:type="dcterms:W3CDTF">2020-08-04T21:41:20Z</dcterms:modified>
</cp:coreProperties>
</file>