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tables/table1.xml" ContentType="application/vnd.openxmlformats-officedocument.spreadsheetml.table+xml"/>
  <Override PartName="/xl/pivotTables/pivotTable6.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0.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1.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hidePivotFieldList="1" defaultThemeVersion="166925"/>
  <mc:AlternateContent xmlns:mc="http://schemas.openxmlformats.org/markup-compatibility/2006">
    <mc:Choice Requires="x15">
      <x15ac:absPath xmlns:x15ac="http://schemas.microsoft.com/office/spreadsheetml/2010/11/ac" url="C:\Users\Engineering\Desktop\Informe Abril 2022\"/>
    </mc:Choice>
  </mc:AlternateContent>
  <xr:revisionPtr revIDLastSave="0" documentId="13_ncr:1_{6E2E8764-588D-4656-96EF-83005418B4B5}" xr6:coauthVersionLast="47" xr6:coauthVersionMax="47" xr10:uidLastSave="{00000000-0000-0000-0000-000000000000}"/>
  <bookViews>
    <workbookView xWindow="-108" yWindow="-108" windowWidth="23256" windowHeight="12456" firstSheet="6" activeTab="12" xr2:uid="{00000000-000D-0000-FFFF-FFFF00000000}"/>
  </bookViews>
  <sheets>
    <sheet name="abril" sheetId="1" r:id="rId1"/>
    <sheet name="Total peticiones" sheetId="2" r:id="rId2"/>
    <sheet name="Canales de interacción" sheetId="3" r:id="rId3"/>
    <sheet name="Tipologias" sheetId="4" r:id="rId4"/>
    <sheet name="Traslado por no competencia" sheetId="6" r:id="rId5"/>
    <sheet name="Peticiones cerradas" sheetId="8" r:id="rId6"/>
    <sheet name="Subtemas reiterados" sheetId="5" r:id="rId7"/>
    <sheet name="Veedurías" sheetId="7" r:id="rId8"/>
    <sheet name="Sheet1" sheetId="14" r:id="rId9"/>
    <sheet name="Tiempo promedio respuesta" sheetId="9" r:id="rId10"/>
    <sheet name="Localidad" sheetId="10" r:id="rId11"/>
    <sheet name="Estrato" sheetId="11" r:id="rId12"/>
    <sheet name="Tipo de requirente" sheetId="12" r:id="rId13"/>
    <sheet name="Recibidas por traslado" sheetId="13" r:id="rId14"/>
  </sheets>
  <definedNames>
    <definedName name="_xlnm._FilterDatabase" localSheetId="0" hidden="1">abril!$A$10:$CV$532</definedName>
  </definedNames>
  <calcPr calcId="191029"/>
  <pivotCaches>
    <pivotCache cacheId="0" r:id="rId15"/>
    <pivotCache cacheId="1" r:id="rId16"/>
    <pivotCache cacheId="2"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2" i="11" l="1"/>
  <c r="H22" i="4"/>
  <c r="H23" i="4" s="1"/>
  <c r="H21" i="4"/>
  <c r="B40" i="3"/>
  <c r="A17" i="2"/>
  <c r="B20" i="8"/>
  <c r="B21" i="8" s="1"/>
  <c r="B19" i="8"/>
  <c r="E43" i="4"/>
  <c r="E44" i="4" s="1"/>
  <c r="E42" i="4"/>
  <c r="B43" i="4"/>
  <c r="B44" i="4" s="1"/>
  <c r="B42" i="4"/>
  <c r="E36" i="4"/>
  <c r="E37" i="4" s="1"/>
  <c r="E35" i="4"/>
  <c r="B36" i="4"/>
  <c r="B37" i="4" s="1"/>
  <c r="B35" i="4"/>
  <c r="E30" i="4"/>
  <c r="E31" i="4" s="1"/>
  <c r="E29" i="4"/>
  <c r="E22" i="4"/>
  <c r="E23" i="4" s="1"/>
  <c r="E21" i="4"/>
  <c r="B28" i="4"/>
  <c r="B29" i="4" s="1"/>
  <c r="B27" i="4"/>
  <c r="B21" i="4"/>
  <c r="B22" i="4" s="1"/>
  <c r="B20" i="4"/>
  <c r="H28" i="3"/>
  <c r="H29" i="3" s="1"/>
  <c r="H27" i="3"/>
  <c r="E36" i="3"/>
  <c r="E37" i="3" s="1"/>
  <c r="E35" i="3"/>
  <c r="B35" i="3"/>
  <c r="B36" i="3" s="1"/>
  <c r="B34" i="3"/>
  <c r="E28" i="3"/>
  <c r="E29" i="3" s="1"/>
  <c r="E27" i="3"/>
  <c r="B26" i="3"/>
  <c r="B27" i="3"/>
  <c r="B28" i="3" s="1"/>
  <c r="B12" i="1" l="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11" i="1"/>
  <c r="G4" i="12"/>
  <c r="F4" i="12"/>
  <c r="F5" i="12"/>
  <c r="G5" i="12"/>
  <c r="G6" i="12" l="1"/>
  <c r="F6" i="12"/>
</calcChain>
</file>

<file path=xl/sharedStrings.xml><?xml version="1.0" encoding="utf-8"?>
<sst xmlns="http://schemas.openxmlformats.org/spreadsheetml/2006/main" count="26272" uniqueCount="1408">
  <si>
    <t>Gestión de Peticiones</t>
  </si>
  <si>
    <t>Tipo de estado: Al periodo</t>
  </si>
  <si>
    <t xml:space="preserve"> </t>
  </si>
  <si>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</si>
  <si>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</si>
  <si>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</si>
  <si>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</si>
  <si>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</si>
  <si>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</si>
  <si>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</si>
  <si>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</si>
  <si>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</si>
  <si>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</si>
  <si>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</si>
  <si>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</si>
  <si>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</si>
  <si>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</si>
  <si>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</si>
  <si>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</si>
  <si>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</si>
  <si>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</si>
  <si>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</si>
  <si>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</si>
  <si>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</si>
  <si>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</si>
  <si>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</si>
  <si>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</si>
  <si>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</si>
  <si>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</si>
  <si>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</si>
  <si>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</si>
  <si>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</si>
  <si>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</si>
  <si>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</si>
  <si>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</si>
  <si>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</si>
  <si>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</si>
  <si>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</si>
  <si>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</si>
  <si>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</si>
  <si>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</si>
  <si>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</si>
  <si>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</si>
  <si>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</si>
  <si>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</si>
  <si>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</si>
  <si>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</si>
  <si>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</si>
  <si>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</si>
  <si>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</si>
  <si>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</si>
  <si>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</si>
  <si>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</si>
  <si>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</si>
  <si>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</si>
  <si>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</si>
  <si>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</si>
  <si>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</si>
  <si>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</si>
  <si>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</si>
  <si>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</si>
  <si>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</si>
  <si>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</si>
  <si>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</si>
  <si>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</si>
  <si>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</si>
  <si>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</si>
  <si>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</si>
  <si>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</si>
  <si>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</si>
  <si>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</si>
  <si>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</si>
  <si>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</si>
  <si>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</si>
  <si>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</si>
  <si>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</si>
  <si>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</si>
  <si>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</si>
  <si>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</si>
  <si>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</si>
  <si>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</si>
  <si>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</si>
  <si>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</si>
  <si>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</si>
  <si>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</si>
  <si>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</si>
  <si>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</si>
  <si>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</si>
  <si>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</si>
  <si>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</si>
  <si>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</si>
  <si>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</si>
  <si>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</si>
  <si>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</si>
  <si>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</si>
  <si>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</si>
  <si>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</si>
  <si>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</si>
  <si>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</si>
  <si>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</si>
  <si>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</si>
  <si>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</si>
  <si>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SEGURIDAD  CONVIVENCIA Y  JUSTICIA</t>
  </si>
  <si>
    <t>ENTIDADES DISTRITALES</t>
  </si>
  <si>
    <t>UNIDAD ADMINISTRATIVA ESPECIAL CUERPO OFICIAL BOMBEROS BOGOTA</t>
  </si>
  <si>
    <t>Puede Consolidar | Trasladar Entidades</t>
  </si>
  <si>
    <t>OFICINA ASESORA JURIDICA</t>
  </si>
  <si>
    <t>GESTION DEL RIESGO</t>
  </si>
  <si>
    <t>TALENTO HUMANO Y CONTRATACION</t>
  </si>
  <si>
    <t>GESTION DE PROCEDIMIENTOS CONTRACTUALES CERTIFICACIONES LABORALES CONTRACTUALES  PROCESOS CONTRACTUALES</t>
  </si>
  <si>
    <t>NOHORA ELSY ROJAS ARENAS</t>
  </si>
  <si>
    <t>Activo</t>
  </si>
  <si>
    <t>WEB</t>
  </si>
  <si>
    <t>En tramite - Por asignacion</t>
  </si>
  <si>
    <t>Solucionado - Por respuesta definitiva</t>
  </si>
  <si>
    <t>MISIONAL</t>
  </si>
  <si>
    <t>false</t>
  </si>
  <si>
    <t>Clasificacion</t>
  </si>
  <si>
    <t>Natural</t>
  </si>
  <si>
    <t>Peticionario Identificado</t>
  </si>
  <si>
    <t>En nombre propio</t>
  </si>
  <si>
    <t>Cedula de ciudadania</t>
  </si>
  <si>
    <t>01 - USAQUEN</t>
  </si>
  <si>
    <t>true</t>
  </si>
  <si>
    <t>Ingresada</t>
  </si>
  <si>
    <t>Por el ciudadano</t>
  </si>
  <si>
    <t>PERIODO ANTERIOR</t>
  </si>
  <si>
    <t>Gestion oportuna (DTL)</t>
  </si>
  <si>
    <t>16-30.</t>
  </si>
  <si>
    <t>GESTIONADOS</t>
  </si>
  <si>
    <t>GESTIONADO</t>
  </si>
  <si>
    <t>Oficina de Atencion a la Ciudadania | Puede Consolidar | Trasladar Entidades</t>
  </si>
  <si>
    <t>OFICINA DE ATENCION A LA CIUDADANIA</t>
  </si>
  <si>
    <t>TRASLADO DE PETICION POR COMPETENCIA</t>
  </si>
  <si>
    <t>Traslado a entidades distritales</t>
  </si>
  <si>
    <t>RECLAMO</t>
  </si>
  <si>
    <t>En tramite por asignar - trasladar</t>
  </si>
  <si>
    <t>Cerrado - Por no competencia</t>
  </si>
  <si>
    <t>Registro para atencion</t>
  </si>
  <si>
    <t>Anonimo</t>
  </si>
  <si>
    <t>ANONIMO</t>
  </si>
  <si>
    <t>Recibida</t>
  </si>
  <si>
    <t>0-3.</t>
  </si>
  <si>
    <t>E-MAIL</t>
  </si>
  <si>
    <t>DERECHO DE PETICION DE INTERES GENERAL</t>
  </si>
  <si>
    <t>Por el distrito</t>
  </si>
  <si>
    <t>Peticiones comunes periodos anteriores</t>
  </si>
  <si>
    <t>Pendiente en terminos</t>
  </si>
  <si>
    <t>PENDIENTE</t>
  </si>
  <si>
    <t>SUBDIRECCION DE GESTION CORPORATIVA</t>
  </si>
  <si>
    <t>BLANCA ISLENA VANEGAS CARDENAS</t>
  </si>
  <si>
    <t>SUBDIRECCION OPERATIVA</t>
  </si>
  <si>
    <t>CONCEPTOS</t>
  </si>
  <si>
    <t>EXPEDICION DEL CONCEPTO TECNICO DE BOMBEROS A ESTABLECIMIENTOS DE COMERCIO  DE SERVICIO  ABIERTOS O CERRADOS AL PUBLICO</t>
  </si>
  <si>
    <t xml:space="preserve">Nubia Ester Lanza </t>
  </si>
  <si>
    <t>UNIDAD ADMINISTRATIVA ESPECIAL CUERPO OFICIAL DE BOMBEROS DE BOGOTA</t>
  </si>
  <si>
    <t>Propios</t>
  </si>
  <si>
    <t>SUBDIRECCION DE GESTION DEL RIESGO</t>
  </si>
  <si>
    <t>PREVENCION</t>
  </si>
  <si>
    <t>LEIDY DIANA BUSTOS LUIS</t>
  </si>
  <si>
    <t>DERECHO DE PETICION DE INTERES PARTICULAR</t>
  </si>
  <si>
    <t>PROCESO ESTRATEGICO</t>
  </si>
  <si>
    <t xml:space="preserve">DIANA CAROLINA AGUILAR ROMERO </t>
  </si>
  <si>
    <t>PUNTO DE ATENCION - C4</t>
  </si>
  <si>
    <t>TELEFONO</t>
  </si>
  <si>
    <t>Solucionado - Por traslado</t>
  </si>
  <si>
    <t>INFORMACION DE INTERES A LA CIUDADANIA</t>
  </si>
  <si>
    <t>Juridica</t>
  </si>
  <si>
    <t>NIT</t>
  </si>
  <si>
    <t>ATENCION DE UNA EMERGENCIAS IMER  INCENDIOS  MATERIALES  EXPLOSIVOS Y RESCATES</t>
  </si>
  <si>
    <t>Solucionado - Por asignacion</t>
  </si>
  <si>
    <t>4-5.</t>
  </si>
  <si>
    <t>WEB SERVICE</t>
  </si>
  <si>
    <t>SUBDIRECCION DE GESTION HUMANA</t>
  </si>
  <si>
    <t>ESCRITO</t>
  </si>
  <si>
    <t>6-10.</t>
  </si>
  <si>
    <t>Es Control Interno Disciplinario? | Puede Consolidar | Trasladar Entidades</t>
  </si>
  <si>
    <t>COORDINACION  CONTROL INTERNO DISCIPLINARIO</t>
  </si>
  <si>
    <t>EDGAR ANDRES NIETO CAMACHO</t>
  </si>
  <si>
    <t>En tramite - Por traslado</t>
  </si>
  <si>
    <t>02 - CHAPINERO</t>
  </si>
  <si>
    <t>SOLICITUD DE ACCESO A LA INFORMACION</t>
  </si>
  <si>
    <t>CONCEPTO TECNICO DE SEGURIDAD HUMANA Y PROTECCION CONTRA INCENDIOS</t>
  </si>
  <si>
    <t>16 - PUENTE ARANDA</t>
  </si>
  <si>
    <t>SOLICITUD DE COPIA</t>
  </si>
  <si>
    <t>Establecimiento comercial</t>
  </si>
  <si>
    <t>11-15.</t>
  </si>
  <si>
    <t>PROCESO MISIONAL</t>
  </si>
  <si>
    <t>11 - SUBA</t>
  </si>
  <si>
    <t>En representacion de</t>
  </si>
  <si>
    <t>08 - KENNEDY</t>
  </si>
  <si>
    <t>10 - ENGATIVA</t>
  </si>
  <si>
    <t>ATENCION DE EMERGENCIAS</t>
  </si>
  <si>
    <t>03 - SANTA FE</t>
  </si>
  <si>
    <t>EDUCACION Y FORMACION</t>
  </si>
  <si>
    <t>CAPACITACIONES EMPRESARIALES Y COMUNITARIAS.</t>
  </si>
  <si>
    <t>CAPACITACIONES EMPRESARIALES</t>
  </si>
  <si>
    <t>CERTIFICACIONES</t>
  </si>
  <si>
    <t>EXPEDICION DE CONSTANCIAS DE EMERGENCIAS</t>
  </si>
  <si>
    <t>QUEJA</t>
  </si>
  <si>
    <t>SECRETARIA DE GOBIERNO</t>
  </si>
  <si>
    <t>REINGRESO POR ASIGNACION</t>
  </si>
  <si>
    <t>REDIRECCIONADO</t>
  </si>
  <si>
    <t>Registro - con preclasificacion</t>
  </si>
  <si>
    <t>Registrada</t>
  </si>
  <si>
    <t>PERIODO ACTUAL</t>
  </si>
  <si>
    <t>SERVICIO WEB GOVIMENTUM BOMBEROS</t>
  </si>
  <si>
    <t>Registro para asignacion</t>
  </si>
  <si>
    <t>Solucionado - Registro con preclasificacion</t>
  </si>
  <si>
    <t>18 - RAFAEL URIBE URIBE</t>
  </si>
  <si>
    <t>Cuenta de Número petición</t>
  </si>
  <si>
    <t>Cuenta de Número petición2</t>
  </si>
  <si>
    <t>Etiquetas de fila</t>
  </si>
  <si>
    <t>Total general</t>
  </si>
  <si>
    <t>(en blanco)</t>
  </si>
  <si>
    <t>Etiquetas de columna</t>
  </si>
  <si>
    <t>Promedio de Días gestión</t>
  </si>
  <si>
    <t>DEPENDENCIA</t>
  </si>
  <si>
    <t>No indicaron estrato</t>
  </si>
  <si>
    <t xml:space="preserve">IDENTIFICADO </t>
  </si>
  <si>
    <t xml:space="preserve">TOTAL </t>
  </si>
  <si>
    <t>09 - FONTIBON</t>
  </si>
  <si>
    <t>112 - GRANJAS DE TECHO</t>
  </si>
  <si>
    <t>DIANA PATRICIA CABRERA MONTEALEGRE</t>
  </si>
  <si>
    <t>PRESENCIAL</t>
  </si>
  <si>
    <t>97 - CHICO LAGO</t>
  </si>
  <si>
    <t>MONTEVIDEO</t>
  </si>
  <si>
    <t>enieto5198</t>
  </si>
  <si>
    <t>nrojas21618</t>
  </si>
  <si>
    <t>daguilar28</t>
  </si>
  <si>
    <t>sgovimentum91</t>
  </si>
  <si>
    <t>bvanegas7</t>
  </si>
  <si>
    <t>l.bustosl</t>
  </si>
  <si>
    <t>diana.cabrera</t>
  </si>
  <si>
    <t>nlanza1</t>
  </si>
  <si>
    <t>Reclamo</t>
  </si>
  <si>
    <t>Solicitud de acceso a la información</t>
  </si>
  <si>
    <t>Solicitud de copia</t>
  </si>
  <si>
    <t>Total</t>
  </si>
  <si>
    <t>13 - TEUSAQUILLO</t>
  </si>
  <si>
    <t>101 - TEUSAQUILLO</t>
  </si>
  <si>
    <t>CAPACITACION EXTERNA PARA LA COMUNIDAD</t>
  </si>
  <si>
    <t>CL 20 68A 06</t>
  </si>
  <si>
    <t>Suma de Número petición</t>
  </si>
  <si>
    <t>(Varios elementos)</t>
  </si>
  <si>
    <t>TIPO</t>
  </si>
  <si>
    <t>F</t>
  </si>
  <si>
    <t>%</t>
  </si>
  <si>
    <t>TOTAL</t>
  </si>
  <si>
    <t>SUBTEMA</t>
  </si>
  <si>
    <t>19 - CIUDAD BOLIVAR</t>
  </si>
  <si>
    <t>14 - LOS MARTIRES</t>
  </si>
  <si>
    <t>102 - LA SABANA</t>
  </si>
  <si>
    <t>93 - LAS NIEVES</t>
  </si>
  <si>
    <t>LOCALIDAD</t>
  </si>
  <si>
    <t>OFICINA ASESORA DE PLANEACION</t>
  </si>
  <si>
    <t xml:space="preserve">MARCELA  CIFUENTES </t>
  </si>
  <si>
    <t>mcifuentes17066</t>
  </si>
  <si>
    <t>VERACRUZ</t>
  </si>
  <si>
    <t>EXPEDICION DE CONSTANCIAS PRESTACION DE SERVICIOS</t>
  </si>
  <si>
    <t>SECRETARIA DE AMBIENTE</t>
  </si>
  <si>
    <t>PUNTO DE ATENCION Y RADICACION - PALACIO LIEVANO</t>
  </si>
  <si>
    <t>Atencion de Solicitudes Ciudadanas</t>
  </si>
  <si>
    <t>kelly.leal@audifarma.com.co</t>
  </si>
  <si>
    <t>Respuesta</t>
  </si>
  <si>
    <t>07 - BOSA</t>
  </si>
  <si>
    <t>DERECHO DE PETICION</t>
  </si>
  <si>
    <t>DENUNCIA POR ACTOS DE CORRUPCION</t>
  </si>
  <si>
    <t>CL 21A 69B 38</t>
  </si>
  <si>
    <t>ADULTO MAYOR</t>
  </si>
  <si>
    <t>SE ASIGNA A LA OAJ PARA ATENDER LA SOLICITUD CIUDADANA</t>
  </si>
  <si>
    <t>Derecho de petición de interes general</t>
  </si>
  <si>
    <t>ASUNTOS ADMINISTRATIVOS</t>
  </si>
  <si>
    <t>CONVENIOS  INTERADMINISTRATIVOS/INTERINSTITUCIONALES  DE COOPERACION  DESEMPENO  RENTABILIDAD SOCIAL</t>
  </si>
  <si>
    <t>Traslado a Entidades nacionales y/o territoriales</t>
  </si>
  <si>
    <t>IDIGER</t>
  </si>
  <si>
    <t>CONCEJO DE BOGOTA  D.C.</t>
  </si>
  <si>
    <t>LA ESTANZUELA</t>
  </si>
  <si>
    <t>28 - EL RINCON</t>
  </si>
  <si>
    <t>CL 68DBISA S 49F 70</t>
  </si>
  <si>
    <t>CL 69C S 18 27</t>
  </si>
  <si>
    <t xml:space="preserve">JUAN MANUEL HUERTAS </t>
  </si>
  <si>
    <t>jhuertas@diversicol.com</t>
  </si>
  <si>
    <t>30 - BOYACA REAL</t>
  </si>
  <si>
    <t>HAROL ORLANDO GARCIA DIAZ</t>
  </si>
  <si>
    <t>directoroperativo@santabarbaraboutique.com.co</t>
  </si>
  <si>
    <t>11 - SAN CRISTOBAL NORTE</t>
  </si>
  <si>
    <t>Cordial saludo  respetado peticionario ?      Nos permitimos enviar adjunto la respuesta a su solicitud.  Gracias</t>
  </si>
  <si>
    <t xml:space="preserve">Panamericana Formas e Impresos S.A   </t>
  </si>
  <si>
    <t xml:space="preserve"> CL 65 No. 95 - 28</t>
  </si>
  <si>
    <t>Accion Colectiva sin persona juridica</t>
  </si>
  <si>
    <t xml:space="preserve">CRISTIAN  AREVALO </t>
  </si>
  <si>
    <t>asistenteoperaciones@outletfactory.co</t>
  </si>
  <si>
    <t>ACUEDUCTO - EAAB-ESP</t>
  </si>
  <si>
    <t>Apoderado de</t>
  </si>
  <si>
    <t>MARCIAL ISAIAS DELGADO HERRERA</t>
  </si>
  <si>
    <t>midelgadoh@unal.edu.co</t>
  </si>
  <si>
    <t>AK 36 23 83</t>
  </si>
  <si>
    <t>107 - QUINTA PAREDES</t>
  </si>
  <si>
    <t>CENTRO NARINO</t>
  </si>
  <si>
    <t xml:space="preserve">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t>
  </si>
  <si>
    <t>2022ER2056</t>
  </si>
  <si>
    <t xml:space="preserve">CONSTANCIA DE PARTICIPACION BUEN DIA QUISIERA SABER CUANDO ENVIARAN LA CONSTANCIA DE PARTICIPACION EN LA MASTER CLASS SOBRES PSICOLOGIA </t>
  </si>
  <si>
    <t>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t>
  </si>
  <si>
    <t>WENDY JOHANNA RAMIREZ ROCHA</t>
  </si>
  <si>
    <t>wendy.ramirez@nrc.no</t>
  </si>
  <si>
    <t>SOLICITUD DE RADICACION DE DERECHO DE PETICION BUEN DIA  ADJUNTO DOCUMENTO PARA RADICAR Y ENVIAR AL AREA CORRESPONDIENTE.  GRACIAS.</t>
  </si>
  <si>
    <t>Elkin Robert Lopez Bolivar</t>
  </si>
  <si>
    <t>elkinlopez@gmail.com</t>
  </si>
  <si>
    <t>Calle 83a 115-39</t>
  </si>
  <si>
    <t>En tramite - Por respuesta parcial</t>
  </si>
  <si>
    <t>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t>
  </si>
  <si>
    <t>ER-02271-3</t>
  </si>
  <si>
    <t xml:space="preserve">RICHARD   LAYTON Y FINGER  P.A.  Y OTROS   </t>
  </si>
  <si>
    <t>collins@tlf.com</t>
  </si>
  <si>
    <t>SECRETARIA DISTRITAL DE GOBIERNO - NIVEL CENTRAL</t>
  </si>
  <si>
    <t xml:space="preserve">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t>
  </si>
  <si>
    <t>MARIA TRANSITO BARRETO CAMARGO</t>
  </si>
  <si>
    <t>mbcamargo1913@gmail.com</t>
  </si>
  <si>
    <t>CL 9 31B 64</t>
  </si>
  <si>
    <t>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t>
  </si>
  <si>
    <t>ANGIE  ROSALES ANGARITA</t>
  </si>
  <si>
    <t>angie.rosales@sbm-sas.com</t>
  </si>
  <si>
    <t xml:space="preserve">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t>
  </si>
  <si>
    <t>EDUROJAS15@GMAIL.COM</t>
  </si>
  <si>
    <t>CL 23 72C 99</t>
  </si>
  <si>
    <t>114 - MODELIA</t>
  </si>
  <si>
    <t>CAPELLANIA</t>
  </si>
  <si>
    <t>ATENDIDO</t>
  </si>
  <si>
    <t>Cancelado - Por no peticion</t>
  </si>
  <si>
    <t>KR 17A</t>
  </si>
  <si>
    <t>KR 2C E 64 01 S</t>
  </si>
  <si>
    <t>05 - USME</t>
  </si>
  <si>
    <t>57 - GRAN YOMASA</t>
  </si>
  <si>
    <t xml:space="preserve">Cordial saludo  respetado peticionario ?      Nos permitimos enviar adjunto la respuesta a su solicitud asimismo se le informa que la misma ha sido enviada al correo electronico desde el cual hizo su solicitud.   Gracias. </t>
  </si>
  <si>
    <t>JARDIN BOTANICO JOSE CELESTINO MUTIS- SEDE PRINCIPAL</t>
  </si>
  <si>
    <t xml:space="preserve">CAIDA DE ARBOL BUENOS DIAS.  PARA REPORTAR LA CAIDA DE UN ARBOL A LAS 7 AM  EN LA CALLE 64C # 71-91. BARRIO EL PASEO.   QUEDAMOS ATENTOS  GRACIAS. </t>
  </si>
  <si>
    <t xml:space="preserve">CARLOS  BELTRAN </t>
  </si>
  <si>
    <t>cb025938@gmail.com</t>
  </si>
  <si>
    <t>67 - LUCERO</t>
  </si>
  <si>
    <t>Peticionario por Identificar</t>
  </si>
  <si>
    <t xml:space="preserve">Cordial saludo  respetado peticionario ?      Nos permitimos enviar adjunto la respuesta a su solicitud.   Gracias. </t>
  </si>
  <si>
    <t>PERSONAS CON DISCAPACIDAD</t>
  </si>
  <si>
    <t>MAXCE ESTEFANIA CONTRERAS MENDOZA</t>
  </si>
  <si>
    <t>liquidacioncomercializate@gmail.com</t>
  </si>
  <si>
    <t>84 - BOSA OCCIDENTAL</t>
  </si>
  <si>
    <t>FANNY ALEJANDRA MORENO PICO</t>
  </si>
  <si>
    <t>CL 63BIS S 1B 71 E</t>
  </si>
  <si>
    <t>99 - CHAPINERO</t>
  </si>
  <si>
    <t>SOLICITO DE SU AMABLE COLABORACION  YA QUE  SE ENCUENTRA UN PANAL DE ABEJAS EN EL MURO EXTERIOR DE LA COMPANIA  TENIENDO EN CUENTA QUE  YA BOMBEROS HIZO EL RETIRO DEL PANAL EL PASADO SABADO 05/03/2022  SIM EMBARGO  NUEVAMENTE FORMARON COLMENA.</t>
  </si>
  <si>
    <t>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t>
  </si>
  <si>
    <t xml:space="preserve">ORIGINAR SOLUCIONES   </t>
  </si>
  <si>
    <t>incorporaciones@originarsoluciones.com</t>
  </si>
  <si>
    <t>KR 11 94A 03</t>
  </si>
  <si>
    <t>CHICO NORTE</t>
  </si>
  <si>
    <t>74 - ENGATIVA</t>
  </si>
  <si>
    <t>MARANDU</t>
  </si>
  <si>
    <t>SOLICITUD DE INFORME</t>
  </si>
  <si>
    <t>202200864-UAECOB</t>
  </si>
  <si>
    <t>ENTIDAD NACIONAL</t>
  </si>
  <si>
    <t>SE TIENE UN ASCENSOR VEHICULAR EN EL EDIFICIO ALAMEDA 44  EL CUAL LO RECUBRIERON EN ICOPOR PARA AISLAR EL RUIDO  ME GUSTARIA SABER SI ESTE ES UN BUEN ELEMENTO PARA ESTO Y SI NO HAY POSIBILIDAD DE RIESGO DE INCENDIO</t>
  </si>
  <si>
    <t>SANTA TERESITA</t>
  </si>
  <si>
    <t>YOHANA ANDREA RAMIREZ GARCIA</t>
  </si>
  <si>
    <t>yohis224@gmail.com</t>
  </si>
  <si>
    <t>SUCRE</t>
  </si>
  <si>
    <t>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t>
  </si>
  <si>
    <t>DIANA FERNANDA CORREAL FRANCO</t>
  </si>
  <si>
    <t>diana.correal@agencialogistica.gov.co</t>
  </si>
  <si>
    <t>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t>
  </si>
  <si>
    <t xml:space="preserve">WILLIAM BENIGNO BARRAGAN </t>
  </si>
  <si>
    <t>labcartografia@udistrital.edu.co</t>
  </si>
  <si>
    <t>Buenos dias  Quisiera saber donde puede hacer el curso para ser oficial de bomberos</t>
  </si>
  <si>
    <t>Laura valentina Laverde ortiz</t>
  </si>
  <si>
    <t>lalavalenf@gmail.com</t>
  </si>
  <si>
    <t>Calle 17 b #12-02</t>
  </si>
  <si>
    <t>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t>
  </si>
  <si>
    <t xml:space="preserve">COMUNIDAD HERMANAS MISIONERAS DE LA CARIDAD   </t>
  </si>
  <si>
    <t>adigira@hotmail.com</t>
  </si>
  <si>
    <t>SE CAMBIA EL TIPO DE PETICION A CONSULTA POR TRATARSE DE  UN TRAMITE DE VISITA TECNICA</t>
  </si>
  <si>
    <t>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t>
  </si>
  <si>
    <t>100 - GALERIAS</t>
  </si>
  <si>
    <t>SAN LUIS</t>
  </si>
  <si>
    <t>GERMAN ALFREDO BAZZANI PRADERE</t>
  </si>
  <si>
    <t>arquitectura.lineal079@gmail.com</t>
  </si>
  <si>
    <t>SE DA CIERRE POR NO COMPETENCIA YA QUE LA ENTIDAD COMPETENTE ES LA UAESP Y DEBE DAR RESPUESTA DE FONDO</t>
  </si>
  <si>
    <t>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t>
  </si>
  <si>
    <t xml:space="preserve">CLAUDIA  CHAVARRO </t>
  </si>
  <si>
    <t>claudiachavarro979@hotmail.com</t>
  </si>
  <si>
    <t xml:space="preserve">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t>
  </si>
  <si>
    <t xml:space="preserve">YULY  RIZO </t>
  </si>
  <si>
    <t>yulyrizzo@outlook.es</t>
  </si>
  <si>
    <t xml:space="preserve">BUENOS DIAS    SIGO SIN RESPUESTA DE ESTA NOVEDAD? RADICADO SDQS 3021712021   QUEDO ATENTA A UNA RESPUESTA PRIORITARIA.   </t>
  </si>
  <si>
    <t xml:space="preserve">KELLY  LEAL </t>
  </si>
  <si>
    <t>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t>
  </si>
  <si>
    <t xml:space="preserve">FELIPE R. PUERTO </t>
  </si>
  <si>
    <t>feliperpuerto@gmail.com</t>
  </si>
  <si>
    <t>81 - GRAN BRITALIA</t>
  </si>
  <si>
    <t>CLASS</t>
  </si>
  <si>
    <t>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t>
  </si>
  <si>
    <t>SANDRA JANETH PATINO BARRERA</t>
  </si>
  <si>
    <t>piloto.admin@profamilia.org.co</t>
  </si>
  <si>
    <t>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t>
  </si>
  <si>
    <t>JESSICA JOHANA RODRIGUEZ SANCHEZ</t>
  </si>
  <si>
    <t>jrodriguez@fndcolombia.org</t>
  </si>
  <si>
    <t>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t>
  </si>
  <si>
    <t xml:space="preserve">SERGIO  URIAN </t>
  </si>
  <si>
    <t>ingenieria.redcas@gmail.com</t>
  </si>
  <si>
    <t>DERECHO DE PETICION ? SOLICITUD REVISION DE INSTALACION RED CONTRA INCENDIOS</t>
  </si>
  <si>
    <t>LIZETH JOHANA TRUJILLO ROJAS</t>
  </si>
  <si>
    <t>stratumcolombiasgssta@gmail.com</t>
  </si>
  <si>
    <t>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t>
  </si>
  <si>
    <t>EDGAR EDGAR LOPEZ RODRIGUEZ</t>
  </si>
  <si>
    <t>quesoasugusto@gmail.com</t>
  </si>
  <si>
    <t>CLL  68B  Nº 99   77</t>
  </si>
  <si>
    <t>39 - QUIROGA</t>
  </si>
  <si>
    <t>OLAYA</t>
  </si>
  <si>
    <t>KR 49CBISA 68 91S</t>
  </si>
  <si>
    <t>FELICITACION</t>
  </si>
  <si>
    <t>CIUDADANA QUIERE FELICITAR AL CUERPO OFICIAL DE BOMBEROS POR LA RAPIDA ATENCION QUE RECIBIO SU HIJA QUIEN ESTABA ATRAPADA EN UN ASCENSOR.</t>
  </si>
  <si>
    <t>NIDIA YOHANA BOHORQUEZ ACEVEDO</t>
  </si>
  <si>
    <t>gerenciacomercialsosearth@gmail.com.co</t>
  </si>
  <si>
    <t>CL 12A CA 89</t>
  </si>
  <si>
    <t>CIUDADANO MANIFIESTA INCONFORMIDAD POR EL CONCEPTO YA QUE NO CUMPLE SIN EMBARGO SE EVIDENCIA QUE TOMARON EN CUENTA 5 PISOS CUANDO SOLO ERAN DOS. RAD 2021-15830. VER ADJUNTO</t>
  </si>
  <si>
    <t>VALERI  DELGADO RAMOS</t>
  </si>
  <si>
    <t>academia@charlottevdr.co</t>
  </si>
  <si>
    <t>6010 - 32 COLEGIO TOMAS CIPRIANO DE MOSQUERA (IED)</t>
  </si>
  <si>
    <t>SOLICITUD DE CAPACITACION Y ACOMPANAMIENTO  FABRICAS CERCA DEL COLEGIO TOMAS CIPRIANO DE MOSQUERA.</t>
  </si>
  <si>
    <t>CLAUDIA  VARGAS NIEVES</t>
  </si>
  <si>
    <t>cvargasn@educacionbogota.edu.co</t>
  </si>
  <si>
    <t>CL 69D 105 76</t>
  </si>
  <si>
    <t xml:space="preserve">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t>
  </si>
  <si>
    <t xml:space="preserve">COLEGIO TOMAS CIPRIANO DE MOSQUERA   </t>
  </si>
  <si>
    <t>coltomasciprianomosq@educacionbogota.edu.co</t>
  </si>
  <si>
    <t>TV 113  66 95</t>
  </si>
  <si>
    <t>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t>
  </si>
  <si>
    <t>LINA MARIA GUAMAN ALVARES</t>
  </si>
  <si>
    <t>SGC@ALFATRADING.COM.CO</t>
  </si>
  <si>
    <t>SEGURIDAD INDUSTRIAL Y EQUIPOS CONTRA INCENDIO V&amp;G</t>
  </si>
  <si>
    <t>Cedula de Extranjeria</t>
  </si>
  <si>
    <t>GRISELDINA  RUIZ GALVIS</t>
  </si>
  <si>
    <t>mivictoria0@gmail.com</t>
  </si>
  <si>
    <t>KR 12 6C 99 CONJ La ilusion 1 TO 9 AP 501</t>
  </si>
  <si>
    <t>NOS PUEDEN COLABORAR CON UN TALLER PARA LOS NINOS  ESTAMOS EN LA UNIDAD DE LAS PROFESIONES Y NOS ENCANTARIA CONTAR CON SU AYUDA.   FELIZ DIA.  ALEXANDRA MESA  DIRECTORA</t>
  </si>
  <si>
    <t xml:space="preserve">ALEXANDRA  MESA </t>
  </si>
  <si>
    <t>alexandra@jardininfantilelgatoconbotas.com</t>
  </si>
  <si>
    <t>CERTIFICADO DE CONCEPTO TECNICO RADICADO 2021-17319</t>
  </si>
  <si>
    <t>YAMILE  TAMAYO ARANGO</t>
  </si>
  <si>
    <t>yamile.tamayo@consorcioexpress.co</t>
  </si>
  <si>
    <t>AC</t>
  </si>
  <si>
    <t>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t>
  </si>
  <si>
    <t>MARIA TERESA FONSECA MORENO</t>
  </si>
  <si>
    <t>mtfonseca4@gmail.com</t>
  </si>
  <si>
    <t xml:space="preserve">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t>
  </si>
  <si>
    <t xml:space="preserve">MONICA  FORERO </t>
  </si>
  <si>
    <t>asistentecolmoplast@gmail.com</t>
  </si>
  <si>
    <t>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t>
  </si>
  <si>
    <t>SEBASTIAN  IBANEZ CASTILLO</t>
  </si>
  <si>
    <t>scibanez5@gmail.com</t>
  </si>
  <si>
    <t>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t>
  </si>
  <si>
    <t xml:space="preserve">STEPHANIE LIZETH QUEVEDO </t>
  </si>
  <si>
    <t>squevedo@clinicos.com.co</t>
  </si>
  <si>
    <t>derecho de peticion caracter urgente por panal de abejas</t>
  </si>
  <si>
    <t>EDGAR BENICIO ROJAS TRIANA</t>
  </si>
  <si>
    <t>carolina.murcia.15@hotmail.com</t>
  </si>
  <si>
    <t>KR 79B 7A 71  AP 119 conjunto talavera de la reina</t>
  </si>
  <si>
    <t>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t>
  </si>
  <si>
    <t xml:space="preserve">TATIANA  GARCIA </t>
  </si>
  <si>
    <t>tatiana.garcia@aiesec.net</t>
  </si>
  <si>
    <t>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t>
  </si>
  <si>
    <t>BUENOS DIAS  RECIBIMOS ESTE CORREO CON FECHA 8 DE FEBRERO INDICANDO QUE NOS HARIAN LA VISITA EN 30 DIAS CALENDARIO PERO A LA FECHA NO HEMOS RECIBIDO LA VISITA. RECIBO DE CAJA CON NO. 2022-684  AGRADECEMOS RESPUESTA.  RAMAL INVERSIONES CONSTRUCCIONES S.A.S NIT  900.397.896</t>
  </si>
  <si>
    <t xml:space="preserve">Ramal inversiones construcciones S.A.S   </t>
  </si>
  <si>
    <t>ramalas2018@gmail.com</t>
  </si>
  <si>
    <t>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t>
  </si>
  <si>
    <t>KATHERIN JOHANA LABRADOR SIERRA</t>
  </si>
  <si>
    <t>katherin.labrador@solistica.com</t>
  </si>
  <si>
    <t>JEIMMY MILEIDA MARTINEZ RAMOS</t>
  </si>
  <si>
    <t>MUJERES GESTANTES</t>
  </si>
  <si>
    <t>samuelito2333@hotmail.com</t>
  </si>
  <si>
    <t xml:space="preserve">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t>
  </si>
  <si>
    <t xml:space="preserve">CASA SPA SAS   </t>
  </si>
  <si>
    <t>casa.spa.bienestar@gmail.com</t>
  </si>
  <si>
    <t xml:space="preserve">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t>
  </si>
  <si>
    <t>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t>
  </si>
  <si>
    <t xml:space="preserve">SERVICIOS Y DISTRIBUCIONES AMAYA PORRAS DYSAP SAS   </t>
  </si>
  <si>
    <t>directorcomercial.dysap@gmail.com</t>
  </si>
  <si>
    <t>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t>
  </si>
  <si>
    <t xml:space="preserve">ANGELA MARIA ALFONSO </t>
  </si>
  <si>
    <t>jemsupplies.hse@gmail.com</t>
  </si>
  <si>
    <t>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t>
  </si>
  <si>
    <t xml:space="preserve">OSCAR  CELEDON </t>
  </si>
  <si>
    <t>comedorisladelsol2020@gmail.com</t>
  </si>
  <si>
    <t>CURSOS RECIBAN UN CORDIAL SALUDO   QUISIERA SABER A QUE CURSOS DE MANERA GRATUITA Y PRESENCIAL PUEDEN ACCEDER LOS COLABORADORES ADEMAS DE ELLO  ME INDICAN POR FAVOR LOS PASOS A SEGUIR PARA PODER TOMARLOS.   QUEDO ATENTA.</t>
  </si>
  <si>
    <t>FERNANDA  GOMEZ PERDOMO</t>
  </si>
  <si>
    <t>desarrollo.rrhh@fiotti.com.co</t>
  </si>
  <si>
    <t>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t>
  </si>
  <si>
    <t xml:space="preserve">Edificio Worktech Center PH.   </t>
  </si>
  <si>
    <t>administracion.worktechcenter@integralph.com</t>
  </si>
  <si>
    <t>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t>
  </si>
  <si>
    <t xml:space="preserve">LAURA CATHERINE CANON </t>
  </si>
  <si>
    <t>serviciocliente@full-protection.com</t>
  </si>
  <si>
    <t xml:space="preserve">DERECHO DE PETICION URGENTE POR PANAL DE ABEJAS </t>
  </si>
  <si>
    <t>STELLA CAROLINA MURCIA ACOSTA</t>
  </si>
  <si>
    <t>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t>
  </si>
  <si>
    <t>JOSE MANUEL QUINTO WALDO</t>
  </si>
  <si>
    <t>jquinto@contratista.rtvc.gov.co</t>
  </si>
  <si>
    <t>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t>
  </si>
  <si>
    <t xml:space="preserve">DEIMER  CARRILLO </t>
  </si>
  <si>
    <t>deimer.carrillo@jeronimo-martins.com</t>
  </si>
  <si>
    <t>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t>
  </si>
  <si>
    <t xml:space="preserve">TATIANA  SOLANO </t>
  </si>
  <si>
    <t>tatiana.solano@MINISO.CO</t>
  </si>
  <si>
    <t>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t>
  </si>
  <si>
    <t xml:space="preserve">DIANA  ALONSO </t>
  </si>
  <si>
    <t>nomina@laromana.com.co</t>
  </si>
  <si>
    <t>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t>
  </si>
  <si>
    <t>LUIS CARLOS PINZON CAPOTE</t>
  </si>
  <si>
    <t>luiscp@corteconstitucional.gov.co</t>
  </si>
  <si>
    <t>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t>
  </si>
  <si>
    <t xml:space="preserve">JAVIER ANDRES MONTIEL </t>
  </si>
  <si>
    <t>eds.plaza127@terpel.com</t>
  </si>
  <si>
    <t>EL USUARIO SE COMUNICO CON LA LINEA DE EMERGENCIAS 123 PARA REPORTAR UNA RUPTURA DE  TUBERIA DE GAS EN EL SECTOR  QUIERE FELICITAR A LA LINEA A LOS BOMBEROS Y A FUNCIONARIOS DE GAS NATURAL  QUIENES ATENDIERON RAPIDAMENTE EL EVENTO PRESENTADO.</t>
  </si>
  <si>
    <t>ROLANDO ROLANDO GALEANO MUTIS</t>
  </si>
  <si>
    <t>rolandogaleanom@gmail.com</t>
  </si>
  <si>
    <t xml:space="preserve">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t>
  </si>
  <si>
    <t xml:space="preserve">JACKSON FERNANDO SANABRIA </t>
  </si>
  <si>
    <t>majacksonavo@gmail.com</t>
  </si>
  <si>
    <t>108 - ZONA INDUSTRIAL</t>
  </si>
  <si>
    <t>LOS EJIDOS</t>
  </si>
  <si>
    <t xml:space="preserve">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t>
  </si>
  <si>
    <t xml:space="preserve">BLANCA INES CORREA </t>
  </si>
  <si>
    <t>blanquis61@yahoo.es</t>
  </si>
  <si>
    <t>KR 18PBISB 61D 36 S</t>
  </si>
  <si>
    <t xml:space="preserve">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t>
  </si>
  <si>
    <t>JHON FREDDY SUAREZ BETANCOURTH</t>
  </si>
  <si>
    <t>planeacion@icononzo-tolima.gov.co</t>
  </si>
  <si>
    <t>CIUDADANO MANIFIESTA INCONFORMIDAD YA QUE DESDE EL 17 DE DICIEMBRE SE ENCUENTRA RADICADO PERO A LA FECHA NO HAY NINGUNA INFORMACION DE SU VISITA. RADICADO 2021-18726</t>
  </si>
  <si>
    <t>WILSON  SANCHEZ RODRIGUEZ</t>
  </si>
  <si>
    <t>comandowilson@hotmail.com</t>
  </si>
  <si>
    <t>CL 17C 135 24</t>
  </si>
  <si>
    <t>76 - FONTIBON SAN PABLO</t>
  </si>
  <si>
    <t>PUENTE GRANDE</t>
  </si>
  <si>
    <t xml:space="preserve">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t>
  </si>
  <si>
    <t xml:space="preserve">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t>
  </si>
  <si>
    <t>GINA PAOLA MENDEZ GUTIERREZ</t>
  </si>
  <si>
    <t>gina.mendez@decameron.com</t>
  </si>
  <si>
    <t>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t>
  </si>
  <si>
    <t>CONY CAROLIN GALLEGO ROMERO</t>
  </si>
  <si>
    <t>gallegocony@gmail.com</t>
  </si>
  <si>
    <t>VISITA RADICADO 2021-19270 REINALDO MARTINEZ CC 79257594</t>
  </si>
  <si>
    <t xml:space="preserve">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t>
  </si>
  <si>
    <t>WENDY DANIELA TOVAR GONZALEZ</t>
  </si>
  <si>
    <t>wtovarg7@gmail.com</t>
  </si>
  <si>
    <t>SE PRESENTO EL VOLCAMIENTO DE UN ARBOL SOBRE LA CALLE 159D EL PASADO LUNES 14 MARZO  SE LLAMO Y REPORTO A BOMBEROS BOGOTA Y NUNCA SE DIO RESPUESTA OPORTUNA  CABE MENCIONAR QUE ESTE AFECTO EN SENDERO PEATONAL Y LA MALLA VIAL</t>
  </si>
  <si>
    <t>BARRANCAS NORTE</t>
  </si>
  <si>
    <t>DENUNCIA URGUENTE. CUERPO DE BOMBEROS PALESTINA CALDAS BUENAS TARDES. CORDIAL SALUDO. A CONTINUACION ME PERMITO ENVIAR DOCUMENTOS QUE SOPORTAN MI DENUNCIA.</t>
  </si>
  <si>
    <t>MARIA CLEMENCIA ROSERO ESCOBAR</t>
  </si>
  <si>
    <t>clemencia.rose@gmail.com</t>
  </si>
  <si>
    <t>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t>
  </si>
  <si>
    <t>alberguesukurame@gmail.com</t>
  </si>
  <si>
    <t>Informacion para bombero de bogota</t>
  </si>
  <si>
    <t>Andres felipe Piraquive lara</t>
  </si>
  <si>
    <t>apiraquivelara1@gmail.com</t>
  </si>
  <si>
    <t>Cra 153 a #138 d 18</t>
  </si>
  <si>
    <t>Cordial Saludo  Manifestamos que llevamos mas de 45 dias esperando visita  por parte de Bomberos para nuestro concepto tecnico  pero a la fecha no hemos obtenido ningun tipo de respuesta.  Muchas Gracias</t>
  </si>
  <si>
    <t xml:space="preserve">CES RED LOGISTICA SAS   </t>
  </si>
  <si>
    <t>asistentefinanciero@gopack365.com</t>
  </si>
  <si>
    <t>Cra 69 13 73</t>
  </si>
  <si>
    <t>peligro por almacenamiento indebido dentro una vivienda  y mal manejo de cilindros de gas. almacenan en un mismo espacio cerrado  cilindros de gas  junto a planchas de asado calientes  carpas y vehiculos de ventas de comida ambulante  sin ningun tipo de seguridad.</t>
  </si>
  <si>
    <t xml:space="preserve">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t>
  </si>
  <si>
    <t>YARELY MARCELA BLANCO PEDRAZA</t>
  </si>
  <si>
    <t>psicosocial4hi@colegiosminutodedios.edu.co</t>
  </si>
  <si>
    <t>DERECHO DE PETICION SANDRA ESTHER LOPEZ COGOLLO SOLICITUD DE VISITA 2021-17392</t>
  </si>
  <si>
    <t>SANDRA ESTHER LOPEZ COGOLLO</t>
  </si>
  <si>
    <t>wmcomunicaciones1@gmail.com</t>
  </si>
  <si>
    <t>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t>
  </si>
  <si>
    <t>IVAN  DUARTE PINEDA</t>
  </si>
  <si>
    <t>dreamerplazaimperial@gmail.com</t>
  </si>
  <si>
    <t>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t>
  </si>
  <si>
    <t>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t>
  </si>
  <si>
    <t>LAGO DE SUBA</t>
  </si>
  <si>
    <t xml:space="preserve">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t>
  </si>
  <si>
    <t>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t>
  </si>
  <si>
    <t>CESAR AUGUSTO BURGOS CONTRERAS</t>
  </si>
  <si>
    <t>cesar.burgos@supernotariado.gov.co</t>
  </si>
  <si>
    <t>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t>
  </si>
  <si>
    <t>KATHERINE  DIAZ LEON</t>
  </si>
  <si>
    <t>fisiocenter.bogota@gmail.com</t>
  </si>
  <si>
    <t xml:space="preserve">SOLICITUD VISITA TECNICA BOMBEROS - COLVAN NO HAN REALIZADO LA VISITA. </t>
  </si>
  <si>
    <t>ANGELICA  SANCHEZ CHACON</t>
  </si>
  <si>
    <t>jefeadministrativa@snider.com.co</t>
  </si>
  <si>
    <t>CONVOCATORIA ?SOY EL AUXILIAR DE POLICIA DUVAN ROMERO TENGO 23 ANOS SOY DE BOGOTA EL MOTIVO DE ESTE MENSAJE ES  ME GUSTARIA SER UN BOMBERO DE BOGOTA QUISIERA SABER COMO ME PUEDO INSCRIBIR? COMO ES LA CONVOCATORIA ? COMO SON LOS CURSOS PARA SER BOMBERO??</t>
  </si>
  <si>
    <t xml:space="preserve">DUVAN  ROMERO </t>
  </si>
  <si>
    <t>duvan10@live.com</t>
  </si>
  <si>
    <t>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t>
  </si>
  <si>
    <t xml:space="preserve">JOSE ERNESTO TIQUE </t>
  </si>
  <si>
    <t>jose.tiquey@gmail.com</t>
  </si>
  <si>
    <t>EL USUARIO SE COMUNICA CON LA LINEA DE EMERGENCIAS 123 PARA REPORTAR UNA VIA EN DESLIZAMIENTO POR FUERTE ACUMULACION DE AGUA  ADEMAS HAY UN POSTE EN PELIGRO DE CAER  SOLICITA LA TRAZABILIDAD DE LA LLAMADA Y QUE AGENCIAS ATENDERIAN ESTE EVENTO.</t>
  </si>
  <si>
    <t>PETER  NARANJO CARO</t>
  </si>
  <si>
    <t>pnaranjo26@hotmail.com</t>
  </si>
  <si>
    <t>KR 12F ESTE 19B 35</t>
  </si>
  <si>
    <t>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t>
  </si>
  <si>
    <t xml:space="preserve">WILSON  MENDEZ </t>
  </si>
  <si>
    <t>wmendez@orientame.org.co</t>
  </si>
  <si>
    <t>KR 18 60G 66 S</t>
  </si>
  <si>
    <t>MEISSEN</t>
  </si>
  <si>
    <t xml:space="preserve">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t>
  </si>
  <si>
    <t xml:space="preserve">FUNDACION ORIENTAME   </t>
  </si>
  <si>
    <t>SE ASIGNA A LA SC PARA ATENDER LA SOLICITUD CIUDADANA</t>
  </si>
  <si>
    <t>18 - BRITALIA</t>
  </si>
  <si>
    <t>PORTALES DEL NORTE</t>
  </si>
  <si>
    <t>ANDREA CATALINA BARRERA GONZALEZ</t>
  </si>
  <si>
    <t>SOCUPACIONAL@ALIANZACALIFORNIA.COM</t>
  </si>
  <si>
    <t>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t>
  </si>
  <si>
    <t>DAVID ESTEBAN CARRILLO CONTRERAS</t>
  </si>
  <si>
    <t>esteban.4620@hotmail.com</t>
  </si>
  <si>
    <t>CL 68C 111C 66</t>
  </si>
  <si>
    <t>Derecho de interes particular</t>
  </si>
  <si>
    <t>Fecha de generación de reporte: 2022-05-01</t>
  </si>
  <si>
    <t>Usuario que genera: MARIA CAMILA VELASQUEZ PIRA</t>
  </si>
  <si>
    <t>Fecha Inicial: 2022-04-01</t>
  </si>
  <si>
    <t>Fecha Final: 2022-04-30</t>
  </si>
  <si>
    <t xml:space="preserve">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t>
  </si>
  <si>
    <t>PUSE UN DERECHO DE PETICION POR EL INGRESO ABUSIVO DE UN BOMBERO A MI CA SA SIN AUTORIZACION RADICADO 774452022  ME ENVIARON UN CORREO INFORMANDO QUE HABIA UNA RESPUESTA DEFINITIVA  PERO NO HAY NADA  POR FAVOR ENVIARME LA RESPUESTA A MI CORREO  EN ESTA PAGINA NO HAY NADA</t>
  </si>
  <si>
    <t>DIRECCION GENERAL</t>
  </si>
  <si>
    <t>CRUZ MARIA MOSQUERA MOSQUERA</t>
  </si>
  <si>
    <t>LA MESA DE TRABAJO LGBTI DEL SUR DE BOGOTA SOLICITA ANTE USTEDES LOS SIGUIENTES REQUERIMIENTOS PARA REALIZAR LA XIV VERSION LA MOVILIZACION LGBTIQ SUR DE BOGOTA.</t>
  </si>
  <si>
    <t xml:space="preserve">SE ASIGNA DE ACUERDOA SUGERENCIA DE LA SUBSECRETARIA DE SALUD PUBLICA   Buenos dias. Por competencia se siguiere que la presente peticion sea asignada a la Direccion de Epidemiologia  Analisis y Gestion de Politicas de Salud Colectiva. </t>
  </si>
  <si>
    <t>Id  117246</t>
  </si>
  <si>
    <t xml:space="preserve">Buenos dia Cordial saludo. Senor(a) EDWIN GERMAN RIVEROS BOGOTA  D.C. Asunto  RESPUESTA DERECHO DE PETICION MOVILIZACION MARCHA LGBTI SUR DE BOGOTA Radicado No. SDQS 20224211079422 Peticionario. Radicado E-01052-2022002665-UAECOB Id  117246 -UAE Cuerpo oficial de Bomberos. Para su conocimiento y fines pertinente  envio un Adjunto  dando respuesta a su solicitud. Muchas gracias. Cruz Maria Mosquera M. Contratista Direccion UAE Cuerpo Oficial de Bomberos. </t>
  </si>
  <si>
    <t>cmosquera106</t>
  </si>
  <si>
    <t xml:space="preserve">EDWIN GERMAN RIVEROS </t>
  </si>
  <si>
    <t>mesalgbtisurdebogota@gmail.com</t>
  </si>
  <si>
    <t>Se da respuesta al ciudadano mediante oficio  E-01052-2022002569-UAECOB Id  116804</t>
  </si>
  <si>
    <t>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t>
  </si>
  <si>
    <t>Se asigna a Subdireccion del Riesgo por ser competencia de Cooperacion  para ser atendida la peticion del ciudadano</t>
  </si>
  <si>
    <t>LISET MILENA PATINO MOSCOSO</t>
  </si>
  <si>
    <t>dcap@bomberosenvigado.org</t>
  </si>
  <si>
    <t>Bogota  D.C Senores RICHARD  LAYTON Y FINGER P.A. Y OTROS Peticionarios Sistema Distrital de Quejas y soluciones de Bogota D.C. Correo electronico para notificaciones  collins@tlf.com ASUNTO  Respuesta definitiva a PQRS 705722022 Respetados Senores cordial saludo  Por medio del presente comunicado  teniendo en cuenta que transcurrido el tiempo indicado para que enviaran aclaracion a su peticion DECLARACION DE DIVULGACION AUDIENCIA ? CORTE DE QUIEBRAS DELAWARE EEUU  solicitada a traves de correo electronico el dia 4 de marzo del ano en curso  adjuntando el documento DOC. E-01052-2022001616 Id 113189 - PET. RICHARD  LAYTON Y FINGER P.A. Y OTROS ? TRASLADO CONCEJO DE BTA. - PQRS 705722022 ? PET. RICHARD  LAYTON Y FINGER P.A. Y OTROS ? TRASLADO CONCEJO DE BTA. - DECLARA...  y al no tener respuesta  en virtud de lo indicado  nos permitimos manifestar que se procedera al archivo de la misma y cierre definitivo de la PQRS en el SDQS cuyo plazo de ampliacion de respuesta vence el proximo domingo 10 de abril de 2022. Atentamente  Se adjunta copia de primer Doc. Id 113189 y copia del correo de notificacion - Ochenta y seis (86) folios.</t>
  </si>
  <si>
    <t>EL 8 DE ABRIL DE 2022 SE ENVIA A LA FIRMA   EL DOC. E-01052-2022002681-UAECOB Id 117338 - PET. RICHARD  LAYTON Y FINGER P.A. Y OTROS - RTA. DEFINITIVA A PQRS 705722022  COMO RESPUESTA DEFINITIVA A SU PETICION  YA QUE TRANSCURRIDO EL TIEMPO NO SE RECIBIO ACLARACION DE LA MISMA.</t>
  </si>
  <si>
    <t xml:space="preserve">Bogota D.C  7 de abril de 2022 Senor HARRY OLIVEROS harryoliveros@hotmail.com PQRS 1005402022 Asunto  Respuesta a su solicitud PQRS 1005402022 radicada en el Sistema Distrital para la Gestion de Peticiones Ciudadanas En atencion a su comunicacion citada en el asunto de fecha 22 de marzo de 2022 en la cual solicita informacion sobre las alianzas publico - privadas que se han dado en Bogota D.C durante los ultimos 6 anos /historicas vigentes y futuras  suscritas por las entidades distritales. De manera mas atenta  dando respuesta a la solicitud informando que por parte de la UAE Cuerpo Oficial de Bomberos de Bogota  no se han suscrito alianzas publico-privadas. Sin otro particular </t>
  </si>
  <si>
    <t xml:space="preserve">SE ENVIA RESPUESTA AL PETICIONARIO ADJUNTANDO EL DOC. E-01052-2022002687 Id 117364 - PET. harryoliveros@hotmail.com - RESPUESTA PQRS 1005402022 - INFORMACION ALIANZAS PUBLICO- PRIVADAS Y ENTIDADES DISTRITALES ULTIMOS 6 ANOS  SE ACLARA QUE AUNQUE REGISTRA COMO PETICION ANONIMA  EL PETICIONARIO REGISTRO CORREO ELECTRONICO. </t>
  </si>
  <si>
    <t>LA JEFE DE LA OFICINA ASESORA JURIDICA DE LA UAE CUERPO OFICIAL DE BOMBEROS DE BOGOTA D.C. CERTIFICA Que CONSORCIO CP001-UAE  identificada con NIT No. 901.218.086-9  suscribio el contrato de consultoria No. 401-2018  con la Unidad Administrativa Especial Cuerpo Oficial de Bomberos de Bogota asi  OBJETO CONTRATO DE PRESTACION DE SERVICIOS No. 401-2018  Estudios  disenos y demas tramites para la obtencion de la licencia de construccion para la ampliacion y reforzamiento estructural de la Estacion De Bomberos Marichuela. ACTIVIDADES ESPECIFICAS DEL CONTRATISTA 1. Asistir a las reuniones de coordinacion de disenos tecnicos  planteadas por la interventoria o el supervisor del contrato  tanto en las instalaciones de la UAE Cuerpo Oficial de Bomberos  como en el predio si asi se requiriere. 2. Cumplir con el Cronograma de trabajo  con las modificaciones que se hagan durante su ejecucion por parte de la Interventoria o de la UAE Cuerpo Oficial de Bomberos. 3. Presentar especificaciones de materiales y sistemas constructivos  para la ejecucion de las obras. 4. Mantener al frente de los trabajos un Director  autorizado para actuar en nombre del contratista y con capacidad y facultades para resolver los asuntos que se presenten. 5. Garantizar la disponibilidad de personal  equipos  herramientas en buen estado y materiales necesarios para el desarrollo del contrato dentro del plazo pactado. 6. Utilizar personal idoneo  contratado por su cuenta y riesgo para la debida y satisfactoria ejecucion del objeto contractual. 7. Atender las observaciones o requerimientos que le formule la UAE Cuerpo Oficial de Bomberos por conducto de la Interventoria8. Debera adelantar las actividades o corregir a su costa  aquellas que hayan sido realizadas y que no cumplan con los requerimientos tecnicos establecidos por UAE Cuerpo Oficial de Bomberos  en el termino que la interventoria le indique. 9. Presentar oportunamente los informes que le sean solicitados por el interventor  la entidad o autoridad competente. 10. Solicitar y adelantar los tramites necesarios para obtener los permisos  licencias o autorizaciones a que haya lugar. 11. Realizar los estudios y disenos  de acuerdo con los requerimientos tecnicos contenidos en este pliego de condiciones  en especial en el Anexo Tecnico y a la normatividad vigente. 12. Garantizar  por medio de una poliza de responsabilidad civil extracontractual  cualquier siniestro que pueda ocurrir en el desarrollo del contrato  por motivos imputables a su personal. 13. El contratista debera cancelar oportunamente los sueldos y las prestaciones sociales del personal contratado  requerido para la ejecucion del contrato. 14. Garantizar una oportuna supervision al personal asignado para el desarrollo del contrato  para que sea optima la prestacion del servicio. 15. Permitir al interventor el acceso a los sitios de trabajo  a la contabilidad y demas documentacion y en terminos generales suministrar toda la informacion y colaboracion requerida para el normal desarrollo de su gestion. 16. Constituir y mantener vigente la garantia unica con los amparos correspondientes  durante el termino previsto en este contrato o sus prorrogas y adicionar su valor cuando a ello haya lugar. 17. Realizar los actos necesarios y tomar las medidas conducentes para el debido y oportuno cumplimiento de obligaciones contractuales y para la ejecucion del contrato. 18. Suscribir los documentos necesarios y solicitados por la entidad con el objeto de llevar el control y pagos respectivos. 19. Cumplir con las condiciones juridicas  tecnicas  economicas  comerciales y ambientales  presentadas en la propuesta. 20. En caso de cualquier novedad o anomalia  reportar la situacion de forma inmediata  al interventor del contrato  por escrito. 21. El Consultor debera dar estricto cumplimiento a lo estipulado en la Ley 842 de 2003y demas normas que la modifiquen o complementen  respecto al ejercicio de la ingenieria  de sus profesiones afines y de sus profesiones au..</t>
  </si>
  <si>
    <t xml:space="preserve">SE ENVIA AL CORREO DE LA PETICIONARIA  angie.rosales@sbm-sas.com  EL DOC. E-01052-2022002481 Id 116444 - PETICIONARIA ANGIE ROSALES ? PROYECTOS Y DISENOS SAS  ?  RTA PQRS 1159562022 - CERTIF. CTO. 401 del 2018 MARICHUELA RESPONDIENDO SU DERECHO DE PETICION. </t>
  </si>
  <si>
    <t xml:space="preserve">Bogota D.C  26 de abril de 2022 Senor CARLOS EDUARDO ROJAS BARBOSA Edurojas15@gmail.com Asunto  Respuesta a su solicitud PQRS 1192032022 radicada en el Sistema Distrital para la Gestion de Peticiones Ciudadanas Bogota Te Escucha.   En atencion a su comunicacion citada en el asunto de fecha 29 de marzo de 2022 en la cual solicita informacion sobre los contratos de infraestructura  accion social y demas proyectos en los que se vieron beneficiados directamente la ciudadania desde el ano 2012 a 2020. De manera atenta me permito informar que por parte de la UAE Cuerpo Oficial de Bomberos de Bogota  se suscribieron los siguientes contratos  anexos en archivo Excel indicando ano  numero de contrato  clase de contrato  objeto contractual y valor final. Vale precisar que la totalidad de nuestros contratos tienen como area de influencia la cuidad de Bogota. Agradezco su amable atencion  Cordialmente  _______________________________________________________ Se adjunta un folio con informacion requerida.  </t>
  </si>
  <si>
    <t>EL 26 DE ABRIL DEL ANO EN CUERSO SE ENVIA INFORMACION AL PETICIONARIO A SU DIRECCION ELECTRONICA  ADJUNTANDO EL OFICIO EXTERNO DOC. E-01052-2022003029 Id 118835 - PETICIONARIO CARLOS EDUARDO ROJAS BARBOSA - RESPUESTA PETICION 1192032022 ? INF. CTOS. DE INFRAESTRUCTURA Y ACCION SOCIAL 2012 A 2020.</t>
  </si>
  <si>
    <t xml:space="preserve">CARLOS EDUARDO ROJAS </t>
  </si>
  <si>
    <t>NO BRINDA INFORMACION</t>
  </si>
  <si>
    <t>SOLICITUD INFORMACION DE CONTRATOS CELEBRADOS EL 2021 Y CON MUJERES</t>
  </si>
  <si>
    <t>2022ER2948</t>
  </si>
  <si>
    <t>1-2022-12064</t>
  </si>
  <si>
    <t>ANGIE ROCIO QUINTANA HERAZO</t>
  </si>
  <si>
    <t>angiequintanaherazo@gmail.com</t>
  </si>
  <si>
    <t>BUENAS TARDES  ME PERMITO SOLICITAR SU COLABORACION DE EFECTUAR URGENTEMENTE LOS PROCEDIMIENTOS NECESARIOS PARA EL CONTROL Y EXTERMINIO DE LOS ROEDORES QUE ESTAN INFESTANDO LAS CASAS DEL CONJUNTO RESIDENCIAL  LOS CUALES ESTAN INGRESANDO DESDE EL PARQUE PUBLICO CONTIGUO AL CONJUNTO SE HA EVIDENCIADO LA PRESENCIA DE MADRIGUERAS LA ENTRADA DE LOS ROEDORES POR EL PISO Y POR LA COPA DE LOS ARBOLES QUE ESTAN PROXIMOS AL CONJUNTO.  ES NECESARIO LA ACTUACION INMEDIATA DE PARTE DE LA ALCALDIA PARA SOLUCIONAR LA PROBLEMATICA DE LOS ROEDORES POR OTRA PARTE TENEMOS PELIGRO INMINENTE DE CAIDA DE ARBOL SOBRE UNA DE LAS VIVIENDAS DEL CONJUNTO  LA CASA 19  ESTE ARBOL ESTA UBICADO EN EL PARQUE QUE COLINDA CON EL CONJUNTO  YA SE HAN ENVIADO LAS SOLICITUDES POR PARTE DE LA DUENA Y NO SE HAN TENIDO RESPUESTAS SATISFACTORIAS Y LA COMUNIDAD SE ENCUENTRA EN RIESGO DE SINIESTRO POR EL ARBOL Y EN RIESGO DE SALUBRIDAD POR LOS ROEDORES</t>
  </si>
  <si>
    <t>CIERRE POR NO COMPETENCOIA POR PARTE DE BOMBEROS  SECRETARIA DE AMBIENTE DEBE DAR RESPUESTA DE FONDO CON RESPECTO AL ARBOL</t>
  </si>
  <si>
    <t xml:space="preserve">CONJUNTO RESIDENCIAL PORTALES DEL NORTE II MZ 8   </t>
  </si>
  <si>
    <t>admon.cra62.167b.93@gmail.com</t>
  </si>
  <si>
    <t>KR 62 167B 93</t>
  </si>
  <si>
    <t xml:space="preserve">Cordial saludo  respetado peticionario ?  Nos permitimos enviar adjunto la respuesta a su solicitud asimismo se le informa que la misma ha sido enviada al correo electronico desde el cual hizo su solicitud.  Gracias. </t>
  </si>
  <si>
    <t>SECRETARIA DE SALUD</t>
  </si>
  <si>
    <t>SOLICITUD INTERVENCION AYUDA ECONOMICA</t>
  </si>
  <si>
    <t>1-2022-9905</t>
  </si>
  <si>
    <t>SE DA CIERRE POR NO COMPETENCIA YA QUE LA ENTIDAD COMPETENTE ES IDIGER  Y DEBE DAR RESPUESTA DE FONDO.</t>
  </si>
  <si>
    <t>JOSE HENRY MENDIETA MUNOZ</t>
  </si>
  <si>
    <t>mendietajose182@gmail.com</t>
  </si>
  <si>
    <t>CL 46H SUR 17 15 ESTE</t>
  </si>
  <si>
    <t>Una vez analizado el contenido de su peticion recibida el 29 de marzo de 2022  se informa que la competencia para dar respuesta a la misma se encuentra en la Direccion Nacional de Bomberos  segun  la Ley 1575 por medio de la cual se establece la ley general de Bomberos de Colombia. Por tanto y en virtud del articulo 21 de la Ley 1755 de 2015  se dio traslado a dicha entidad  a traves del radicado numero 1256672022</t>
  </si>
  <si>
    <t>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t>
  </si>
  <si>
    <t>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t>
  </si>
  <si>
    <t>QUERELLA CONTRA LA SENORA LUZ DARY RODRIGUEZ POR PERTURBACION DE LA TRANQUILIDAD MIA Y DE MI FAMILIA</t>
  </si>
  <si>
    <t>BOLONIA</t>
  </si>
  <si>
    <t>SE DA CIERRE POR NO COMPETENCIA YA QUE LA ENTIDAD COMPETENTE ES LA SECRETARIA DE GOBIERNO  Y DEBE DAR RESPUESTA DE FONDO.</t>
  </si>
  <si>
    <t xml:space="preserve">ANA VICTORIA DIAZ </t>
  </si>
  <si>
    <t>loisdiaz3291@hotmail.com</t>
  </si>
  <si>
    <t>Null 56 11 S</t>
  </si>
  <si>
    <t>EL DANUBIO AZUL</t>
  </si>
  <si>
    <t xml:space="preserve">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t>
  </si>
  <si>
    <t xml:space="preserve">CAMILO    COVARIA </t>
  </si>
  <si>
    <t>camilo@graficov.com</t>
  </si>
  <si>
    <t>BUENAS NOCHES   SOY DOCENTE DE INSTITUTO POLITECNICO  LA SALLE   COMO RELAZARIA EL TRAMITE O ME PUEDEN AYUDAR PARA QUE MI GRUPO DE SALUD OCUPACIONAL ASISTA A UNA CAPACITACION DE  BOMBEROS CONOCER UNA ESTACION  Y SU FUNCION  GRACIAS   RSPUESTA  A MI CORREO INDIRALILIANA@GMAIL.COM</t>
  </si>
  <si>
    <t>24 - NIZA</t>
  </si>
  <si>
    <t>PRADO VERANIEGO NORTE</t>
  </si>
  <si>
    <t>INDIRA LILIANA CASTELLANOS VEGA</t>
  </si>
  <si>
    <t>indiraliliana@gmail.com</t>
  </si>
  <si>
    <t>CL 129 55 55</t>
  </si>
  <si>
    <t>Buen dia. Quisiera informacion sobre el proceso de incorporacion de cuerpo de bomberos</t>
  </si>
  <si>
    <t xml:space="preserve">Jhon jaiderson  Olivera vargas </t>
  </si>
  <si>
    <t>jaidersonolivera13@gmail.com</t>
  </si>
  <si>
    <t>Diagonal 24 c 99 14</t>
  </si>
  <si>
    <t>Buenos dias quisiera saber cuando abren convocatorias para bomberos en la ciudad de Bogota gracias</t>
  </si>
  <si>
    <t xml:space="preserve">Julian david  Mora Castillo </t>
  </si>
  <si>
    <t>Davix2700@gmail.com</t>
  </si>
  <si>
    <t>Cra 78c#41 a05 Sur</t>
  </si>
  <si>
    <t>LA MESA DE TRABAJO LGBTI DEL SUR DE BOGOTA SOLICITA ANTE USTEDES LOS SIGUIENTES REQUERIMIENTOS PARA REALIZAR LA XIV VERSION LA MOVILIZACION LGBTIQ SUR DE BOGOTA. EN MARCO A LA IMPLEMENTACION DEL SISTEMA DISTRITAL DE PARTICIPACION DE LA POLITICA PUBLICA E IGUALDAD  PARA LA GARANTIA PLENA DE DERECHOS DE LAS PERSONAS DE LOS SECTORES DE LGBTIQ.</t>
  </si>
  <si>
    <t xml:space="preserve">tema solicitud de ambulancia  se asigna al DUES tema punto 22 prevencion en salud se asigna a 20 Direccion salud colectiva y  direccion de participacion social se direcciona de manera general. consolida la 26 subsecretaria de gestion territorial </t>
  </si>
  <si>
    <t>SE DA CIERRE YA QUE SE PRESENTA DUPLICIDAD EN LA PETICION TENIENDO EN CUENTA QUE INGRESO EL MISMO DOCUMENTO SDQS PETICION 1314632022 Y SE ASIGNO A DIRECCION GENERAL  OFICINA DE COMUNICACIONES.</t>
  </si>
  <si>
    <t>POR FAVOR REMITIR A LA OFICINA DE COMUNICACIONES.</t>
  </si>
  <si>
    <t>Buenas tardes. Me colabora con Informacion. Costos etc u pasos a seguir para la incorporacion para el cuerpo oficial de bomberos en la ciudad de Bogota.</t>
  </si>
  <si>
    <t xml:space="preserve">John  Sierra </t>
  </si>
  <si>
    <t>johns41281@gmail.com</t>
  </si>
  <si>
    <t>Candelaria la nueva</t>
  </si>
  <si>
    <t xml:space="preserve">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t>
  </si>
  <si>
    <t>LUZ DARI CASTRO TIBAVIJA</t>
  </si>
  <si>
    <t>sgsstcirulaser@gmail.com</t>
  </si>
  <si>
    <t>TV 5Y 48L 32 S</t>
  </si>
  <si>
    <t>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t>
  </si>
  <si>
    <t>JULIANA  GUZMAN HERNANDEZ</t>
  </si>
  <si>
    <t>asistentetorrealianza@mts.com.co</t>
  </si>
  <si>
    <t>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t>
  </si>
  <si>
    <t>MARIA FERNANDA NOGUERA MELO</t>
  </si>
  <si>
    <t>mafernm1@gmail.com</t>
  </si>
  <si>
    <t>KR 134 153 27</t>
  </si>
  <si>
    <t>71 - TIBABUYES</t>
  </si>
  <si>
    <t>TIBABUYES</t>
  </si>
  <si>
    <t>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t>
  </si>
  <si>
    <t xml:space="preserve">LILI  AYURE </t>
  </si>
  <si>
    <t>liliayure@yahoo.es</t>
  </si>
  <si>
    <t>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t>
  </si>
  <si>
    <t>DAVID HUMBERTO URREA MONTENEGRO</t>
  </si>
  <si>
    <t>urreadavid96@gmail.com</t>
  </si>
  <si>
    <t xml:space="preserve">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t>
  </si>
  <si>
    <t>JULIO CESAR GONZALEZ PARRA</t>
  </si>
  <si>
    <t>jcgonzalezp01@educacionbogota.edu.co</t>
  </si>
  <si>
    <t xml:space="preserve">GABINETE CONTRA INCENDIOS SRS. BOMBEROS BOGOTA   ¿QUE TIPO DE VIDRIO SE LE DEBE COLOCAR A LOS GABINETES CONTRA INCENDIOS?   ATENTAMENTE  -- FREY DAVID DIAZ SIERRA. ARQUITECTO. UNIVERSIDAD DEL ATLANTICO. +57 310 832 1832 </t>
  </si>
  <si>
    <t>FREY DAVID DIAZ SIERRA</t>
  </si>
  <si>
    <t>freyarquitectos@gmail.com</t>
  </si>
  <si>
    <t>COMUNICACION VISITA CONCEPTO BOMBEROS - CORPARQUES RADICADO 2022-1262 BUENA TARDE  CORDIAL SALUDO     POR MEDIO DEL PRESENTE CORREO REMITO SOLICITUD PARA SU TRAMITE CON REFERENCIA AL RADICADO 2022-1262 PARA CONCEPTO DE BOMBEROS EN CORPARQUES ? MUNDO AVENTURA     QUEDO ATENTA     MUCHAS GRACIAS</t>
  </si>
  <si>
    <t>ANDRES FELIPE FALLA CABRERA</t>
  </si>
  <si>
    <t>dmarciales@corparques.co</t>
  </si>
  <si>
    <t>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t>
  </si>
  <si>
    <t>LUZ MARINA CANDAMIL RIOS</t>
  </si>
  <si>
    <t>coordinacionoperativavpbg@gmail.com</t>
  </si>
  <si>
    <t>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t>
  </si>
  <si>
    <t>CLAUDIA IVONE GALVIS SANCHEZ</t>
  </si>
  <si>
    <t>cgalvis@helpharma.com</t>
  </si>
  <si>
    <t>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t>
  </si>
  <si>
    <t>OSCAR  ALVARADO JIMENEZ</t>
  </si>
  <si>
    <t>coordinadorciudades@siete24.com</t>
  </si>
  <si>
    <t>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t>
  </si>
  <si>
    <t>ELIZABETH  ARIAS ROJAS</t>
  </si>
  <si>
    <t>medcalidad@gmail.com</t>
  </si>
  <si>
    <t xml:space="preserve">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t>
  </si>
  <si>
    <t xml:space="preserve">JAVIER  HERRERA </t>
  </si>
  <si>
    <t>idearintegral@gmail.com</t>
  </si>
  <si>
    <t>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t>
  </si>
  <si>
    <t xml:space="preserve">FEHRMANN SA   </t>
  </si>
  <si>
    <t>recepcion@fehrmannsa.com</t>
  </si>
  <si>
    <t>AK 16A 30 75</t>
  </si>
  <si>
    <t xml:space="preserve">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t>
  </si>
  <si>
    <t>YEIMI MARISOL LONDONO NAVARRETE</t>
  </si>
  <si>
    <t>mantenimientobog1.pr@gco.com.co</t>
  </si>
  <si>
    <t>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t>
  </si>
  <si>
    <t>ANGELICA ANGELICA ANGULO ANGULO</t>
  </si>
  <si>
    <t>construroble@gmail.com</t>
  </si>
  <si>
    <t>CLL48Nº929</t>
  </si>
  <si>
    <t xml:space="preserve">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t>
  </si>
  <si>
    <t>EVELYN GERALDIN SUAREZ PABON</t>
  </si>
  <si>
    <t>administracion.beautygarden@integralph.com</t>
  </si>
  <si>
    <t xml:space="preserve"> SOLICITO CONOCER EL PROCESO PARA GENERAR PRUEBAS DE OPERACION A LOS HIDRANTES UBICADOS AL EXTERIOR DEL EDIFICIO.   GRACIAS POR LA ATENCION PRESTADA  QUEDAMOS ATENTOS A SUS COMENTARIOS.   CON TOTAL GRATITUD      OSCAR JAVIER FORERO</t>
  </si>
  <si>
    <t xml:space="preserve">OSCAR JAVIER FORERO </t>
  </si>
  <si>
    <t>seguridad.Atrio@colliers.com</t>
  </si>
  <si>
    <t>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t>
  </si>
  <si>
    <t>LILIANA  CALDERON ABRIL</t>
  </si>
  <si>
    <t>contabilidad@vapiano.com.co</t>
  </si>
  <si>
    <t xml:space="preserve">SOLICITUD DE BOMBEROS BOGOTA D.C.  2 DE ABRIL DE 2022  BUEN DIA   ENVIO CAMARA DE COMERCIO PARA REALIZAR LA SOLICITUD DE TRAMITE DE BOMBEROS.  CORDIALMENTE.  SANDRA DIAZ DIAZ 3043936282 </t>
  </si>
  <si>
    <t>SANDRA  DIAZ DIAZ</t>
  </si>
  <si>
    <t>sadiaz1402@gmail.com</t>
  </si>
  <si>
    <t>VERIFICACION CUMPLIMIENTO NORMAS SANITARIAS  LOCATIVAS  BOMBEROS Y USO DE ESPACIO PUBLICO  RESTAURANTE ROSTICEROS  (CARRERA 50B NO.182C-15) ACTUALMENTE OCUPAN EL ESPACIO PUBLICO  LIMITANDO EL TRANSITO PEATONAL PIZZERIA DIMAZZA (CARRERA 50B NO.182C-08) PELUQUERIA CANINA  DON MANGO (CARRERA 50B NO.182C-03 LOS 3 ESTABLECIMIENTOS ESTAN UBICADOS EN EL CONJUNTO SANTA CATALINA</t>
  </si>
  <si>
    <t>SE DA CIERRE POR NO COMPETENCIA YA QUE LA ENTIDAD COMPETENTE ES SECRETARIA DE GOBIERNO  Y DEBE DAR RESPUESTA DE FONDO.</t>
  </si>
  <si>
    <t>KEVIN ALEXANDER VARGAS PINZON</t>
  </si>
  <si>
    <t>vargaspinzon@yahoo.com</t>
  </si>
  <si>
    <t>17 - SAN JOSE DE BAVARIA</t>
  </si>
  <si>
    <t>NUEVA ZELANDIA</t>
  </si>
  <si>
    <t>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t>
  </si>
  <si>
    <t xml:space="preserve">CENTRO COMERCIAL   SALITRE PLAZA </t>
  </si>
  <si>
    <t>patriciaurrea@salitreplaza.com.co</t>
  </si>
  <si>
    <t>CR 68 B N 24 - 39</t>
  </si>
  <si>
    <t xml:space="preserve">DERECHO DE PETICION BUENAS TARDES SENORES   UAE CUERPO OFICIAL DE BOMBEROS   ADJUNTAMOS EL SIGUIENTE DERECHO DE PETICION ESPERANDO  UNA PRONTA RESPUESTA SOBRE NUESTRA LIQUIDACION.   -- LUZ JACQUELINE GARZON BERMUDEZ   TEL 3172802023 RESPONSABLE DE SST </t>
  </si>
  <si>
    <t>LUZ JACQUELINE GARZON BERMUDEZ</t>
  </si>
  <si>
    <t>hse@tecnielectricosjr.com</t>
  </si>
  <si>
    <t>CL 67 S 17G 42</t>
  </si>
  <si>
    <t>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t>
  </si>
  <si>
    <t xml:space="preserve">WILLIAM  PEREZ </t>
  </si>
  <si>
    <t>2022wipe@gmail.com</t>
  </si>
  <si>
    <t>INFORMACION POR FAVOR SEGUN UN DECRETO DEL 2021 SE PUEDE PRESTAR EL SERVICIO MILITAR EN EL CUERPO DE BOMBEROS SABES DONDE ME PUEDA ACERCAR PARA MAYOR INFORMACION?</t>
  </si>
  <si>
    <t>JESUS  POVEDA ROJAS</t>
  </si>
  <si>
    <t>jesuspovedarojas09@gmail.com</t>
  </si>
  <si>
    <t>LA USUARIA SE COMUNICA CON LA LINEA DE EMERGENCIAS 123 PARA REPORTAR UN INCENDIO FORESTAL  ESTA MUY AGRADECIDA PUES LA AYUDA LLEGO DE INMEDIATO.</t>
  </si>
  <si>
    <t>ADDA  GARZON RAMIREZ</t>
  </si>
  <si>
    <t>addagarzon@hotmail.com</t>
  </si>
  <si>
    <t xml:space="preserve">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t>
  </si>
  <si>
    <t xml:space="preserve">MI PLAZITA EXPRESS SAS   </t>
  </si>
  <si>
    <t>miplacitaexpress@hotmail.com</t>
  </si>
  <si>
    <t>LAS NIEVES</t>
  </si>
  <si>
    <t>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t>
  </si>
  <si>
    <t xml:space="preserve">CAMILO  ROJAS </t>
  </si>
  <si>
    <t>camilo.rojas@icse.gov.co</t>
  </si>
  <si>
    <t>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t>
  </si>
  <si>
    <t>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t>
  </si>
  <si>
    <t>SOLICITUD RENOVACION CERTIFICADO SEGURIDAD 2022 BUENOS DIAS   CORDIAL SALUDO.        SOLICITAMOS DE SU VALIOSA GESTION CON EL PASO A PASO DEL PROCESO QUE SE DEBE DE REALIZAR PARA RENOVAR EL CERTIFICADO DE SEGURIDAD DEL ANO 2022 DE MANERA PRIORITARIA.</t>
  </si>
  <si>
    <t xml:space="preserve">LINA MARCELA QUINTERO </t>
  </si>
  <si>
    <t>info@cobomedical.com</t>
  </si>
  <si>
    <t>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t>
  </si>
  <si>
    <t>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t>
  </si>
  <si>
    <t>ALEXANDRA  VEGA RUIZ</t>
  </si>
  <si>
    <t>facturasmard82@gmail.com</t>
  </si>
  <si>
    <t>CERTIFICADO DE BOMBEROS DIANA DROG EL TESORO  ADJUNTO CAMARA Y COMERCIO</t>
  </si>
  <si>
    <t>ANA ROSA ZULUAGA HENAO</t>
  </si>
  <si>
    <t>anitabonita_1201@hotmail.com</t>
  </si>
  <si>
    <t xml:space="preserve">SOLICITO POR PRIMERA VEZ GRACIAS ESPERO QUE ESTE BIEN EL FORMATO </t>
  </si>
  <si>
    <t xml:space="preserve">DIANA PAOLA BARRERA </t>
  </si>
  <si>
    <t>dianapaolabarrera091@gmail.com</t>
  </si>
  <si>
    <t>ADJUNTAMOS RECIBO DE PAGO</t>
  </si>
  <si>
    <t>LINA MARIA TRIANA SANCHEZ</t>
  </si>
  <si>
    <t>lmtriana@inbisonte.com</t>
  </si>
  <si>
    <t>BUENAS   QUISIERA UNA CERTIFICADO TECNICO POR PARTE DE BOMBEROS PARA UNA BODEGA QUE FUNCIONA COMO CHATARRERIA</t>
  </si>
  <si>
    <t xml:space="preserve">JOHAN  ARDILA </t>
  </si>
  <si>
    <t>johan19991031@gmail.com</t>
  </si>
  <si>
    <t xml:space="preserve">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t>
  </si>
  <si>
    <t>LAURA MELISA SANCHEZ ARTEAGA</t>
  </si>
  <si>
    <t>asotibabuyes@hotmail.com</t>
  </si>
  <si>
    <t>VISITA BOMBEROS CORDIAL SALUDO  SE ENVIAN LOS DOCUMENTOS REQUERIDOS PARA HACER VISITA DE BOMBEROS  ESPERO UNA PRONTO RESPUESTA GRACIAS.</t>
  </si>
  <si>
    <t>NICOLL SOFIA PACHECO ARDILA</t>
  </si>
  <si>
    <t>npachecoa@unbosque.edu.co</t>
  </si>
  <si>
    <t>CAS A DE BANQUETES CHARRY BUENOS DIAS. SOLICITO VISITA DE BOMBEROS A NUESTRO ESTABLECIMIENTO UBICADO EN LA CALLE 78 BIS 69 T 10 BONANZA ENGATIVA  CONTACTO MARCELA CHARRY 3002860712  MARCELA CHARRY CEL. 3002860712</t>
  </si>
  <si>
    <t xml:space="preserve">MARCELA  CHARRY </t>
  </si>
  <si>
    <t>stellacharry@hotmail.com</t>
  </si>
  <si>
    <t>REVISION TECNICA BUENOS DIAS  ESCRIBIMOS DESDE OPTICA IMAGEN Y QUEREMOS SABER CUAL ES EL PROCEDIMIENTO QUE SE DEBE LLEVAR A CABO PARA REALIZAR LA RENOVACION DEL CERTIFICADO DE REVISION TECNICA POR PARTE DEL CUERPO DE BOMBEROS  QUEDAMOS ATENTOS A SU RESPUESTA.</t>
  </si>
  <si>
    <t xml:space="preserve">Optica Imagen   </t>
  </si>
  <si>
    <t>opticaimagenfont@gmail.com</t>
  </si>
  <si>
    <t xml:space="preserve">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t>
  </si>
  <si>
    <t>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t>
  </si>
  <si>
    <t>Nestor Javier  Padilla Beltran</t>
  </si>
  <si>
    <t>padillan035@gmail.com</t>
  </si>
  <si>
    <t>Calle 59 sur 78 09</t>
  </si>
  <si>
    <t xml:space="preserve">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t>
  </si>
  <si>
    <t>LUIS EDUARDO SUANCHA VEGA</t>
  </si>
  <si>
    <t>l.suancha@biomax.co</t>
  </si>
  <si>
    <t>ESTAMOS EN UN CONJUNTO RESIDENCIAL Y SOLICITAMOS AMABLEMENTE ACOMPANAMIENTO Y CAPACITACION EN COMO UTILIZAR LOS EXTINGUIDORES  Y EVENTOS DE DESASTRES NATURALES YA QUE ESTAMOS AL LADO DE UN CANO Y HACE UN ANO UN VENDAVAL QUITO LAS TEJAS DE 6 PROPIEDADES.</t>
  </si>
  <si>
    <t>48 - TIMIZA</t>
  </si>
  <si>
    <t>TIMIZA A</t>
  </si>
  <si>
    <t xml:space="preserve">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t>
  </si>
  <si>
    <t>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t>
  </si>
  <si>
    <t>SECRETARIA MOVILIDAD</t>
  </si>
  <si>
    <t>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t>
  </si>
  <si>
    <t>Respetados senores  La Unidad Administrativa Especial Cuerpo Oficial de Bomberos de Bogota  recibio comunicacion por medio de correo electronico el 6 de abril de 2022  por medio de la cual solicitan intervencion de las autoridades competentes por  ??La copropiedad que represento  tuvo una situacion de presencia de monoxido de carbono en unos de los apartamentos  debido a una irregularidad en la construccion las cual no fue atendida por la constructora..?Solicito informarme  como podemos realizar dicha prueba s V traves del cuerpo de bomberos o si mis pueden indicar que entidad la realiza?? Conforme a Ley 142 de 1944 y al articulo 21 de la Ley 1755 de 2015  se da traslado de la peticion por ser de su competencia.</t>
  </si>
  <si>
    <t xml:space="preserve">CONJUNTO RESIDENCIAL RESERVA DE MORA VERDE   </t>
  </si>
  <si>
    <t>reservademoraverde@gmail.com</t>
  </si>
  <si>
    <t>VANTI</t>
  </si>
  <si>
    <t>SOLICITUD CONCEPTO TECNICO DE SEGURIDAD HUMANA Y SISTEMA DE PROTECCION CONTRA INCENDIOS. SE RADICO DESDE EL 13 DE ENERO Y A LA FECHA NO HAN REALIZADO LAS VISITAS DE INSPECCION NI SE HAN COMUNICADO CON LA CIUDADANA</t>
  </si>
  <si>
    <t>KAREN CIRLEY HOLGUIN PINZON</t>
  </si>
  <si>
    <t>coor.sst@alfatrading.com.co</t>
  </si>
  <si>
    <t>SOLICITUD DE FUNCIONAMIENTO BUENAS TARDES TENGO UN ESTABLECIMIENTO EN LA LOCALIDAD Y SOLICITO EL PERMISO DE FUNCIONAMIENTO.   ADJUNTO EL RUT. CORDIALMENTE. NEIZOR GRISALES CELULAR 3197619570</t>
  </si>
  <si>
    <t>ELIANA  GUZMAN GRISALES</t>
  </si>
  <si>
    <t>latitiprincesa1@gmail.com</t>
  </si>
  <si>
    <t xml:space="preserve">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t>
  </si>
  <si>
    <t>YESID ALFONSO AMAYA RODRIGUEZ</t>
  </si>
  <si>
    <t>yesid.amaya@bomigroup.com</t>
  </si>
  <si>
    <t>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t>
  </si>
  <si>
    <t>DIANA ALEJANDRA ZAPATA FERNANDEZ</t>
  </si>
  <si>
    <t>anael_terapias@hotmail.com</t>
  </si>
  <si>
    <t>RENOVAR BOMBEROS EN EL LOCAL ANEXO RUT Y CAMARA DE COMERCIO</t>
  </si>
  <si>
    <t>LEONARDO  PARRA VANEGAS</t>
  </si>
  <si>
    <t>karitoparrita28@gmail.com</t>
  </si>
  <si>
    <t>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t>
  </si>
  <si>
    <t>NATALIA  CEPEDA DUARTE</t>
  </si>
  <si>
    <t>asistentebogota@cecam-ips.com</t>
  </si>
  <si>
    <t xml:space="preserve">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t>
  </si>
  <si>
    <t>MONICA YICETH MUNOZ OSORIO</t>
  </si>
  <si>
    <t>monica.munoz@busscar.com.co</t>
  </si>
  <si>
    <t xml:space="preserve">BUENAS TARDES! TENGAN UN CORDIAL SALUDO LA PRESENTE ES PARA SOLICITAR LA VISITA POR PARTE DE LA ENTIDAD DE BOMBEROS DE BOGOTA A MI ESTABLECIMIENTO. </t>
  </si>
  <si>
    <t>CAMILA ANDREA GOMEZ CABALLERO</t>
  </si>
  <si>
    <t>makacorporativo@gmail.com</t>
  </si>
  <si>
    <t>SOLICITUD REPORTE INFORMACION OLORES OFENSIVOS</t>
  </si>
  <si>
    <t xml:space="preserve">YUBELI PALACIO PALACIO </t>
  </si>
  <si>
    <t>ypalacio1@gmail.com</t>
  </si>
  <si>
    <t>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t>
  </si>
  <si>
    <t>DEYANIRA  SANDOVAL BELTRAN</t>
  </si>
  <si>
    <t>hotelapolo11@gmail.com</t>
  </si>
  <si>
    <t>KR 52C 46 35</t>
  </si>
  <si>
    <t>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t>
  </si>
  <si>
    <t>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t>
  </si>
  <si>
    <t>PALOQUEMAO</t>
  </si>
  <si>
    <t>JAIRO NELSON MELO MELO</t>
  </si>
  <si>
    <t>JNMYM@HOTMAIL.COM</t>
  </si>
  <si>
    <t>AK 68 22 05</t>
  </si>
  <si>
    <t>REINGRESO POR TRASLADO</t>
  </si>
  <si>
    <t>LA CERTIFICACION DEL DESASTRE (INCENDIO) EL DIA 15 DE MARZO Y LA ACTUACION DESARROLLADA  FRENTE A LA MISMA  OCASIONADA EN LA CARRERA 71B BIS #12-30 TORRE 10 APTO 104  CONJUNTO RESIDENCIAL RECODO DE ALSACIA.</t>
  </si>
  <si>
    <t>113 - BAVARIA</t>
  </si>
  <si>
    <t>VILLA ALSACIA</t>
  </si>
  <si>
    <t>PLACIDO  CIFUENTES RODRIGUEZ</t>
  </si>
  <si>
    <t>placifuentes0103@gmail.com</t>
  </si>
  <si>
    <t>CL 12A CA 79</t>
  </si>
  <si>
    <t>VISITA DE BOMBEROS DE DISCO BAR BUEN DIA   SOLICITO SU AMABLE COLABORACION INDICANDOME QUE TRAMITES DEBO DE HACER PARA TENER LA VISITA DE LOS BOMBEROS PARA MI LOCAL QUE ES UN DISCO BAR  CORDIALMENTE   SEBASTIAN BERNAL NUSTES</t>
  </si>
  <si>
    <t>SEBASTIAN  BERNAL NUSTES</t>
  </si>
  <si>
    <t>sebernalli@hotmail.com</t>
  </si>
  <si>
    <t>CL 63BIS S 1B 77 E</t>
  </si>
  <si>
    <t>SOLICITUD DE CONCEPTO TECNICO BUENOS DIAS  SE ADJUNTA A ESTE CORREO LA DOCUMENTACION RESPECTIVA PARA LA SOLICITUD DE LA VISITA TECNICA.  AGRADECIENDO LA ATENCION PRESTADA.  ATENTAMENTE  ROSA TULIA RAMIREZ DE CHAPARRO 41.376.004 DE BOGOTA 314 2823826</t>
  </si>
  <si>
    <t>ROSA TULIA RAMIREZ DE CHAPARRO</t>
  </si>
  <si>
    <t>adultoslosinolvidables@hotmail.com</t>
  </si>
  <si>
    <t>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t>
  </si>
  <si>
    <t>LAURA XIOMARA REINA LARA</t>
  </si>
  <si>
    <t>comunidaddecuidadolibertad@gmail.com</t>
  </si>
  <si>
    <t>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t>
  </si>
  <si>
    <t xml:space="preserve">CLEA GROUP SAS   </t>
  </si>
  <si>
    <t>calle122superwow@gmail.com</t>
  </si>
  <si>
    <t>CURRICULUM SENORES CUERPO DE BOMBEROS VOLUNTARIADO  DE BOGOTA  CORDIAL SALUDO ENVIO MI CURRICULUM MI AFICION ES HACER UN VOLUNTARIADO CON USTEDES QUIERO SABER EL PROCESO GRACIAS  ESPERO SU RESPUESTA   CEL 3115191060</t>
  </si>
  <si>
    <t>FANNY XIMENA BURITICA RODRIGUEZ</t>
  </si>
  <si>
    <t>ximenaburi@hotmail.com</t>
  </si>
  <si>
    <t>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t>
  </si>
  <si>
    <t>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t>
  </si>
  <si>
    <t xml:space="preserve">GATO MONTES SAS   </t>
  </si>
  <si>
    <t>gatomontessas@gmail.com</t>
  </si>
  <si>
    <t>CL 17 14 19</t>
  </si>
  <si>
    <t>LA FAVORITA</t>
  </si>
  <si>
    <t xml:space="preserve">QUISIERA SABER QUE PERMISOS SE REQUIEREN PARA MONTAR UN CAFE BAR PEQUENO EN BOGOTA Y QUE COSTO TIENE ESTOS PERMISOS  </t>
  </si>
  <si>
    <t>NATALIA CAROLINA MORENO HUESO</t>
  </si>
  <si>
    <t>morenonatalia390@gmail.com</t>
  </si>
  <si>
    <t>ENGATIVA ZONA URBANA</t>
  </si>
  <si>
    <t>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t>
  </si>
  <si>
    <t xml:space="preserve">DIRCEU ENRIQUE VARGAS </t>
  </si>
  <si>
    <t>direvar@gmail.com</t>
  </si>
  <si>
    <t>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t>
  </si>
  <si>
    <t xml:space="preserve">CONJUNTO RESIDENCIAL RECODO DE ALSACIA P.H   </t>
  </si>
  <si>
    <t>administracion.recododealsacia@gmail.com</t>
  </si>
  <si>
    <t xml:space="preserve">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t>
  </si>
  <si>
    <t>Dirigida a area de Financiera</t>
  </si>
  <si>
    <t xml:space="preserve">MONTE CIUDAD   </t>
  </si>
  <si>
    <t xml:space="preserve">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t>
  </si>
  <si>
    <t>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t>
  </si>
  <si>
    <t xml:space="preserve">JEM SUPPLIES S.A.S.   </t>
  </si>
  <si>
    <t>CR 43 No 13 - 71</t>
  </si>
  <si>
    <t>CONCEPTO TECNICO A ESPECTACULOS PIROTECNICOS</t>
  </si>
  <si>
    <t>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t>
  </si>
  <si>
    <t xml:space="preserve">DROVECLO SAS   </t>
  </si>
  <si>
    <t>javiercifue@gmail.com</t>
  </si>
  <si>
    <t>Cra54#41-85sur</t>
  </si>
  <si>
    <t>Quisiera averiguar sobre la convocatoria de bombero oficial</t>
  </si>
  <si>
    <t xml:space="preserve">Miguel Angel  Sanabria Sotelo </t>
  </si>
  <si>
    <t>soteloparca@gmail.com</t>
  </si>
  <si>
    <t>Cll 10 b #81 F 20</t>
  </si>
  <si>
    <t xml:space="preserve">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t>
  </si>
  <si>
    <t>USUARIA SE COMUNICA CON LA LINEA DE EMERGENCIAS DE BOGOTA 123 SOLICITANDO AYUDA DE BOMBEROS  Y SOLICITA EL NOMBRE DEL FUNCIONARIO QUE LE ATENDIO LA LLAMADA PARA REGISTRARLO EN LA MINUTA DE LA EMPRESA COMO EVIDENCIA DE QUE SE COMUNICO A LA LINEA 123</t>
  </si>
  <si>
    <t>LA INFOTRMACION SOLICITADA ES DE SECRETARIA DE SEGURIDAD</t>
  </si>
  <si>
    <t xml:space="preserve">GLADYS  PARAGAUTA </t>
  </si>
  <si>
    <t>gladyspm1981@hotmail.com</t>
  </si>
  <si>
    <t xml:space="preserve">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t>
  </si>
  <si>
    <t>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t>
  </si>
  <si>
    <t>ANYELA GUISELA HERNANDEZ RAMIREZ</t>
  </si>
  <si>
    <t>aghernandez@educacionbogota.edu.co</t>
  </si>
  <si>
    <t>CL 148 103B 95</t>
  </si>
  <si>
    <t>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t>
  </si>
  <si>
    <t xml:space="preserve">FABIAN  MONTOYA </t>
  </si>
  <si>
    <t>nelson.montoya@esteesmibus.co</t>
  </si>
  <si>
    <t>REVISION DE PROYECTOS DE PLANOS ESTRUCTURALES</t>
  </si>
  <si>
    <t>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t>
  </si>
  <si>
    <t>CIUDADANA SE COMUNICO A LA LINEA 123 PARA REPORTAR UN PANAL DE ABEJAS QUE REPRESENTABA UN PELIGRO PARA LA COMUNIDAD  DESEA AGRADECER LA PRONTA RESPUESTA DE LAS AUTORIDADES.</t>
  </si>
  <si>
    <t xml:space="preserve">LUCIA  SANCHEZ </t>
  </si>
  <si>
    <t>USUARIA SOLICITA EL NUMERO DE RADICADO DE LAS LLAMADAS QUE REALIZO EL 21 DE DICIEMBRE DE 2021 A LA LINEA 123 REPORTANDO A LOS PERROS AGRESIVOS DE UNA VECINA QUE HABIAN MORDIDO A SU ESPOSO HERMELINDO CRUZ.</t>
  </si>
  <si>
    <t>Secretaria de seguridad es quien tiene la informacion para dar respuesta de fondo</t>
  </si>
  <si>
    <t>LUZ MARINA ACUNA BEJARANO</t>
  </si>
  <si>
    <t>lavadorascruz53@gmail.com</t>
  </si>
  <si>
    <t>BUENAS TARDES  ME GUSTARIA CONSULTAR UNA BODEGA DE ALMACENAMIENTO Y ACONDICIONAMIENTO SECUNDARIO QUE REQUISITOS DEBERA TENER A LA HORA DE IMPLEMENTAR UN SISTEMA CONTRA INCENDIOS PARA PODER TENER EL AVAL DE BOMBEROS.</t>
  </si>
  <si>
    <t>TENGO UN TRAMITE CON BOMBEROS DESDE EL DIA 21/01/2022  Y AUN  NO ME HAN REALIZADO LA VISITA  ESTOY TENIENDO PROBLEMAS CON LA ALCALDIA  POR NO TENER MI CONCEPTO TECNICO  REQUIERO URGENTE ME SOLUCIONEN LA VISITA.</t>
  </si>
  <si>
    <t>SMITH  OSORIO HURTADO</t>
  </si>
  <si>
    <t>TABORDAHERNADO@GMAIL.COM</t>
  </si>
  <si>
    <t>KR 19B 22 73</t>
  </si>
  <si>
    <t>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t>
  </si>
  <si>
    <t xml:space="preserve">Bruce Duncan Cargo de Colombia S.A.S   </t>
  </si>
  <si>
    <t>calidad@bruceduncancargo.com</t>
  </si>
  <si>
    <t>Buenos dias solicito informacion de proceso para visita de bomberos a un establecimiento de comercio</t>
  </si>
  <si>
    <t>Ariel  Gerena Nieves</t>
  </si>
  <si>
    <t>wgerena@hotmail.com</t>
  </si>
  <si>
    <t>cr 73 # 38d - 35 sur</t>
  </si>
  <si>
    <t xml:space="preserve">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t>
  </si>
  <si>
    <t xml:space="preserve">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JUANA.PETICIONES FUNDAMENTALES  1. EN FUNDAMENTO DE LO ANTERIOR ENVIO ESTE DOCUMENTO PARA QUE FUERAN TAN AMABLES Y ME ENVIARAN TODA LA INFORMACION QUE NECESITO PARA EL BUEN FUNCIONAMIENTO DE MI EMPRESA DESDE SU COMPETENCIA. 2. CON ESTE   DOCUMENTO LES NOTIFICO EL CUMPLIMIENTO DE LA APERTURA DE  ESTABLECIMIENTO COMERCIAL  EN LO  DISPUESTO  DEL   NUEVO CODIGO NACIONAL  DE  POLICIA  Y  CONVIVENCIA  LEY  1801 DE 2016 EN SU ARTICULO 87 Y LOS DEMAS  CONCORDANTES.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SOLICITAMOS QUE SE TENGA  MUY  PRESENTE LA CALIDAD  EN   QUE  NOS                       ENCONTRAMOS COMO   UNA   EMPRESA  DE SERVICIO  FUNDAMENTAL Y                       ESENCIAL   PARA EL ESTADO   Y  COMUNIDAD  POR NUESTRA  ACTIVIDAD                     ECONOMICA Y LABOR  3830   SEGUN PRONUNCIAMIENTO DE  LA CORTE                         CONSTITUCIONAL EN SU  SENTENCIA  C- 450 DE 1995  DETERMINO   QUE                    LOS   SERVICIOS  DE  ACUEDUCTO   ALCANTARILLADO Y  ASEO                                         PROVECHAMIENTO ? RECICLAJE.          9.      SOLICITO QUE SE CORRA TRANSLADO DE ESTE DOCUMENTO   A   LA POLICIA                     NACIONAL METROPOLITANA (MEBOG).               10.   SOLICITO QUE SE CORRA TRASLADO DE ESTE DOCUMENTO AL   SENOR                        PERSONERO  DE BOGOTA PARA QUE GARANTICEN Y PROTEJA MIS                      DERECHOS DE   PETICION Y DE RESOLUCION DE FONDO            11.       ESPERO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t>
  </si>
  <si>
    <t>Se realice cierre de peticion ya que se encuentra duplicada con la PQRSD 1550992022</t>
  </si>
  <si>
    <t xml:space="preserve">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t>
  </si>
  <si>
    <t>Buenas tardes. Tengo una ferreteria en la calle 37 sur 1c_82 barrio el angulo y en una cita de la alcaldia me dijeron que radicara un oficio para que me hagan una visita.</t>
  </si>
  <si>
    <t>NANCY STELLA SANTANA RUEDA</t>
  </si>
  <si>
    <t>CL 37 SUR 1C 82</t>
  </si>
  <si>
    <t xml:space="preserve">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t>
  </si>
  <si>
    <t xml:space="preserve">Conjunto residencial la estancia   </t>
  </si>
  <si>
    <t>conjuntoreslaestanciaph@gmail.com</t>
  </si>
  <si>
    <t>KR 78A 47 30 SUR</t>
  </si>
  <si>
    <t>JACQUELINE</t>
  </si>
  <si>
    <t>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t>
  </si>
  <si>
    <t>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t>
  </si>
  <si>
    <t>CARLOS  ESPINOSA CASTILLO</t>
  </si>
  <si>
    <t>hseq@covisurltda.com</t>
  </si>
  <si>
    <t>Buen dia  Estoy interesado para pertenecer al cuerpo de bomberos de Bogota  Muchas gracias por la atencion prestada</t>
  </si>
  <si>
    <t>Oscar Ferney Vargas Cruz</t>
  </si>
  <si>
    <t>ferneybrs@hotmail.com</t>
  </si>
  <si>
    <t>Calle 30 a sur # 6 f 35</t>
  </si>
  <si>
    <t>SITIO DONDE SE DESARROLLAN EVENTOS MASIVOS SIN LAS MEINIMAS MEDIDAS DE SEGURIDAD O CONTINGENCIA CONTRA INCENDIOS INCUNDACION Y COLAPSO DE LA ESTRUCTURA POR DETERIORIO FIDSICO</t>
  </si>
  <si>
    <t>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t>
  </si>
  <si>
    <t>BUENAS TARDES ADJUNTO CAMARA Y COMERCIO PARA QUE VERIFIQUES LA CANCELACION DEL ESTABLECIMIENTO.</t>
  </si>
  <si>
    <t xml:space="preserve">LEONARDO  CAICEDO </t>
  </si>
  <si>
    <t>lecaur8012@gmail.com</t>
  </si>
  <si>
    <t>AVENIDA CARACAS NO. 53 - 80 PRIMER PISO</t>
  </si>
  <si>
    <t>CORREO E - REPORTE DE ARBOL VOLCADO EN LA ISLA DEL PARQUE CENTRAL SIMON BOLIVAR COD 13-089</t>
  </si>
  <si>
    <t>Limpieza</t>
  </si>
  <si>
    <t xml:space="preserve">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t>
  </si>
  <si>
    <t xml:space="preserve">INSTITUTO DISTRITAL DE RECREACION Y DEPORTE </t>
  </si>
  <si>
    <t>Calle 63 No. 59A-06</t>
  </si>
  <si>
    <t>LICENCIA PARA VENTA DE ALCOHOL EN UN ESTABLECIMIENTO</t>
  </si>
  <si>
    <t xml:space="preserve">La mata cafe SAS   </t>
  </si>
  <si>
    <t>Lamatacafe@gmail.com</t>
  </si>
  <si>
    <t>KR 13 93 72</t>
  </si>
  <si>
    <t>solicitud  certificado de bombreros</t>
  </si>
  <si>
    <t xml:space="preserve">senda objeto de arte    </t>
  </si>
  <si>
    <t>santaana@senda.com.co</t>
  </si>
  <si>
    <t>calle 110 # 9a 70</t>
  </si>
  <si>
    <t>Buen dia  necesito saber el procedimiento para poder obtener el concepto tecnico  para una panalera en el barrio casalinda del tunal.   muchas gracias</t>
  </si>
  <si>
    <t>ANABELLA  PUERTO GRANADOS</t>
  </si>
  <si>
    <t>anitagranados7@hotmail.com</t>
  </si>
  <si>
    <t>Calle 59A Sur N° 23D-48</t>
  </si>
  <si>
    <t>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t>
  </si>
  <si>
    <t xml:space="preserve">COOEDUNOR   </t>
  </si>
  <si>
    <t>gerencia@cooedunor.edu.co</t>
  </si>
  <si>
    <t>CL 80 78 88</t>
  </si>
  <si>
    <t>LA GRANJA</t>
  </si>
  <si>
    <t>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t>
  </si>
  <si>
    <t xml:space="preserve">CIRO HERNAN ANGEL </t>
  </si>
  <si>
    <t>sgc@alfatrading.com.co</t>
  </si>
  <si>
    <t>CIUDADANO SOLCITA CURSOS DE CERTIFICACION DE LOS MONTACARGUISTAS EN CURSOS SEGUROS DE MONTACARGAS. PARA SU EMPRESA</t>
  </si>
  <si>
    <t>Una vez analizado el contenido de su peticion recibida el 23 de abril de 2022 recibida por correo electronico donde se solicita ??se genera la OR 22000912 para aprobacion de los cursos de certificacion de los montacarguistas en cursos seguros de montacargas ?? Se informa que la competencia para dar respuesta a la misma se encuentra en el Servicio Nacional de Aprendizaje SENA Segun Ley 769 de 2002 modificado por el art. 200  Decreto Nacional 019 de 2012  se da traslado de la peticion. Por tanto y en virtud del articulo 21 de la Ley 1755 de 2015 se dio traslado a dichas entidades  a traves de la plataforma Sistema de Gestion de Peticiones  Bogota te Escucha  con el numero 1593732022.</t>
  </si>
  <si>
    <t xml:space="preserve">DAVID SANTIAGO PALOMARES </t>
  </si>
  <si>
    <t>santiago.palomares@prysmiangroup.com</t>
  </si>
  <si>
    <t>SOY VENDEDORA INFORMAL QUIERO REPORTAR ARBOLES EN PELIGRO DE CAIDA EN LA CRA 123 CON 17 ENTRADA RECODO FONTIBON ESQUINA EMPRESA INCOLBESTOS</t>
  </si>
  <si>
    <t>75 - FONTIBON</t>
  </si>
  <si>
    <t>BELEN FONTIBON</t>
  </si>
  <si>
    <t>BUENAS TARDES ESTOY TRATANDO DE AVERIGUAR QUIEN ME PUEDE AYUDAR CON EL PREDIO SITUADO EN LA CALLE 103 ESQUINA DE LA PARALELA AV 45 LLEVAMOS SOPORTANDO DOS INSENDIOS EN ESE LOTE DONDE ERA EL CONSULADO DE VENEZUELA. QUIEN ME PUEDE AYUDAR</t>
  </si>
  <si>
    <t>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t>
  </si>
  <si>
    <t>MARIA ISABEL PINZON DE SEGURA</t>
  </si>
  <si>
    <t>misegura51@gmail.com</t>
  </si>
  <si>
    <t>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t>
  </si>
  <si>
    <t>Carlos Alberto  Vasquez Leon</t>
  </si>
  <si>
    <t>carlosv1993@hotmail.com</t>
  </si>
  <si>
    <t>Cra 11 Este 36C 22 Sur</t>
  </si>
  <si>
    <t xml:space="preserve">SOLICITAMOS SU COLABORACION RESCATAR UNA GATA SE CAYO Y LLEVA TRES DIAS EN UN TEJADO CALLE 55A 27-81 </t>
  </si>
  <si>
    <t xml:space="preserve">DARIO  MESA </t>
  </si>
  <si>
    <t>mesadario2022@gmail.com</t>
  </si>
  <si>
    <t>CORDIAL SALUDO APRECIADOS   ¿SON TAN GENTILES DE INDICARME SI PARA ESTE ANO  HAY QUE HACER ALGUN PAGO OBTENER EL CONCEPTO DE USTEDES?  NOMBRE  LUIS ALBERTO GUAUQUE CASCAVITA CC  79556924 TIPO DE ESTABLECIMIENTO  DROGUERIA  QUEDAMOS ATENTOS A SU GENTIL RESPUESTA.  BUENA TARDE!</t>
  </si>
  <si>
    <t>LUIS ALBERTO GUAUQUE CASCAVITA</t>
  </si>
  <si>
    <t>luchoangelmh@hotmail.com</t>
  </si>
  <si>
    <t>KR 12J 33A 14 S</t>
  </si>
  <si>
    <t xml:space="preserve">GLOBALOG ZONA FRANCA - EL RADICADO 2022-983 SE ENCUENTRA PENDIENTE POR PROGRAMAR VISITA </t>
  </si>
  <si>
    <t xml:space="preserve">GLOBALOG ZONA FRANCA LTDA   </t>
  </si>
  <si>
    <t>asesoriassistemasgestion@hotmail.com</t>
  </si>
  <si>
    <t>VISITA A DROGUERIA BUENAS TARDES  ES PARA PEDIR UN FAVOR Y SOLICITAR LA REVISION DE LA DROGUERIA LA PERLA UBICADA EN EL SECTOR DE ENGATIVA EN GRAN GARANADA  CRA. 112F NO. 72C.84 B LA PERLA  MUCHAS GRACIAS</t>
  </si>
  <si>
    <t xml:space="preserve">YESID  PATARROYO </t>
  </si>
  <si>
    <t>yesidpatarroyo@gmail.com</t>
  </si>
  <si>
    <t>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t>
  </si>
  <si>
    <t xml:space="preserve">JAIME CIFUENTES CAMARGO </t>
  </si>
  <si>
    <t>ambiental@jakoimportaciones.com</t>
  </si>
  <si>
    <t>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t>
  </si>
  <si>
    <t>DIANA ELIZABETH DUQUE NARANJO</t>
  </si>
  <si>
    <t>bmartinezcah@gmail.com</t>
  </si>
  <si>
    <t>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t>
  </si>
  <si>
    <t>BLANCA CECILIA PARRA CHAVEZ</t>
  </si>
  <si>
    <t>cafeinternetla91m.a@hotmail.com</t>
  </si>
  <si>
    <t>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t>
  </si>
  <si>
    <t xml:space="preserve">PAOLA  IBANEZ </t>
  </si>
  <si>
    <t>paola.ibanez@electroservice.com.co</t>
  </si>
  <si>
    <t xml:space="preserve">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t>
  </si>
  <si>
    <t>JOSE ORLANDO SUAREZ GARCIA</t>
  </si>
  <si>
    <t>joseorsuarez@gmail.com</t>
  </si>
  <si>
    <t xml:space="preserve">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t>
  </si>
  <si>
    <t xml:space="preserve">AUTOMAYOR SA   </t>
  </si>
  <si>
    <t>npgalindo@automayor.com.co</t>
  </si>
  <si>
    <t>KR 14 81 19</t>
  </si>
  <si>
    <t>EL RETIRO</t>
  </si>
  <si>
    <t>POR FAVOR DIRECCIONAR A ALEXANDRA NEIRA.</t>
  </si>
  <si>
    <t>CIUDADANO LLAMA A REPORTAR EL CASO DE UN MENOR ABANDONADO QUIEN SE ENCONTRABA ASOMADO POR UNA VENTANA LLORANDO DESDE HACIA UN RATO  CON RIESGO DE CAER. LLEGA LA PATRULLA DEL CUADRANTE UNOS MOMENTOS DESPUES DE QUE LLEGARA LA MAMA DEL NINO  POR LO CUAL NO ATIENDEN EL CASO  NO INDAGAN A LA SENORA  NO VERIFICAN EL ESTADO DEL NINO  ETC. EL REQUIRENTE MANIFIESTA SU INCONFORMIDAD POR EL ACTUAR DE LA POLICIA PUES CONSIDERA QUE NO SE ACTIVARON LOS PROTOCOLOS DE ATENCION APROPIADOS PARA ESTE TIPO DE INCIDENTES.</t>
  </si>
  <si>
    <t>SE DA CIERRE POR NO COMPETENCIA YA QUE LA ENTIDAD COMPETENTE ES LA SECRETARIA DE  SEGURIDAD Y DEBE DAR RESPUESTA DE FONDO</t>
  </si>
  <si>
    <t xml:space="preserve">ANONIMO  ANONIMO </t>
  </si>
  <si>
    <t>jonhna@hotmail.com</t>
  </si>
  <si>
    <t>VISITA TECNICA BUEN DIA   QUISIERA SABER SI ME PUEDES BRINDAR INFORMACION ACERCA DE LA VISITA TECNICA DE BOMBEROS A LAS INSTALACIONES DE LA EMPRESA. CUALES SON LOS PASOS A SEGUIR PARA HACER LA SOLICITUD Y DEMAS.  AGRADEZCO LA INFORMACION.  QUEDO ATENTA.</t>
  </si>
  <si>
    <t xml:space="preserve">Pasar Express SAS   </t>
  </si>
  <si>
    <t>paula.bravo@pasar.net</t>
  </si>
  <si>
    <t>AC 26 103 09</t>
  </si>
  <si>
    <t>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t>
  </si>
  <si>
    <t>SE ESTABLECE COMUNICACION CON LA USUARIA QUIEN MANIFIESTA INFORMACION SOBRE CAPACITACIONES.</t>
  </si>
  <si>
    <t>MONICA  RUEDA VEGA</t>
  </si>
  <si>
    <t>colibertadorenfermeria@gmail.com</t>
  </si>
  <si>
    <t xml:space="preserve">CERTIFICADO BOMBEROS HOLA BUENAS TARDES  ES QUE TENGO UN PARQUEADERO PERO SE ME VENCIO EL CERTIFICADO DE BOMBEROS  COMO PUEDO SOLICITARLO NUEVAMENTE DE UNA MANERA RAPIDA Y EN LO POSIBLE VIRTUAL. GRACIAS PARA HACER EL PAGO Y SOLICITAR LA VISITA. GRACIAS  </t>
  </si>
  <si>
    <t>DANIEL  OVALLE MORALES</t>
  </si>
  <si>
    <t>minimi_ovalle@hotmail.com</t>
  </si>
  <si>
    <t xml:space="preserve">LICENCIA DE BOMBEROS BUENAS TARDES     LA PRESENTE ES  PARA SABER COMO SOLICITO LA LICENCIA DE BOMBEROS YA QUE SOMOS UN JARDIN INFANTIL UBICADO EN MANDALAY  Y ME LO ESTAN SOLICITANDO.     MUCHAS GRACIAS POR SU ATENCION PRESTADA     NOHORA BERNAL DIAZ  </t>
  </si>
  <si>
    <t>NOHORA  BERNAL DIAZ</t>
  </si>
  <si>
    <t>jafantasias@hotmail.com</t>
  </si>
  <si>
    <t>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t>
  </si>
  <si>
    <t xml:space="preserve">GUILLERMO  ABADIA </t>
  </si>
  <si>
    <t>psicologia2.entrenamiento@gmail.com</t>
  </si>
  <si>
    <t>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t>
  </si>
  <si>
    <t>SANDRA MILENA GUTIERREZ RODRIGUEZ</t>
  </si>
  <si>
    <t>smortodoncia@gmail.com</t>
  </si>
  <si>
    <t>12 - BARRIOS UNIDOS</t>
  </si>
  <si>
    <t>22 - DOCE DE OCTUBRE</t>
  </si>
  <si>
    <t>SAN MIGUEL</t>
  </si>
  <si>
    <t>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t>
  </si>
  <si>
    <t xml:space="preserve">Cordial saludo      Respetado peticionario ?     Teniendo en cuenta su peticion se informa que la liquidacion tiene una vigencia de 10 dias?calendario  posterior a estos se debe generar una nueva  las formas de pago son  en efectivo o con cheque de gerencia. NO SE RECIBEN PAGOS POR PSE. Si va a realizar el pago por cheque de gerencia  la cuenta a la cual debe realizar el pago se encuentra en la parte inferior de la liquidacion y debe ser a nombre de la Tesoreria distrital.??  Nos permitimos enviar adjunto la respuesta a su solicitud asimismo se le informa que la misma ha sido enviada al correo electronico desde el cual hizo su solicitud.   Gracias. </t>
  </si>
  <si>
    <t>NINI YOHANNA MENDOZA MONSALVE</t>
  </si>
  <si>
    <t>n.mendoza@alucan.com.co</t>
  </si>
  <si>
    <t>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t>
  </si>
  <si>
    <t>POR FAVOR REMITIR AL AREA DE CAPACITACIONES  LA SENORA MARIA DE LOS ANGELES ORIENTO A JASBLEIDY MOJICA.</t>
  </si>
  <si>
    <t>ALBEIRO  TRASLAVINA DIAZ</t>
  </si>
  <si>
    <t>verificaciones1@verus.com.co</t>
  </si>
  <si>
    <t>CL 118 19 52</t>
  </si>
  <si>
    <t>16 - SANTA BARBARA</t>
  </si>
  <si>
    <t>SANTA BARBARA OCCIDENTAL</t>
  </si>
  <si>
    <t>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t>
  </si>
  <si>
    <t xml:space="preserve">ALEXANDRA  GARCIA </t>
  </si>
  <si>
    <t>garciaalexandra40@gmail.com</t>
  </si>
  <si>
    <t>ARBOL MUY GRANDE CAIDO</t>
  </si>
  <si>
    <t xml:space="preserve">Saga Sas   </t>
  </si>
  <si>
    <t>mfabiolag1743@gmail.com</t>
  </si>
  <si>
    <t>KR 76A 131 60</t>
  </si>
  <si>
    <t>19 - EL PRADO</t>
  </si>
  <si>
    <t>PRADO PINZON</t>
  </si>
  <si>
    <t xml:space="preserve">CORDIAL SALUDO  SENORES BOMBEROS  DE ACUERDO A CORREO RECIBIDO  COMPARTO DOCUMENTOS PARA LA SOLICITUD DEL REEMBOLSO POR VALOR DE UNA VISITA.  GRACIAS.   ATENTAMENTE    LADY JINETH DE LA RUE A. ANALISTA DE CALIDAD   OPTICA COLSANITAS  6466060 CARRERA 14 # 95-69 BOGOTA - COLOMBIA </t>
  </si>
  <si>
    <t>POR FAVOR REMITIR A FINANCIERA</t>
  </si>
  <si>
    <t xml:space="preserve">OPTICA COLSANITAS SAS   </t>
  </si>
  <si>
    <t>calidadoptica@colsanitas.com</t>
  </si>
  <si>
    <t>KR 14 95 69</t>
  </si>
  <si>
    <t>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t>
  </si>
  <si>
    <t xml:space="preserve">INSTITUTO JULIO MARIA MATOVELLE    </t>
  </si>
  <si>
    <t>juliomariamatovelle.secretaria@gmail.com</t>
  </si>
  <si>
    <t>CALLE  18 SUR  · 12 D  74</t>
  </si>
  <si>
    <t xml:space="preserve">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t>
  </si>
  <si>
    <t>SE REALIZA LA VERIFICACION AESTRADA Y ESTAN PENDIENTES DEL 2021-9598 AL 2022-9829</t>
  </si>
  <si>
    <t>EDNNA YELIPSA JUNCA PENALOSA</t>
  </si>
  <si>
    <t>ednna.junca@cruzverde.com.co</t>
  </si>
  <si>
    <t>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t>
  </si>
  <si>
    <t>CL 35 SUR 72L 87</t>
  </si>
  <si>
    <t xml:space="preserve">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t>
  </si>
  <si>
    <t>LILIANA ANDREA UBAQUE ACOSTA</t>
  </si>
  <si>
    <t>liliana.ubaque@colsubsidio.com</t>
  </si>
  <si>
    <t>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t>
  </si>
  <si>
    <t>DEYANITH VANESA CONTRERAS BOHORQUEZ</t>
  </si>
  <si>
    <t>contrerasvanesa606@gmail.com</t>
  </si>
  <si>
    <t>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t>
  </si>
  <si>
    <t xml:space="preserve">CLAUDIA MARINA ORTIZ </t>
  </si>
  <si>
    <t>cmortiz@ccnp.com.co</t>
  </si>
  <si>
    <t>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t>
  </si>
  <si>
    <t>Jorge Humberto  Vallecilla Posada</t>
  </si>
  <si>
    <t>vehiclasicos@gmail.com</t>
  </si>
  <si>
    <t>Autopista Nte. #232-35  Bogota</t>
  </si>
  <si>
    <t>Buena noche  mi pregunta es estoy empezando una microempresa de lavado de tanques y fumigacion  pero yo nno almaceno venenos ni nada solo guardo los elementos en mi casa pero quisiera tener el concepto tecnico de bomberos que doumentos deberia tener.</t>
  </si>
  <si>
    <t xml:space="preserve">JAIRO  VARGAS </t>
  </si>
  <si>
    <t>lilianarosi2015@hotmail.com</t>
  </si>
  <si>
    <t>CL 59B 88C 34</t>
  </si>
  <si>
    <t xml:space="preserve">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t>
  </si>
  <si>
    <t>1-2022-12753</t>
  </si>
  <si>
    <t xml:space="preserve">Edgar  Rodriguez </t>
  </si>
  <si>
    <t>redgaromar@yahoo.es</t>
  </si>
  <si>
    <t>Diagonal 46 No 52a-38 sur</t>
  </si>
  <si>
    <t xml:space="preserve">REMITE TRASLADO DE LA PREVISORA SA CONSTANCIA A LA RECLAMACION GENERADA PARA EL CASO NO. 258527 DEL SINIESTRO NO. 834122270. </t>
  </si>
  <si>
    <t>1-2022-12816</t>
  </si>
  <si>
    <t xml:space="preserve">LA PREVISORA  SA </t>
  </si>
  <si>
    <t>contacto_indemnizaciones_autos@previsora.gov.co</t>
  </si>
  <si>
    <t xml:space="preserve">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t>
  </si>
  <si>
    <t>HAGO EL ENVIO DEL CONCEPTO TECNICO APERTURA ESTABLECIMIENTO DE COMERCIO / RESTAURANTE</t>
  </si>
  <si>
    <t>90 - PARDO RUBIO</t>
  </si>
  <si>
    <t>PARDO RUBIO</t>
  </si>
  <si>
    <t>Cordial saludo  respetado peticionario ?      Nos permitimos enviar adjunto la respuesta a su solicitud  por favor tenga en cuenta que debe de adjuntar el cuadro adjunto totalmente diligenciado y adicionalmente la documentacion solicitada para poder iniciar el tramite con la UAECOB. Ya que solo adjunta el cuadro de excel.  Gracias</t>
  </si>
  <si>
    <t xml:space="preserve">ALRJANDRO  RANDAZZO </t>
  </si>
  <si>
    <t>administrativo@brionte.com.co</t>
  </si>
  <si>
    <t>CL 145 7F 09</t>
  </si>
  <si>
    <t>Buenas tardes para solicitar  visita a mi negocio de chatarreria  muchas gracias</t>
  </si>
  <si>
    <t xml:space="preserve">Laura vanesa Vargas Gonzalez </t>
  </si>
  <si>
    <t>Lauravanevar1996@gmail.com</t>
  </si>
  <si>
    <t>Calle 88 #2a -16</t>
  </si>
  <si>
    <t>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t>
  </si>
  <si>
    <t>HAROLD  PERDOMO CEBALLOS</t>
  </si>
  <si>
    <t>retigre07@gmail.com</t>
  </si>
  <si>
    <t>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t>
  </si>
  <si>
    <t xml:space="preserve">Fundacion Presbiteriana San Bernabe   </t>
  </si>
  <si>
    <t>hogarfunpresaber@gmail.com</t>
  </si>
  <si>
    <t>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t>
  </si>
  <si>
    <t>Cordial saludo  respetado peticionario ?      Nos permitimos enviar adjunto la respuesta a su solicitud asimismo se le informa que la misma ha sido enviada al correo electronico desde el cual hizo su solicitud.   Gracias</t>
  </si>
  <si>
    <t>CLAUDIA  PATRICIA SOTOMONTE ZAPATA</t>
  </si>
  <si>
    <t>delmonteqrs@gmail.com</t>
  </si>
  <si>
    <t>KR 75 167 89</t>
  </si>
  <si>
    <t xml:space="preserve">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t>
  </si>
  <si>
    <t xml:space="preserve">MARIA ISABEL DAZA </t>
  </si>
  <si>
    <t>jardinparaiso@andap.edu.co</t>
  </si>
  <si>
    <t>KR 18Y -39S</t>
  </si>
  <si>
    <t xml:space="preserve">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t>
  </si>
  <si>
    <t>LUSBIN ALEXANDER SANCHEZ DUENAS</t>
  </si>
  <si>
    <t>lusbin.sanchez@jeronimo-martins.com</t>
  </si>
  <si>
    <t>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t>
  </si>
  <si>
    <t>FEIVER  ALDANA GIL</t>
  </si>
  <si>
    <t>psicosocialeypmoravia2022@gmail.com</t>
  </si>
  <si>
    <t>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t>
  </si>
  <si>
    <t xml:space="preserve">FERNANDA  BLANCO </t>
  </si>
  <si>
    <t>administracion@hotelcentralhouse.com.co</t>
  </si>
  <si>
    <t>VISITA INSPECCION NO. 2021-14171 SENOR  SUBDIRECTOR DE GESTION DE RIESGO  UNIDAD ADMINISTRATIVA ESPECIAL CUERPO OFICIAL DE BOMBEROS BOGOTA DC     ADJUNTO A LA PRESENTE RESPUESTA A CONCEPTO DE RESULTADOS VISITA INSPECCION NO. 2021-14171</t>
  </si>
  <si>
    <t xml:space="preserve">EQUILIBRIO SAS   </t>
  </si>
  <si>
    <t>d.admin@programaequilibrio.org</t>
  </si>
  <si>
    <t>SOLICITUD HOLA BUENA TARDE SOLICITO MUY RESPETUOSAMENTE SOLUCION PARA PODER GENERAR LOS CERTIFICADOS DE BOMBEROS RADICADOS CON ANTERIORIDAD CON EL NIT 860514592-5  ESTAMOS A LA ESPERA DE UNA RESPUESTA GRACIAS</t>
  </si>
  <si>
    <t>JUNNIES  CASTANO CASTILLO</t>
  </si>
  <si>
    <t>ecosoacha@hotmail.com</t>
  </si>
  <si>
    <t>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t>
  </si>
  <si>
    <t>DANIELA MICHELLE PEREZ TOVAR</t>
  </si>
  <si>
    <t>damiperez228@gmail.com</t>
  </si>
  <si>
    <t>SOLICITUD INFORMACION REPORTE BUENA TARDE. COMEDIDAMENTE HACEMOS LA PRESENTE SOLICITUD  INFORMACION REPORTE</t>
  </si>
  <si>
    <t>HERNANDO  CARVAJAL CASTILLO</t>
  </si>
  <si>
    <t>carvac.seguros@gmail.com</t>
  </si>
  <si>
    <t>TRASLADO DE LA PREVISORA SA CONSTANCIA A LA RECLAMACION GENERADA PARA EL CASO NO. 258559 DEL SINIESTRO NO. 834142270.</t>
  </si>
  <si>
    <t>1-2022-12857</t>
  </si>
  <si>
    <t>RADICACION OFICIO DIRIGIDO A LA UNIDAD ADMINSITRATIVA ESPECIAL DEL CUERPO DE BOMBEROS POR PARTE DE LA ORGANIZACION SINDICAL SINDISTRITALES FRENTE A SOLICITUD DE INFORMACION</t>
  </si>
  <si>
    <t xml:space="preserve">SINDISTRITALES   </t>
  </si>
  <si>
    <t>sindistritales2011@gmail.com</t>
  </si>
  <si>
    <t>KR 9 21 68</t>
  </si>
  <si>
    <t>BUZON</t>
  </si>
  <si>
    <t>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t>
  </si>
  <si>
    <t>Buenas tardes estoy interesado en hacer parte del cuerpo oficial de bomberos y quiero saber que debo hacer muchas gracias</t>
  </si>
  <si>
    <t>ARLEY FELIPE VERGARA AGUILERA</t>
  </si>
  <si>
    <t>felipevergaraaguilera@gmail.com</t>
  </si>
  <si>
    <t>KR 90 BIS 75 66</t>
  </si>
  <si>
    <t xml:space="preserve">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t>
  </si>
  <si>
    <t>LAURA  NIETO ROLDAN</t>
  </si>
  <si>
    <t>launieto2002@hotmail.com</t>
  </si>
  <si>
    <t xml:space="preserve">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t>
  </si>
  <si>
    <t xml:space="preserve">Orfa Dagua Cabezas   </t>
  </si>
  <si>
    <t>orfa.dagua@bayport.com.co</t>
  </si>
  <si>
    <t>KR 16 97 46   40 piso 5 edificio torre 97</t>
  </si>
  <si>
    <t xml:space="preserve">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t>
  </si>
  <si>
    <t>LUZ YAMILE HERNANDEZ OBANDO</t>
  </si>
  <si>
    <t>academicovenadillo@gmail.com</t>
  </si>
  <si>
    <t xml:space="preserve">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t>
  </si>
  <si>
    <t xml:space="preserve">MIGUEL  GALINDO </t>
  </si>
  <si>
    <t>lantsespeciales@hotmail.com</t>
  </si>
  <si>
    <t>CONSULTA</t>
  </si>
  <si>
    <t>Como pedir la visita de l oficina de bomberos para un establesimiento  publico</t>
  </si>
  <si>
    <t>Oliva  Ortiz Andrade</t>
  </si>
  <si>
    <t>olivaortiz86@gmail.com</t>
  </si>
  <si>
    <t>Calle21#17-07</t>
  </si>
  <si>
    <t>Revision para habilitacion</t>
  </si>
  <si>
    <t xml:space="preserve">Lina Maria  Gonzalez fierro </t>
  </si>
  <si>
    <t>Ecohoteltacuara@gmail.com</t>
  </si>
  <si>
    <t>Vereda san gerardo finca la diosa</t>
  </si>
  <si>
    <t>Cordial saludo De manera atenta me permito adjuntar respuesta a su requerimiento.</t>
  </si>
  <si>
    <t>Por ampliar - por solicitud ampliacion</t>
  </si>
  <si>
    <t xml:space="preserve">Buenas tardes Agradezco se remitan los documentos mencionados en el escrito  dado que no se encuentran adjuntos. Gracias </t>
  </si>
  <si>
    <t>Peticionario</t>
  </si>
  <si>
    <t>m332</t>
  </si>
  <si>
    <t>E-01052-2022002464</t>
  </si>
  <si>
    <t>RESPUESTA RADICADO o E-01052-2022002464- PROYECTADO POR ARGENTORUBEN GONZALEZ.</t>
  </si>
  <si>
    <t>RESPUESTA RADICADO E-01052-2022002668 PROYECTADO POR ARQ. INGRID ULLOA.</t>
  </si>
  <si>
    <t>RESPUESTA RADICADO E-01052-2022002671 PROYECTADO POR ING. CARLOS ZAPATA.</t>
  </si>
  <si>
    <t>RESPUESTA RADICADO E-01052-2022002669 PROYECTADO POR ING. CARLOS ZAPATA.</t>
  </si>
  <si>
    <t>RESPUESTA RADICADO  E-01052-2022002674 PROYECTADO POR LORENA LOPEZ.</t>
  </si>
  <si>
    <t>RESPUESTA RADICADO E-01052-2022002631 PROYECTADO POPR ARQ. INGRID ULLOA.</t>
  </si>
  <si>
    <t>RESPUESTA RADICADO E-01052-2022002486 PROYECTADO POR ARQ. INGRID ULLOA</t>
  </si>
  <si>
    <t>RESPUESTA RADICADO E-01052-2022002486 PROYECTADO POR ARQ. INGRID ULLOA.</t>
  </si>
  <si>
    <t>RESPUESTA RADICADO E-01052-2022002601 PROYECTADO POR ARQ. INGRID ULLOA.</t>
  </si>
  <si>
    <t>RESPUESTA RADICADO  E-01052-2022002504 PROYECTADO POR ARQ. INGRID ULLOA.</t>
  </si>
  <si>
    <t>Cerrado - Por respuesta consolidada</t>
  </si>
  <si>
    <t>RESPUESTA RADICADO E-01052-2022002504 DEL 01/04/2022 PROYECTADO POR INGENIERA JESYCA ORJUELA.RESPONDE AREA SUBDIRECCION DE GESTION DEL RIESGO.</t>
  </si>
  <si>
    <t>RESPUESTA RADICADO E-01052-2022002504 DEL 01/04/2022 PROYECTADO POR INGENIERA JESYCA ORJUELA. RESPONDE AREA SUBDIRECCION DE GESTION DEL RIESGO.</t>
  </si>
  <si>
    <t>RESPUESTA RADICADO  I-01052-2022008895 PROYECTADO POR GEGNY ALEXANDRA NEIRA DUARTE.</t>
  </si>
  <si>
    <t>RESPUESTA RADICADO E-01052-2022002455 PROYECTADA POR ARQ. INGRID ULLOA.</t>
  </si>
  <si>
    <t>RESPUESTA RADICADO E-01052-2022002513 PROYECTADA POR ING. JESYCA ORJUELA.</t>
  </si>
  <si>
    <t>RESPUESTA RADICADO E-01052-2022002598 PROYECTADO POR ARQ. INGRID ULLOA.</t>
  </si>
  <si>
    <t>RESPUESTA RADICADO E-01052-2022002595 PROYECTADO POR ARQ. INGRID ULLOA.</t>
  </si>
  <si>
    <t>RESPUESTA RADICADO E-01052-2022002522 PROYECTADO POR KELLY LACERA.</t>
  </si>
  <si>
    <t>RESPUESTA RADICADO E-01052-2022002762 PROYECTADO POR ARQ. INGRID ULLOA.</t>
  </si>
  <si>
    <t>RESPUESTA RADICADO E-01052-2022002496 PROYECTADO POR KELLY LACERA.</t>
  </si>
  <si>
    <t>RESPUESTA RADICADO E-01052-2022002630 PROYECTADO POR DARLING OLARTE - AREA DE INSPECCIONES Y RESPUESTA RADICADO E-01052-2022002861 PROYECTADO POR DIANA CAROLINA SUAREZ PARDO - AREA DE CLUB BOMBERITOS.</t>
  </si>
  <si>
    <t>RESPUESTA RADICADO E-01052-2022002636 PROYECTADO POR ARQUITECTA INGRID ULLOA.</t>
  </si>
  <si>
    <t>RESPUESTA RADICADO E-01052-2022002452 PROYECTADO POR ARQ. INGRID ULLOA.</t>
  </si>
  <si>
    <t>RESPUESTA RADICADO E-01052-2022002633 PROYECTADA POR ARQ. INGRID ULLOA.</t>
  </si>
  <si>
    <t>RESPUESTA RADICADO E-01052-2022002454 PROYECTADO POR ARQ. INGRID ULLOA.</t>
  </si>
  <si>
    <t>RESPUESTA RADICADO E-01052-2022002969 PROYECTADO POR KELLY LACERA.</t>
  </si>
  <si>
    <t>RESPUESTA RADICADO E-01052-2022002957 PROYECTADO POR ARQUITEVTA INGRID ULLOA.</t>
  </si>
  <si>
    <t>RESPUESTA RADICADO E-01052-2022002758 PROYECTADO POR ARQ. INGRID ULLOA.</t>
  </si>
  <si>
    <t>RESPUESTA RADICADO E-01052-2022002605 PROYECTADO POR ARQ. INGRID ULLOA.</t>
  </si>
  <si>
    <t>RESPUESTA RADICADO E-01052-2022002870 PROYECTADO POR DARLIN OLARTE.</t>
  </si>
  <si>
    <t>RESPUESTA RADICADO E-01052-2022002863 PROYECTADO POR DARLIN OLARTE.</t>
  </si>
  <si>
    <t>RESPUESTA RADICADO E-01052-2022002456 PROYECTADA POR ARQ. INGRID ULLOA.</t>
  </si>
  <si>
    <t>RESPUESTA RADICADO E-01052-2022002764 PROYECTADO POR ARQ. INGRID ULLOA.</t>
  </si>
  <si>
    <t>RESPUESTA RADICADO E-01052-2022002606 PROYECTADA POR ARQ. INGRID ULLOA.</t>
  </si>
  <si>
    <t>RESPUESTA RADICADO E-01052-2022002494 PROYECTADO POR KELLY LACERA.</t>
  </si>
  <si>
    <t>RESPUESTA RADICADO E-01052-2022002702 PROYECTADO POR ARQ. INGRID ULLOA.</t>
  </si>
  <si>
    <t>En tramite - Por respuesta preparada</t>
  </si>
  <si>
    <t>Proyectar Respuesta</t>
  </si>
  <si>
    <t>RESPUESTA RADICADO  E-01052-2022002494 PROYECTADO POR KELLY LACERA.</t>
  </si>
  <si>
    <t>RESPUESTA RADICADO E-01052-2022002632 PROYECTADO POR ARQ. INGRID ULLOA.</t>
  </si>
  <si>
    <t>RESPUESTA RADICADO E-01052-2022002602 PROYECTADO POR ARQ. INGRID ULLOA.</t>
  </si>
  <si>
    <t>RESPUESTA RADICADO E-01052-2022002453 PROYECTADO POR ARQ. INGRID ULLOA.</t>
  </si>
  <si>
    <t>RESPUESTA RADICADO E-01052-2022002460 PROYECTADO POR AQR. INGRID ULLOA.</t>
  </si>
  <si>
    <t>RESPUESTA RADICADO E-01052-2022002503 PROYECTADO POR ING. JESYCA ORJUELA.</t>
  </si>
  <si>
    <t>RESPUESTA RADICADO E-01052-2022002603 PROYECTADO POR ARQ. INGRID ULLOA.</t>
  </si>
  <si>
    <t>RESPUESTA RADICADO E-01052-2022002975 PROYECTADO POR DARLIN OLARTE.</t>
  </si>
  <si>
    <t>RESPUESTA RADICADO E-01052-202200297 PROYECTADO POR DARLIN OLARTE.</t>
  </si>
  <si>
    <t>RESPUESTA RADICADO E-01052-2022002532 PROYECTADO POR KELLY LACERA.</t>
  </si>
  <si>
    <t>RESPUESTA RADICADO E-01052-2022002604 PROYECTADO POR ARQ. INGRID ULLOA.</t>
  </si>
  <si>
    <t>RESPUESTA RADICADO E-01052-2022002760 PROYECTADO POR ARQ. INGRID ULLOA.</t>
  </si>
  <si>
    <t>RESPUESTA RADICADO E-01052-2022003052 PROYECTADO POR DARLIN OLARTE.</t>
  </si>
  <si>
    <t>RESPUESTA RADICADO E-01052-2022002533 PROYECTADO POR KELLY LACERA.</t>
  </si>
  <si>
    <t>RESPUESTA RADICADO E-01052-2022002607 PROYECTADO POR ARQ. INGRID ULLOA.</t>
  </si>
  <si>
    <t>RESPUESTA RADICADO E-01052-2022002761 PROYECTADO POR ARQ. INGRID ULLOA.</t>
  </si>
  <si>
    <t>RESPUESTA RADICADO E-01052-2022002865 PROYECTADO POR DARLIN OLARTE.</t>
  </si>
  <si>
    <t>RESPUESTA RADICADO E-01052-2022002958 PROYECTADO POR ARQUITECTA INGRID ULLOA.</t>
  </si>
  <si>
    <t>RESPUESTA RADICADO E-01052-2022003057 PROYECTADO POR DARLIN OLARTE.</t>
  </si>
  <si>
    <t>RESPUESTA RADICADO E-01052-2022003058 PROYECTADO POR DARLIN OLARTE.</t>
  </si>
  <si>
    <t>RESPUESTA RADICADO E-01052-2022002866 PROYECTADO POR DARLIN OLARTE.</t>
  </si>
  <si>
    <t>RESPUESTA RADICADO E-01052-2022002745 PROYECTADO POR KELLY LACERA.</t>
  </si>
  <si>
    <t>RESPUIESTA RADICADO E-01052-2022002959 PROYECTADO POR ARQUITECTA INGRID ULLOA.</t>
  </si>
  <si>
    <t>RESPUESTA RADICADO E-01052-2022002867 PROYECTADO POR DARLIN OLARTE.</t>
  </si>
  <si>
    <t>RESPUESTA RADICADO E-01052-2022002973 PROYECTADO POR DARLIN OLARTE.</t>
  </si>
  <si>
    <t>RESPUESTA RADICADO E-01052-2022002976 PROYECTADO POR DARLIN OLARTE.</t>
  </si>
  <si>
    <t>RESPUESTA RADICADO E-01052-2022002751 PROYECTADO POR KELLY LACERA.</t>
  </si>
  <si>
    <t>RESPUESTA RADICADO E-01052-2022003053 PROYECTADO POR DARLIN OLARTE.</t>
  </si>
  <si>
    <t>RESPUESTA RADICADO E-01052-2022003054 PROYECTADO POR DARLIN OLARTE.</t>
  </si>
  <si>
    <t>RESPUESTA RADICADO E-01052-2022002974 PROYECTADO POR DARLIN OLARTE.</t>
  </si>
  <si>
    <t>RESPUESTA RADICADO E-01052-2022002868 PROYECTADO POR DARLIN OLARTE.</t>
  </si>
  <si>
    <t>RESPUESTA RADICADO E-01052-2022002869 PROYECTADO POR DARLIN OLARTE.</t>
  </si>
  <si>
    <t>RESPUESTA RADICADO E-01052-2022002637 PROYECTADO POR ARQ. INGRID ULLOA.</t>
  </si>
  <si>
    <t>RESPUESTA RADICADO E-01052-2022002739 PROYECTADO POR KELLY LACERA.</t>
  </si>
  <si>
    <t>RESPUESTA RADICADO E-01052-2022002871 PROYECTADO POR DARLIN OLARTE.</t>
  </si>
  <si>
    <t>RESPUESTA RADICADO E-01052-2022002670 PROYECTADO POR KELLY LACERA.</t>
  </si>
  <si>
    <t>RESPUESTA RADICADO E-01052-2022003055 PROYECTADO POR DARLIN OLARTE.</t>
  </si>
  <si>
    <t>RESPUESTA RADICADO E-01052-2022003056 PROYECTADO POR DARLIN OLARTE.</t>
  </si>
  <si>
    <t>RESPUESTA RADICADO E-01052-2022002971 PROYECTADO POR KELLY LACERA.</t>
  </si>
  <si>
    <t>RESPUESTA RADICADO E-01052-2022003006 PROYECTADO POR SARGENTO WILLIAM RENE DIAZ.</t>
  </si>
  <si>
    <t xml:space="preserve">RESPUESTA RADICADO E-01052-2022003006 PROYECTADO POR SARGENTO WILLIAM RENE DIAZ. </t>
  </si>
  <si>
    <t>RESPUESTA RADICADO E-01052-2022003007 PROYECTADO POR SARGENTO WILLIAM RENE DIAZ.</t>
  </si>
  <si>
    <t>RESPUESTA RADICADO E-01052-2022002938 PROYECTADO POR EL CABO HERNANDO MARTINEZ.</t>
  </si>
  <si>
    <t>Respuesta proyectada por el Ing. Carlos Zapata Cantor de la Subdireccion de Gestion del Riesgo. UAECOB</t>
  </si>
  <si>
    <t>RESPUESTA RADICADO PROYECTADO POR EL SARGENTO YIMER ARIAS.</t>
  </si>
  <si>
    <t>RESPUESTA PROYECTADA POR SGTO YIMER ARIAS.</t>
  </si>
  <si>
    <t>E-01052-2022002488</t>
  </si>
  <si>
    <t xml:space="preserve">Bogota  D.C.  Senor DAVID ALFONSO MAHECHA FORERO Coordinador de Operaciones ORIGINAR SOLUCIONES Carrera 11 No. 94 A 03 Email  incorporaciones@originarsoluciones.co Ciudad ASUNTO  PQRS 911302022 ? 10/03/2022 PET. ORIGINAR SOLUCIONES ? COOEXPOCREDIT ? SOLIC. ACC. A LA INF. REPORTE DE NOVEDADES DE DESCUENTOS En atencion a su solicitud  atentamente le informo que una vez revisada la nomina mensual del servidor GERMAN ALEXANDER BEJARANO LOZADA con CC No. 80.003.909  no opera algun descuento a la fecha  a favor de la empresa Originar Soluciones. Cordial saludo </t>
  </si>
  <si>
    <t>EL 4-4-2022 SE ENVIO AL CORREO ELECTRONICO DEL PETICIONARIO incorporciones@originarsoluciones.com  EL DOC. E-01052-2022002488 Id 116471 - PET. ORIGINAR SOLUCIONES ? COOEXPOCREDIT - RTA. A PQRS 911302022 REPORTE DE NOVEDADES DE DESCUENTOS   COMO RESPUESTA A SU SOLICITUD DE ACCESO A LA INFORMACION.</t>
  </si>
  <si>
    <t>E-01052-2022002682</t>
  </si>
  <si>
    <t xml:space="preserve">Bogota  D.C Senor (a) LAURA VALENTINA LAVERDE ORTIZ lalavalenf@gmail.com 3106695762 Ciudad ASUNTO  Respuesta PQRS 1012502022  Solicitud de informacion del curso oficial de Bomberos. Cordial saludo  En atencion a su peticion  nos permitimos informar que la capacitacion brindada por esta entidad para la formacion de bomberos no es una capacitacion abierta al publico en general y es exclusiva para la formacion de su personal el cual se vincula a los cargos de bombero  cabo  sargento  teniente  subcomandante y comandante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cuerpos de Bomberos Voluntarios del pais  o participar en las proximas convocatorias para la vinculacion de bomberos  puede consultar la informacion en la pagina de la CNSC  ?Proceso de Seleccion Cuerpos Oficiales de Bomberos 2020? https //www.cnsc.gov.co/convocatorias/proceso-de-seleccioncuerpos- oficiales-de-bomberos-2020 Cordialmente </t>
  </si>
  <si>
    <t xml:space="preserve">EL 8-4-2022 SE ENVIA AL CORREO DE LA PETICIONARIA lalavalenf@gmail.com  EL DOC. E-01052-2022002682 Id 117341 - PET. LAURA VALENTINA LAVERDE - RTA. A PQRS 1012502022 - INF. CURSO OFICIAL DE BOMBERO  COMO RESPUESTA A SU CONSULTA. </t>
  </si>
  <si>
    <t>E-01052</t>
  </si>
  <si>
    <t xml:space="preserve">DOC. E-01052-2022002506 Id 116534 - DNBC - TRASLADO PQRS 1173482022 - PET. SEBASTIAN IBANEZ - INF. INGRESO BOMBEROS VOLUNTARIOS  Bogota  D.C.  marzo de 2022 Senores Cuerpo de Bomberos Voluntarios Bogota Direccion Electronica  contacto@cbvb.co Telefono  3108166291 Ciudad ASUNTO  Traslado por competencia PQRS 1173482022 ? PET. SEBASTIAN IBANEZ CASTILLO Respetado Senores  Por tratarse de un asunto de competencia de Bomberos Voluntarios de Bogota  de conformidad con lo establecido en el articulo 21 de la Ley 1437 de 2011  modificado por el articulo 1 de la Ley 1755 de 2015  se traslada derecho de peticion con radicacion PQRS 712062022 ? PET. CRISTIAN OSWALDO VELASQUEZ  mediante la cual solicita  ?(?) Me gustaria saber de ser posible como funcionan y cuando es la proxima fecha de inscripcion para Bomberos Bogota y para Bomberos Voluntarios (?)  (Resaltado fuera de texto). Lo anterior para su conocimiento y fines pertinentes Se anexa derecho de peticion de la referencia en 01 folio. Sin otro particular  muchas gracias por su atencion Cordialmente  ________________________________________________________________________ DOC. E-01052-2022002507 Id 116535 PET. SEBASTIAN IBANEZ CASTILLO - RTA. A LA PQRS 1173482022 - INF. INGRESO CUERPO OFICIAL DE BOMBEROS DE BOGOTA  Bogota  D.C.  marzo de 2022 Senor SEBASTIAN IBANEZ CASTILLO Direccion Electronica  scibanez5@gmail.com Ciudad ASUNTO  Respuesta PQRS 1173482022 ? PET. SEBASTIAN IBANEZ CASTILLO Respetado Senor  En atencion a derecho de peticion de la referencia donde senala  ??(?) Me gustaria saber de ser posible como funcionan y cuando es la proxima fecha de inscripcion para Bomberos Bogota y para Bomberos Voluntarios (?)  estando dentro de la oportunidad legal me permito dar respuesta en los siguientes terminos  En cuanto corresponde a solicitud de informacion relacionada con el Cuerpo de Bomberos Voluntarios de Bogota  se realizo traslado ante dicho cuerpo de bomberos de conformidad con lo establecido en el articulo 21 de la Ley 1437 de 2011  modificado por el articulo 1 de la Ley 1755 de 2015. Ahora en cuanto corresponde al ingreso al Cuerpo Oficial de Bomberos se destaca que de acuerdo a lo reglado en el Decreto 256 de 2013  Por el cual se establece el Sistema Especifico de Carrera para los Cuerpos Oficiales de Bomberos   los requisitos generales de ingreso corresponden a los siguientes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vigente.Asi mismo se destaca que la norma en cita preve como etapas del concurso  1. Convocatoria. 2. Divulgacion. 3. Reclutamiento. 4. Pruebas. 5. Listas de elegibles. 6. Periodo de prueba. Conforme lo anterior se le invita a consultar el Decreto 256 de 2013  Por el cual se establece el Sistema Especifico de Carrera para los Cuerpos Oficiales de Bomberos  para efectos de conocer de forma mas detallada la informacion aqui suministrada. Asi mismo se le informa que en la actualidad no se encuentran vigentes convocatorias para el ingreso a la UAE Cuerpo Oficial de Bomberos  razon por la que lo invitamos a consultar periodicamente la pagina web de la Entidad https //www.bomberosbogota.gov.co/marco-legal-lugaresexpedici% C3%B3n/uaecob donde se estaran publicando proximas convocatorias asi como los terminos para hacer parte de las mismas. Se anexa traslado efectuado al Cuerpo Voluntario de Bomberos de Bogota. Sin otro particular  muchas gracias por su atencion Cordialmente </t>
  </si>
  <si>
    <t xml:space="preserve">EL 4-4-2022 SE DIO TRASLADO A LA DIRECCION NACIONAL DE BOMBEROS DE COLOMBIA CON EL DOC. E-01052-2022002506 Id 116534 - DNBC - TRASLADO PQRS 1173482022 - PET. SEBASTIAN IBANEZ - INF. INGRESO BOMBEROS VOLUNTARIOS  Y POR PARTE DE LA UAECOB SE ENVIO POR CORREO AL PETICIONARIO EL DOC. E-01052-2022002507 Id 116535 PET. SEBASTIAN IBANEZ CASTILLO - RTA. A LA PQRS 1173482022 - INF. INGRESO CUERPO OFICIAL DE BOMBEROS DE BOGOTA  COMO RESPUESTA A LO REFERENTE CON ESTA ENTIDAD. </t>
  </si>
  <si>
    <t>E-01052-2022002468</t>
  </si>
  <si>
    <t>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t>
  </si>
  <si>
    <t xml:space="preserve">EL 1-4-2022 SE ENVIA AL CORREO DEL PETICIONARIO luiscp@corteconstitucional.gov.co. EL  DOC. E-01052-2022002468 Id 116351 - PET. LUIS CARLOS PINZON CAPOTE - CORTE CONSTITUCIONAL - RTA. A PQRS 1200412022 - INF. LAB. JHON DEWIS NOVA MARTINEZ  COMO RESPUESTA A SU SOLICITUD DE ACCESO A LA INFORMAICON. </t>
  </si>
  <si>
    <t>E-01052-2022002683</t>
  </si>
  <si>
    <t xml:space="preserve">Bogota D.C.  abril de 2022 Senor ANDRES FELIPE PIRAQUIVE LARA apiraquivelara1@gmail.com Ciudad ASUNTO  Respuesta Derecho de peticion PQRS 1258722022 Respetado Andres Felipe  En atencion al Derecho de peticion de la referencia  por medio del cual manifiesta  ?Informacion para Bombero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t>
  </si>
  <si>
    <t>EL 8-4-2022 SE ENVIA AL CORREO DEL PETICIONARIO apiraquivelara1@gmail.com  EL DOC. E-01052-2022002683 Id 117343 - PET. ANDRES FELIPE PIRAQUIVE LARA - RTA. A PQRS 1258722022 - INF. INGRESO BOMBEROS BTA.  COMO RESPUESTA A SU CONSULTA.</t>
  </si>
  <si>
    <t>E-01052-2022002686</t>
  </si>
  <si>
    <t xml:space="preserve">Bogota D.C.  abril de 2022 Senor DUVAN ROMERO Duvan10@live.com Ciudad ASUNTO  Respuesta Derecho de peticion PQRS 1285852022 Respetado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Como son los cursos para ser bombero?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t>
  </si>
  <si>
    <t xml:space="preserve">EL 8-4-2022 SE ENVIA AL CORREO DEL PETICIONARIO Duvan10@live.com  EL DOC. E-01052-2022002686 Id 117349  - PET. DUVAN ROMERO - RTA. A PQRS 1285852022 - INF. INSCRIPCIONES Y CONVOCATORIA PARA BOMBERO DE BTA.  COMO RESPUESTA A SU SOLICITUD DE ACCESO A LA INFORMACION. </t>
  </si>
  <si>
    <t>E-01052-2022002617</t>
  </si>
  <si>
    <t xml:space="preserve">Bogota D.C.  abril de 2022 Senor JHON JAIDERSON OLIVERA VARGAS Jaidersonolivera13@gmail.com 3155362931 Ciudad ASUNTO  Respuesta Derecho de peticion PQRS 1311412022. Respetado senor Jhon Jaiderson  En atencion a la solicitud realizada  por medio de la cual manifiesta  ?Buen dia. Quisiera informacion sobre el proceso de incorporacion de cuerpo de Bomberos  estando dentro de la oportunidad legal nos permitimos dar respuesta en los siguientes terminos  Las condiciones generales de ingreso a los Cuerpos Oficiales de Bomberos se encuentran establecidas en el Decreto 256 de 2013  Por el cual se establece el Sistema Especifico de Carrera para los Cuerpos Oficiales de Bomberos  el cual senala en su articulo 8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Asi mismo  se informa que actualmente no existen convocatorias vigentes para el ingreso al Cuerpo Oficial de Bomberos de Bogota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y demas aspectos sobre el particular. En estos terminos damos respuesta a solicitud de a referencia esperando que la misma resuelva en su totalidad los interrogantes planteados. Sin otro particular  muchas gracias por su atencion. Cordialmente </t>
  </si>
  <si>
    <t>EL 7-4-2022 SE ENVIA AL CORREO DEL PETICIOANRIO jaidersonolivera13@gmail.com  EL DOC. E-01052-2022002617 Id 117010 - PET. JHON JAIDERSON OLIVERA VARGAS - RTA. A PQRS 1311412022 - INF. INCORPORACION CUERPO DE BOMBEROS DE BTA. COMO RESPUESTA A SU CONSULTA</t>
  </si>
  <si>
    <t>E-01052-2022002811</t>
  </si>
  <si>
    <t xml:space="preserve">Bogota  D.C. Abril de 2022 Senor JULIAN DAVID MORA CASTILLO davix2700@gmail.com Telefono  315.219.25.68 Ciudad ASUNTO  Respuesta a PQRS 1313382022 de 04 de abril de 2022 Cordial saludo  En atencion a la peticion relacionada en el asunto  por medio del cual solicita ?(?) cuando abren convocatorias para bomberos en la ciudad de Bogota?  estando dentro de la oportunidad legal nos permitimos informar lo siguiente  La provision de los empleos publicos de carrera administrativa se realiza mediante concursos o procesos de seleccion adelantados por la Comision Nacional del Servicio Civil. Sobre el particular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(?)Asi mismo  se informa que en cuanto corresponde al ingreso y ascenso al Sistema Especifico de Carrera para los Cuerpos Oficiales de Bomberos  el Decreto 256 de 2013  senala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 Teniendo en cuenta lo anterior se informa que en la actualidad no se cuenta con convocatorias vigentes para el ingreso a la UAE Cuerpo Oficial de Bomberos  sin embargo  lo invitamos a consultar permanentemente las paginas de la Comision Nacional del Servicio Civil www.cnsc.gov.co y de la Entidad www.bomberosbogota.gov.co en las cuales seran publicadas las convocatorias de la Entidad. Lo anterior para su conocimiento y fines pertinentes. Cordialmente </t>
  </si>
  <si>
    <t>EL 12-4-2022 SE ENVIA AL CORREO DEL PETICIONARIO davix2700@gmail.com  EL DOC. E-01052-2022002811 Id 117812 -PET. JULIAN DAVID MORA CASTILLO ? RTA. A LA PQRS 1313382022 -  INF. CONVOCATORIAS PARA BOMBEROS BTA.  COMO RESPUESTA A SU CONSULTA.</t>
  </si>
  <si>
    <t>E-01052-2022002806</t>
  </si>
  <si>
    <t xml:space="preserve">Bogota D.C.  abril de 2022  Senor JOHN SIERRA Direccion Electronica  johns41281@gmail.com Telefono  3229426731 Ciudad ASUNTO  Respuesta Derecho de peticion No. PQRS 1322332022 del 03 de abril de 2022. Respetado senor Sierra  En atencion a la solicitud realizada  por medio de la cual manifiesta ?(?) Me colabora con informacion. Costos etc. u pasos para seguir para la incorporacion par el cuerpo oficial de bomberos en la ciudad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UAE Cuerpo Oficial de Bomberos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t>
  </si>
  <si>
    <t xml:space="preserve">EL 13-4-2022 SE ENVIA AL CORREO DEL EPTICIONARIO johns41281@gmail.com  EL DOC. E-01052-2022002806 Id 117797 - PET. JOHN SIERRA ? RTA. A LA PQRS 1322332022 ? INF. PROCESO INCORPORACION CUERPO OFICIAL DE BOMBEROS DE BTA.  COMO RESPUESTA A SU CONSULTA. </t>
  </si>
  <si>
    <t xml:space="preserve">DOC. E-01052-2022003032 Id 118858 - PET. FANNY XIMENA BURITICA RODRIGUEZ - RTA. A LA PQRS 1435622022 ? H.V. ADJUNTA  INTERES PROCESO INGRESO BOMBEROS VOLUNTARIOS ________________________________________________________________________________ Adjunto  Bogota  D.C Abril 2022 Senores CUERPO DE BOMBEROS VOLUNTARIOS BOGOTA Direccion Electronica  contacto@cbvb.co Telefono  3108166291 Ciudad ASUNTO  Remision PQRS radicado No. 1435622022 de abril de 2022. Respetado Senores  Por tratarse de un asunto de competencia de Bomberos Voluntarios de Bogota  de conformidad con lo establecido en el articulo 21 de la Ley 1437 de 2011  modificado por el articulo 1 de la Ley 1755 de 2015  se traslada derecho de peticion de la referencia suscrito por la senora FANNY XIMENA BURITICA RODRIGUEZ  quien manifiesta realizar un voluntariado en el Cuerpo de Bomberos Voluntarios y anexa su curriculum. Se solicita dar respuesta a la interesada Fanny Ximena Buritica Rodriguez  ximenaburi@hotmail.com. Se anexa derecho de peticion de la referencia y sus anexos en 09 folios. Sin otro particular  muchas gracias por su atencion Cordialmente </t>
  </si>
  <si>
    <t xml:space="preserve">EL 27-4-2022 SE REMITE LA PQRS 1435622022 AL CUERPO DE BOMBEROS VOLUNTARIOS DE BOGOTA  POR COMPETENCIA  DE LA MISMA MANERA CON EL OFICIO DOC. E-01052-2022003032 Id 118858 - PET. FANNY XIMENA BURITICA RODRIGUEZ - RTA. A LA PQRS 1435622022 ? H.V. ADJUNTA  INTERES PROCESO INGRESO BOMBEROS VOLUNTARIOS  SE DA RESPUESTA A LA PETICIONARIA INFORMANDOLE DE LA REMISION TRASLADO POR COMPETENCIA. </t>
  </si>
  <si>
    <t>E-01052-2022003026</t>
  </si>
  <si>
    <t xml:space="preserve">Bogota D.C.  Abril de 2022 Senor MIGUEL ANGEL SANABRIA SOTELO soteloparca@gmail.com Ciudad ASUNTO  Respuesta Derecho de peticion PQRS 1505572022. Respetado Miguel Angel  En atencion al Derecho de peticion de la referencia  donde manifiesta ?Quisiera averiguar sobre la convocatoria de bombero oficial?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en cita  el cual indica que son las siguientes  1. Convocatoria 2. Divulgacion 3. Reclutamiento 4. Pruebas  Eliminatorias o Clasificatorias 5. Listas de elegibles 6. Periodo de prueba. Sugerimos consultar el citado decreto en el cual se detalla cada una de las etapas. Igualmente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En estos terminos se emite respuesta frente a solicitud de la referencia. Cordialmente </t>
  </si>
  <si>
    <t xml:space="preserve">EL 27-4-2022 SE ENVIA AL CORREO DEL PETICIONARIO soteloparca@gmail.com  EL DOC. E-01052-2022003026 Id 118796 - PET. MIGUEL ANGEL SANABRIA SOTELO - RTA. A LA PQRS 1505572022 ? CONSULTA INF. CONVOCATORIAS BOMBERO OFICIAL  COMO RESPUESTA A SU CONSULTA. </t>
  </si>
  <si>
    <t>SUBDIRECCION LOGISTICA</t>
  </si>
  <si>
    <t>DAYANA MARCELA ROA SAYAGO</t>
  </si>
  <si>
    <t>dayana.roa</t>
  </si>
  <si>
    <t>SE DIO TRAMITE Y REMITIO RESPUESTA CON OFICIO ID. 116418</t>
  </si>
  <si>
    <t>SE DIO TRAMITE Y RESPUESTA CON ID. 117552 DE 11/04/2022</t>
  </si>
  <si>
    <t>SE DIO TRAMITE Y ENVIO RESPUESTA CON ID 118253 DE 20/04/2022</t>
  </si>
  <si>
    <t>SE DIO TRAMITE Y REMITIO RESPUESTA CON ID. 117511</t>
  </si>
  <si>
    <t>SE DIO TRAMITE Y REMITIO RESPUESTA CON ID. 117512</t>
  </si>
  <si>
    <t>SE DIO RESPUESTA CON OFICIO ID. 116765 DE 05/04/2022</t>
  </si>
  <si>
    <t>SE DIO TRAMITE Y REMITIO RESPUESTA CON ID  118755 DEL 25/04/2022 PARA SDQS 1179842022 Y 1196902022</t>
  </si>
  <si>
    <t>SE REMITIO RESPUESTA CON ID.   DEL 20/04/2022</t>
  </si>
  <si>
    <t>SE DIO RESPUESTA CON OFICIO ID. 116758 DE 05/04/2022</t>
  </si>
  <si>
    <t>SE DA TRAMITE Y RESPUESTA CON ID. 117609 DEL 11/04/2022</t>
  </si>
  <si>
    <t>SE DA RESPUESTA CON OFICIO ID. 118612  DE 22/04/2022</t>
  </si>
  <si>
    <t>SE DIO TRAMITE Y REMITIO RESPUESTA CON ID. 119253 DE FECHA 29-04-2022</t>
  </si>
  <si>
    <t>SE DA RESPUESTA CON OFICIO ID. 118614  DE 22/04/2022</t>
  </si>
  <si>
    <t>SE REMITIO RESPUESTA CON ID. 118631 DE 22/04/2022</t>
  </si>
  <si>
    <t>SE DIO RESPUESTA CON ID. 119029 DE FECHA 27/04/2022</t>
  </si>
  <si>
    <t>SE DA TRASLADO POR COMPETENCIA PARA SER ATENDIDA POR INV. DE INCENDIOS</t>
  </si>
  <si>
    <t>SE TRASLADA POR COMPETENCIA SGR - INV. DE INCENDIOS</t>
  </si>
  <si>
    <t>SE TRASLADA A SUBDIRECCION DE GESTION DEL RIESGO POR COMPETENCIA  / SGC - ATENCION AL CIUDADANO QUE EMITIO 1 RTA. ID. 117543 - 117546 DEL SDQS 1390642022  PERO SEGUN INFORMACION ANEXA - CIUDADANO ACTUALIZA Y POSIBLMENTE REQUIERE UNA INSPECCION A LA PROPIEDAD HORIZONTAL</t>
  </si>
  <si>
    <t>SE TRASLADA POR COMPETACION SGR- INV. DE INCENDIOS</t>
  </si>
  <si>
    <t>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t>
  </si>
  <si>
    <t>UAESP</t>
  </si>
  <si>
    <t xml:space="preserve">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t>
  </si>
  <si>
    <t>Felicitación</t>
  </si>
  <si>
    <t>email</t>
  </si>
  <si>
    <t>marzo</t>
  </si>
  <si>
    <t>web</t>
  </si>
  <si>
    <t>presencial</t>
  </si>
  <si>
    <t>abril</t>
  </si>
  <si>
    <t>telefono</t>
  </si>
  <si>
    <t>buzon</t>
  </si>
  <si>
    <t>solicitud de informacion</t>
  </si>
  <si>
    <t>Derecho ineteres particular</t>
  </si>
  <si>
    <t>Dercho interes general</t>
  </si>
  <si>
    <t>Denuncias por hechos de corrupcion</t>
  </si>
  <si>
    <t>Consulta</t>
  </si>
  <si>
    <t>Felicitacion</t>
  </si>
  <si>
    <t>EXPEDICION DEL CONCEPTO 
TECNICO DE BOMBEROS A ESTABLECIMIENTOS 
DE COMERCIO  DE SERVICIO  ABIERTOS O 
CERRADOS AL PUBLICO</t>
  </si>
  <si>
    <t>ATENCION DE UNA EMERGENCIAS IMER 
 INCENDIOS  MATERIALES  EXPLOSIVOS Y RESCATES</t>
  </si>
  <si>
    <t>GESTION DE PROCEDIMIENTOS CONTRACTUALES 
CERTIFICACIONES LABORALES CONTRACTUALES 
 PROCESOS CONTRACTUALES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</si>
</sst>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b/>
      <sz val="9"/>
      <color rgb="FF000000"/>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5" tint="0.79998168889431442"/>
        <bgColor theme="5" tint="0.79998168889431442"/>
      </patternFill>
    </fill>
    <fill>
      <patternFill patternType="solid">
        <fgColor rgb="FFFCE4D6"/>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theme="5" tint="0.39997558519241921"/>
      </top>
      <bottom/>
      <diagonal/>
    </border>
    <border>
      <left/>
      <right/>
      <top/>
      <bottom style="thin">
        <color theme="5" tint="0.39997558519241921"/>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2">
    <xf numFmtId="0" fontId="0" fillId="0" borderId="0" xfId="0"/>
    <xf numFmtId="0" fontId="0" fillId="0" borderId="0" xfId="0" applyNumberFormat="1"/>
    <xf numFmtId="0" fontId="0" fillId="0" borderId="0" xfId="0" pivotButton="1"/>
    <xf numFmtId="0" fontId="0" fillId="0" borderId="0" xfId="0" applyAlignment="1">
      <alignment horizontal="left"/>
    </xf>
    <xf numFmtId="10" fontId="0" fillId="0" borderId="0" xfId="0" applyNumberFormat="1"/>
    <xf numFmtId="164" fontId="0" fillId="0" borderId="0" xfId="0" applyNumberFormat="1"/>
    <xf numFmtId="0" fontId="0" fillId="0" borderId="10" xfId="0" applyBorder="1"/>
    <xf numFmtId="10" fontId="0" fillId="0" borderId="10" xfId="1" applyNumberFormat="1" applyFont="1" applyBorder="1"/>
    <xf numFmtId="0" fontId="0" fillId="34" borderId="10" xfId="0" applyFill="1" applyBorder="1"/>
    <xf numFmtId="10" fontId="0" fillId="34" borderId="10" xfId="0" applyNumberFormat="1" applyFill="1" applyBorder="1"/>
    <xf numFmtId="0" fontId="16" fillId="35" borderId="11" xfId="0" applyFont="1" applyFill="1" applyBorder="1" applyAlignment="1">
      <alignment horizontal="left"/>
    </xf>
    <xf numFmtId="0" fontId="16" fillId="35" borderId="11" xfId="0" applyNumberFormat="1" applyFont="1" applyFill="1" applyBorder="1"/>
    <xf numFmtId="0" fontId="0" fillId="0" borderId="0" xfId="0"/>
    <xf numFmtId="14" fontId="0" fillId="0" borderId="0" xfId="0" applyNumberFormat="1"/>
    <xf numFmtId="0" fontId="0" fillId="0" borderId="10" xfId="0" applyBorder="1" applyAlignment="1">
      <alignment horizontal="left"/>
    </xf>
    <xf numFmtId="0" fontId="16" fillId="35" borderId="10" xfId="0" applyFont="1" applyFill="1" applyBorder="1" applyAlignment="1">
      <alignment horizontal="left"/>
    </xf>
    <xf numFmtId="1" fontId="0" fillId="0" borderId="0" xfId="0" applyNumberFormat="1"/>
    <xf numFmtId="0" fontId="19" fillId="36" borderId="10" xfId="0" applyFont="1" applyFill="1" applyBorder="1" applyAlignment="1">
      <alignment horizontal="center" vertical="center"/>
    </xf>
    <xf numFmtId="0" fontId="0" fillId="0" borderId="0" xfId="0" applyAlignment="1">
      <alignment wrapText="1"/>
    </xf>
    <xf numFmtId="0" fontId="19" fillId="36" borderId="10" xfId="0" applyFont="1" applyFill="1" applyBorder="1" applyAlignment="1">
      <alignment horizontal="center" vertical="center" wrapText="1"/>
    </xf>
    <xf numFmtId="3" fontId="0" fillId="0" borderId="0" xfId="0" applyNumberFormat="1"/>
    <xf numFmtId="0" fontId="0" fillId="0" borderId="0" xfId="0" applyBorder="1"/>
    <xf numFmtId="0" fontId="16" fillId="35" borderId="10" xfId="0" applyFont="1" applyFill="1" applyBorder="1" applyAlignment="1">
      <alignment horizontal="center"/>
    </xf>
    <xf numFmtId="9" fontId="16" fillId="35" borderId="10" xfId="0" applyNumberFormat="1" applyFont="1" applyFill="1" applyBorder="1" applyAlignment="1">
      <alignment horizontal="center"/>
    </xf>
    <xf numFmtId="10" fontId="0" fillId="0" borderId="10" xfId="0" applyNumberFormat="1" applyBorder="1" applyAlignment="1">
      <alignment horizontal="center"/>
    </xf>
    <xf numFmtId="0" fontId="0" fillId="0" borderId="0" xfId="0" applyAlignment="1">
      <alignment horizontal="center"/>
    </xf>
    <xf numFmtId="0" fontId="18" fillId="35" borderId="10" xfId="0" applyFont="1" applyFill="1" applyBorder="1" applyAlignment="1">
      <alignment horizontal="left"/>
    </xf>
    <xf numFmtId="0" fontId="18" fillId="33" borderId="10" xfId="0" applyFont="1" applyFill="1" applyBorder="1" applyAlignment="1">
      <alignment horizontal="center" vertical="center"/>
    </xf>
    <xf numFmtId="0" fontId="18" fillId="33" borderId="10" xfId="0" applyFont="1" applyFill="1" applyBorder="1" applyAlignment="1">
      <alignment horizontal="center" vertical="center" wrapText="1"/>
    </xf>
    <xf numFmtId="1" fontId="0" fillId="0" borderId="10" xfId="0" applyNumberFormat="1" applyBorder="1"/>
    <xf numFmtId="1" fontId="16" fillId="35" borderId="10" xfId="0" applyNumberFormat="1" applyFont="1" applyFill="1" applyBorder="1"/>
    <xf numFmtId="0" fontId="0" fillId="0" borderId="0" xfId="0" applyNumberFormat="1" applyAlignment="1">
      <alignment horizontal="center"/>
    </xf>
    <xf numFmtId="0" fontId="18" fillId="35" borderId="10" xfId="0" applyFont="1" applyFill="1" applyBorder="1" applyAlignment="1">
      <alignment horizontal="center"/>
    </xf>
    <xf numFmtId="0" fontId="0" fillId="0" borderId="0" xfId="0" applyAlignment="1"/>
    <xf numFmtId="22" fontId="0" fillId="0" borderId="0" xfId="0" applyNumberFormat="1"/>
    <xf numFmtId="0" fontId="0" fillId="0" borderId="10" xfId="0" applyNumberFormat="1" applyBorder="1"/>
    <xf numFmtId="164" fontId="0" fillId="0" borderId="10" xfId="0" applyNumberFormat="1" applyBorder="1"/>
    <xf numFmtId="164" fontId="16" fillId="35" borderId="10" xfId="0" applyNumberFormat="1" applyFont="1" applyFill="1" applyBorder="1"/>
    <xf numFmtId="0" fontId="16" fillId="35" borderId="10" xfId="0" applyNumberFormat="1" applyFont="1" applyFill="1" applyBorder="1"/>
    <xf numFmtId="10" fontId="0" fillId="0" borderId="10" xfId="0" applyNumberFormat="1" applyBorder="1"/>
    <xf numFmtId="9" fontId="16" fillId="35" borderId="10" xfId="0" applyNumberFormat="1" applyFont="1" applyFill="1" applyBorder="1"/>
    <xf numFmtId="1" fontId="0" fillId="0" borderId="0" xfId="1" applyNumberFormat="1" applyFont="1"/>
    <xf numFmtId="9" fontId="0" fillId="0" borderId="0" xfId="1" applyFont="1"/>
    <xf numFmtId="0" fontId="16" fillId="35" borderId="12" xfId="0" applyFont="1" applyFill="1" applyBorder="1" applyAlignment="1">
      <alignment horizontal="center" vertical="center" wrapText="1"/>
    </xf>
    <xf numFmtId="0" fontId="0" fillId="0" borderId="0" xfId="0" applyNumberFormat="1" applyAlignment="1">
      <alignment horizontal="center" vertical="center" wrapText="1"/>
    </xf>
    <xf numFmtId="10" fontId="0" fillId="0" borderId="0" xfId="0" applyNumberFormat="1" applyAlignment="1">
      <alignment horizontal="center" vertical="center" wrapText="1"/>
    </xf>
    <xf numFmtId="0" fontId="16" fillId="35" borderId="11" xfId="0" applyFont="1" applyFill="1" applyBorder="1" applyAlignment="1">
      <alignment horizontal="center" vertical="center" wrapText="1"/>
    </xf>
    <xf numFmtId="0" fontId="16" fillId="35" borderId="11" xfId="0" applyNumberFormat="1" applyFont="1" applyFill="1" applyBorder="1" applyAlignment="1">
      <alignment horizontal="center" vertical="center" wrapText="1"/>
    </xf>
    <xf numFmtId="10" fontId="16" fillId="35" borderId="11" xfId="0" applyNumberFormat="1" applyFont="1" applyFill="1" applyBorder="1" applyAlignment="1">
      <alignment horizontal="center" vertical="center" wrapText="1"/>
    </xf>
    <xf numFmtId="0" fontId="0" fillId="0" borderId="0" xfId="0" applyAlignment="1">
      <alignment horizontal="left" vertical="center" wrapText="1"/>
    </xf>
    <xf numFmtId="0" fontId="16" fillId="35" borderId="10" xfId="0" applyFont="1" applyFill="1" applyBorder="1" applyAlignment="1">
      <alignment horizontal="center" vertical="center" wrapText="1"/>
    </xf>
    <xf numFmtId="0" fontId="16" fillId="35" borderId="10" xfId="0" applyFont="1" applyFill="1" applyBorder="1" applyAlignment="1">
      <alignment horizontal="center" vertical="center" textRotation="90"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11">
    <dxf>
      <alignment textRotation="0" readingOrder="0"/>
    </dxf>
    <dxf>
      <alignment textRotation="255" readingOrder="0"/>
    </dxf>
    <dxf>
      <alignment textRotation="45" readingOrder="0"/>
    </dxf>
    <dxf>
      <numFmt numFmtId="1" formatCode="0"/>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1"/>
        <color auto="1"/>
        <name val="Calibri"/>
        <scheme val="minor"/>
      </font>
      <numFmt numFmtId="0" formatCode="Genera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Calibri"/>
        <scheme val="minor"/>
      </font>
      <alignment horizontal="left" vertical="bottom" textRotation="0" wrapText="0" indent="0" justifyLastLine="0" shrinkToFit="0" readingOrder="0"/>
      <border diagonalUp="0" diagonalDown="0" outline="0">
        <left/>
        <right/>
        <top style="thin">
          <color indexed="64"/>
        </top>
        <bottom style="thin">
          <color indexed="64"/>
        </bottom>
      </border>
    </dxf>
    <dxf>
      <border outline="0">
        <bottom style="thin">
          <color theme="4" tint="0.39997558519241921"/>
        </bottom>
      </border>
    </dxf>
    <dxf>
      <font>
        <b/>
        <i val="0"/>
        <strike val="0"/>
        <condense val="0"/>
        <extend val="0"/>
        <outline val="0"/>
        <shadow val="0"/>
        <u val="none"/>
        <vertAlign val="baseline"/>
        <sz val="11"/>
        <color auto="1"/>
        <name val="Calibri"/>
        <scheme val="minor"/>
      </font>
      <fill>
        <patternFill patternType="solid">
          <fgColor theme="4" tint="0.79998168889431442"/>
          <bgColor theme="5" tint="0.79998168889431442"/>
        </patternFill>
      </fill>
      <border diagonalUp="0" diagonalDown="0">
        <left style="thin">
          <color indexed="64"/>
        </left>
        <right style="thin">
          <color indexed="64"/>
        </right>
        <top/>
        <bottom/>
        <vertical style="thin">
          <color indexed="64"/>
        </vertical>
        <horizontal style="thin">
          <color indexed="64"/>
        </horizontal>
      </border>
    </dxf>
    <dxf>
      <numFmt numFmtId="164" formatCode="0.0%"/>
    </dxf>
  </dxfs>
  <tableStyles count="0" defaultTableStyle="TableStyleMedium2" defaultPivotStyle="PivotStyleLight16"/>
  <colors>
    <mruColors>
      <color rgb="FFFDB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ABRIL 2022.xlsx]Total peticiones!TablaDinámica1</c:name>
    <c:fmtId val="8"/>
  </c:pivotSource>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total de peticiones</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ivotFmts>
      <c:pivotFmt>
        <c:idx val="0"/>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2692475940507432E-2"/>
          <c:y val="0.19432888597258677"/>
          <c:w val="0.85775196850393698"/>
          <c:h val="0.69827172645086033"/>
        </c:manualLayout>
      </c:layout>
      <c:bar3DChart>
        <c:barDir val="bar"/>
        <c:grouping val="clustered"/>
        <c:varyColors val="0"/>
        <c:ser>
          <c:idx val="0"/>
          <c:order val="0"/>
          <c:tx>
            <c:strRef>
              <c:f>'Total peticiones'!$A$4</c:f>
              <c:strCache>
                <c:ptCount val="1"/>
                <c:pt idx="0">
                  <c:v>Cuenta de Número petición</c:v>
                </c:pt>
              </c:strCache>
            </c:strRef>
          </c:tx>
          <c:spPr>
            <a:pattFill prst="ltDnDiag">
              <a:fgClr>
                <a:schemeClr val="accent2">
                  <a:shade val="76000"/>
                </a:schemeClr>
              </a:fgClr>
              <a:bgClr>
                <a:schemeClr val="accent2">
                  <a:shade val="76000"/>
                  <a:lumMod val="20000"/>
                  <a:lumOff val="80000"/>
                </a:schemeClr>
              </a:bgClr>
            </a:pattFill>
            <a:ln>
              <a:solidFill>
                <a:schemeClr val="accent2">
                  <a:shade val="76000"/>
                </a:schemeClr>
              </a:solidFill>
            </a:ln>
            <a:effectLst/>
            <a:sp3d>
              <a:contourClr>
                <a:schemeClr val="accent2">
                  <a:shade val="76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 peticiones'!$A$5</c:f>
              <c:strCache>
                <c:ptCount val="1"/>
                <c:pt idx="0">
                  <c:v>Total</c:v>
                </c:pt>
              </c:strCache>
            </c:strRef>
          </c:cat>
          <c:val>
            <c:numRef>
              <c:f>'Total peticiones'!$A$5</c:f>
              <c:numCache>
                <c:formatCode>General</c:formatCode>
                <c:ptCount val="1"/>
                <c:pt idx="0">
                  <c:v>150</c:v>
                </c:pt>
              </c:numCache>
            </c:numRef>
          </c:val>
          <c:extLst>
            <c:ext xmlns:c16="http://schemas.microsoft.com/office/drawing/2014/chart" uri="{C3380CC4-5D6E-409C-BE32-E72D297353CC}">
              <c16:uniqueId val="{00000000-51D2-496F-A9C2-3AEE44DFFBF0}"/>
            </c:ext>
          </c:extLst>
        </c:ser>
        <c:ser>
          <c:idx val="1"/>
          <c:order val="1"/>
          <c:tx>
            <c:strRef>
              <c:f>'Total peticiones'!$B$4</c:f>
              <c:strCache>
                <c:ptCount val="1"/>
                <c:pt idx="0">
                  <c:v>Suma de Número petición</c:v>
                </c:pt>
              </c:strCache>
            </c:strRef>
          </c:tx>
          <c:spPr>
            <a:pattFill prst="ltDnDiag">
              <a:fgClr>
                <a:schemeClr val="accent2">
                  <a:tint val="77000"/>
                </a:schemeClr>
              </a:fgClr>
              <a:bgClr>
                <a:schemeClr val="accent2">
                  <a:tint val="77000"/>
                  <a:lumMod val="20000"/>
                  <a:lumOff val="80000"/>
                </a:schemeClr>
              </a:bgClr>
            </a:pattFill>
            <a:ln>
              <a:solidFill>
                <a:schemeClr val="accent2">
                  <a:tint val="77000"/>
                </a:schemeClr>
              </a:solidFill>
            </a:ln>
            <a:effectLst/>
            <a:sp3d>
              <a:contourClr>
                <a:schemeClr val="accent2">
                  <a:tint val="77000"/>
                </a:schemeClr>
              </a:contourClr>
            </a:sp3d>
          </c:spPr>
          <c:invertIfNegative val="0"/>
          <c:cat>
            <c:strRef>
              <c:f>'Total peticiones'!$A$5</c:f>
              <c:strCache>
                <c:ptCount val="1"/>
                <c:pt idx="0">
                  <c:v>Total</c:v>
                </c:pt>
              </c:strCache>
            </c:strRef>
          </c:cat>
          <c:val>
            <c:numRef>
              <c:f>'Total peticiones'!$B$5</c:f>
              <c:numCache>
                <c:formatCode>0.00%</c:formatCode>
                <c:ptCount val="1"/>
                <c:pt idx="0">
                  <c:v>1</c:v>
                </c:pt>
              </c:numCache>
            </c:numRef>
          </c:val>
          <c:extLst>
            <c:ext xmlns:c16="http://schemas.microsoft.com/office/drawing/2014/chart" uri="{C3380CC4-5D6E-409C-BE32-E72D297353CC}">
              <c16:uniqueId val="{00000001-537F-4B44-902B-FE76967479DE}"/>
            </c:ext>
          </c:extLst>
        </c:ser>
        <c:dLbls>
          <c:showLegendKey val="0"/>
          <c:showVal val="0"/>
          <c:showCatName val="0"/>
          <c:showSerName val="0"/>
          <c:showPercent val="0"/>
          <c:showBubbleSize val="0"/>
        </c:dLbls>
        <c:gapWidth val="160"/>
        <c:gapDepth val="0"/>
        <c:shape val="box"/>
        <c:axId val="1481011360"/>
        <c:axId val="1535784240"/>
        <c:axId val="0"/>
      </c:bar3DChart>
      <c:catAx>
        <c:axId val="14810113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5784240"/>
        <c:crosses val="autoZero"/>
        <c:auto val="1"/>
        <c:lblAlgn val="ctr"/>
        <c:lblOffset val="100"/>
        <c:noMultiLvlLbl val="0"/>
      </c:catAx>
      <c:valAx>
        <c:axId val="1535784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101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CO" b="0"/>
              <a:t>GRÁFICA nO.1 Canales de interacción</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rgbClr val="FDB9BF"/>
            </a:solidFill>
            <a:ln>
              <a:noFill/>
            </a:ln>
            <a:effectLst/>
            <a:sp3d/>
          </c:spPr>
          <c:invertIfNegative val="0"/>
          <c:dLbls>
            <c:dLbl>
              <c:idx val="0"/>
              <c:layout>
                <c:manualLayout>
                  <c:x val="0.10622215223097113"/>
                  <c:y val="-3.46320346320347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96-46B6-B050-05B486D2E940}"/>
                </c:ext>
              </c:extLst>
            </c:dLbl>
            <c:dLbl>
              <c:idx val="1"/>
              <c:layout>
                <c:manualLayout>
                  <c:x val="0.10999999999999995"/>
                  <c:y val="-3.4632034632034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6-46B6-B050-05B486D2E940}"/>
                </c:ext>
              </c:extLst>
            </c:dLbl>
            <c:dLbl>
              <c:idx val="2"/>
              <c:layout>
                <c:manualLayout>
                  <c:x val="0.18133333333333335"/>
                  <c:y val="-3.4632034632034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44-4A34-A14A-AF4606207144}"/>
                </c:ext>
              </c:extLst>
            </c:dLbl>
            <c:dLbl>
              <c:idx val="3"/>
              <c:layout>
                <c:manualLayout>
                  <c:x val="0.4"/>
                  <c:y val="-3.8961038961039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43-409D-BA7C-AF749C9A6C04}"/>
                </c:ext>
              </c:extLst>
            </c:dLbl>
            <c:dLbl>
              <c:idx val="4"/>
              <c:layout>
                <c:manualLayout>
                  <c:x val="0.37599999999999989"/>
                  <c:y val="-3.896103896103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1F-4878-BD6B-F80B0514031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'Canales de interacción'!$A$12:$A$16</c:f>
              <c:strCache>
                <c:ptCount val="5"/>
                <c:pt idx="0">
                  <c:v>TELEFONO</c:v>
                </c:pt>
                <c:pt idx="1">
                  <c:v>BUZON</c:v>
                </c:pt>
                <c:pt idx="2">
                  <c:v>PRESENCIAL</c:v>
                </c:pt>
                <c:pt idx="3">
                  <c:v>WEB</c:v>
                </c:pt>
                <c:pt idx="4">
                  <c:v>E-MAIL</c:v>
                </c:pt>
              </c:strCache>
            </c:strRef>
          </c:cat>
          <c:val>
            <c:numRef>
              <c:f>'Canales de interacción'!$B$12:$B$16</c:f>
              <c:numCache>
                <c:formatCode>General</c:formatCode>
                <c:ptCount val="5"/>
                <c:pt idx="0">
                  <c:v>1</c:v>
                </c:pt>
                <c:pt idx="1">
                  <c:v>1</c:v>
                </c:pt>
                <c:pt idx="2">
                  <c:v>5</c:v>
                </c:pt>
                <c:pt idx="3">
                  <c:v>37</c:v>
                </c:pt>
                <c:pt idx="4">
                  <c:v>106</c:v>
                </c:pt>
              </c:numCache>
            </c:numRef>
          </c:val>
          <c:extLst>
            <c:ext xmlns:c16="http://schemas.microsoft.com/office/drawing/2014/chart" uri="{C3380CC4-5D6E-409C-BE32-E72D297353CC}">
              <c16:uniqueId val="{00000000-762E-49B8-9EB5-0EE57301A55C}"/>
            </c:ext>
          </c:extLst>
        </c:ser>
        <c:dLbls>
          <c:showLegendKey val="0"/>
          <c:showVal val="1"/>
          <c:showCatName val="0"/>
          <c:showSerName val="0"/>
          <c:showPercent val="0"/>
          <c:showBubbleSize val="0"/>
        </c:dLbls>
        <c:gapWidth val="79"/>
        <c:shape val="box"/>
        <c:axId val="464799576"/>
        <c:axId val="464797608"/>
        <c:axId val="0"/>
      </c:bar3DChart>
      <c:catAx>
        <c:axId val="464799576"/>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464797608"/>
        <c:crosses val="autoZero"/>
        <c:auto val="1"/>
        <c:lblAlgn val="ctr"/>
        <c:lblOffset val="100"/>
        <c:noMultiLvlLbl val="0"/>
      </c:catAx>
      <c:valAx>
        <c:axId val="464797608"/>
        <c:scaling>
          <c:orientation val="minMax"/>
        </c:scaling>
        <c:delete val="1"/>
        <c:axPos val="b"/>
        <c:numFmt formatCode="General" sourceLinked="1"/>
        <c:majorTickMark val="none"/>
        <c:minorTickMark val="none"/>
        <c:tickLblPos val="nextTo"/>
        <c:crossAx val="464799576"/>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CO" sz="1400" b="0" i="0" baseline="0">
                <a:effectLst/>
              </a:rPr>
              <a:t>Gráfica No. 2 Traslado por competencia</a:t>
            </a:r>
          </a:p>
        </c:rich>
      </c:tx>
      <c:layout>
        <c:manualLayout>
          <c:xMode val="edge"/>
          <c:yMode val="edge"/>
          <c:x val="0.19579155730533684"/>
          <c:y val="4.1666666666666664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'Traslado por no competencia'!$E$4:$E$11</c:f>
              <c:strCache>
                <c:ptCount val="8"/>
                <c:pt idx="0">
                  <c:v>ACUEDUCTO - EAAB-ESP</c:v>
                </c:pt>
                <c:pt idx="1">
                  <c:v>IDIGER</c:v>
                </c:pt>
                <c:pt idx="2">
                  <c:v>UAESP</c:v>
                </c:pt>
                <c:pt idx="3">
                  <c:v>VANTI</c:v>
                </c:pt>
                <c:pt idx="4">
                  <c:v>SECRETARIA DE AMBIENTE</c:v>
                </c:pt>
                <c:pt idx="5">
                  <c:v>SECRETARIA MOVILIDAD</c:v>
                </c:pt>
                <c:pt idx="6">
                  <c:v>SECRETARIA DE SALUD</c:v>
                </c:pt>
                <c:pt idx="7">
                  <c:v>SECRETARIA DE GOBIERNO</c:v>
                </c:pt>
              </c:strCache>
            </c:strRef>
          </c:cat>
          <c:val>
            <c:numRef>
              <c:f>'Traslado por no competencia'!$F$4:$F$11</c:f>
              <c:numCache>
                <c:formatCode>0.00%</c:formatCode>
                <c:ptCount val="8"/>
                <c:pt idx="0">
                  <c:v>6.25E-2</c:v>
                </c:pt>
                <c:pt idx="1">
                  <c:v>6.25E-2</c:v>
                </c:pt>
                <c:pt idx="2">
                  <c:v>6.25E-2</c:v>
                </c:pt>
                <c:pt idx="3">
                  <c:v>6.25E-2</c:v>
                </c:pt>
                <c:pt idx="4">
                  <c:v>6.25E-2</c:v>
                </c:pt>
                <c:pt idx="5">
                  <c:v>0.125</c:v>
                </c:pt>
                <c:pt idx="6">
                  <c:v>0.1875</c:v>
                </c:pt>
                <c:pt idx="7">
                  <c:v>0.375</c:v>
                </c:pt>
              </c:numCache>
            </c:numRef>
          </c:val>
          <c:extLst>
            <c:ext xmlns:c16="http://schemas.microsoft.com/office/drawing/2014/chart" uri="{C3380CC4-5D6E-409C-BE32-E72D297353CC}">
              <c16:uniqueId val="{00000000-7BF1-477F-9DB6-E1518ED4395D}"/>
            </c:ext>
          </c:extLst>
        </c:ser>
        <c:dLbls>
          <c:dLblPos val="outEnd"/>
          <c:showLegendKey val="0"/>
          <c:showVal val="1"/>
          <c:showCatName val="0"/>
          <c:showSerName val="0"/>
          <c:showPercent val="0"/>
          <c:showBubbleSize val="0"/>
        </c:dLbls>
        <c:gapWidth val="182"/>
        <c:axId val="725866319"/>
        <c:axId val="725865071"/>
      </c:barChart>
      <c:catAx>
        <c:axId val="72586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865071"/>
        <c:crosses val="autoZero"/>
        <c:auto val="1"/>
        <c:lblAlgn val="ctr"/>
        <c:lblOffset val="100"/>
        <c:noMultiLvlLbl val="0"/>
      </c:catAx>
      <c:valAx>
        <c:axId val="725865071"/>
        <c:scaling>
          <c:orientation val="minMax"/>
        </c:scaling>
        <c:delete val="1"/>
        <c:axPos val="b"/>
        <c:numFmt formatCode="0.00%" sourceLinked="1"/>
        <c:majorTickMark val="none"/>
        <c:minorTickMark val="none"/>
        <c:tickLblPos val="nextTo"/>
        <c:crossAx val="7258663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ABRIL 2022.xlsx]Subtemas reiterados!TablaDinámica6</c:name>
    <c:fmtId val="4"/>
  </c:pivotSource>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US"/>
              <a:t>SUBTEMAS MÁS REITERADOS</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ivotFmts>
      <c:pivotFmt>
        <c:idx val="0"/>
        <c:spPr>
          <a:solidFill>
            <a:schemeClr val="accent2">
              <a:shade val="76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tint val="77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'Subtemas reiterados'!$B$3</c:f>
              <c:strCache>
                <c:ptCount val="1"/>
                <c:pt idx="0">
                  <c:v>Cuenta de Número petición</c:v>
                </c:pt>
              </c:strCache>
            </c:strRef>
          </c:tx>
          <c:spPr>
            <a:solidFill>
              <a:schemeClr val="accent2">
                <a:shade val="76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reiterados'!$A$4:$A$14</c:f>
              <c:strCache>
                <c:ptCount val="10"/>
                <c:pt idx="0">
                  <c:v>EXPEDICION DEL CONCEPTO TECNICO DE BOMBEROS A ESTABLECIMIENTOS DE COMERCIO  DE SERVICIO  ABIERTOS O CERRADOS AL PUBLICO</c:v>
                </c:pt>
                <c:pt idx="1">
                  <c:v>ATENCION DE UNA EMERGENCIAS IMER  INCENDIOS  MATERIALES  EXPLOSIVOS Y RESCATES</c:v>
                </c:pt>
                <c:pt idx="2">
                  <c:v>CAPACITACIONES EMPRESARIALES Y COMUNITARIAS.</c:v>
                </c:pt>
                <c:pt idx="3">
                  <c:v>GESTION DE PROCEDIMIENTOS CONTRACTUALES CERTIFICACIONES LABORALES CONTRACTUALES  PROCESOS CONTRACTUALES</c:v>
                </c:pt>
                <c:pt idx="4">
                  <c:v>EXPEDICION DE CONSTANCIAS DE EMERGENCIAS</c:v>
                </c:pt>
                <c:pt idx="5">
                  <c:v>CONCEPTO TECNICO A ESPECTACULOS PIROTECNICOS</c:v>
                </c:pt>
                <c:pt idx="6">
                  <c:v>CONVENIOS  INTERADMINISTRATIVOS/INTERINSTITUCIONALES  DE COOPERACION  DESEMPENO  RENTABILIDAD SOCIAL</c:v>
                </c:pt>
                <c:pt idx="7">
                  <c:v>Traslado a entidades distritales</c:v>
                </c:pt>
                <c:pt idx="8">
                  <c:v>Traslado a Entidades nacionales y/o territoriales</c:v>
                </c:pt>
                <c:pt idx="9">
                  <c:v>REVISION DE PROYECTOS DE PLANOS ESTRUCTURALES</c:v>
                </c:pt>
              </c:strCache>
            </c:strRef>
          </c:cat>
          <c:val>
            <c:numRef>
              <c:f>'Subtemas reiterados'!$B$4:$B$14</c:f>
              <c:numCache>
                <c:formatCode>General</c:formatCode>
                <c:ptCount val="10"/>
                <c:pt idx="0">
                  <c:v>112</c:v>
                </c:pt>
                <c:pt idx="1">
                  <c:v>21</c:v>
                </c:pt>
                <c:pt idx="2">
                  <c:v>12</c:v>
                </c:pt>
                <c:pt idx="3">
                  <c:v>8</c:v>
                </c:pt>
                <c:pt idx="4">
                  <c:v>6</c:v>
                </c:pt>
                <c:pt idx="5">
                  <c:v>6</c:v>
                </c:pt>
                <c:pt idx="6">
                  <c:v>4</c:v>
                </c:pt>
                <c:pt idx="7">
                  <c:v>3</c:v>
                </c:pt>
                <c:pt idx="8">
                  <c:v>2</c:v>
                </c:pt>
                <c:pt idx="9">
                  <c:v>1</c:v>
                </c:pt>
              </c:numCache>
            </c:numRef>
          </c:val>
          <c:extLst>
            <c:ext xmlns:c16="http://schemas.microsoft.com/office/drawing/2014/chart" uri="{C3380CC4-5D6E-409C-BE32-E72D297353CC}">
              <c16:uniqueId val="{00000000-87E3-4F62-8692-8A30A54B8E92}"/>
            </c:ext>
          </c:extLst>
        </c:ser>
        <c:ser>
          <c:idx val="1"/>
          <c:order val="1"/>
          <c:tx>
            <c:strRef>
              <c:f>'Subtemas reiterados'!$C$3</c:f>
              <c:strCache>
                <c:ptCount val="1"/>
                <c:pt idx="0">
                  <c:v>Cuenta de Número petición2</c:v>
                </c:pt>
              </c:strCache>
            </c:strRef>
          </c:tx>
          <c:spPr>
            <a:solidFill>
              <a:schemeClr val="accent2">
                <a:tint val="77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'Subtemas reiterados'!$A$4:$A$14</c:f>
              <c:strCache>
                <c:ptCount val="10"/>
                <c:pt idx="0">
                  <c:v>EXPEDICION DEL CONCEPTO TECNICO DE BOMBEROS A ESTABLECIMIENTOS DE COMERCIO  DE SERVICIO  ABIERTOS O CERRADOS AL PUBLICO</c:v>
                </c:pt>
                <c:pt idx="1">
                  <c:v>ATENCION DE UNA EMERGENCIAS IMER  INCENDIOS  MATERIALES  EXPLOSIVOS Y RESCATES</c:v>
                </c:pt>
                <c:pt idx="2">
                  <c:v>CAPACITACIONES EMPRESARIALES Y COMUNITARIAS.</c:v>
                </c:pt>
                <c:pt idx="3">
                  <c:v>GESTION DE PROCEDIMIENTOS CONTRACTUALES CERTIFICACIONES LABORALES CONTRACTUALES  PROCESOS CONTRACTUALES</c:v>
                </c:pt>
                <c:pt idx="4">
                  <c:v>EXPEDICION DE CONSTANCIAS DE EMERGENCIAS</c:v>
                </c:pt>
                <c:pt idx="5">
                  <c:v>CONCEPTO TECNICO A ESPECTACULOS PIROTECNICOS</c:v>
                </c:pt>
                <c:pt idx="6">
                  <c:v>CONVENIOS  INTERADMINISTRATIVOS/INTERINSTITUCIONALES  DE COOPERACION  DESEMPENO  RENTABILIDAD SOCIAL</c:v>
                </c:pt>
                <c:pt idx="7">
                  <c:v>Traslado a entidades distritales</c:v>
                </c:pt>
                <c:pt idx="8">
                  <c:v>Traslado a Entidades nacionales y/o territoriales</c:v>
                </c:pt>
                <c:pt idx="9">
                  <c:v>REVISION DE PROYECTOS DE PLANOS ESTRUCTURALES</c:v>
                </c:pt>
              </c:strCache>
            </c:strRef>
          </c:cat>
          <c:val>
            <c:numRef>
              <c:f>'Subtemas reiterados'!$C$4:$C$14</c:f>
              <c:numCache>
                <c:formatCode>0.00%</c:formatCode>
                <c:ptCount val="10"/>
                <c:pt idx="0">
                  <c:v>0.64</c:v>
                </c:pt>
                <c:pt idx="1">
                  <c:v>0.12</c:v>
                </c:pt>
                <c:pt idx="2">
                  <c:v>6.8571428571428575E-2</c:v>
                </c:pt>
                <c:pt idx="3">
                  <c:v>4.5714285714285714E-2</c:v>
                </c:pt>
                <c:pt idx="4">
                  <c:v>3.4285714285714287E-2</c:v>
                </c:pt>
                <c:pt idx="5">
                  <c:v>3.4285714285714287E-2</c:v>
                </c:pt>
                <c:pt idx="6">
                  <c:v>2.2857142857142857E-2</c:v>
                </c:pt>
                <c:pt idx="7">
                  <c:v>1.7142857142857144E-2</c:v>
                </c:pt>
                <c:pt idx="8">
                  <c:v>1.1428571428571429E-2</c:v>
                </c:pt>
                <c:pt idx="9">
                  <c:v>5.7142857142857143E-3</c:v>
                </c:pt>
              </c:numCache>
            </c:numRef>
          </c:val>
          <c:extLst>
            <c:ext xmlns:c16="http://schemas.microsoft.com/office/drawing/2014/chart" uri="{C3380CC4-5D6E-409C-BE32-E72D297353CC}">
              <c16:uniqueId val="{00000001-87E3-4F62-8692-8A30A54B8E92}"/>
            </c:ext>
          </c:extLst>
        </c:ser>
        <c:dLbls>
          <c:showLegendKey val="0"/>
          <c:showVal val="0"/>
          <c:showCatName val="0"/>
          <c:showSerName val="0"/>
          <c:showPercent val="0"/>
          <c:showBubbleSize val="0"/>
        </c:dLbls>
        <c:gapWidth val="150"/>
        <c:shape val="box"/>
        <c:axId val="1396691088"/>
        <c:axId val="1564801504"/>
        <c:axId val="0"/>
      </c:bar3DChart>
      <c:catAx>
        <c:axId val="13966910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564801504"/>
        <c:crosses val="autoZero"/>
        <c:auto val="1"/>
        <c:lblAlgn val="ctr"/>
        <c:lblOffset val="100"/>
        <c:noMultiLvlLbl val="0"/>
      </c:catAx>
      <c:valAx>
        <c:axId val="1564801504"/>
        <c:scaling>
          <c:orientation val="minMax"/>
        </c:scaling>
        <c:delete val="0"/>
        <c:axPos val="b"/>
        <c:majorGridlines>
          <c:spPr>
            <a:ln w="9525" cap="flat" cmpd="sng" algn="ctr">
              <a:noFill/>
              <a:round/>
            </a:ln>
            <a:effectLst/>
          </c:spPr>
        </c:majorGridlines>
        <c:minorGridlines>
          <c:spPr>
            <a:ln w="9525" cap="flat" cmpd="sng" algn="ctr">
              <a:no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96691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0" i="0" baseline="0">
                <a:effectLst/>
                <a:latin typeface="Arial" panose="020B0604020202020204" pitchFamily="34" charset="0"/>
                <a:cs typeface="Arial" panose="020B0604020202020204" pitchFamily="34" charset="0"/>
              </a:rPr>
              <a:t>GRÁFICA No. 3 REQUERIMIENTO POR LOCALIDAD</a:t>
            </a:r>
            <a:endParaRPr lang="es-CO" sz="11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Localidad!$E$5:$E$10</c:f>
              <c:strCache>
                <c:ptCount val="6"/>
                <c:pt idx="0">
                  <c:v>(en blanco)</c:v>
                </c:pt>
                <c:pt idx="1">
                  <c:v>09 - FONTIBON</c:v>
                </c:pt>
                <c:pt idx="2">
                  <c:v>18 - RAFAEL URIBE URIBE</c:v>
                </c:pt>
                <c:pt idx="3">
                  <c:v>14 - LOS MARTIRES</c:v>
                </c:pt>
                <c:pt idx="4">
                  <c:v>19 - CIUDAD BOLIVAR</c:v>
                </c:pt>
                <c:pt idx="5">
                  <c:v>08 - KENNEDY</c:v>
                </c:pt>
              </c:strCache>
            </c:strRef>
          </c:cat>
          <c:val>
            <c:numRef>
              <c:f>Localidad!$F$5:$F$10</c:f>
              <c:numCache>
                <c:formatCode>0.00%</c:formatCode>
                <c:ptCount val="6"/>
                <c:pt idx="0">
                  <c:v>0.96</c:v>
                </c:pt>
                <c:pt idx="1">
                  <c:v>1.3333333333333334E-2</c:v>
                </c:pt>
                <c:pt idx="2">
                  <c:v>6.6666666666666671E-3</c:v>
                </c:pt>
                <c:pt idx="3">
                  <c:v>6.6666666666666671E-3</c:v>
                </c:pt>
                <c:pt idx="4">
                  <c:v>6.6666666666666671E-3</c:v>
                </c:pt>
                <c:pt idx="5">
                  <c:v>6.6666666666666671E-3</c:v>
                </c:pt>
              </c:numCache>
            </c:numRef>
          </c:val>
          <c:extLst>
            <c:ext xmlns:c16="http://schemas.microsoft.com/office/drawing/2014/chart" uri="{C3380CC4-5D6E-409C-BE32-E72D297353CC}">
              <c16:uniqueId val="{00000000-1DC7-4222-90DA-E068A7576F33}"/>
            </c:ext>
          </c:extLst>
        </c:ser>
        <c:dLbls>
          <c:showLegendKey val="0"/>
          <c:showVal val="0"/>
          <c:showCatName val="0"/>
          <c:showSerName val="0"/>
          <c:showPercent val="0"/>
          <c:showBubbleSize val="0"/>
        </c:dLbls>
        <c:gapWidth val="182"/>
        <c:axId val="542741760"/>
        <c:axId val="542740928"/>
      </c:barChart>
      <c:catAx>
        <c:axId val="542741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740928"/>
        <c:crosses val="autoZero"/>
        <c:auto val="1"/>
        <c:lblAlgn val="ctr"/>
        <c:lblOffset val="100"/>
        <c:noMultiLvlLbl val="0"/>
      </c:catAx>
      <c:valAx>
        <c:axId val="542740928"/>
        <c:scaling>
          <c:orientation val="minMax"/>
        </c:scaling>
        <c:delete val="1"/>
        <c:axPos val="b"/>
        <c:numFmt formatCode="0.00%" sourceLinked="1"/>
        <c:majorTickMark val="none"/>
        <c:minorTickMark val="none"/>
        <c:tickLblPos val="nextTo"/>
        <c:crossAx val="54274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pivotSource>
    <c:name>[INFORME PQRS UAECOB ABRIL 2022.xlsx]Estrato!TablaDinámica12</c:name>
    <c:fmtId val="41"/>
  </c:pivotSource>
  <c:chart>
    <c:autoTitleDeleted val="1"/>
    <c:pivotFmts>
      <c:pivotFmt>
        <c:idx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441767068273092"/>
              <c:y val="-9.1428560458515426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0174029451137885"/>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3654618473895583"/>
              <c:y val="-1.828571209170308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0.12851405622489956"/>
              <c:y val="6.095237363901029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dLbl>
          <c:idx val="0"/>
          <c:layout>
            <c:manualLayout>
              <c:x val="7.4966532797858101E-2"/>
              <c:y val="-9.1428560458515704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3.5341365461847386E-2"/>
              <c:y val="-1.574803149606308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19277108433728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6.746987951807229E-2"/>
              <c:y val="-3.67454068241469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5662650602409629"/>
              <c:y val="-3.1496062992126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7"/>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3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0"/>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2.8916688784688376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pivotFmt>
      <c:pivotFmt>
        <c:idx val="42"/>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0.36358866377657839"/>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9783302368102864E-2"/>
              <c:y val="-2.62467191601050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853053761538235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4.8288772892152471E-2"/>
              <c:y val="-2.62467191601050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3583886283877384E-2"/>
              <c:y val="-3.149606299212598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dLbl>
          <c:idx val="0"/>
          <c:layout>
            <c:manualLayout>
              <c:x val="5.3376979562947888E-2"/>
              <c:y val="-3.149606299212608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6972143088855466"/>
          <c:y val="5.2493438320209973E-2"/>
          <c:w val="0.69731976761331804"/>
          <c:h val="0.884514435695538"/>
        </c:manualLayout>
      </c:layout>
      <c:barChart>
        <c:barDir val="bar"/>
        <c:grouping val="stacked"/>
        <c:varyColors val="0"/>
        <c:ser>
          <c:idx val="0"/>
          <c:order val="0"/>
          <c:tx>
            <c:strRef>
              <c:f>Estrato!$B$4</c:f>
              <c:strCache>
                <c:ptCount val="1"/>
                <c:pt idx="0">
                  <c:v>Cuenta de Número petición</c:v>
                </c:pt>
              </c:strCache>
            </c:strRef>
          </c:tx>
          <c:spPr>
            <a:gradFill rotWithShape="1">
              <a:gsLst>
                <a:gs pos="0">
                  <a:schemeClr val="accent2">
                    <a:shade val="76000"/>
                    <a:lumMod val="110000"/>
                    <a:satMod val="105000"/>
                    <a:tint val="67000"/>
                  </a:schemeClr>
                </a:gs>
                <a:gs pos="50000">
                  <a:schemeClr val="accent2">
                    <a:shade val="76000"/>
                    <a:lumMod val="105000"/>
                    <a:satMod val="103000"/>
                    <a:tint val="73000"/>
                  </a:schemeClr>
                </a:gs>
                <a:gs pos="100000">
                  <a:schemeClr val="accent2">
                    <a:shade val="76000"/>
                    <a:lumMod val="105000"/>
                    <a:satMod val="109000"/>
                    <a:tint val="81000"/>
                  </a:schemeClr>
                </a:gs>
              </a:gsLst>
              <a:lin ang="5400000" scaled="0"/>
            </a:gradFill>
            <a:ln w="9525" cap="flat" cmpd="sng" algn="ctr">
              <a:solidFill>
                <a:schemeClr val="accent2">
                  <a:shade val="76000"/>
                  <a:shade val="95000"/>
                </a:schemeClr>
              </a:solidFill>
              <a:round/>
            </a:ln>
            <a:effectLst/>
          </c:spPr>
          <c:invertIfNegative val="0"/>
          <c:dPt>
            <c:idx val="0"/>
            <c:invertIfNegative val="0"/>
            <c:bubble3D val="0"/>
            <c:extLst>
              <c:ext xmlns:c16="http://schemas.microsoft.com/office/drawing/2014/chart" uri="{C3380CC4-5D6E-409C-BE32-E72D297353CC}">
                <c16:uniqueId val="{00000012-B45F-46FF-A510-44A07CE0E86C}"/>
              </c:ext>
            </c:extLst>
          </c:dPt>
          <c:dPt>
            <c:idx val="1"/>
            <c:invertIfNegative val="0"/>
            <c:bubble3D val="0"/>
            <c:extLst>
              <c:ext xmlns:c16="http://schemas.microsoft.com/office/drawing/2014/chart" uri="{C3380CC4-5D6E-409C-BE32-E72D297353CC}">
                <c16:uniqueId val="{00000011-B45F-46FF-A510-44A07CE0E86C}"/>
              </c:ext>
            </c:extLst>
          </c:dPt>
          <c:dPt>
            <c:idx val="2"/>
            <c:invertIfNegative val="0"/>
            <c:bubble3D val="0"/>
            <c:extLst>
              <c:ext xmlns:c16="http://schemas.microsoft.com/office/drawing/2014/chart" uri="{C3380CC4-5D6E-409C-BE32-E72D297353CC}">
                <c16:uniqueId val="{00000010-B45F-46FF-A510-44A07CE0E86C}"/>
              </c:ext>
            </c:extLst>
          </c:dPt>
          <c:dPt>
            <c:idx val="3"/>
            <c:invertIfNegative val="0"/>
            <c:bubble3D val="0"/>
            <c:extLst>
              <c:ext xmlns:c16="http://schemas.microsoft.com/office/drawing/2014/chart" uri="{C3380CC4-5D6E-409C-BE32-E72D297353CC}">
                <c16:uniqueId val="{0000000F-B45F-46FF-A510-44A07CE0E86C}"/>
              </c:ext>
            </c:extLst>
          </c:dPt>
          <c:dPt>
            <c:idx val="4"/>
            <c:invertIfNegative val="0"/>
            <c:bubble3D val="0"/>
            <c:extLst>
              <c:ext xmlns:c16="http://schemas.microsoft.com/office/drawing/2014/chart" uri="{C3380CC4-5D6E-409C-BE32-E72D297353CC}">
                <c16:uniqueId val="{0000000E-B45F-46FF-A510-44A07CE0E86C}"/>
              </c:ext>
            </c:extLst>
          </c:dPt>
          <c:dPt>
            <c:idx val="5"/>
            <c:invertIfNegative val="0"/>
            <c:bubble3D val="0"/>
            <c:extLst>
              <c:ext xmlns:c16="http://schemas.microsoft.com/office/drawing/2014/chart" uri="{C3380CC4-5D6E-409C-BE32-E72D297353CC}">
                <c16:uniqueId val="{0000000D-B45F-46FF-A510-44A07CE0E86C}"/>
              </c:ext>
            </c:extLst>
          </c:dPt>
          <c:dPt>
            <c:idx val="6"/>
            <c:invertIfNegative val="0"/>
            <c:bubble3D val="0"/>
            <c:extLst>
              <c:ext xmlns:c16="http://schemas.microsoft.com/office/drawing/2014/chart" uri="{C3380CC4-5D6E-409C-BE32-E72D297353CC}">
                <c16:uniqueId val="{0000000C-B45F-46FF-A510-44A07CE0E86C}"/>
              </c:ext>
            </c:extLst>
          </c:dPt>
          <c:dLbls>
            <c:dLbl>
              <c:idx val="0"/>
              <c:layout>
                <c:manualLayout>
                  <c:x val="5.3376979562947888E-2"/>
                  <c:y val="-3.14960629921260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45F-46FF-A510-44A07CE0E86C}"/>
                </c:ext>
              </c:extLst>
            </c:dLbl>
            <c:dLbl>
              <c:idx val="1"/>
              <c:layout>
                <c:manualLayout>
                  <c:x val="4.8288772892152471E-2"/>
                  <c:y val="-2.62467191601050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5F-46FF-A510-44A07CE0E86C}"/>
                </c:ext>
              </c:extLst>
            </c:dLbl>
            <c:dLbl>
              <c:idx val="2"/>
              <c:layout>
                <c:manualLayout>
                  <c:x val="5.3583886283877384E-2"/>
                  <c:y val="-3.14960629921259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45F-46FF-A510-44A07CE0E86C}"/>
                </c:ext>
              </c:extLst>
            </c:dLbl>
            <c:dLbl>
              <c:idx val="3"/>
              <c:layout>
                <c:manualLayout>
                  <c:x val="5.9783302368102864E-2"/>
                  <c:y val="-2.62467191601050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5F-46FF-A510-44A07CE0E86C}"/>
                </c:ext>
              </c:extLst>
            </c:dLbl>
            <c:dLbl>
              <c:idx val="4"/>
              <c:layout>
                <c:manualLayout>
                  <c:x val="0.36358866377657839"/>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5F-46FF-A510-44A07CE0E8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6</c:v>
                </c:pt>
                <c:pt idx="1">
                  <c:v>1</c:v>
                </c:pt>
                <c:pt idx="2">
                  <c:v>2</c:v>
                </c:pt>
                <c:pt idx="3">
                  <c:v>3</c:v>
                </c:pt>
                <c:pt idx="4">
                  <c:v>No indicaron estrato</c:v>
                </c:pt>
              </c:strCache>
            </c:strRef>
          </c:cat>
          <c:val>
            <c:numRef>
              <c:f>Estrato!$B$5:$B$10</c:f>
              <c:numCache>
                <c:formatCode>General</c:formatCode>
                <c:ptCount val="5"/>
                <c:pt idx="0">
                  <c:v>1</c:v>
                </c:pt>
                <c:pt idx="1">
                  <c:v>1</c:v>
                </c:pt>
                <c:pt idx="2">
                  <c:v>2</c:v>
                </c:pt>
                <c:pt idx="3">
                  <c:v>4</c:v>
                </c:pt>
                <c:pt idx="4">
                  <c:v>142</c:v>
                </c:pt>
              </c:numCache>
            </c:numRef>
          </c:val>
          <c:extLst>
            <c:ext xmlns:c16="http://schemas.microsoft.com/office/drawing/2014/chart" uri="{C3380CC4-5D6E-409C-BE32-E72D297353CC}">
              <c16:uniqueId val="{00000009-B45F-46FF-A510-44A07CE0E86C}"/>
            </c:ext>
          </c:extLst>
        </c:ser>
        <c:ser>
          <c:idx val="1"/>
          <c:order val="1"/>
          <c:tx>
            <c:strRef>
              <c:f>Estrato!$C$4</c:f>
              <c:strCache>
                <c:ptCount val="1"/>
                <c:pt idx="0">
                  <c:v>Cuenta de Número petición2</c:v>
                </c:pt>
              </c:strCache>
            </c:strRef>
          </c:tx>
          <c:spPr>
            <a:gradFill rotWithShape="1">
              <a:gsLst>
                <a:gs pos="0">
                  <a:schemeClr val="accent2">
                    <a:tint val="77000"/>
                    <a:lumMod val="110000"/>
                    <a:satMod val="105000"/>
                    <a:tint val="67000"/>
                  </a:schemeClr>
                </a:gs>
                <a:gs pos="50000">
                  <a:schemeClr val="accent2">
                    <a:tint val="77000"/>
                    <a:lumMod val="105000"/>
                    <a:satMod val="103000"/>
                    <a:tint val="73000"/>
                  </a:schemeClr>
                </a:gs>
                <a:gs pos="100000">
                  <a:schemeClr val="accent2">
                    <a:tint val="77000"/>
                    <a:lumMod val="105000"/>
                    <a:satMod val="109000"/>
                    <a:tint val="81000"/>
                  </a:schemeClr>
                </a:gs>
              </a:gsLst>
              <a:lin ang="5400000" scaled="0"/>
            </a:gradFill>
            <a:ln w="9525" cap="flat" cmpd="sng" algn="ctr">
              <a:solidFill>
                <a:schemeClr val="accent2">
                  <a:tint val="77000"/>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Estrato!$A$5:$A$10</c:f>
              <c:strCache>
                <c:ptCount val="5"/>
                <c:pt idx="0">
                  <c:v>6</c:v>
                </c:pt>
                <c:pt idx="1">
                  <c:v>1</c:v>
                </c:pt>
                <c:pt idx="2">
                  <c:v>2</c:v>
                </c:pt>
                <c:pt idx="3">
                  <c:v>3</c:v>
                </c:pt>
                <c:pt idx="4">
                  <c:v>No indicaron estrato</c:v>
                </c:pt>
              </c:strCache>
            </c:strRef>
          </c:cat>
          <c:val>
            <c:numRef>
              <c:f>Estrato!$C$5:$C$10</c:f>
              <c:numCache>
                <c:formatCode>0.00%</c:formatCode>
                <c:ptCount val="5"/>
                <c:pt idx="0">
                  <c:v>6.6666666666666671E-3</c:v>
                </c:pt>
                <c:pt idx="1">
                  <c:v>6.6666666666666671E-3</c:v>
                </c:pt>
                <c:pt idx="2">
                  <c:v>1.3333333333333334E-2</c:v>
                </c:pt>
                <c:pt idx="3">
                  <c:v>2.6666666666666668E-2</c:v>
                </c:pt>
                <c:pt idx="4">
                  <c:v>0.94666666666666666</c:v>
                </c:pt>
              </c:numCache>
            </c:numRef>
          </c:val>
          <c:extLst>
            <c:ext xmlns:c16="http://schemas.microsoft.com/office/drawing/2014/chart" uri="{C3380CC4-5D6E-409C-BE32-E72D297353CC}">
              <c16:uniqueId val="{0000000B-B45F-46FF-A510-44A07CE0E86C}"/>
            </c:ext>
          </c:extLst>
        </c:ser>
        <c:dLbls>
          <c:dLblPos val="inBase"/>
          <c:showLegendKey val="0"/>
          <c:showVal val="1"/>
          <c:showCatName val="0"/>
          <c:showSerName val="0"/>
          <c:showPercent val="0"/>
          <c:showBubbleSize val="0"/>
        </c:dLbls>
        <c:gapWidth val="150"/>
        <c:overlap val="100"/>
        <c:axId val="807557376"/>
        <c:axId val="807555744"/>
      </c:barChart>
      <c:catAx>
        <c:axId val="807557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807555744"/>
        <c:crosses val="autoZero"/>
        <c:auto val="1"/>
        <c:lblAlgn val="ctr"/>
        <c:lblOffset val="100"/>
        <c:noMultiLvlLbl val="0"/>
      </c:catAx>
      <c:valAx>
        <c:axId val="807555744"/>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8075573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de requirente'!$E$4:$E$5</c:f>
              <c:strCache>
                <c:ptCount val="2"/>
                <c:pt idx="0">
                  <c:v>IDENTIFICADO </c:v>
                </c:pt>
                <c:pt idx="1">
                  <c:v>ANONIMO</c:v>
                </c:pt>
              </c:strCache>
            </c:strRef>
          </c:cat>
          <c:val>
            <c:numRef>
              <c:f>'Tipo de requirente'!$F$4:$F$5</c:f>
              <c:numCache>
                <c:formatCode>General</c:formatCode>
                <c:ptCount val="2"/>
                <c:pt idx="0">
                  <c:v>137</c:v>
                </c:pt>
                <c:pt idx="1">
                  <c:v>13</c:v>
                </c:pt>
              </c:numCache>
            </c:numRef>
          </c:val>
          <c:extLst>
            <c:ext xmlns:c16="http://schemas.microsoft.com/office/drawing/2014/chart" uri="{C3380CC4-5D6E-409C-BE32-E72D297353CC}">
              <c16:uniqueId val="{00000000-6DDA-4BDB-AB1D-DA8C6BBFD319}"/>
            </c:ext>
          </c:extLst>
        </c:ser>
        <c:dLbls>
          <c:showLegendKey val="0"/>
          <c:showVal val="0"/>
          <c:showCatName val="0"/>
          <c:showSerName val="0"/>
          <c:showPercent val="0"/>
          <c:showBubbleSize val="0"/>
        </c:dLbls>
        <c:gapWidth val="219"/>
        <c:overlap val="-27"/>
        <c:axId val="1654758559"/>
        <c:axId val="1654758143"/>
      </c:barChart>
      <c:catAx>
        <c:axId val="1654758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54758143"/>
        <c:crosses val="autoZero"/>
        <c:auto val="1"/>
        <c:lblAlgn val="ctr"/>
        <c:lblOffset val="100"/>
        <c:noMultiLvlLbl val="0"/>
      </c:catAx>
      <c:valAx>
        <c:axId val="1654758143"/>
        <c:scaling>
          <c:orientation val="minMax"/>
        </c:scaling>
        <c:delete val="1"/>
        <c:axPos val="l"/>
        <c:numFmt formatCode="General" sourceLinked="1"/>
        <c:majorTickMark val="none"/>
        <c:minorTickMark val="none"/>
        <c:tickLblPos val="nextTo"/>
        <c:crossAx val="165475855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spPr>
            <a:solidFill>
              <a:schemeClr val="accent2"/>
            </a:solidFill>
            <a:ln>
              <a:noFill/>
            </a:ln>
            <a:effectLst/>
          </c:spPr>
          <c:invertIfNegative val="0"/>
          <c:dLbls>
            <c:dLbl>
              <c:idx val="0"/>
              <c:layout>
                <c:manualLayout>
                  <c:x val="1.981408573928259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B-4AAF-9248-2F6F0A564C86}"/>
                </c:ext>
              </c:extLst>
            </c:dLbl>
            <c:dLbl>
              <c:idx val="1"/>
              <c:layout>
                <c:manualLayout>
                  <c:x val="5.7499999999999487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4B-4AAF-9248-2F6F0A564C86}"/>
                </c:ext>
              </c:extLst>
            </c:dLbl>
            <c:dLbl>
              <c:idx val="2"/>
              <c:layout>
                <c:manualLayout>
                  <c:x val="-5.8888888888888888E-3"/>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B-4AAF-9248-2F6F0A564C86}"/>
                </c:ext>
              </c:extLst>
            </c:dLbl>
            <c:dLbl>
              <c:idx val="3"/>
              <c:layout>
                <c:manualLayout>
                  <c:x val="8.8888888888878702E-4"/>
                  <c:y val="-1.3888888888888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B-4AAF-9248-2F6F0A564C8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'Tipo de requirente'!$A$13:$A$16</c:f>
              <c:strCache>
                <c:ptCount val="4"/>
                <c:pt idx="0">
                  <c:v>Establecimiento comercial</c:v>
                </c:pt>
                <c:pt idx="1">
                  <c:v>(en blanco)</c:v>
                </c:pt>
                <c:pt idx="2">
                  <c:v>Juridica</c:v>
                </c:pt>
                <c:pt idx="3">
                  <c:v>Natural</c:v>
                </c:pt>
              </c:strCache>
            </c:strRef>
          </c:cat>
          <c:val>
            <c:numRef>
              <c:f>'Tipo de requirente'!$B$13:$B$16</c:f>
              <c:numCache>
                <c:formatCode>General</c:formatCode>
                <c:ptCount val="4"/>
                <c:pt idx="0">
                  <c:v>1</c:v>
                </c:pt>
                <c:pt idx="1">
                  <c:v>13</c:v>
                </c:pt>
                <c:pt idx="2">
                  <c:v>23</c:v>
                </c:pt>
                <c:pt idx="3">
                  <c:v>113</c:v>
                </c:pt>
              </c:numCache>
            </c:numRef>
          </c:val>
          <c:extLst>
            <c:ext xmlns:c16="http://schemas.microsoft.com/office/drawing/2014/chart" uri="{C3380CC4-5D6E-409C-BE32-E72D297353CC}">
              <c16:uniqueId val="{00000000-F34B-4AAF-9248-2F6F0A564C86}"/>
            </c:ext>
          </c:extLst>
        </c:ser>
        <c:dLbls>
          <c:dLblPos val="inEnd"/>
          <c:showLegendKey val="0"/>
          <c:showVal val="1"/>
          <c:showCatName val="0"/>
          <c:showSerName val="0"/>
          <c:showPercent val="0"/>
          <c:showBubbleSize val="0"/>
        </c:dLbls>
        <c:gapWidth val="182"/>
        <c:axId val="728222431"/>
        <c:axId val="728222847"/>
      </c:barChart>
      <c:catAx>
        <c:axId val="7282224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8222847"/>
        <c:crosses val="autoZero"/>
        <c:auto val="1"/>
        <c:lblAlgn val="ctr"/>
        <c:lblOffset val="100"/>
        <c:noMultiLvlLbl val="0"/>
      </c:catAx>
      <c:valAx>
        <c:axId val="728222847"/>
        <c:scaling>
          <c:orientation val="minMax"/>
        </c:scaling>
        <c:delete val="1"/>
        <c:axPos val="b"/>
        <c:numFmt formatCode="General" sourceLinked="1"/>
        <c:majorTickMark val="none"/>
        <c:minorTickMark val="none"/>
        <c:tickLblPos val="nextTo"/>
        <c:crossAx val="7282224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00" b="1"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2</xdr:col>
      <xdr:colOff>1047749</xdr:colOff>
      <xdr:row>1</xdr:row>
      <xdr:rowOff>161925</xdr:rowOff>
    </xdr:from>
    <xdr:to>
      <xdr:col>6</xdr:col>
      <xdr:colOff>447674</xdr:colOff>
      <xdr:row>12</xdr:row>
      <xdr:rowOff>76201</xdr:rowOff>
    </xdr:to>
    <xdr:graphicFrame macro="">
      <xdr:nvGraphicFramePr>
        <xdr:cNvPr id="3" name="Gráfico 2" descr="Su descrición hace mención al total de peticiones" title="Total de Peticiones">
          <a:extLst>
            <a:ext uri="{FF2B5EF4-FFF2-40B4-BE49-F238E27FC236}">
              <a16:creationId xmlns:a16="http://schemas.microsoft.com/office/drawing/2014/main" id="{BE3BE111-AC68-4D94-A1C3-A00DF7EB1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742950</xdr:colOff>
      <xdr:row>5</xdr:row>
      <xdr:rowOff>61912</xdr:rowOff>
    </xdr:from>
    <xdr:to>
      <xdr:col>10</xdr:col>
      <xdr:colOff>171450</xdr:colOff>
      <xdr:row>20</xdr:row>
      <xdr:rowOff>138112</xdr:rowOff>
    </xdr:to>
    <xdr:graphicFrame macro="">
      <xdr:nvGraphicFramePr>
        <xdr:cNvPr id="2" name="Gráfico 1" descr="Su descrición hace mención a los canales de interacción&#10;" title="Gráfica Canales de Interación">
          <a:extLst>
            <a:ext uri="{FF2B5EF4-FFF2-40B4-BE49-F238E27FC236}">
              <a16:creationId xmlns:a16="http://schemas.microsoft.com/office/drawing/2014/main" id="{BDFE1E2A-8BDC-490B-9B49-41ABE50416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557212</xdr:colOff>
      <xdr:row>1</xdr:row>
      <xdr:rowOff>185736</xdr:rowOff>
    </xdr:from>
    <xdr:to>
      <xdr:col>12</xdr:col>
      <xdr:colOff>723900</xdr:colOff>
      <xdr:row>16</xdr:row>
      <xdr:rowOff>95249</xdr:rowOff>
    </xdr:to>
    <xdr:graphicFrame macro="">
      <xdr:nvGraphicFramePr>
        <xdr:cNvPr id="4" name="Gráfico 3" descr="Su descrición hace mencion al trasldo por competencia&#10;" title="Gráfica No. 2 Traslado por competencia">
          <a:extLst>
            <a:ext uri="{FF2B5EF4-FFF2-40B4-BE49-F238E27FC236}">
              <a16:creationId xmlns:a16="http://schemas.microsoft.com/office/drawing/2014/main" id="{AD06A4EA-53C4-486C-8F15-98AE82424B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219077</xdr:colOff>
      <xdr:row>17</xdr:row>
      <xdr:rowOff>38100</xdr:rowOff>
    </xdr:from>
    <xdr:to>
      <xdr:col>2</xdr:col>
      <xdr:colOff>419101</xdr:colOff>
      <xdr:row>32</xdr:row>
      <xdr:rowOff>85726</xdr:rowOff>
    </xdr:to>
    <xdr:graphicFrame macro="">
      <xdr:nvGraphicFramePr>
        <xdr:cNvPr id="2" name="Gráfico 1" descr="Su descrición hace meción a los subtemas más reiterados&#10;" title="Subtemas reiterados">
          <a:extLst>
            <a:ext uri="{FF2B5EF4-FFF2-40B4-BE49-F238E27FC236}">
              <a16:creationId xmlns:a16="http://schemas.microsoft.com/office/drawing/2014/main" id="{C55BC64A-12A4-4ED8-B5ED-080B2256C6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523875</xdr:colOff>
      <xdr:row>2</xdr:row>
      <xdr:rowOff>71437</xdr:rowOff>
    </xdr:from>
    <xdr:to>
      <xdr:col>12</xdr:col>
      <xdr:colOff>523875</xdr:colOff>
      <xdr:row>16</xdr:row>
      <xdr:rowOff>147637</xdr:rowOff>
    </xdr:to>
    <xdr:graphicFrame macro="">
      <xdr:nvGraphicFramePr>
        <xdr:cNvPr id="2" name="Gráfico 1" descr="Su descrición hace mención a requerimientos por localidad&#10;" title="Gráfica No. 3 Requerimiento por Localidad">
          <a:extLst>
            <a:ext uri="{FF2B5EF4-FFF2-40B4-BE49-F238E27FC236}">
              <a16:creationId xmlns:a16="http://schemas.microsoft.com/office/drawing/2014/main" id="{69D81307-F6FD-43EF-ACC1-278C2B69CD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3</xdr:row>
      <xdr:rowOff>0</xdr:rowOff>
    </xdr:from>
    <xdr:to>
      <xdr:col>9</xdr:col>
      <xdr:colOff>428625</xdr:colOff>
      <xdr:row>15</xdr:row>
      <xdr:rowOff>133350</xdr:rowOff>
    </xdr:to>
    <xdr:graphicFrame macro="">
      <xdr:nvGraphicFramePr>
        <xdr:cNvPr id="4" name="Gráfico 3" descr="Su descrición hace mención al estrato del requeriente" title="Gráfica No.3 estrato del requeriente">
          <a:extLst>
            <a:ext uri="{FF2B5EF4-FFF2-40B4-BE49-F238E27FC236}">
              <a16:creationId xmlns:a16="http://schemas.microsoft.com/office/drawing/2014/main" id="{4B847F12-84B3-41C6-94AD-2279C6F468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10</xdr:row>
      <xdr:rowOff>38100</xdr:rowOff>
    </xdr:from>
    <xdr:to>
      <xdr:col>8</xdr:col>
      <xdr:colOff>104775</xdr:colOff>
      <xdr:row>20</xdr:row>
      <xdr:rowOff>171450</xdr:rowOff>
    </xdr:to>
    <xdr:graphicFrame macro="">
      <xdr:nvGraphicFramePr>
        <xdr:cNvPr id="4" name="Gráfico 3" descr="Su descricón hace mecnión del tipo de ciudadano requeriente" title="Gráfica No. 4 tipo de requirente">
          <a:extLst>
            <a:ext uri="{FF2B5EF4-FFF2-40B4-BE49-F238E27FC236}">
              <a16:creationId xmlns:a16="http://schemas.microsoft.com/office/drawing/2014/main" id="{0F2DDC02-462E-4127-9CBC-FDBD24F49C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16</xdr:row>
      <xdr:rowOff>109537</xdr:rowOff>
    </xdr:from>
    <xdr:to>
      <xdr:col>2</xdr:col>
      <xdr:colOff>1485900</xdr:colOff>
      <xdr:row>30</xdr:row>
      <xdr:rowOff>185737</xdr:rowOff>
    </xdr:to>
    <xdr:graphicFrame macro="">
      <xdr:nvGraphicFramePr>
        <xdr:cNvPr id="6" name="Gráfico 5" title="Gráfica No. 4 Tipo de re">
          <a:extLst>
            <a:ext uri="{FF2B5EF4-FFF2-40B4-BE49-F238E27FC236}">
              <a16:creationId xmlns:a16="http://schemas.microsoft.com/office/drawing/2014/main" id="{2CB637C1-A0C7-433D-8367-F7BA16074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685.718704282408" createdVersion="6" refreshedVersion="6" minRefreshableVersion="3" recordCount="522" xr:uid="{B6CC3746-F961-4323-9ECE-61431072F08A}">
  <cacheSource type="worksheet">
    <worksheetSource ref="A10:CV532" sheet="abril"/>
  </cacheSource>
  <cacheFields count="99">
    <cacheField name="Número petición" numFmtId="0">
      <sharedItems containsSemiMixedTypes="0" containsString="0" containsNumber="1" containsInteger="1" minValue="705722022" maxValue="1689132022"/>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acheField>
    <cacheField name="Estado del Usuario" numFmtId="0">
      <sharedItems/>
    </cacheField>
    <cacheField name="Punto atención" numFmtId="0">
      <sharedItems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acheField>
    <cacheField name="Estado de la petición" numFmtId="0">
      <sharedItems/>
    </cacheField>
    <cacheField name="Asunto" numFmtId="0">
      <sharedItems longText="1"/>
    </cacheField>
    <cacheField name="Proceso de calidad" numFmtId="0">
      <sharedItems containsBlank="1"/>
    </cacheField>
    <cacheField name="Trámite o servicio" numFmtId="0">
      <sharedItems containsBlank="1"/>
    </cacheField>
    <cacheField name="Es trámite" numFmtId="0">
      <sharedItems/>
    </cacheField>
    <cacheField name="Adjunto" numFmtId="0">
      <sharedItems/>
    </cacheField>
    <cacheField name="Tiene procedencia" numFmtId="0">
      <sharedItems/>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412774115800850" maxValue="-741376"/>
    </cacheField>
    <cacheField name="Latitud de los hechos" numFmtId="0">
      <sharedItems containsString="0" containsBlank="1" containsNumber="1" containsInteger="1" minValue="453546" maxValue="472008880444612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2-02-24T00:00:00" maxDate="2022-05-01T00:00:00"/>
    </cacheField>
    <cacheField name="Fecha registro" numFmtId="14">
      <sharedItems containsSemiMixedTypes="0" containsNonDate="0" containsDate="1" containsString="0" minDate="2022-02-25T00:00:00" maxDate="2022-05-03T00:00:00"/>
    </cacheField>
    <cacheField name="Fecha asignación" numFmtId="14">
      <sharedItems containsSemiMixedTypes="0" containsNonDate="0" containsDate="1" containsString="0" minDate="2022-02-25T10:51:08" maxDate="2022-04-30T20:02:45"/>
    </cacheField>
    <cacheField name="Fecha inicio términos" numFmtId="14">
      <sharedItems containsSemiMixedTypes="0" containsNonDate="0" containsDate="1" containsString="0" minDate="2022-02-25T00:00:00" maxDate="2022-05-03T00:00:00"/>
    </cacheField>
    <cacheField name="Número radicado entrada" numFmtId="0">
      <sharedItems containsBlank="1" containsMixedTypes="1" containsNumber="1" containsInteger="1" minValue="20224210923592" maxValue="20227000215262"/>
    </cacheField>
    <cacheField name="Fecha radicado entrada" numFmtId="14">
      <sharedItems containsDate="1" containsMixedTypes="1" minDate="2022-02-23T00:00:00" maxDate="2022-04-28T00:00:00"/>
    </cacheField>
    <cacheField name="Fecha solicitud aclaración" numFmtId="14">
      <sharedItems/>
    </cacheField>
    <cacheField name="Fecha solicitud ampliación" numFmtId="0">
      <sharedItems containsDate="1" containsMixedTypes="1" minDate="2022-04-19T16:28:28" maxDate="2022-04-19T16:28:28"/>
    </cacheField>
    <cacheField name="Fecha respuesta aclaración" numFmtId="0">
      <sharedItems/>
    </cacheField>
    <cacheField name="Fecha respuesta ampliación" numFmtId="0">
      <sharedItems/>
    </cacheField>
    <cacheField name="Fecha reinicio de términos" numFmtId="0">
      <sharedItems containsDate="1" containsMixedTypes="1" minDate="2022-03-07T00:00:00" maxDate="2022-03-08T00:00:00"/>
    </cacheField>
    <cacheField name="Fecha vencimiento" numFmtId="14">
      <sharedItems containsSemiMixedTypes="0" containsNonDate="0" containsDate="1" containsString="0" minDate="2022-04-07T00:00:00" maxDate="2022-06-22T00:00:00"/>
    </cacheField>
    <cacheField name="Días para el vencimiento" numFmtId="0">
      <sharedItems containsSemiMixedTypes="0" containsString="0" containsNumber="1" containsInteger="1" minValue="1" maxValue="35"/>
    </cacheField>
    <cacheField name="Número radicado salida" numFmtId="0">
      <sharedItems containsBlank="1" containsMixedTypes="1" containsNumber="1" containsInteger="1" minValue="116361" maxValue="118835"/>
    </cacheField>
    <cacheField name="Fecha radicado salida" numFmtId="14">
      <sharedItems containsDate="1" containsMixedTypes="1" minDate="2022-03-31T00:00:00" maxDate="2022-04-27T00:00:00"/>
    </cacheField>
    <cacheField name="Fecha finalización" numFmtId="14">
      <sharedItems containsDate="1" containsMixedTypes="1" minDate="2022-04-01T09:21:15" maxDate="2022-04-30T20:02:45"/>
    </cacheField>
    <cacheField name="Fecha cierre" numFmtId="14">
      <sharedItems containsDate="1" containsMixedTypes="1" minDate="2022-04-01T09:53:35" maxDate="2022-04-29T14:36:26"/>
    </cacheField>
    <cacheField name="Días gestión" numFmtId="0">
      <sharedItems containsSemiMixedTypes="0" containsString="0" containsNumber="1" containsInteger="1" minValue="1" maxValue="28"/>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2-02-27T00:00:00" maxDate="2022-06-10T00:00:00"/>
    </cacheField>
    <cacheField name="Días de la actividad" numFmtId="0">
      <sharedItems containsSemiMixedTypes="0" containsString="0" containsNumber="1" containsInteger="1" minValue="0" maxValue="28"/>
    </cacheField>
    <cacheField name="Días vencimiento actividad" numFmtId="0">
      <sharedItems containsSemiMixedTypes="0" containsString="0" containsNumber="1" containsInteger="1" minValue="0" maxValue="24"/>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ontainsBlank="1"/>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127881" maxValue="1101758040"/>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139039" maxValue="6013088206"/>
    </cacheField>
    <cacheField name="Celular peticionario" numFmtId="0">
      <sharedItems containsString="0" containsBlank="1" containsNumber="1" containsInteger="1" minValue="3002072409" maxValue="350865656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6"/>
    </cacheField>
    <cacheField name="Tipo de ingreso" numFmtId="0">
      <sharedItems count="3">
        <s v="Registrada"/>
        <s v="Ingresada"/>
        <s v="Recibida"/>
      </sharedItems>
    </cacheField>
    <cacheField name="Tipo de registro" numFmtId="0">
      <sharedItems/>
    </cacheField>
    <cacheField name="Comunes" numFmtId="0">
      <sharedItems containsBlank="1"/>
    </cacheField>
    <cacheField name="Periodo" numFmtId="0">
      <sharedItems count="2">
        <s v="PERIODO ACTUAL"/>
        <s v="PERIODO ANTERIOR"/>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685.718710763889" createdVersion="7" refreshedVersion="6" minRefreshableVersion="3" recordCount="836" xr:uid="{00000000-000A-0000-FFFF-FFFF00000000}">
  <cacheSource type="worksheet">
    <worksheetSource ref="A10:CV846" sheet="abril"/>
  </cacheSource>
  <cacheFields count="99">
    <cacheField name="Número petición" numFmtId="0">
      <sharedItems containsString="0" containsBlank="1" containsNumber="1" containsInteger="1" minValue="7312022" maxValue="4222162021" count="571">
        <n v="1308592022"/>
        <n v="1469652022"/>
        <n v="1314632022"/>
        <n v="1264332022"/>
        <n v="1628312022"/>
        <n v="705722022"/>
        <n v="1005402022"/>
        <n v="1135692022"/>
        <n v="1159562022"/>
        <n v="1192032022"/>
        <n v="1538562022"/>
        <n v="1038892022"/>
        <n v="1139102022"/>
        <n v="1227382022"/>
        <n v="1227572022"/>
        <n v="1233932022"/>
        <n v="1256672022"/>
        <n v="1260642022"/>
        <n v="1273652022"/>
        <n v="1273832022"/>
        <n v="1275762022"/>
        <n v="1278092022"/>
        <n v="1307502022"/>
        <n v="1311412022"/>
        <n v="1313382022"/>
        <n v="1313532022"/>
        <n v="1322332022"/>
        <n v="1331542022"/>
        <n v="1331552022"/>
        <n v="1331562022"/>
        <n v="1331572022"/>
        <n v="1331582022"/>
        <n v="1331592022"/>
        <n v="1331602022"/>
        <n v="1331612022"/>
        <n v="1331622022"/>
        <n v="1331632022"/>
        <n v="1331642022"/>
        <n v="1331652022"/>
        <n v="1331662022"/>
        <n v="1331672022"/>
        <n v="1331682022"/>
        <n v="1331692022"/>
        <n v="1331732022"/>
        <n v="1331742022"/>
        <n v="1331762022"/>
        <n v="1331772022"/>
        <n v="1332382022"/>
        <n v="1340792022"/>
        <n v="1353932022"/>
        <n v="1353962022"/>
        <n v="1353992022"/>
        <n v="1355082022"/>
        <n v="1360242022"/>
        <n v="1365452022"/>
        <n v="1367732022"/>
        <n v="1370382022"/>
        <n v="1371182022"/>
        <n v="1371312022"/>
        <n v="1371462022"/>
        <n v="1371992022"/>
        <n v="1372112022"/>
        <n v="1372252022"/>
        <n v="1372382022"/>
        <n v="1372472022"/>
        <n v="1372502022"/>
        <n v="1372562022"/>
        <n v="1372602022"/>
        <n v="1372772022"/>
        <n v="1372872022"/>
        <n v="1373062022"/>
        <n v="1385322022"/>
        <n v="1390542022"/>
        <n v="1390642022"/>
        <n v="1391192022"/>
        <n v="1391212022"/>
        <n v="1391282022"/>
        <n v="1391412022"/>
        <n v="1391432022"/>
        <n v="1391512022"/>
        <n v="1391572022"/>
        <n v="1391602022"/>
        <n v="1415932022"/>
        <n v="1419362022"/>
        <n v="1421752022"/>
        <n v="1427282022"/>
        <n v="1434952022"/>
        <n v="1435442022"/>
        <n v="1435482022"/>
        <n v="1435582022"/>
        <n v="1435622022"/>
        <n v="1435682022"/>
        <n v="1449262022"/>
        <n v="1466532022"/>
        <n v="1467242022"/>
        <n v="1467492022"/>
        <n v="1469512022"/>
        <n v="1471372022"/>
        <n v="1488882022"/>
        <n v="1498632022"/>
        <n v="1505572022"/>
        <n v="1505932022"/>
        <n v="1510012022"/>
        <n v="1510832022"/>
        <n v="1511832022"/>
        <n v="1511932022"/>
        <n v="1512052022"/>
        <n v="1513312022"/>
        <n v="1513462022"/>
        <n v="1514152022"/>
        <n v="1518112022"/>
        <n v="1521942022"/>
        <n v="1522932022"/>
        <n v="1534352022"/>
        <n v="1549942022"/>
        <n v="1550092022"/>
        <n v="1550702022"/>
        <n v="1553432022"/>
        <n v="1553612022"/>
        <n v="1554752022"/>
        <n v="1557572022"/>
        <n v="1567322022"/>
        <n v="1569602022"/>
        <n v="1573242022"/>
        <n v="1590192022"/>
        <n v="1591022022"/>
        <n v="1592332022"/>
        <n v="1592612022"/>
        <n v="1593732022"/>
        <n v="1598302022"/>
        <n v="1609782022"/>
        <n v="1614192022"/>
        <n v="1616052022"/>
        <n v="1616062022"/>
        <n v="1616072022"/>
        <n v="1616082022"/>
        <n v="1616102022"/>
        <n v="1616122022"/>
        <n v="1616132022"/>
        <n v="1616152022"/>
        <n v="1620982022"/>
        <n v="1626772022"/>
        <n v="1628752022"/>
        <n v="1632572022"/>
        <n v="1632702022"/>
        <n v="1632862022"/>
        <n v="1632982022"/>
        <n v="1633112022"/>
        <n v="1633202022"/>
        <n v="1634892022"/>
        <n v="1634952022"/>
        <n v="1634972022"/>
        <n v="1637722022"/>
        <n v="1649742022"/>
        <n v="1650052022"/>
        <n v="1650262022"/>
        <n v="1652032022"/>
        <n v="1652192022"/>
        <n v="1652412022"/>
        <n v="1653162022"/>
        <n v="1653602022"/>
        <n v="1653682022"/>
        <n v="1655162022"/>
        <n v="1655272022"/>
        <n v="1656332022"/>
        <n v="1662732022"/>
        <n v="1665352022"/>
        <n v="1668522022"/>
        <n v="1668542022"/>
        <n v="1668572022"/>
        <n v="1668632022"/>
        <n v="1668642022"/>
        <n v="1668672022"/>
        <n v="1668772022"/>
        <n v="1668802022"/>
        <n v="1668832022"/>
        <n v="1668942022"/>
        <n v="1669012022"/>
        <n v="1669772022"/>
        <n v="1677602022"/>
        <n v="1680602022"/>
        <n v="1682442022"/>
        <n v="1685912022"/>
        <n v="1685972022"/>
        <n v="1686172022"/>
        <n v="1686412022"/>
        <n v="1687472022"/>
        <n v="1689132022"/>
        <n v="1050662022"/>
        <n v="925182022"/>
        <n v="946152022"/>
        <n v="991442022"/>
        <n v="999512022"/>
        <n v="999522022"/>
        <n v="1034842022"/>
        <n v="1053302022"/>
        <n v="1054182022"/>
        <n v="1054202022"/>
        <n v="1054232022"/>
        <n v="1080392022"/>
        <n v="1105062022"/>
        <n v="1107872022"/>
        <n v="1131382022"/>
        <n v="1139942022"/>
        <n v="1140082022"/>
        <n v="1148592022"/>
        <n v="1155622022"/>
        <n v="1158172022"/>
        <n v="1170472022"/>
        <n v="1171252022"/>
        <n v="1172312022"/>
        <n v="1173632022"/>
        <n v="1192782022"/>
        <n v="1193032022"/>
        <n v="1195962022"/>
        <n v="1195982022"/>
        <n v="1196632022"/>
        <n v="1196662022"/>
        <n v="1196732022"/>
        <n v="1196762022"/>
        <n v="1196862022"/>
        <n v="1196872022"/>
        <n v="1196882022"/>
        <n v="1196892022"/>
        <n v="1196942022"/>
        <n v="1196952022"/>
        <n v="1196982022"/>
        <n v="1197002022"/>
        <n v="1208022022"/>
        <n v="1213232022"/>
        <n v="1237412022"/>
        <n v="1242392022"/>
        <n v="1242402022"/>
        <n v="1243672022"/>
        <n v="1243692022"/>
        <n v="1257432022"/>
        <n v="1260052022"/>
        <n v="1264282022"/>
        <n v="1264292022"/>
        <n v="1264312022"/>
        <n v="1264382022"/>
        <n v="1285162022"/>
        <n v="1285202022"/>
        <n v="1285742022"/>
        <n v="1285892022"/>
        <n v="1301412022"/>
        <n v="1302202022"/>
        <n v="911302022"/>
        <n v="1012592022"/>
        <n v="1173482022"/>
        <n v="1200412022"/>
        <n v="1258722022"/>
        <n v="1285852022"/>
        <n v="711982022"/>
        <n v="775552022"/>
        <n v="893162022"/>
        <n v="1053202022"/>
        <n v="1085122022"/>
        <n v="1136752022"/>
        <n v="1179842022"/>
        <n v="1189582022"/>
        <n v="1196902022"/>
        <n v="1208682022"/>
        <n v="1243702022"/>
        <n v="1255602022"/>
        <n v="1295322022"/>
        <m/>
        <n v="137462022" u="1"/>
        <n v="19362022" u="1"/>
        <n v="66392022" u="1"/>
        <n v="90552022" u="1"/>
        <n v="224722022" u="1"/>
        <n v="208982022" u="1"/>
        <n v="137202022" u="1"/>
        <n v="19072022" u="1"/>
        <n v="209252022" u="1"/>
        <n v="137472022" u="1"/>
        <n v="298712022" u="1"/>
        <n v="4131972021" u="1"/>
        <n v="249772022" u="1"/>
        <n v="4209562021" u="1"/>
        <n v="193512022" u="1"/>
        <n v="3737112021" u="1"/>
        <n v="4139482021" u="1"/>
        <n v="280652022" u="1"/>
        <n v="4081452021" u="1"/>
        <n v="137482022" u="1"/>
        <n v="273202022" u="1"/>
        <n v="269852022" u="1"/>
        <n v="208732022" u="1"/>
        <n v="127862022" u="1"/>
        <n v="203322022" u="1"/>
        <n v="137492022" u="1"/>
        <n v="52322022" u="1"/>
        <n v="4044712021" u="1"/>
        <n v="169252022" u="1"/>
        <n v="300602022" u="1"/>
        <n v="128002022" u="1"/>
        <n v="279942022" u="1"/>
        <n v="128382022" u="1"/>
        <n v="55422022" u="1"/>
        <n v="297482022" u="1"/>
        <n v="137512022" u="1"/>
        <n v="4188052021" u="1"/>
        <n v="37222022" u="1"/>
        <n v="56912022" u="1"/>
        <n v="208762022" u="1"/>
        <n v="137252022" u="1"/>
        <n v="4127212021" u="1"/>
        <n v="162032022" u="1"/>
        <n v="42972022" u="1"/>
        <n v="72112022" u="1"/>
        <n v="225812022" u="1"/>
        <n v="269622022" u="1"/>
        <n v="204882022" u="1"/>
        <n v="19432022" u="1"/>
        <n v="224792022" u="1"/>
        <n v="137272022" u="1"/>
        <n v="88512022" u="1"/>
        <n v="225292022" u="1"/>
        <n v="269662022" u="1"/>
        <n v="193542022" u="1"/>
        <n v="73152022" u="1"/>
        <n v="88382022" u="1"/>
        <n v="203612022" u="1"/>
        <n v="280502022" u="1"/>
        <n v="269682022" u="1"/>
        <n v="193552022" u="1"/>
        <n v="19402022" u="1"/>
        <n v="307882022" u="1"/>
        <n v="315352022" u="1"/>
        <n v="36262022" u="1"/>
        <n v="4203982021" u="1"/>
        <n v="137522022" u="1"/>
        <n v="198212022" u="1"/>
        <n v="4167082021" u="1"/>
        <n v="4202522021" u="1"/>
        <n v="35682022" u="1"/>
        <n v="56792022" u="1"/>
        <n v="315912022" u="1"/>
        <n v="137532022" u="1"/>
        <n v="181942022" u="1"/>
        <n v="49302022" u="1"/>
        <n v="193572022" u="1"/>
        <n v="256052022" u="1"/>
        <n v="4149302021" u="1"/>
        <n v="4040482021" u="1"/>
        <n v="195902022" u="1"/>
        <n v="263792022" u="1"/>
        <n v="308152022" u="1"/>
        <n v="193582022" u="1"/>
        <n v="4188422021" u="1"/>
        <n v="247522022" u="1"/>
        <n v="50402022" u="1"/>
        <n v="137282022" u="1"/>
        <n v="209332022" u="1"/>
        <n v="75612022" u="1"/>
        <n v="309252022" u="1"/>
        <n v="193592022" u="1"/>
        <n v="73042022" u="1"/>
        <n v="139612022" u="1"/>
        <n v="4200412021" u="1"/>
        <n v="4209272021" u="1"/>
        <n v="344102022" u="1"/>
        <n v="4035132021" u="1"/>
        <n v="225082022" u="1"/>
        <n v="209072022" u="1"/>
        <n v="94982022" u="1"/>
        <n v="297372022" u="1"/>
        <n v="255542022" u="1"/>
        <n v="37302022" u="1"/>
        <n v="300202022" u="1"/>
        <n v="208812022" u="1"/>
        <n v="225852022" u="1"/>
        <n v="72402022" u="1"/>
        <n v="72782022" u="1"/>
        <n v="3803122021" u="1"/>
        <n v="4209922021" u="1"/>
        <n v="224832022" u="1"/>
        <n v="330952022" u="1"/>
        <n v="4172692021" u="1"/>
        <n v="71492022" u="1"/>
        <n v="88152022" u="1"/>
        <n v="202882022" u="1"/>
        <n v="203152022" u="1"/>
        <n v="137322022" u="1"/>
        <n v="4141622021" u="1"/>
        <n v="4187982021" u="1"/>
        <n v="147392022" u="1"/>
        <n v="208842022" u="1"/>
        <n v="137062022" u="1"/>
        <n v="269762022" u="1"/>
        <n v="209112022" u="1"/>
        <n v="294542022" u="1"/>
        <n v="57962022" u="1"/>
        <n v="129082022" u="1"/>
        <n v="4167122021" u="1"/>
        <n v="127652022" u="1"/>
        <n v="4139192021" u="1"/>
        <n v="191812022" u="1"/>
        <n v="225892022" u="1"/>
        <n v="154112022" u="1"/>
        <n v="242932022" u="1"/>
        <n v="193602022" u="1"/>
        <n v="137342022" u="1"/>
        <n v="36732022" u="1"/>
        <n v="69962022" u="1"/>
        <n v="315762022" u="1"/>
        <n v="255322022" u="1"/>
        <n v="4036312021" u="1"/>
        <n v="4209212021" u="1"/>
        <n v="284512022" u="1"/>
        <n v="137082022" u="1"/>
        <n v="19152022" u="1"/>
        <n v="4176412021" u="1"/>
        <n v="257122022" u="1"/>
        <n v="308542022" u="1"/>
        <n v="269822022" u="1"/>
        <n v="193622022" u="1"/>
        <n v="19282022" u="1"/>
        <n v="308022022" u="1"/>
        <n v="88422022" u="1"/>
        <n v="4170792021" u="1"/>
        <n v="202662022" u="1"/>
        <n v="137102022" u="1"/>
        <n v="36672022" u="1"/>
        <n v="198552022" u="1"/>
        <n v="36862022" u="1"/>
        <n v="255082022" u="1"/>
        <n v="90752022" u="1"/>
        <n v="36092022" u="1"/>
        <n v="202402022" u="1"/>
        <n v="344182022" u="1"/>
        <n v="4169712021" u="1"/>
        <n v="57392022" u="1"/>
        <n v="4206992021" u="1"/>
        <n v="19542022" u="1"/>
        <n v="7312022" u="1"/>
        <n v="198032022" u="1"/>
        <n v="269882022" u="1"/>
        <n v="193652022" u="1"/>
        <n v="4180352021" u="1"/>
        <n v="127412022" u="1"/>
        <n v="57262022" u="1"/>
        <n v="225142022" u="1"/>
        <n v="106642022" u="1"/>
        <n v="296742022" u="1"/>
        <n v="26482022" u="1"/>
        <n v="224882022" u="1"/>
        <n v="230072022" u="1"/>
        <n v="137362022" u="1"/>
        <n v="316342022" u="1"/>
        <n v="193672022" u="1"/>
        <n v="255612022" u="1"/>
        <n v="112572022" u="1"/>
        <n v="300112022" u="1"/>
        <n v="4024472021" u="1"/>
        <n v="4188402021" u="1"/>
        <n v="344262022" u="1"/>
        <n v="225162022" u="1"/>
        <n v="300882022" u="1"/>
        <n v="209422022" u="1"/>
        <n v="4209092021" u="1"/>
        <n v="20642022" u="1"/>
        <n v="48682022" u="1"/>
        <n v="208892022" u="1"/>
        <n v="225932022" u="1"/>
        <n v="4209362021" u="1"/>
        <n v="4155872021" u="1"/>
        <n v="90512022" u="1"/>
        <n v="4081362021" u="1"/>
        <n v="298322022" u="1"/>
        <n v="299842022" u="1"/>
        <n v="315632022" u="1"/>
        <n v="175092022" u="1"/>
        <n v="137122022" u="1"/>
        <n v="58882022" u="1"/>
        <n v="203492022" u="1"/>
        <n v="209172022" u="1"/>
        <n v="4209522021" u="1"/>
        <n v="137392022" u="1"/>
        <n v="92572022" u="1"/>
        <n v="93222022" u="1"/>
        <n v="4202392021" u="1"/>
        <n v="4115832021" u="1"/>
        <n v="224922022" u="1"/>
        <n v="36422022" u="1"/>
        <n v="300402022" u="1"/>
        <n v="225192022" u="1"/>
        <n v="3897172021" u="1"/>
        <n v="269902022" u="1"/>
        <n v="37072022" u="1"/>
        <n v="57142022" u="1"/>
        <n v="19612022" u="1"/>
        <n v="305832022" u="1"/>
        <n v="4187912021" u="1"/>
        <n v="4036032021" u="1"/>
        <n v="137142022" u="1"/>
        <n v="225962022" u="1"/>
        <n v="74002022" u="1"/>
        <n v="224672022" u="1"/>
        <n v="88582022" u="1"/>
        <n v="50302022" u="1"/>
        <n v="284652022" u="1"/>
        <n v="137422022" u="1"/>
        <n v="4222162021" u="1"/>
        <n v="4177752021" u="1"/>
        <n v="269732022" u="1"/>
        <n v="202992022" u="1"/>
        <n v="224952022" u="1"/>
        <n v="50372022" u="1"/>
        <n v="208942022" u="1"/>
        <n v="193692022" u="1"/>
        <n v="20582022" u="1"/>
        <n v="244812022" u="1"/>
        <n v="37012022" u="1"/>
        <n v="283922022" u="1"/>
        <n v="344302022" u="1"/>
        <n v="283172022" u="1"/>
        <n v="203002022" u="1"/>
        <n v="208682022" u="1"/>
        <n v="137172022" u="1"/>
        <n v="123322022" u="1"/>
        <n v="90272022" u="1"/>
        <n v="35852022" u="1"/>
        <n v="209452022" u="1"/>
        <n v="36882022" u="1"/>
        <n v="193712022" u="1"/>
        <n v="46632022" u="1"/>
        <n v="255162022" u="1"/>
        <n v="48052022" u="1"/>
        <n v="199662022" u="1"/>
        <n v="195772022" u="1"/>
        <n v="229092022" u="1"/>
        <n v="246892022" u="1"/>
        <n v="202752022" u="1"/>
        <n v="48892022" u="1"/>
        <n v="4209842021" u="1"/>
        <n v="208702022" u="1"/>
        <n v="315462022" u="1"/>
        <n v="90662022" u="1"/>
        <n v="57022022" u="1"/>
        <n v="202492022" u="1"/>
        <n v="344362022" u="1"/>
        <n v="225752022" u="1"/>
        <n v="193732022" u="1"/>
        <n v="283462022" u="1"/>
        <n v="28492022" u="1"/>
        <n v="82662022" u="1"/>
        <n v="175132022" u="1"/>
        <n v="344382022" u="1"/>
        <n v="19682022" u="1"/>
        <n v="340492022" u="1"/>
        <n v="308472022" u="1"/>
        <n v="280882022" u="1"/>
        <n v="314962022" u="1"/>
        <n v="193742022" u="1"/>
        <n v="315192022" u="1"/>
        <n v="96352022" u="1"/>
        <n v="162752022" u="1"/>
        <n v="4177362021" u="1"/>
        <n v="224962022" u="1"/>
        <n v="225232022" u="1"/>
        <n v="81372022" u="1"/>
        <n v="4177632021" u="1"/>
        <n v="74152022" u="1"/>
        <n v="4188332021" u="1"/>
        <n v="203822022" u="1"/>
        <n v="4210372021" u="1"/>
        <n v="4155752021" u="1"/>
        <n v="269792022"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7">
        <m/>
        <s v="ATENCION DE UNA EMERGENCIAS IMER  INCENDIOS  MATERIALES  EXPLOSIVOS Y RESCATES"/>
        <s v="EXPEDICION DEL CONCEPTO TECNICO DE BOMBEROS A ESTABLECIMIENTOS DE COMERCIO  DE SERVICIO  ABIERTOS O CERRADOS AL PUBLICO"/>
        <s v="EXPEDICION DE CONSTANCIAS DE EMERGENCIAS"/>
        <s v="Traslado a entidades distritales"/>
        <s v="GESTION DE PROCEDIMIENTOS CONTRACTUALES CERTIFICACIONES LABORALES CONTRACTUALES  PROCESOS CONTRACTUALES"/>
        <s v="Traslado a Entidades nacionales y/o territoriales"/>
        <s v="CAPACITACIONES EMPRESARIALES Y COMUNITARIAS."/>
        <s v="CONCEPTO TECNICO A ESPECTACULOS PIROTECNICOS"/>
        <s v="REVISION DE PROYECTOS DE PLANOS ESTRUCTURALES"/>
        <s v="CONVENIOS  INTERADMINISTRATIVOS/INTERINSTITUCIONALES  DE COOPERACION  DESEMPENO  RENTABILIDAD SOCIAL"/>
        <s v="PREVENCION PARA NINOS CLUB BOMBERITOS" u="1"/>
        <s v="PROCESO DISCIPLINARIO" u="1"/>
        <s v="CONSULTA DE DATOS HABEAS DATA" u="1"/>
        <s v="GESTION FINANCIERA TRAMITE DEL RECAUDO Y DEVOLUCIONES POR FALLAS EN EL MISMO QUE REALIZA LA UNIDAD" u="1"/>
        <s v="SIMULACROS Y SIMULACIONES" u="1"/>
        <s v="ADMINISTRACION DEL TALENTO HUMANO CERTIFICACIONES LABORALES  RECLAMACIONES  COPIA MANUALES DE FUNCIONES  PLANTAS DE PERSONAL  CAPACITACION A BOMBEROS" u="1"/>
      </sharedItems>
    </cacheField>
    <cacheField name="Funcionario" numFmtId="0">
      <sharedItems containsBlank="1"/>
    </cacheField>
    <cacheField name="Estado del Usuario" numFmtId="0">
      <sharedItems containsBlank="1"/>
    </cacheField>
    <cacheField name="Punto atención" numFmtId="0">
      <sharedItems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11">
        <m/>
        <s v="Solucionado - Por respuesta definitiva"/>
        <s v="Solucionado - Por asignacion"/>
        <s v="Cerrado - Por no competencia"/>
        <s v="Solucionado - Por traslado"/>
        <s v="Solucionado - Registro con preclasificacion"/>
        <s v="Cancelado - Por no peticion"/>
        <s v="Por ampliar - por solicitud ampliacion"/>
        <s v="Cerrado - Por respuesta consolidada"/>
        <s v="En tramite - Por respuesta preparada"/>
        <s v="Cerrado por desistimiento tacito" u="1"/>
      </sharedItems>
    </cacheField>
    <cacheField name="Estado de la petición" numFmtId="0">
      <sharedItems containsBlank="1"/>
    </cacheField>
    <cacheField name="Asunto" numFmtId="0">
      <sharedItems containsBlank="1" count="568" longText="1">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s v="PUSE UN DERECHO DE PETICION POR EL INGRESO ABUSIVO DE UN BOMBERO A MI CA SA SIN AUTORIZACION RADICADO 774452022  ME ENVIARON UN CORREO INFORMANDO QUE HABIA UNA RESPUESTA DEFINITIVA  PERO NO HAY NADA  POR FAVOR ENVIARME LA RESPUESTA A MI CORREO  EN ESTA PAGINA NO HAY NADA"/>
        <s v="LA MESA DE TRABAJO LGBTI DEL SUR DE BOGOTA SOLICITA ANTE USTEDES LOS SIGUIENTES REQUERIMIENTOS PARA REALIZAR LA XIV VERSION LA MOVILIZACION LGBTIQ SUR DE BOGOTA."/>
        <s v="SOLICITUD DE RADICACION DE DERECHO DE PETICION BUEN DIA  ADJUNTO DOCUMENTO PARA RADICAR Y ENVIAR AL AREA CORRESPONDIENTE.  GRACIAS."/>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s v="SOLICITUD INFORMACION DE CONTRATOS CELEBRADOS EL 2021 Y CON MUJERES"/>
        <s v="BUENAS TARDES  ME PERMITO SOLICITAR SU COLABORACION DE EFECTUAR URGENTEMENTE LOS PROCEDIMIENTOS NECESARIOS PARA EL CONTROL Y EXTERMINIO DE LOS ROEDORES QUE ESTAN INFESTANDO LAS CASAS DEL CONJUNTO RESIDENCIAL  LOS CUALES ESTAN INGRESANDO DESDE EL PARQUE PUBLICO CONTIGUO AL CONJUNTO SE HA EVIDENCIADO LA PRESENCIA DE MADRIGUERAS LA ENTRADA DE LOS ROEDORES POR EL PISO Y POR LA COPA DE LOS ARBOLES QUE ESTAN PROXIMOS AL CONJUNTO.  ES NECESARIO LA ACTUACION INMEDIATA DE PARTE DE LA ALCALDIA PARA SOLUCIONAR LA PROBLEMATICA DE LOS ROEDORES POR OTRA PARTE TENEMOS PELIGRO INMINENTE DE CAIDA DE ARBOL SOBRE UNA DE LAS VIVIENDAS DEL CONJUNTO  LA CASA 19  ESTE ARBOL ESTA UBICADO EN EL PARQUE QUE COLINDA CON EL CONJUNTO  YA SE HAN ENVIADO LAS SOLICITUDES POR PARTE DE LA DUENA Y NO SE HAN TENIDO RESPUESTAS SATISFACTORIAS Y LA COMUNIDAD SE ENCUENTRA EN RIESGO DE SINIESTRO POR EL ARBOL Y EN RIESGO DE SALUBRIDAD POR LOS ROEDORES"/>
        <s v="CIUDADANO MANIFIESTA INCONFORMIDAD POR EL CONCEPTO YA QUE NO CUMPLE SIN EMBARGO SE EVIDENCIA QUE TOMARON EN CUENTA 5 PISOS CUANDO SOLO ERAN DOS. RAD 2021-15830. VER ADJUNTO"/>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s v="SOLICITUD INTERVENCION AYUDA ECONOMICA"/>
        <s v="DENUNCIA URGUENTE. CUERPO DE BOMBEROS PALESTINA CALDAS BUENAS TARDES. CORDIAL SALUDO. A CONTINUACION ME PERMITO ENVIAR DOCUMENTOS QUE SOPORTAN MI DENUNCIA."/>
        <s v="peligro por almacenamiento indebido dentro una vivienda  y mal manejo de cilindros de gas. almacenan en un mismo espacio cerrado  cilindros de gas  junto a planchas de asado calientes  carpas y vehiculos de ventas de comida ambulante  sin ningun tipo de seguridad."/>
        <s v="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
        <s v="QUERELLA CONTRA LA SENORA LUZ DARY RODRIGUEZ POR PERTURBACION DE LA TRANQUILIDAD MIA Y DE MI FAMILI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s v="BUENAS NOCHES   SOY DOCENTE DE INSTITUTO POLITECNICO  LA SALLE   COMO RELAZARIA EL TRAMITE O ME PUEDEN AYUDAR PARA QUE MI GRUPO DE SALUD OCUPACIONAL ASISTA A UNA CAPACITACION DE  BOMBEROS CONOCER UNA ESTACION  Y SU FUNCION  GRACIAS   RSPUESTA  A MI CORREO INDIRALILIANA@GMAIL.COM"/>
        <s v="Buen dia. Quisiera informacion sobre el proceso de incorporacion de cuerpo de bomberos"/>
        <s v="Buenos dias quisiera saber cuando abren convocatorias para bomberos en la ciudad de Bogota gracias"/>
        <s v="LA MESA DE TRABAJO LGBTI DEL SUR DE BOGOTA SOLICITA ANTE USTEDES LOS SIGUIENTES REQUERIMIENTOS PARA REALIZAR LA XIV VERSION LA MOVILIZACION LGBTIQ SUR DE BOGOTA. EN MARCO A LA IMPLEMENTACION DEL SISTEMA DISTRITAL DE PARTICIPACION DE LA POLITICA PUBLICA E IGUALDAD  PARA LA GARANTIA PLENA DE DERECHOS DE LAS PERSONAS DE LOS SECTORES DE LGBTIQ."/>
        <s v="Buenas tardes. Me colabora con Informacion. Costos etc u pasos a seguir para la incorporacion para el cuerpo oficial de bomberos en la ciudad de Bogota."/>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s v="GABINETE CONTRA INCENDIOS SRS. BOMBEROS BOGOTA   ¿QUE TIPO DE VIDRIO SE LE DEBE COLOCAR A LOS GABINETES CONTRA INCENDIOS?   ATENTAMENTE  -- FREY DAVID DIAZ SIERRA. ARQUITECTO. UNIVERSIDAD DEL ATLANTICO. +57 310 832 1832 "/>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s v=" SOLICITO CONOCER EL PROCESO PARA GENERAR PRUEBAS DE OPERACION A LOS HIDRANTES UBICADOS AL EXTERIOR DEL EDIFICIO.   GRACIAS POR LA ATENCION PRESTADA  QUEDAMOS ATENTOS A SUS COMENTARIOS.   CON TOTAL GRATITUD      OSCAR JAVIER FORERO"/>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s v="SOLICITUD DE BOMBEROS BOGOTA D.C.  2 DE ABRIL DE 2022  BUEN DIA   ENVIO CAMARA DE COMERCIO PARA REALIZAR LA SOLICITUD DE TRAMITE DE BOMBEROS.  CORDIALMENTE.  SANDRA DIAZ DIAZ 3043936282 "/>
        <s v="VERIFICACION CUMPLIMIENTO NORMAS SANITARIAS  LOCATIVAS  BOMBEROS Y USO DE ESPACIO PUBLICO  RESTAURANTE ROSTICEROS  (CARRERA 50B NO.182C-15) ACTUALMENTE OCUPAN EL ESPACIO PUBLICO  LIMITANDO EL TRANSITO PEATONAL PIZZERIA DIMAZZA (CARRERA 50B NO.182C-08) PELUQUERIA CANINA  DON MANGO (CARRERA 50B NO.182C-03 LOS 3 ESTABLECIMIENTOS ESTAN UBICADOS EN EL CONJUNTO SANTA CATALINA"/>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DERECHO DE PETICION BUENAS TARDES SENORES   UAE CUERPO OFICIAL DE BOMBEROS   ADJUNTAMOS EL SIGUIENTE DERECHO DE PETICION ESPERANDO  UNA PRONTA RESPUESTA SOBRE NUESTRA LIQUIDACION.   -- LUZ JACQUELINE GARZON BERMUDEZ   TEL 3172802023 RESPONSABLE DE SST "/>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s v="INFORMACION POR FAVOR SEGUN UN DECRETO DEL 2021 SE PUEDE PRESTAR EL SERVICIO MILITAR EN EL CUERPO DE BOMBEROS SABES DONDE ME PUEDA ACERCAR PARA MAYOR INFORMACION?"/>
        <s v="LA USUARIA SE COMUNICA CON LA LINEA DE EMERGENCIAS 123 PARA REPORTAR UN INCENDIO FORESTAL  ESTA MUY AGRADECIDA PUES LA AYUDA LLEGO DE INMEDIATO."/>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s v="SOLICITUD RENOVACION CERTIFICADO SEGURIDAD 2022 BUENOS DIAS   CORDIAL SALUDO.        SOLICITAMOS DE SU VALIOSA GESTION CON EL PASO A PASO DEL PROCESO QUE SE DEBE DE REALIZAR PARA RENOVAR EL CERTIFICADO DE SEGURIDAD DEL ANO 2022 DE MANERA PRIORITARIA."/>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s v="CERTIFICADO DE BOMBEROS DIANA DROG EL TESORO  ADJUNTO CAMARA Y COMERCIO"/>
        <s v="SOLICITO POR PRIMERA VEZ GRACIAS ESPERO QUE ESTE BIEN EL FORMATO "/>
        <s v="ADJUNTAMOS RECIBO DE PAGO"/>
        <s v="BUENAS   QUISIERA UNA CERTIFICADO TECNICO POR PARTE DE BOMBEROS PARA UNA BODEGA QUE FUNCIONA COMO CHATARRERIA"/>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s v="VISITA BOMBEROS CORDIAL SALUDO  SE ENVIAN LOS DOCUMENTOS REQUERIDOS PARA HACER VISITA DE BOMBEROS  ESPERO UNA PRONTO RESPUESTA GRACIAS."/>
        <s v="CAS A DE BANQUETES CHARRY BUENOS DIAS. SOLICITO VISITA DE BOMBEROS A NUESTRO ESTABLECIMIENTO UBICADO EN LA CALLE 78 BIS 69 T 10 BONANZA ENGATIVA  CONTACTO MARCELA CHARRY 3002860712  MARCELA CHARRY CEL. 3002860712"/>
        <s v="REVISION TECNICA BUENOS DIAS  ESCRIBIMOS DESDE OPTICA IMAGEN Y QUEREMOS SABER CUAL ES EL PROCEDIMIENTO QUE SE DEBE LLEVAR A CABO PARA REALIZAR LA RENOVACION DEL CERTIFICADO DE REVISION TECNICA POR PARTE DEL CUERPO DE BOMBEROS  QUEDAMOS ATENTOS A SU RESPUESTA."/>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ESTAMOS EN UN CONJUNTO RESIDENCIAL Y SOLICITAMOS AMABLEMENTE ACOMPANAMIENTO Y CAPACITACION EN COMO UTILIZAR LOS EXTINGUIDORES  Y EVENTOS DE DESASTRES NATURALES YA QUE ESTAMOS AL LADO DE UN CANO Y HACE UN ANO UN VENDAVAL QUITO LAS TEJAS DE 6 PROPIEDADES."/>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s v="SOLICITUD CONCEPTO TECNICO DE SEGURIDAD HUMANA Y SISTEMA DE PROTECCION CONTRA INCENDIOS. SE RADICO DESDE EL 13 DE ENERO Y A LA FECHA NO HAN REALIZADO LAS VISITAS DE INSPECCION NI SE HAN COMUNICADO CON LA CIUDADANA"/>
        <s v="SOLICITUD DE FUNCIONAMIENTO BUENAS TARDES TENGO UN ESTABLECIMIENTO EN LA LOCALIDAD Y SOLICITO EL PERMISO DE FUNCIONAMIENTO.   ADJUNTO EL RUT. CORDIALMENTE. NEIZOR GRISALES CELULAR 3197619570"/>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s v="RENOVAR BOMBEROS EN EL LOCAL ANEXO RUT Y CAMARA DE COMERCIO"/>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BUENAS TARDES! TENGAN UN CORDIAL SALUDO LA PRESENTE ES PARA SOLICITAR LA VISITA POR PARTE DE LA ENTIDAD DE BOMBEROS DE BOGOTA A MI ESTABLECIMIENTO. "/>
        <s v="SOLICITUD REPORTE INFORMACION OLORES OFENSIVOS"/>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s v="LA CERTIFICACION DEL DESASTRE (INCENDIO) EL DIA 15 DE MARZO Y LA ACTUACION DESARROLLADA  FRENTE A LA MISMA  OCASIONADA EN LA CARRERA 71B BIS #12-30 TORRE 10 APTO 104  CONJUNTO RESIDENCIAL RECODO DE ALSACIA."/>
        <s v="VISITA DE BOMBEROS DE DISCO BAR BUEN DIA   SOLICITO SU AMABLE COLABORACION INDICANDOME QUE TRAMITES DEBO DE HACER PARA TENER LA VISITA DE LOS BOMBEROS PARA MI LOCAL QUE ES UN DISCO BAR  CORDIALMENTE   SEBASTIAN BERNAL NUSTES"/>
        <s v="SOLICITUD DE CONCEPTO TECNICO BUENOS DIAS  SE ADJUNTA A ESTE CORREO LA DOCUMENTACION RESPECTIVA PARA LA SOLICITUD DE LA VISITA TECNICA.  AGRADECIENDO LA ATENCION PRESTADA.  ATENTAMENTE  ROSA TULIA RAMIREZ DE CHAPARRO 41.376.004 DE BOGOTA 314 2823826"/>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s v="CURRICULUM SENORES CUERPO DE BOMBEROS VOLUNTARIADO  DE BOGOTA  CORDIAL SALUDO ENVIO MI CURRICULUM MI AFICION ES HACER UN VOLUNTARIADO CON USTEDES QUIERO SABER EL PROCESO GRACIAS  ESPERO SU RESPUESTA   CEL 3115191060"/>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QUISIERA SABER QUE PERMISOS SE REQUIEREN PARA MONTAR UN CAFE BAR PEQUENO EN BOGOTA Y QUE COSTO TIENE ESTOS PERMISOS  "/>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Quisiera averiguar sobre la convocatoria de bombero oficial"/>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s v="USUARIA SE COMUNICA CON LA LINEA DE EMERGENCIAS DE BOGOTA 123 SOLICITANDO AYUDA DE BOMBEROS  Y SOLICITA EL NOMBRE DEL FUNCIONARIO QUE LE ATENDIO LA LLAMADA PARA REGISTRARLO EN LA MINUTA DE LA EMPRESA COMO EVIDENCIA DE QUE SE COMUNICO A LA LINEA 123"/>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CIUDADANA SE COMUNICO A LA LINEA 123 PARA REPORTAR UN PANAL DE ABEJAS QUE REPRESENTABA UN PELIGRO PARA LA COMUNIDAD  DESEA AGRADECER LA PRONTA RESPUESTA DE LAS AUTORIDADES."/>
        <s v="USUARIA SOLICITA EL NUMERO DE RADICADO DE LAS LLAMADAS QUE REALIZO EL 21 DE DICIEMBRE DE 2021 A LA LINEA 123 REPORTANDO A LOS PERROS AGRESIVOS DE UNA VECINA QUE HABIAN MORDIDO A SU ESPOSO HERMELINDO CRUZ."/>
        <s v="BUENAS TARDES  ME GUSTARIA CONSULTAR UNA BODEGA DE ALMACENAMIENTO Y ACONDICIONAMIENTO SECUNDARIO QUE REQUISITOS DEBERA TENER A LA HORA DE IMPLEMENTAR UN SISTEMA CONTRA INCENDIOS PARA PODER TENER EL AVAL DE BOMBEROS."/>
        <s v="TENGO UN TRAMITE CON BOMBEROS DESDE EL DIA 21/01/2022  Y AUN  NO ME HAN REALIZADO LA VISITA  ESTOY TENIENDO PROBLEMAS CON LA ALCALDIA  POR NO TENER MI CONCEPTO TECNICO  REQUIERO URGENTE ME SOLUCIONEN LA VISITA."/>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s v="Buenos dias solicito informacion de proceso para visita de bomberos a un establecimiento de comercio"/>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PETICIONES FUNDAMENTALES  1. EN FUNDAMENTO DE LO ANTERIOR ENVIO ESTE DOCUMENTO PARA QUE FUERAN TAN AMABLES Y ME ENVIARAN TODA LA INFORMACION QUE NECESITO PARA EL BUEN FUNCIONAMIENTO DE MI EMPRESA DESDE SU COMPETENCIA. 2. CON ESTE   DOCUMENTO LES NOTIFICO EL CUMPLIMIENTO DE LA APERTURA DE  ESTABLECIMIENTO COMERCIAL  EN LO  DISPUESTO  DEL   NUEVO CODIGO NACIONAL  DE  POLICIA  Y  CONVIVENCIA  LEY  1801 DE 2016 EN SU ARTICULO 87 Y LOS DEMAS  CONCORDANTE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SOLICITAMOS QUE SE TENGA  MUY  PRESENTE LA CALIDAD  EN   QUE  NOS                       ENCONTRAMOS COMO   UNA   EMPRESA  DE SERVICIO  FUNDAMENTAL Y                       ESENCIAL   PARA EL ESTADO   Y  COMUNIDAD  POR NUESTRA  ACTIVIDAD                     ECONOMICA Y LABOR  3830   SEGUN PRONUNCIAMIENTO DE  LA CORTE                         CONSTITUCIONAL EN SU  SENTENCIA  C- 450 DE 1995  DETERMINO   QUE                    LOS   SERVICIOS  DE  ACUEDUCTO   ALCANTARILLADO Y  ASEO                                         PROVECHAMIENTO ? RECICLAJE.          9.      SOLICITO QUE SE CORRA TRANSLADO DE ESTE DOCUMENTO   A   LA POLICIA                     NACIONAL METROPOLITANA (MEBOG).               10.   SOLICITO QUE SE CORRA TRASLADO DE ESTE DOCUMENTO AL   SENOR                        PERSONERO  DE BOGOTA PARA QUE GARANTICEN Y PROTEJA MIS                      DERECHOS DE   PETICION Y DE RESOLUCION DE FONDO            11.       ESPERO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Buenas tardes. Tengo una ferreteria en la calle 37 sur 1c_82 barrio el angulo y en una cita de la alcaldia me dijeron que radicara un oficio para que me hagan una visita."/>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s v="Buen dia  Estoy interesado para pertenecer al cuerpo de bomberos de Bogota  Muchas gracias por la atencion prestada"/>
        <s v="SITIO DONDE SE DESARROLLAN EVENTOS MASIVOS SIN LAS MEINIMAS MEDIDAS DE SEGURIDAD O CONTINGENCIA CONTRA INCENDIOS INCUNDACION Y COLAPSO DE LA ESTRUCTURA POR DETERIORIO FIDSICO"/>
        <s v="BUENAS TARDES ADJUNTO CAMARA Y COMERCIO PARA QUE VERIFIQUES LA CANCELACION DEL ESTABLECIMIENTO."/>
        <s v="CORREO E - REPORTE DE ARBOL VOLCADO EN LA ISLA DEL PARQUE CENTRAL SIMON BOLIVAR COD 13-089"/>
        <s v="LICENCIA PARA VENTA DE ALCOHOL EN UN ESTABLECIMIENTO"/>
        <s v="solicitud  certificado de bombreros"/>
        <s v="Buen dia  necesito saber el procedimiento para poder obtener el concepto tecnico  para una panalera en el barrio casalinda del tunal.   muchas gracias"/>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CIUDADANO SOLCITA CURSOS DE CERTIFICACION DE LOS MONTACARGUISTAS EN CURSOS SEGUROS DE MONTACARGAS. PARA SU EMPRESA"/>
        <s v="SOY VENDEDORA INFORMAL QUIERO REPORTAR ARBOLES EN PELIGRO DE CAIDA EN LA CRA 123 CON 17 ENTRADA RECODO FONTIBON ESQUINA EMPRESA INCOLBESTOS"/>
        <s v="BUENAS TARDES ESTOY TRATANDO DE AVERIGUAR QUIEN ME PUEDE AYUDAR CON EL PREDIO SITUADO EN LA CALLE 103 ESQUINA DE LA PARALELA AV 45 LLEVAMOS SOPORTANDO DOS INSENDIOS EN ESE LOTE DONDE ERA EL CONSULADO DE VENEZUELA. QUIEN ME PUEDE AYUDAR"/>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SOLICITAMOS SU COLABORACION RESCATAR UNA GATA SE CAYO Y LLEVA TRES DIAS EN UN TEJADO CALLE 55A 27-81 "/>
        <s v="CORDIAL SALUDO APRECIADOS   ¿SON TAN GENTILES DE INDICARME SI PARA ESTE ANO  HAY QUE HACER ALGUN PAGO OBTENER EL CONCEPTO DE USTEDES?  NOMBRE  LUIS ALBERTO GUAUQUE CASCAVITA CC  79556924 TIPO DE ESTABLECIMIENTO  DROGUERIA  QUEDAMOS ATENTOS A SU GENTIL RESPUESTA.  BUENA TARDE!"/>
        <s v="GLOBALOG ZONA FRANCA - EL RADICADO 2022-983 SE ENCUENTRA PENDIENTE POR PROGRAMAR VISITA "/>
        <s v="VISITA A DROGUERIA BUENAS TARDES  ES PARA PEDIR UN FAVOR Y SOLICITAR LA REVISION DE LA DROGUERIA LA PERLA UBICADA EN EL SECTOR DE ENGATIVA EN GRAN GARANADA  CRA. 112F NO. 72C.84 B LA PERLA  MUCHAS GRACIAS"/>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s v="CIUDADANO LLAMA A REPORTAR EL CASO DE UN MENOR ABANDONADO QUIEN SE ENCONTRABA ASOMADO POR UNA VENTANA LLORANDO DESDE HACIA UN RATO  CON RIESGO DE CAER. LLEGA LA PATRULLA DEL CUADRANTE UNOS MOMENTOS DESPUES DE QUE LLEGARA LA MAMA DEL NINO  POR LO CUAL NO ATIENDEN EL CASO  NO INDAGAN A LA SENORA  NO VERIFICAN EL ESTADO DEL NINO  ETC. EL REQUIRENTE MANIFIESTA SU INCONFORMIDAD POR EL ACTUAR DE LA POLICIA PUES CONSIDERA QUE NO SE ACTIVARON LOS PROTOCOLOS DE ATENCION APROPIADOS PARA ESTE TIPO DE INCIDENTES."/>
        <s v="VISITA TECNICA BUEN DIA   QUISIERA SABER SI ME PUEDES BRINDAR INFORMACION ACERCA DE LA VISITA TECNICA DE BOMBEROS A LAS INSTALACIONES DE LA EMPRESA. CUALES SON LOS PASOS A SEGUIR PARA HACER LA SOLICITUD Y DEMAS.  AGRADEZCO LA INFORMACION.  QUEDO ATENTA."/>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CERTIFICADO BOMBEROS HOLA BUENAS TARDES  ES QUE TENGO UN PARQUEADERO PERO SE ME VENCIO EL CERTIFICADO DE BOMBEROS  COMO PUEDO SOLICITARLO NUEVAMENTE DE UNA MANERA RAPIDA Y EN LO POSIBLE VIRTUAL. GRACIAS PARA HACER EL PAGO Y SOLICITAR LA VISITA. GRACIAS  "/>
        <s v="LICENCIA DE BOMBEROS BUENAS TARDES     LA PRESENTE ES  PARA SABER COMO SOLICITO LA LICENCIA DE BOMBEROS YA QUE SOMOS UN JARDIN INFANTIL UBICADO EN MANDALAY  Y ME LO ESTAN SOLICITANDO.     MUCHAS GRACIAS POR SU ATENCION PRESTADA     NOHORA BERNAL DIAZ  "/>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s v="ARBOL MUY GRANDE CAIDO"/>
        <s v="CORDIAL SALUDO  SENORES BOMBEROS  DE ACUERDO A CORREO RECIBIDO  COMPARTO DOCUMENTOS PARA LA SOLICITUD DEL REEMBOLSO POR VALOR DE UNA VISITA.  GRACIAS.   ATENTAMENTE    LADY JINETH DE LA RUE A. ANALISTA DE CALIDAD   OPTICA COLSANITAS  6466060 CARRERA 14 # 95-69 BOGOTA - COLOMBIA "/>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Buena noche  mi pregunta es estoy empezando una microempresa de lavado de tanques y fumigacion  pero yo nno almaceno venenos ni nada solo guardo los elementos en mi casa pero quisiera tener el concepto tecnico de bomberos que doumentos deberia tener."/>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REMITE TRASLADO DE LA PREVISORA SA CONSTANCIA A LA RECLAMACION GENERADA PARA EL CASO NO. 258527 DEL SINIESTRO NO. 834122270. "/>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HAGO EL ENVIO DEL CONCEPTO TECNICO APERTURA ESTABLECIMIENTO DE COMERCIO / RESTAURANTE"/>
        <s v="Buenas tardes para solicitar  visita a mi negocio de chatarreria  muchas gracias"/>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s v="VISITA INSPECCION NO. 2021-14171 SENOR  SUBDIRECTOR DE GESTION DE RIESGO  UNIDAD ADMINISTRATIVA ESPECIAL CUERPO OFICIAL DE BOMBEROS BOGOTA DC     ADJUNTO A LA PRESENTE RESPUESTA A CONCEPTO DE RESULTADOS VISITA INSPECCION NO. 2021-14171"/>
        <s v="SOLICITUD HOLA BUENA TARDE SOLICITO MUY RESPETUOSAMENTE SOLUCION PARA PODER GENERAR LOS CERTIFICADOS DE BOMBEROS RADICADOS CON ANTERIORIDAD CON EL NIT 860514592-5  ESTAMOS A LA ESPERA DE UNA RESPUESTA GRACIAS"/>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s v="SOLICITUD INFORMACION REPORTE BUENA TARDE. COMEDIDAMENTE HACEMOS LA PRESENTE SOLICITUD  INFORMACION REPORTE"/>
        <s v="TRASLADO DE LA PREVISORA SA CONSTANCIA A LA RECLAMACION GENERADA PARA EL CASO NO. 258559 DEL SINIESTRO NO. 834142270."/>
        <s v="RADICACION OFICIO DIRIGIDO A LA UNIDAD ADMINSITRATIVA ESPECIAL DEL CUERPO DE BOMBEROS POR PARTE DE LA ORGANIZACION SINDICAL SINDISTRITALES FRENTE A SOLICITUD DE INFORM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Buenas tardes estoy interesado en hacer parte del cuerpo oficial de bomberos y quiero saber que debo hacer muchas gracias"/>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Como pedir la visita de l oficina de bomberos para un establesimiento  publico"/>
        <s v="Revision para habilitacion"/>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s v="SOLICITUD DE INFORME"/>
        <s v="DERECHO DE PETICION"/>
        <s v="SE TIENE UN ASCENSOR VEHICULAR EN EL EDIFICIO ALAMEDA 44  EL CUAL LO RECUBRIERON EN ICOPOR PARA AISLAR EL RUIDO  ME GUSTARIA SABER SI ESTE ES UN BUEN ELEMENTO PARA ESTO Y SI NO HAY POSIBILIDAD DE RIESGO DE INCENDIO"/>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s v="BUENOS DIAS    SIGO SIN RESPUESTA DE ESTA NOVEDAD? RADICADO SDQS 3021712021   QUEDO ATENTA A UNA RESPUESTA PRIORITARIA.   "/>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CONSTANCIA DE PARTICIPACION BUEN DIA QUISIERA SABER CUANDO ENVIARAN LA CONSTANCIA DE PARTICIPACION EN LA MASTER CLASS SOBRES PSICOLOGIA "/>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s v="DERECHO DE PETICION ? SOLICITUD REVISION DE INSTALACION RED CONTRA INCENDIOS"/>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s v="SOLICITUD DE CAPACITACION Y ACOMPANAMIENTO  FABRICAS CERCA DEL COLEGIO TOMAS CIPRIANO DE MOSQUERA."/>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s v="SEGURIDAD INDUSTRIAL Y EQUIPOS CONTRA INCENDIO V&amp;G"/>
        <s v="NOS PUEDEN COLABORAR CON UN TALLER PARA LOS NINOS  ESTAMOS EN LA UNIDAD DE LAS PROFESIONES Y NOS ENCANTARIA CONTAR CON SU AYUDA.   FELIZ DIA.  ALEXANDRA MESA  DIRECTORA"/>
        <s v="CERTIFICADO DE CONCEPTO TECNICO RADICADO 2021-17319"/>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s v="BUENOS DIAS  RECIBIMOS ESTE CORREO CON FECHA 8 DE FEBRERO INDICANDO QUE NOS HARIAN LA VISITA EN 30 DIAS CALENDARIO PERO A LA FECHA NO HEMOS RECIBIDO LA VISITA. RECIBO DE CAJA CON NO. 2022-684  AGRADECEMOS RESPUESTA.  RAMAL INVERSIONES CONSTRUCCIONES S.A.S NIT  900.397.896"/>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s v="CURSOS RECIBAN UN CORDIAL SALUDO   QUISIERA SABER A QUE CURSOS DE MANERA GRATUITA Y PRESENCIAL PUEDEN ACCEDER LOS COLABORADORES ADEMAS DE ELLO  ME INDICAN POR FAVOR LOS PASOS A SEGUIR PARA PODER TOMARLOS.   QUEDO ATENTA."/>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s v="CIUDADANO MANIFIESTA INCONFORMIDAD YA QUE DESDE EL 17 DE DICIEMBRE SE ENCUENTRA RADICADO PERO A LA FECHA NO HAY NINGUNA INFORMACION DE SU VISITA. RADICADO 2021-18726"/>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s v="VISITA RADICADO 2021-19270 REINALDO MARTINEZ CC 79257594"/>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s v="Cordial Saludo  Manifestamos que llevamos mas de 45 dias esperando visita  por parte de Bomberos para nuestro concepto tecnico  pero a la fecha no hemos obtenido ningun tipo de respuesta.  Muchas Gracias"/>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s v="DERECHO DE PETICION SANDRA ESTHER LOPEZ COGOLLO SOLICITUD DE VISITA 2021-17392"/>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s v="SOLICITUD VISITA TECNICA BOMBEROS - COLVAN NO HAN REALIZADO LA VISITA. "/>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s v="Buenos dias  Quisiera saber donde puede hacer el curso para ser oficial de bomberos"/>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s v="Informacion para bombero de bogota"/>
        <s v="CONVOCATORIA ?SOY EL AUXILIAR DE POLICIA DUVAN ROMERO TENGO 23 ANOS SOY DE BOGOTA EL MOTIVO DE ESTE MENSAJE ES  ME GUSTARIA SER UN BOMBERO DE BOGOTA QUISIERA SABER COMO ME PUEDO INSCRIBIR? COMO ES LA CONVOCATORIA ? COMO SON LOS CURSOS PARA SER BOMBERO??"/>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s v="CAIDA DE ARBOL BUENOS DIAS.  PARA REPORTAR LA CAIDA DE UN ARBOL A LAS 7 AM  EN LA CALLE 64C # 71-91. BARRIO EL PASEO.   QUEDAMOS ATENTOS  GRACIAS. "/>
        <s v="SOLICITO DE SU AMABLE COLABORACION  YA QUE  SE ENCUENTRA UN PANAL DE ABEJAS EN EL MURO EXTERIOR DE LA COMPANIA  TENIENDO EN CUENTA QUE  YA BOMBEROS HIZO EL RETIRO DEL PANAL EL PASADO SABADO 05/03/2022  SIM EMBARGO  NUEVAMENTE FORMARON COLMENA."/>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s v="CIUDADANA QUIERE FELICITAR AL CUERPO OFICIAL DE BOMBEROS POR LA RAPIDA ATENCION QUE RECIBIO SU HIJA QUIEN ESTABA ATRAPADA EN UN ASCENSOR."/>
        <s v="derecho de peticion caracter urgente por panal de abejas"/>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s v="DERECHO DE PETICION URGENTE POR PANAL DE ABEJAS "/>
        <s v="EL USUARIO SE COMUNICO CON LA LINEA DE EMERGENCIAS 123 PARA REPORTAR UNA RUPTURA DE  TUBERIA DE GAS EN EL SECTOR  QUIERE FELICITAR A LA LINEA A LOS BOMBEROS Y A FUNCIONARIOS DE GAS NATURAL  QUIENES ATENDIERON RAPIDAMENTE EL EVENTO PRESENTADO."/>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s v="SE PRESENTO EL VOLCAMIENTO DE UN ARBOL SOBRE LA CALLE 159D EL PASADO LUNES 14 MARZO  SE LLAMO Y REPORTO A BOMBEROS BOGOTA Y NUNCA SE DIO RESPUESTA OPORTUNA  CABE MENCIONAR QUE ESTE AFECTO EN SENDERO PEATONAL Y LA MALLA VIAL"/>
        <s v="EL USUARIO SE COMUNICA CON LA LINEA DE EMERGENCIAS 123 PARA REPORTAR UNA VIA EN DESLIZAMIENTO POR FUERTE ACUMULACION DE AGUA  ADEMAS HAY UN POSTE EN PELIGRO DE CAER  SOLICITA LA TRAZABILIDAD DE LA LLAMADA Y QUE AGENCIAS ATENDERIAN ESTE EVENTO."/>
        <m/>
        <s v="SOLICITUD CONCEPTO BOMBEROS BUENOS DIAS     POR MEDIO DE LA PRESENTE ME PERMITO MANIFESTAR QUE YA SE CUMPLIO EL PLAZO ESTABLECIDO POR USTEDES PARA REALIZAR LA VISITA A NUESTRO PREDIO PARA LA VERIFICACION DE Y CERTIFICACION DE BOMBEROS  AGRADEZCO NOS PUEDAN DAR UNA PRONTA RESPUESTA Y SOLUCION A ESTE TRAMITE.     MIL GRACIAS" u="1"/>
        <s v="EN DIAS PASADOS SE RADICO UN COMUNICADO SOLICITANDO LA REVISION TECNICA DEL HIDRANTE PUBLICO QUE SE ENCUENTRA INSTALADO EN EL COSTADO SUR ORIENTAL DE LA CRA. 68C 22B71 DE NUESTRO CONJUNTO." u="1"/>
        <s v="SOLICITUD REPORTE Y CERTIFICACION DE INCENDIO OCURRIDO EL DIA 25 DE DICIEMBRE DE 2021" u="1"/>
        <s v="SOLICITUD VISITA BOMBEROS PARA CONCEPTO TECNICO BUEN DIA . COMEDIDAMENTE ME PERMITO SOLICITAR LA VISITA PARA CONCEPTO TECNICO DE BOMBEROS AL COMEDOR COMUNITARIO ATENAS EN LA LOCALIDAD DE SAN CRISTOBAL  EN LA CARRERA 2 ESTE NO  26 F 26 SUR .  CON ANTERIORIDAD SOLICITADA  PERO POR PANDEMIA NO SE HA HECHO LA VISITA PERTINENTE.  ANEXO DOCUMENTACION DE PAGO . RADICACION Y SOLICITUD.  EN ESPERA DE SUS COMENTARIOS  MUCHAS GRACIAS   ROCIO RAMOS CELLY REPRESENTANTE LEGAL FUNGEINCO" u="1"/>
        <s v="BUENAS TARDES  UNA PREGUNTA QUIERO PERTENECER AL CUERPO DE BOMBEROS DONDE TENGO QUE DIRIGIRME O QUE TENGO QUE HACER  GRACIAS POR LA ATENCION" u="1"/>
        <s v="BUENOS DIAS      CORDIAL SALUDO  AGRADEZCO SU AYUDA CONFIRMANDONOS LAS FECHAS EN QUE SE REALIZARAN LAS VISITAS DE ACUERDO A LOS RECIBOS DE CAJA NO.  2021-17503_2021-17504_2021_17505_202117506_2021_17507_2021_17508_2021_17509. YA QUE A LA FECHA NO HEMOS RECIBIDO NINGUNA NOTIFICACION FRENTE A ESTA SOLICITUD.     QUEDO ATENTO A SUS COMENTARIOS.        CORDIALMENTE                                                                                               PATRICK MONTANO DIAZ  ANALISTA SG-SST" u="1"/>
        <s v="RADICADO 2021-18388 BUEN DIA    EL MOTIVO DEL PRESENTE CORREO ES CONOCER EL ESTADO DE LA INSPECCION RADICADA CON EL NUMERO MENCIONADO EN EL ASUNTO  DEBIDO A QUE EL 19 DE NOVIEMBRE ME RESPONDIERON QUE TENIAN 30 DIAS HABILES PARA REALIZAR LA INSPECCION PERO HASTA EL MOMENTO NO SE HA REALIZADO.   QUEDO ATENTO A CUALQUIER RESPUESTA.   AGRADEZCO LA ATENCION PRESTADA.  " u="1"/>
        <s v="BUEN DIA  INFORMAMOS QUE AL DIA DE HOY NO SE HA RECIBIDO LA VISITA DE INSPECCION  NI TAMPOCO SE RECIBIO LA LLAMADA PARA EL AGENDAMIENTO DE LA CITA.  HEMOS LLAMADO AL NUMERO DE CONTACTO QUE ESTA EN EL CORREO ANTERIOR PERO NUNCA CONTESTAN  AGRADECEMOS SU COLABORACION EN ESTE TEMA YA QUE EL PAGO SE REALIZO EN EL MES DE NOVIEMBRE Y HASTA LA FECHA NO HEMOS RECIBIDO LA VISITA DE INSPECCION AFECTANDO LOS TIEMPOS YA QUE EL CONCEPTO ANTERIOR VENCIO EN OCTUBRE DE 2021  RECIBO DE CAJA CON NO. 2021-17652-17653-17654  COMERCIALIZADORA INTERNACIONAL LA MEJOR S.A.S 900932897-3" u="1"/>
        <s v="BUENOS DIAS  DE ACUERDO A SU COMUNICADO DEL PASADO 5 DE OCTUBRE DE 2021 AUN NO NOS HAN VISITADO RECIBO DE CAJA CON NO.2021-0566 A LA FECHA AUN NO RECIBIDO NINGUNA LLAMADA POR PARTE DE USTEDES  RESPETUOSAMENTE SOLICITAMOS SE NOS INFORME SI YA TENEMOS FECHA PARA LA VISITA DE INSPECCION PARA EL CONCEPTO TECNICO SOLICITADO.    QUEDAMOS ATENTOS SU RESPUESTA.    CORDIALMENTE      DORIS N MURILLO M  ADMINISTRADORA-REPRESENTANTE LEGA" u="1"/>
        <s v="CORDIAL SALUDO.  SOLICITO AMABLEMENTE LA CONFIRMACION DE VISITA ANTE LOS BOMBEROS  YA QUE HASTA LA FECHA NO HE RECIBIDO UNA RESPUESTA. RECIBO DE CAJA CON NO. 2021-16861  QUEDO ATENTA A UNA PRONTA RESPUESTA." u="1"/>
        <s v="REQUERIMIENTO DE VISITA TECNICO DE BOMBEROS DE MANERA URGENTE BUEN DIA    EL DIA DE AYER NOS COMUNICAMOS VIA WHATSSAP PARA LA VERIFICACION DE LA VISITA TECNICA DE BOMBEROS YA QUE HACE  MAS DE 1 MES SE REALIZO LA RADICACION DE DICHA VISITA Y HASTA LA FECHA NO  NOS HAN LLAMADO PARA AGENDAR LA CITA  DIJERON QUE DESPUES DEL RADICADO CONTARAMOS 30 DIAS HABILES Y QUE EN ESE PERIODO NOS DABAN RESPUESTA Y HASTA LA FECHA NO HEMOS RECIBIDO NINGUNA LLAMADA. NECESITAMOS DE MANERA URGENTE ESTA VISITA YA QUE LA PRIMERA SEMANA DE FEBRERO TENEMOS UNA AUDITORIA Y NOS REQUIERE DE MANERA URGENTE EL CERTIFICADO DE LA VISITA TECNICA DE BOMBEROS.  SOLICITAMOS UNA RESPUESTA DE MANERA INMEDIATA O TOMAREMOS LAS MEDIDAS CORRESPONDIENTES Y ESCALAREMOS EL CASO A LAS ENTIDADES ENCARGADAS YA QUE NO NOS BRINDAN NINGUNA RESPUESTA OPORTUNA.   CORDIALMENTE   --  ERIKA ROMERO  DEPARTAMENTO ADMINISTRATIVO Y CONTABLE PYD COMPANY LTDA NIT 900.213.054-7 CARRERA 18 NO 61-37 CEL. 318 372 2119 " u="1"/>
        <s v="DERECHO DE PETICION ART 23 CONSTITUCION POLITICA DE COLOMBIA - INCUMPLIMEINTO DE ARTICULO 87 DE LA LEY 1801 DE 2006 BOGOTA D. C. 22 DE ENERO DE 2022     SENORES   BOMBEROS GARCES NAVAS  QUEJASYSOLUCIONES@BOMBEROSBOGOTA.GOV.CO  CARRERA 110 # 77-24  CIUDAD     ASUNTO  DERECHO DE PETICION ART 23 CONSTITUCION POLITICA DE COLOMBIA ? INCUMPLIMEINTO DE ARTICULO 87 DE LA LEY 1801 DE 2006.     RESPETADOS SENORES      CON ESTE ESCRITO 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COMO SE LOS EXPLICO EN ESCRITO ADJUNTO.     ATENTO      LOOTFY MAJANA FANG  LMAJANA@MAJANASANTOYO.COM  MAJANA &amp; SANTOYO ABOGADOS  TEL 7557436 / 3002210383  CALLE 151 # 18 A ? 34 OFICINA 309  BOGOTA - COLOMBIA" u="1"/>
        <s v="BUENAS TARDES SOLICITO SU COLABORACION PARA QUE SEA REVISADA LA LEGALIDAD Y PERMISO DE INSTALACION DE LA ANTENA QUE FUE INSTALADA EN LA CRA 41A 22 25 SUR. ESTE ES UN BARRIO RESIDENCIAL Y ESTE TIPO DE ANTENAS AFECTAN EL BIENESTAR DE LA COMUNIDAD POR LA RADIACION TAN FUERTE QUE EMITEN AGRADEZCO SU INTERVENCION Y AYUDA PARA QUE ESTA ANTENA SEA DESINSTALADA GRACIAS CABE ANOTAR QUE EL DUENO EL PREDIO HA REMOVIDO LA PLACA DE LA DIRECCION DE LA CASA" u="1"/>
        <s v="CAPACITACION A LA COMUNIDAD RECIBAN UN CORDIAL SALUDO SENORES CUERPO OFICIAL DE BOMBEROS   EL PRESENTE CORREO ES PARA CONOCER SI LA CAPACITACION A LA COMUNIDAD SE ESTA DICTANDO POR PLATAFORMAS COMO ZOOM O TEAMS DEBIDO A QUE ESTAMOS INTERESADOS EN RECIBIR DICHA CAPACITACION GUIADA POR UN PROFESIONAL.   ESTAREMOS ATENTOS A SU RESPUESTA " u="1"/>
        <s v="SOLICITUD INFORMACION BUEN DIA  COMEDIDAMENTE SOLICITO A USTEDES LO SIGUIENTE  1. PORQUE NUNCA SE ME INFORMO QUE USTEDES ADELANTAN LAS VISITAS TECNICAS A TRAVES DE UNA FIRMA CONTRATISTA. 2. PORQUE NO HAY UNA PERSONA EN EL CONMUTADOR DE USTEDES QUE PUEDA ATENDER EN SU MOMENTO UNA INQUIETUD  COMO FUE EL CASO QUE TUVE HOY  AL RECIBIR LA VISITA DE UN SENOR QUE DIJO SER DE UNA FIRMA CONTRATADA POR USTEDES Y NO PUDE COMUNICARME CON USTEDES PORQUE NADIE CONTESTO EL TELEFONO.  CORDIAL SALUDO  DORA BURGOS P. REP. LEGAL  MULTIRESIDUOS DE COLOMBIA SAS." u="1"/>
        <s v="SOLICITUD COPIA DE INFORME DE INVESTIGACION DE INCENDIO" u="1"/>
        <s v="SOLICITUD DE COPIA INFORME DE INVESTIGACION DE INCENDIO" u="1"/>
        <s v="L MOTIVO DEL CORREO ES SABER EN QUE FECHA SE ENCUENTRA PROGRAMADA PARA QUE NOS REALICEN LA VISITA EL 01 DE OCTUBRE 2021 REALIZAMOS EL PAGO PARA LA VISITA Y EL 20 DE OCTUBRE 2021 NOS DIJERON QUE ERAN 30 DIAS CALENDARIO PARA QUE NOS REALICEN LA INSPECCION PERO AUN NO LA HEMOS RECIBIDO  YA A PASADO MAS DEL TIEMPO REQUERIDO  DESEAMOS QUE NOS CONFIRMEN PARA CUANDO SE PODRIA PROGRAMAR." u="1"/>
        <s v="BUENOS DIAS EN EL DOCUMENTO ADJUNTO RECIBO DE PAGO DE TRAMIRTE PARA EL CONCEPTO DE BOMBEROS  REALIZADO EN EL MES DE OCTUBRE DEL ANO PASADO. EN RESPUESTA A MI CORREO SE ME INFORMO  QUE EN LOS PROXIMOS 30 DIAS RECIBIRIAMOS LLAMADA PARA VISITA TECNICA. Y HASTA LA FECHA DE HOY   NO LA HAN REALIZADO. SOLICITO MUY AMABLEMENTE  SE CONTINUE EL PROCESO DEL CONCEPTO DE BOMBEROS PARA ASI DEJAR EL TRAMITE TERMINADO QUEDO ATENTA A SU RESPUESTA GRACIAS " u="1"/>
        <s v="BUENAS TARDES      RECIBA UN CORDIAL SALUDO DE VARICHEM DE COLOMBIA G.E.P.S. S.A.S.  EMPRESA QUE SE ENCUENTRA ELABORANDO SE ENCUENTRA ELABORANDO UNA EVALUACION DE RIESGOS AMBIENTALES  PARA ALINEARLA AL PLAN DE GESTION DE RIESGO DEL TRAMO DE UNA LINEA ELECTRICA ENTRE TORCA Y LA CALERA  EN CUNDINAMARCA.     DE ACUERDO A LO ESTABLECIDO EN LA LEY 1523 DEL 2012  LEY 1575 DEL 2012 Y EL DECRETO 2157 DEL 2017  Y CON EL FIN DE ADELANTAR ESTE PROCESO  SOLICITAMOS MUY AMABLEMENTE SU COLABORACION Y GESTION EN EL SUMINISTRO DE LA INFORMACION SOLICITADA EN LA CARTA ADJUNTA.     DE ANTEMANO AGRADECEMOS TODA LA COLABORACION QUE NOS PUEDAN BRINDAR Y QUEDAMOS ATENTOS A SU RESPUESTA  QUE PUEDE SER REMITIDA A LA LIDER DE CONSULTORIA DE VARICHEM DE COLOMBIA-KAREN RODRIGUEZ KAREN.RODRIGUEZ@VARICHEM.COM  CEL. 3105586910." u="1"/>
        <s v="CIUDADANA SOLICITA INFORMACION DE VISITA. VER ADJUNTO" u="1"/>
        <s v="BUEN DIA.  SOLICITO SU COLABORACION  YA QUE HACE MAS DE UN MES RECIBIMOS LA VISITA DEL CUERPO DE BOMBEROS PARA LA HABILITACION DE NUESTRA EMPRESA NUMERO DE RADICADO  2021-12557  NOS INFORMARON QUE PARA APROXIMADAMENTE A INICIOS DE ENERO PODRIAMOS EXPEDIR EL CERTIFICADO  PARA ESTO NECESITAMOS UN USUARIO Y UNA CLAVE LA CUAL NO ES CLARA  PIDO EL FAVOR NOS COLABOREN CON ESTA INFORMACION Y SI SE PUEDE CON EL CERTIFICADOS QUE SOLICITAMOS.  AMBU-SANAR S.A.S NIT 901.485.418-4 CL 94 A #58-58 TEL 7817190 CEL 3209809946 " u="1"/>
        <s v="SALUDO CORDIAL SRES BOMBEROS DE BOGOTA      SOLICITO SU AYUDA Y PRONTA GESTION PARA EL ENVIO DE LOS CONCEPTOS TECNICOS  DE LOS SIGUIENTES ESTABLECIMIENTOS DE COMERCIO   DADO QUE EL CURSO  VIRTUAL DE RIESGO BAJO FUE REALIZADO EN EL MES DE NOVIEMBRE 2021 Y ALA FECHA NO NOS HAN SIDO ENVIADOS.   2021-15248  900990465-2  ELCA COSMETICOS COLOMBIA SAS  FSS MAC UNICENTRO  AK 15 124 30 LC 1036  2021-15245  900990465-2  ELCA COSMETICOS COLOMBIA SAS  FSS MAC PLAZA CLARO  KR 68A 24B 10 LC 1-45  2021-15247  900990465-2  ELCA COSMETICOS COLOMBIA SAS  COMPANY STORE BOGOTA  KR 62 9 80 LOCAL 101  2021-15244  900990465-2  ELCA COSMETICOS COLOMBIA SAS  FSS MAC CENTRO ANDINO  KR 12 82 02 LC 1-10  2021-15249  900990465-2  ELCA COSMETICOS COLOMBIA SAS  FSS MAC PARQUE LA COLINA LOCAL 143  KR 58D 146 51 LOC 117  " u="1"/>
        <s v="LOS CONCEPTOS GENERADOS PRESENTAN ERRORES. VER ADJUTNO" u="1"/>
        <s v="BUENAS TARDES    QUISIERA AVERIGUAR SI EL CONCEPTO DE BOMBEROS PARA MI LABORATORIO YA SE ENCUENTRA EN LA PAGINA PARA PODER DESCARGARLO? RECIBO DE CAJA NO. 2021-16237  CORDIALMENTE    MYRIAM BEATRIZ AMAYA BERNAL" u="1"/>
        <s v="BOGOTA -CUNDINAMARCA  SENORES  MINISTERIO DE VIVIENDA  SENORES  CURADURIA URBANA SENORES   PLANEACION SENORA  ZAIRA RODRIGUEZ FISCAL 411 LOCAL SENORES  POLICIA NACIONAL DE COLOMBIA SENORES  ACUEDUCTO BOGOTA  RESPETADA FISCAL 411 LOCAL  LA PRESENTE PARA SOLICITARLE REVISAR CAMARAS DEL DIA VIERNES 10 DE DICIEMBRE AL 11 DE DICIEMBRE PARA OBSERVAR QUIEN INGRESO AL LUGAR CONOCIDO COMO CENTRO DE MANTENIMIENTO DE LAS BOMBAS DE AGUA DE LA TORRE 41. YA QUE EL DIA SABADO 11 DE 2021 EN HORAS DE LA MANANA CUANDO ME LAVE LOS DIENTE EL AGUA TENIA SABOR A QUIMICO. DE IGUAL FORMA PARA SOLICITAR INSTALAR CAMARAS DENTRO DE ESTE SITIO PARA OBSERVAR QUIENES INGRESAN A DICHO LUGAR PARA ENVENENAR EL AGUA POTABLE QUE CONSUME Y QUE DEJA DE SER POTABLE.  ESTO COMO MEDIDA DE PROTECCION.  RESPETADA SENORA SONIA SANTOS LA PRESENTE PARA SOLICITAR COORDINAR CON EL CUERPO OFICIAL DE BOMBEROS Y CON LA POLICIA DE RESCATE EL SIMULACRO DIRECCION DEL AIRE DENTRO DE LA TORRE 41 Y DENTRO DEL PREDIO APARTAMENTO 103 DE LA MISMA TORRE 41 UBICADO EN LA CALLE 15 N 119 A 60 T. 41 APT. 103. COMO EL SIMULACRO DIRECCION AIRE DEL APARTAMENTO 104 AL APARTAMENTO 103  DE LA TORRE 41. ESTO CON LA FINALIDAD DE NO PERDER MI TIEMPO Y EL DE USTEDES YA QUE LA SENORA ASTUTAMENTE NO TENDRA NI TOXICOS NI VENENOS GUARDADOS DENTRO DE SU APARTAMENTO SINO ESCONDIDOS EN OTRO PREDIO. DE IGUAL FORMA HACER DICHO SIMULACRO FUERA DE LA TORRE CONDUCCION DEL AIRE ZONAS VERDES AIRE QUE INGRESA AL APARTAMENTO 103 YA QUE EN LOS ULTIMOS ATAQUES CON TOXICOS LA COMUNIDAD O LA PERSONA QUE ME ESTA ENVENENANDO DESCUBRIO QUE SI BOTA EL LIQUIDO NO TOXICO FRENTE AL APARTAMENTO ZONA VERDE ESTE AIRE CONTAMINADO INGRESA A MI PREDIO.POR LAS VENTANAS DE LA SALA Y COCINA Y ALCOBA PRINCIPAL. GASES DE COLORES. SENORES CUERPO DE BOMBEROS DE BOGOTA FAVOR CONTACTARSE CON LA SENORA SONIA Y COORDINAR UN SIMULACRO DE DIRECCION Y CORRIENTE DE AIRE DENTRO Y FUERA DE LA TORRE 41. GASES DE COLORES. SENORES POLICIA NACIONAL FAVOR AYUDAR CON LA POLICIA DE RESCATE Y CON INGENIEROS ESPECIALIZADOS Y ARQUITECTOS Y DEMAS AL SIMULACRO DE DIRECCION O CORRIENTE A AIRE DENTRO Y FUERA DE LA TORRE 41 APARTAMENTO 103 COMO DE LA DIRECCION DEL AIRE DENTRO DEL PREDIO APARTAMENTO 104 Y APARTAMENTO 103. YA QUE MI APARTAMENTO 103 ES LA VENTILACION DE LA TORRE 41 Y EN ESPECIAL DEL APARTAMENTO 104 DE DICHA TORRE. GASES DE COLORES. SOLICITO SE INVESTIGUE LA NEGLIGENCIA DE LA INSPECCION DE POLICIA DE FONTIBON Y DE LA ALCALDIA DE FONTIBON EN CUANTO A LOS OLORES VENENOSOS Y EXTRANOS QUE CIRCULAN EN EL APARTAMENTO 103 PROVENIENTES DEL PREDIO Y APARTAMENTO 104. QUERELLA 201959334490103332E SE ARCHIVO  SE REALIZO VISITA Y NO SE ENCONTRO NADA DENTRO DEL PREDIO DE LA SENORA QUERELLADA. HOY SE ME INFORMO QUE TENGO YO QUE CONTRATAR UN PERITO PARA QUE DICTAMINE COMO ES LA CORRIENTE DE AIRE. PONIENDO EN RIESGO MI VIDA Y EXPONIENDOLA A QUE ME SIGAN ATENTANDO CONTRA MI HUMANIDAD. EN LA OFICINA DE BOMBEROS ME INFORMARON DESDE EL 02 DE NOVIEMBRE QUE LOS BOMBEROS  LA INSPECCION DE POLICIA Y LA POLICIA NACIONAL COORDINAN OPERATIVOS PARA PROTEGER LA VIDA DE LAS PERSONAS Y VEO CON TERROR COMO DESDE LA ALCALDIA DE FONTIBON Y DESDE LA INSPECCION DE POLICIA Y DESDE LA POLICIA NACIONAL ME HAN TRATADO CON DESPRECIO Y BURLA POR INTERPONER VARIAS QUERELLAS. Y QUE EN LA ACTUALIDAD POR REPRESALIAS MAYORES DE LA COMUNIDAD NO LLAMO A LA POLICIA A DENUNCIAR COMO ESPARCEN TOXICOS POR FUERA DE MI APRTAMENTO MAS EXACTAMENTE EN LA PUERTA DE MI PREDIO.  SOLCITO SE LOCALICE A LA CONSTRUCTORA CANALES ANDRADE Y CIA ES EN C NIT  830.052.583-6 Y NEGOCIACION BUENA VISTA S.A NIT  800.000.517-8  A LOS INGENIEROS Y ARQUITECTOS DEL DISENO RESPONSABLE DEL CONJUNTO LA ESTANCIA I ETAPA II CALLE 15 N 119 A 60 T.41. APT. 103. PARA QUE SEAN INVESTIGADOS POR LOS DANOS OCASIONADOS POR EL DISENO DEL APARTAMENTO 103 DONDE DICHO DISENO ES UNA TUMBA PARA EL QUE LO HABITE. ES DECIR FUE DISENADO PARA ATENTAR CONTRA LA VIDA DE LOS INTEGRANTES DE ESTE APARTAMENTO Y POR ENDE EL SOLAPAMIENTO DE LAS AUTORIDADES PE" u="1"/>
        <s v="DERECHO DE PETICION-CENTRO DE PROFESIONALES EDIFICIO CALLE 80 PH BUENA TARDE  ADJUNTO A LA PRESENTE ENVIO DERECHO DE PETICION PARA QUE ME SEA ENTREGADO EL CONCEPTO TECNICO DE LA VISITA REALIZADA EL 16 DE SEPTIEMBRE DE  2021 AL   CENTRO DE PROFESIONALES EDIFICIO CALLE 80 PH NIT. 860.532.676-1 CALLE 80 10 43   EN ESPERA DE SU PRONTA RESPUESTA.  CORDIALMENTE    DENISE JOHANA LEON S. CENTRO DE PROFESIONALES EDIFICIO CALLE 80 P.H." u="1"/>
        <s v="SENORES CUERPO OFICIAL DE BOMBEROS DE BOGOTA D.C    CORDIAL SALUDO  CON EL PRESENTE ME PERMITO SOLICITAR INFORMACION SOBRE LA EXPEDICION DEL CERTIFICADO DE CONCEPTO TECNICO EMITIDO POR LA UAECOB  COMO QUIERA QUE YA SE CUMPLIO Y APROBO CON LA VISITA DE INSPECCION EL PASADO  30 DE NOVIEMBRE DE 2021  ASI COMO SE DIO CUMPLIMIENTO A TODOS LOS REQUISITOS EXIGIDOS POR ESTA ENTIDAD PARA SU EXPEDICION. RECIBO DE CAJA CON NO. 2021-12236  CORDIALMENTE   MATACHO SAS " u="1"/>
        <s v="SOLICITUD DE CONSTANCIA DE INCENDIO. VER ADJUNTO" u="1"/>
        <s v="SOLICITAMOS SU INTERVENCION Y SEGUIMIENTO EN REFERENCIA A LO QUE SUCEDE EN LA UNIDAD ADMINISTRATIVA ESPECIAL CUERPO OFICIAL BOMBEROS BOGOTA / SEDE CALLE 20 NO. 68 A - 06. RELACIONADO CON LAS ACCIONES REALIZADAS DESDE HACE MAS 5 ANOS POR PARTE DE LOS CONTRATISTAS Y PERSONAL DE PLANTA CIVIL Y UNIFORMADOS  ESTOS HECHOS SE HAN DENUNCIADO VERBALMENTE Y CON EVIDENCIAS FISICAS A LAS DIFERENTES SUBDIRECCIONES DE ESTA ENTIDAD Y HASTA LA FECHA SIN ACCIONES ADMINISTRATIVAS. HECHOS NO 1 SOLICITUD DE DINERO Y OTROS TIPOS DE BENEFICIOS POR PARTE DE LOS CONTRATITAS Y PERSONAL DE PLANTA ENCARGADOS DE LOS PROCESOS DE CONTRATACION  LICITACION Y ADJUDICACION ?ESTOS SOLICITAN A LA MAYORIA DE PROVEEDORES A LOS QUE SE LES HA ASIGNADO CONTRATOS  ESTOS ENTREGAN DINERO DE MANERA PRESENCIAL  ASI COMO VIAJES NACIONALES Y AL EXTERIOR  MEJORAS LOCATIVAS EN CASAS  FINCAS O APARTAMENTOS DE PROPIEDAD DE QUIEN LLEVA LOS PROCESOS  APOYO EN COMPRA DE VIVIENDA Y VEHICULOS.HECHOS NO 2  ROBOS Y VENTA A TERCEROS POR PARTE DE LOS UNIFORMADOS Y CONTRATISTA DE UNIFORMES  DOTACION  EPP  Y DE TRAJES DE USO EXCLUSIVO DEL CUERPO OFICIAL BOMBEROS BOGOTA ESTOS SON VENDIDOS EN LINEA O POR VOZ A VOZ ENTRE LOS UNIFORMADOS." u="1"/>
        <s v="PRUEBA CONTROLADA" u="1"/>
        <s v="SOLICITUD INFO VISITA DE BOMBEROS BUENAS TARDES     HASTA LA FECHA NO HEMOS RECIBIDO NINGUNA LLAMADA  QUEDAMOS ATENTOS A LA LLAMADA PARA PODER AGENDAR LA VISITA DE INSPECCION DE BOMBEROS.RECIBO DE CAJA CON NO.2021-0754     GRACIAS POR SU ATENCION   QUEDO ATENTO" u="1"/>
        <s v="BUEN DIA   REMITO CORREO ENVIADO POR TRAMITE CONCEPTOS  EN DONDE NOS INDICAN EL RADICADO DEL PAGO PARA LA SOLICITUD DEL CONCEPTO TECNICO Y QUE A PARTIR DE LA FECHA EN QUE ENVIARON ESE CORREO SE DABA UN PLAZO DE 30 DIAS CALENDARIO PARA PROGRAMAR LA VISITA EN LOS DOS PUNTOS  PERO NUNCA SE RECIBIO ESA LLAMADA Y YA SE CUMPLIO EL PLAZO INDICADO.  SOLICITO MUY AMABLEMENTE ME DEN PRONTA RESPUESTA SOBRE LA PROGRAMACION DE LAS VISITAS PARA EL CONCEPTO TECNICO.RECIBO DE CAJA CON NO. 2021-17889 Y 2021-17890  QUEDO ATENTA.  MUCHAS GRACIAS.  CORDIALMENTE   JESSICA LEONOR OVALLE AUXILIAR ADMINISTRATIVA  MOVIL  3222704924 BOGOTA" u="1"/>
        <s v="BUENOS DIAS  QUISIERA SABER CUAL ES EL TRAMITE PARA RECIBIR LA VISITA PARA EL CONCEPTO TECNICO  YA QUE A LA FECHA NO HEMOS RECIBIDO VISITA NI LLAMADA. RECIBO DE CAJA CON NO.2021-15856  QUEDO ATENTA. " u="1"/>
        <s v="IPS FUNDACION CENTRO DE ESTIMULACION Y DESARROLLO CEDESNID REALIZA RECLAMO POR LA EMISION DE CONCEPTO NO FAVORQABLE. VER ADJUNTO" u="1"/>
        <s v="Buen dia   Por medio de la presente  por favor  quisiera saber el estado de la programacion de las visitas sanitarias solicitadas debido a que ya han pasado mas de 30 dias de la radicacion del pago y aun no nos han visitado. Adjunto radicados de los 3 proyectos donde se solicitaron las visitas.  gracias por su colaboracion" u="1"/>
        <s v="SOLICITUD COPIA DE INFORME DE INVESTIGACION DE INCENDIOS" u="1"/>
        <s v="BUENOS DIAS  ADJUNTO ESTE CORREO EN EL QUE SE ME INDICO QUE PASADOS 30 DIAS CALENDARIO  ME HARIAN RESPECTIVA VISITA PARA EL CONCEPTO DE BOMBEROS  Y NUNCA ME LLAMARON  PIDO AMABLEMENTE ME SOLUCIONEN YA QUE CUANDO LA POLICIA PASA A REVISAR DOCUMENTOS SIEMPRE ME PONEN PROBLEMA POR NO TENER DICHO CONCEPTO... GRACIAS.  RECIBO DE CAJA CON NO. 2021-15426 " u="1"/>
        <s v="EN BONANZA AHORA PULULAN INDIGENTES VENEZOLANOS  DROGADICTOS EN  AV ROJAS CON CALLE // COSTADO ESCUELA GUATEMALA  EN SEPARADOR AV ROJAS ENTRE CALLE 75 A CALLE 74  EN CANO ENTRE CARRERA 70 F Y AV BOYACA  EN CARRERA 70 C CON CALLE 75  LOTE DESOCUPADO EN CARRERA 70 F CON CALLE 75 FRENTE A KUTTY.  CONSUMEN Y EXPENDEN A TODA HORA  TIENEN BASURERO TODO EL TIEMPO  TIENEN CICLAS  CARRETAS  ETC PRODUCTO DE SUS ROBOS  AMENAZAN A TRANSEUNTES CON ARMAS BLANCAS   PISTOLAS INCLUSO MACHETES  TIENEN PERROS BRAVOS  Y POR BASURA Y DESORDEN MOSCOS  RATAS  ETC. ATRACAN HIEREN SIN PIEDAD. AYUDENOS POR FAVOR ESTAMOS DESEPERADOS  LOS DEL CAI NO ACUDEN.  Y EN ESTOS SITIOS DONDE ABUNDAN ARBOLES COCINAN EXPONIENDONOS Y EXPONIENDOSE A INCENDIOS" u="1"/>
        <s v="BAR  LICORERIA EL CARTEL DE LA 19  - FONTIBON EL BAR LLAMADO  LICORERIA EL CARTEL DE LA 19  SE ENCUENTRA UBICADO EN LA CALLE 19 #96G-26 EN VILLEMAR - FONTIBON  EL BAR SE ENCUENTRA EN UNA ZONA RESIDENCIAL  EL LUGAR ES DEMASIADO PEQUENO Y ALBERGA MUCHA GENTE POR LO TIENEN QUE SALIRSE A LA CALLE  NO CUENTA CON SALIDAS DE EMERGENCIA  Y SU UNICO LUGAR DE SALIDA ES UNA PUERTA QUE DA HACIA UNA EMPRESA FABRICADORA DE EMPANADAS  PODRIAN POR FAVOR REVISAR LA REGLAMENTACION DE DICHO LUGAR. MUCHAS GRACIAS." u="1"/>
        <s v="BUENAS TARDES  AUN NO VIENEN A HACERME LA VISITA  LLEVO MAS DE 3 MESES ESPERANDO. RECIBO DE CAJA CON NO. 2021-17570  " u="1"/>
        <s v="BUEN DIA      RECIBAN UN CORDIAL SALUDO  EL PRESENTE CORREO ES PARA SOLICITAR LA REPROGRAMACION DE LA VISITA PARA CONCEPTO  YA QUE NOSOTROS HABIAMOS ENVIADO UN CORREO PREVIO INFORMANDO QUE LA EMPRESA SALDRIA A VACACIONES COLECTIVAS A PARTIR DEL 17 DE DICIEMBRE Y REGRESARIAMOS HASTA ENERO CON NOSOTROS SE COMUNICO MARYORI CATHERINE GONZALEZ HIGUERA EL DIA 15 DE DICIEMBRE INDICANDO QUE PODIA VENIR EL SABADO 18  PERO SE LE DIJO QUE PARA ESA FECHA NO HABIA NADIE QUE LA ATENDIERA EN LAS INSTALACIONES  POR LO QUE ELLA DIJO QUE PASABA EL DIA JUEVES 16 DE DICIEMBRE DE 7 00 A 17 00  NOS ENVIO UN CORREO DE CONFIRMACION Y PARA QUE TUVIERAMOS A LA MANO LOS DOCUMENTOS REQUERIDOS  PERO EL DIA JUEVES ELLA NO PUDO ASISTIR.     ENTONCES NECESITAMOS QUE POR FAVOR QUE NOS COLABOREN  PARA LA REPROGRAMACION DE UNA NUEVA FECHA." u="1"/>
        <s v="ACERCAMIENTO PARA REALIZACION DE DOCUMENTAL HOLA BUENAS TARDES  MI NOMBRE ES NELSON ALDANA  SOY COMUNICADOR SOCIAL Y PERIODISTA Y ME HE DESEMPENADO POR UN TIEMPO EN LA REALIZACION AUDIOVISUAL  ACTUALMENTE ESTOY REALIZANDO UNA ESPECIALIZACION EN OPINION PUBLICA Y MERCADEO POLITICO EN LA UNIVERSIDAD JAVERIANA  ME DIRIJO HACIA USTEDES PORQUE ME GUSTARIA PODER REALIZAR UN TRABAJO DOCUMENTAL MOSTRANDO LA LABOR REALIZADA POR USTEDES COMO BOMBEROS EN SU DIA A DIA  HACIENDOLES SEGUIMIENTO 1 O 2 DIAS CON ALGUNAS ENTREVISTAS  Y SUS ACTIVIDADES COTIDIANAS  QUEDO PENDIENTE DE SU RESPUESTA  FELIZ DIA.    ATENTAMENTE     NELSON ALDANA HERMOSA" u="1"/>
        <s v="BUENAS TARDES  EN EL CORREO SUB  ESTA FUE LA RESPUESTA QUE RECIBI DE PARTE DE USTEDES PARA EL TRAMITE DEL CONCEPTO DE ESTE ANO 2022   NO SE SI SEA POSIBLE QUE REALICE LA DE ESTE ANO 2022 YA QUE EL ANO ANTERIOR PAGUE PERO NUCA ME LLEGO EL CONCEPTO NI EL CORREO PARA LA CAPACITACION Y EL DOCUMENTO QUE SE EMITIRIA YA NO ES VALIDO   GRACIAS POR SU COLABORACION   " u="1"/>
        <s v="SOLICITUD VISITA BOMBEROS BUENOS DIAS   POR MEDIO DEL PRESENTE ME PERMITO SOLICITAR DE SU COLABORACION CON LO SIGUIENTE  EL PASADO 17 DE DICIEMBRE  VINO A NUESTRAS INSTALACIONES EL ARQUITECTO JAIRO MONCAYO  QUIEN REALIZO LA VISITA DE INSPECCION Y QUIEN SOLICITO DOCUMENTOS SOPORTES PARA FINIQUITAR LA MISMA  POR ERROR EL CORREO AL QUE DEBIAN SER ENVIADOS LOS SOPORTES FUE EXTRAVIADO  ES POR ESTO QUE SOLICITAMOS DE SU GENTIL APOYO PARA FACILITARNOS EL CORREO DEL ARQUITECTO O LA FORMA DE PODER COMUNICARNOS CON EL MISMO.    RECIBO DE CAJA CON NO. 2021- 0704 AGRADEZCO POR TU ATENCION.   CORDIALMENTE." u="1"/>
        <s v="SOLICITUD CONCEPTO TECNICO VISITA BOMBEROS SPECIALIZED BUENOS DIAS      POR MEDIO DEL PRESENTE CORREO SOLICITO AMABLEMENTE COLABORACION CON EL CONCEPTO TECNICO DE LA VISITA QUE NOS FUE REALIZADA EL 30 DE NOVIEMBRE DE 2021  HEMOS INTENTADO DESCARGARLO EN VARIAS OCASIONES Y LA PAGINA NOS ARROJA QUE LOS DATOS NO CONCUERDAN.     COMPARTO LOS DATOS DE LA COMPANIA   NIT  900434532-4  RADICADO N. 2021-12153  PETICION NO. 3221252021     QUEDO MUY ATENTA A SUS COMENTARIOS.        SALUDOS!     ANGELA FLOREZ" u="1"/>
        <s v="EXPLICACION DEL PORQUE NOS ESTAN NEGANDO EL CONCEPTO TECNICO DE BOMBEROS  SI NOSOTROS INSTALAMOS LOS REQUERIMIENTOS SUBSANABLES HECHOS POR EL INSPECTOR" u="1"/>
        <s v="CIUDADANO MANIFIESTA INCONFORMIDAD DEBIDO A QUE RADICO DESDE EL 15 DE DICIEMBRE Y A AL FECHA NO TIENE NINGUNA INFORMACION DE LA VISITA. SOLICITA SU CONCEPTO TECNICO- RADICADO NO. 2021-18634 Y 2021-18631" u="1"/>
        <s v="CIUDADANA MANIFIESTA INCONFORMIDAD PORQUE A LA FECHA NO TIENE NINGUNA INFORMACION NI DATO SOBRE SU VISITA. VER ADJUNTO" u="1"/>
        <s v="SOLICITUD INFORME DE EMERGENCIA" u="1"/>
        <s v="BUEN DIA    EL MOTIVO DEL SIGUIENTE  CORREO ES YA QUE TENGO UN INCONVENIENTE AL DESCARGAR EL CONCEPTO TECNICO DE BOMBEROS DE BAJO RIESGO  YA QUE EFECTIVAMENTE SE REALIZO LOS CURSO SUGERIDO  SE EMITIO EL FORMULARIO  DE GOOGLE PERO AL MOMENTO DE  INGRESAR  HTTPS //CERTIFICADOS.BOMBEROSBOGOTA.COM/  PARA PODER DESCARGAR LA CERTIFICACION DICE QUE EL Nº DE RADIACION NO ES CORRECTO  SEGUN LA FACTURA EL Nª DE RADICADO ES 2021-1150 Y EL 2021-1151  ASI MISMO USTEDES QUEDARON DE ENVIAR UNA RESPUESTA PERO HA PASADO UN MES Y NO HE RECIBIDO RESPUESTA  NO OBSTANTE  PARA NOSOTROS COMO IPS ES DE SUMA IMPORTANCIA OBTENER DICHO CERTIFICADO.  QUEDO ATENTA  GRACIAS" u="1"/>
        <s v="BUENAS TARDES ME LLAMO RONALDO Y ESTOY INTERESADO EN SER BOMBERO OFICIAL PARA QUE POR FAVOR ME COLABOREN CON LA INFORMACION REQUISITOS QUE VALOR TIENE DONDE ME PUEDO ASERCAR" u="1"/>
        <s v="CORDIAL SALUDO  DE ACUERDO A LA RESPUESTA RECIBIDA POR PARTE DE USTEDES EL DIA 26  DE NOVIEMBRE 2021  QUEDO EL REGISTRO DE QUE A PARTIR DE LA FECHA LA ENTIDAD REALIZARIA LA VISITA DE INSPECCION A LOS 30 DIAS CALENDARIO  LOS CUALES YA PASARON Y AUN NO HEMOS RECIBIDO DICHA VISITA. NUEVAMENTE SOLICITAMOS DE MANERA MUY COMEDIDA SE PROGRAME Y SEA REALIZADA LA VISITA DE INSPECCION AL ESTABLECIMIENTO DISERTRAN S.A  N.I.T 830128516-0 UBICADA EN LA  CRA 91 N 62 A 01 SUR  ESTABLECIMIENTO DE RIESGO MODERADO.  GRACIAS  QUEDAMOS ATENTOS A LA INFORMACION  CORDIALMENTE   CECILIA LUGO VARGAS DISERTRAN S.A CEL. 3106787219" u="1"/>
        <s v="CONCEPTO TECNICO PARA CIGARRERIA Y DULCERIA SAN ANTONIO. BUENOS DIAS    COMEDIDAMENTE ME PERMITO SOLICITAR SE SIRVAN COORDINAR LA VISITA DE INSPECCION  AL ESTABLECIMIENTO  DEBIDO A QUE NO HEMOS SIDO CONTACTADO POR USTEDES  PARA TAL FIN DESDE RECIBIDA SU COMUNICACION DESDE EL PASADO 01122021...GRACIAS. " u="1"/>
        <s v="Hola   buenos dias. Escribo con el motivo de obtener informacion del curso de bomberos 1 y 2 en Bogota  si es posible" u="1"/>
        <s v=" APRECIADOS CUERPO OFICIAL DE BOMBEROS.  AGRADEZCO NOS PUEDAN COLABORAR CON LO SIGUIENTE  ANTERIORMENTE SOLICITAMOS LA VISITA DE INSPECCION A TODOS NUESTROS ESTABLECIMIENTOS TENIENDO COMO RESULTADO EN NO CUMPLIMIENTO EN 4 DE NUESTROS ESTABLECIMIENTOS (RELACIONADOS EN LA TABLA ADJUNTA)  LA CAUSA PRINCIPAL DE ESTA FUE DEBIDO A QUE   SEGUN NSR-10 ART J.4.3.2.2 DEBE CONTAR CON SISTEMA DE MANGUERAS Y TOMAS Y FIJAS DE AGUA LAS INSTALACIONES DONDE OPERA NUESTRAS TIENDAS NO SON PROPIAS Y EL VALOR DE ESTE REQUERIMIENTO ES BASTANTE ELEVADO LO QUE MUY DIFICILMENTE NOSOTROS Y LOS PROPIETARIOS DE LA INFRAESTRUCTURA ESTEN DISPUESTOS A ASUMIR.  AGRADEZCO EL APOYO DE USTEDES INFORMANDOME SI PARA EL CUMPLIMIENTO DE ESTA MEDIDA SE PUEDA SUPLIR CON OTRAS ACCIONES COMO MAYOR CAPACIDAD DE EXTINTORES Y ASI PODER SOLICITAR NUEVAMENTE LA INSPECCION POR PARTE DE USTEDES   EL RESTO DE LOS HALLAZGOS EVIDENCIADOS EN LAS VISITAS YA LOS EJECUTAMOS.  PUNTO DE VENTA DIRECCION FECHA DE CONSTRUCCION SANTA BARBARA CARRERA 15A # 122 - 26. 2014 CHICO CARRERA 15 # 94 - 52 2016 CHICO NAVARRA CALLE 109 # 17 - 26 1992 CHAPINERO CRA 8 # 63-63 2019  PARA NOSOTROS ES IMPORTANTE PODER CONTAR CON LA APROBACION POR PARTE DE USTEDES POR LO CUAL AGRADECEMOS UNA PRONTA RESPUESTA. " u="1"/>
        <s v="SOLICITUD DE POGRAMACION DE VISITA TECNICA PARA EMITIR CONCEPTO DE BOMBEROS. JEIMMY CAROLINA QUINTERO HERNANDEZ BUENOS DIAS      CORDIAL SALUDO      A TRAVES DEL PRESENTE  NOS PERMITIMOS SOLICITAR EL ESTADO DE SOLICITUD DE LA VISITA TECNICA POR PARTE DE LOS BOMBEROS PARA LA EMISION DEL CERTIFICADO DEL CONCEPTO TECNICO PARA LOS ESTABLECIMIENTOS COMERCIALES DE LA CONTRIBUYENTE JEIMMY CAROLINA QUINTERO HERNANDEZ  NIT  1015408963-6  EL CUAL REQUERIMOS DE MANERA URGENTE. DICHA SOLICITUD YA CUENTA CON RADIACION DESDE EL 08 DE NOVIEMBRE DEL ANO 2.021. PREVIAMENTE VALIDAMOS A TRAVES DEL CHAT VIRTUAL DONDE NOS ASEGURARON QUE AUN NO CUENTA CON PROGRAMACION DE VISITAS. VALE MENCIONAR QUE TODO EL PROCESO DE PAGOS Y RADICACION SE CUMPLIERON POR NUESTRA PARTE.     LOS NUMEROS DE RADICACION SON      2021-16526  2021-16527  2021-16528     AGRADECEMOS DE ANTEMANO SU PRONTA RESPUESTA ANTE LA PRESENTE SOLICITUD  QUEDANDO ATENTOS A CUALQUIER INQUIETUD.  " u="1"/>
        <s v="BUEN DIA YA RECIBI LA VISITA RECIBO DE CAJA 2021- 11059 PARA EL OBTENER EL CONCEPTO Y HASTA EL MOMENTO NO APARECE EN LA PAGINA DE BOMBEROS   POR FAVOR ME PUEDEN COLABORAR  GRACIAS " u="1"/>
        <s v="EL CIUDADANO SOLICITA LE COLABOREN CON LA VISITA YA QUE DESDE 29 DE OCTUBRE DE 2021 Y A LA FECHA NO SE CONTACTAN PARA INDICARLES EL DIA Y LA HORA DE LA VISITA .  EL RADICADO 2021-16102  CORDIALMENTE   ROBERTO CASTILLO ROA CEL 3132261795 " u="1"/>
        <s v="UNIDAD ADMINISTRATIVA ESPECIAL CUERPO OFICIAL BOMBEROS BOGOTA." u="1"/>
        <s v="BUEN DIA CORDIAL SALUDO.   GRACIAS POR LA INFORMACION.  SOLICITAMOS POR FAVOR NOS AYUDEN CON EL CERTIFICADO PARA LA SEDE CALLE 22 A BIS #43-27 YA QUE NO NOS ES POSIBLE OBTENERLO (ADJUNTO FOTO). NOS HABIAN INFORMADO QUE ESTE LLEGARIA A NUESTRO CORREO PERO NO HA SIDO ASI.   2021-14410 901320036-6 ORANGE MARKETING AGENCY SAS ORANGE MARKETING AGENCY SAS CL 22A BIS 43 27   QUEDO ATENTA A SU PRONTA RESPUESTA  GRACIAS.   EMPRESA  ORANGE MARKETING AGENCY S.A.S NIT  901320036  CORDIALMENTE     VALENTINA RODRIGUEZ CASTILLO" u="1"/>
        <s v="BUENAS TARDES.  DE MANERA ATENTA SOLICITO ME INFORMEN EL PORQUE NO SE HA GENERADO LA VISITA DE INSPECCION A NUESTRAS INSTALACIONES QUE NOS HABIAN AGENDADO DESDE EL DIA 11 DE NOVIEMBRE Y HASTA LA FECHA NO SE HA RECIBIDO LA VISITA. DESCRIBO EL NUMERO DE RECIBO DE CAJA CON EL CUAL SE REALIZO LA SOLICITUD DEL PROCESO 2021-16816.  AGRADEZCO SU ATENCION Y PRONTA RESPUESTA.    CORDIALMENTE      KAREN MOYANO HERNANDEZ MADERAS GORGONZOLA S.A.S. TEL  2686148 - 3214913617" u="1"/>
        <s v="NO HAN REALIZADO LA VISITA  2021-16821" u="1"/>
        <s v="BUENOS DIAS EN EL MES DE DICIEMBRE ME ENVIARON ESTE CORREO INFORMANDO QUE EN LOS PROXIMOS DIAS REALIZARIAN LA VISITA PARA LA INSPECCION TECNICA  PERO A LA FECHA NO SE HA EFECTUADO. PIDO ME SEA PROGRAMADA LA VISITA PARA EMITIR EL CONCEPTO." u="1"/>
        <s v="SENORES      BOMBEROS     CORDIAL SALUDO         SOLICITO  NOS CONFIRME  PARA QUE FECHA ESTAN PROGRAMA A CITA  PARA EL TEMA DE SOLICITUD DE CONCEPTO FAVORABLE.           GRACIAS POR SU ATENCION." u="1"/>
        <s v="BUENAS NOCHES CORDIAL Y RESPETUOSO SALUDO   POR FAVOR SU AYUDA. AL DIA DE HOY NO HEMOS RECIBIDO RESPUESTA DE ESTA SOLICITUD. LA TIENDA YA LLEVA MAS DE 3 MESE SIN PODER OBTENER EL CERTIFICADO. ANEXO NUEVAMENTE RADICADO Y CAMARA DE COMERCIO. TIENDA 755 FLORIDABLANCA  MIL GRACIAS  NANCY CONTRERAS JEFE DE ZONA R4" u="1"/>
        <s v="Quiero saber sobre las incorporaciones  como oficial de bombero y poder hacer parte de este" u="1"/>
        <s v="ME GUSTARIA SABER SOBRE UNA VISITA QUE TENGO PENDIENTE POR REALIZAR. SE ENVIO DOCUMENTACION DESDE EL MES DE OCTUBRE Y NO SE HA TENIDO RESPUESTA. " u="1"/>
        <s v="TRASLADO PETICION CRM 2022ER001048O1 INGRESADA A LA SECRETARIA DE HACIENDA." u="1"/>
        <s v="BUENAS TARDES  EXITOS EN SUS LABORES.  EL CUAL ME COMUNICO PARA SABER COMO VA EL TRAMITE  EL CUAL NO HE TENIDO NINGUNA RAZON EN EL CONCEPTO TECNICO RECIBO DE CAJA CON NO. 2021-17801  MUCHAS GRACIAS" u="1"/>
        <s v="BUENOS DIAS   EL DIA 06 DE DICIEMBRE DE 2021  SE NOS HABIA INFORMADO QUE EN UN LAPSO DE 1 MES SE COMUNICARIAN CON NOSOTROS PARA PROGRAMAR LA VISITA DE INSPECCION TECNICA RECIBO DE CAJA CON NO. 2021-18050  YA PASO EL TIEMPO CORRESPONDIENTE Y NO SE NOS HA NOTIFICADO DE ESTA. POR LO QUE AMABLEMENTE SOLICITAMOS A USTEDES NOS PUEDAN COLABORAR AGILIZANDO EL TRAMITE O EN SU DEBIDO CASO INFORMARNOS SI DEBEMOS REALIZAR ALGUN TRAMITE ADICIONAL.  MUCHAS GRACIAS POR LA ATENCION PRESTADA Y PRONTA RESPUESTA.  QUEDAMOS ATENTOS A SUS COMENTARIOS." u="1"/>
        <s v="USUARIA SOLICITA NUMERO DE RADICADO DE LA LLAMADA QUE REALIZO A LA LINEA 123 REPORTANDO QUE HACE UNOS DIAS SE CAYO UN ARBOL SOBRE LA VIA PUBLICA Y ALGUIEN LO BOTO AL CANAL  Y ESTA BLOQUEANDO LAS AGUAS DEL CANAL. INDICA QUE EL ARBOL SE ENCUENTRA EN EL CANO CERCA DEL CAI DE VERBENAL Y LA IGLESIA MARIA VIANEY." u="1"/>
        <s v="ESTABLECIMIENTO COMERCIAL RECLAMA POR NO HABER RECIBIDO VISITA. VER ADJUNTO" u="1"/>
        <s v="BUENOS DIAS    POR MEDIO DEL PRESENTE CORREO QUEREMOS QUE NOS INDIQUEN COMO PODEMOS TENER UN CERTIFICADO POR PARTE DE USTEDES PARA LA EMPRESA SERVICOLOMBIA VIP IDENTIFICADA CON NUMERO DE NIT 901028526-2 TENIENDO EN CUENTA QUE NUESTRA OFICINA SE ENCUENTRA UBICADA EN EL EDIFICIO TERRA 116 EL CUAL HABLANDO CON LA ADMINISTRACION DEL EDIFICIO NOS INFORMAN QUE USTEDES NO HAN REALIZADO LA VISITA POR LO CUAL EL EDIFICIO NO CUENTA HASTA EL MOMENTO CON UNA CERTIFICACION DE BOMBEROS Y NO NOS PUEDAN DAR COPIA DE ESTA CERTIFICACION  POR LO CUAL NECESITAMOS UN SOPORTE POR PARTE DE USTEDES INDICANDO QUE NO HAN ENTREGADO ESTA CERTIFICACION AL EDIFICIO EL CUAL ES PROPIEDAD HORIZONTAL O SI NOS LO PUEDEN DAR A NOSOTROS. ES IMPOSIBLE LA COMUNICACION CON USTEDES.  QUEDAMOS ATENTOS A SU RESPUESTA." u="1"/>
        <s v="BUENOS DIAS   QUISIERAMOS SABER SI YA ES POSIBLE GENERAR EL CERTIFICADO O SABER CUANDO NOS LO ENVIAN.  GRACIAS  2021-14926 900890339-3 RIVERA Y RINCON SAS RI2MED IPS- SEDE PPAL KR 9 48 40 ED DEINCO CONS 701 3142373680 NATALIALBARON@GMAIL.COM " u="1"/>
        <s v="RADICADOS PENDIENTES POR VISITA BUENOS DIAS   HASTA EL MOMENTO LOS ESTABLECIMIENTOS NO HAN MANIFESTADO LA VISITA POR PARTE DE BOMBEROS BOGOTA. AMABLEMENTE SOLICITO EL FAVOR DE VERIFICAR Y INFORMAR SI ESTAN EN EL CRONOGRAMA DE AGENDAMIENTO.  QUEDO ATENTO.  ANDRES HERNAN LOPEZ PEREZ. AUDITOR BOGOTA" u="1"/>
        <s v="CORDIAL SALUDO  PODRIAN ENVIARME EL PLAN DE EMERGENCIA QUE DEBO TENER IMPRESO EN MI ESTABLECIMIENTO POR FAVOR. ADJUNTO CONCEPTO TECNICO DE REFERENCIA.  LES AGRADEZCO DE ANTEMANO SU ATENCION.   ATENTAMENTE   PAOLA BERNAL CEL  3187829630" u="1"/>
        <s v="BUEN DIA. ME PERMITO SOLICITAR POR ESTE MEDIO INFORMACION ACERCA DE TRAMITE DE VISITA Y GENERACION DE CONCEPTO TECNICO POR PARTE DEL CUERPO OFICIAL DE BOMBEROS  CON FECHA DE RADICACION 04/09/2019 Y VALIDADO HASTA EL 30/09/2020 ENVIO SOPORTE DE PAGO  PERO QUE HASTA EL MOMENTO NO SE HA OBTENIDO RESPUESTA.  AGRADEZCO LA INFORMACION Y QUEDO ATENTA A CUALQUIER REQUERIMIENTO.  CARMENZA LARGO AUDITORIA  ERMEDICALLS SAS  900487460-1 4580667" u="1"/>
        <s v="SOLICITO POR ESCRITO LAS COPIAS DEL INFORME COMPLETO QUE REALIZO LA POLICIA JUNTO CON EL CUERPO DE BOMBEROS  TAMBIEN FOTOGRAFIAS  CROQUIS O DEMAS INFORMACION QUE PERMITA CORROBORAR EL ESTADO DEL AEROMODELO AL MOMENTO DE LA CAIDA  YA QUE NO SE ME PERMITIO COMO DUENO DEL AEROMODELO RADIOCONTROLADO ESTAR PRESENTE EN EL PUNTO DE COLISION O TOMAR REGISTRO ALGUNO" u="1"/>
        <s v="CABLES EN VIA PUBLICA A QUIEN CORRESPONDA   AGRADEZCO BIEN SE SIRVA DISPONER EL RECURSO NECESARIO PARA SOLUCIONAR UNA CONDICION DE CABLES CAIDOS EN VIA PUBLICA  SOBRE LA ESQUINA DE CLL 25D BIS 102BIS EN FONTIBON EL CUAL REPRESENTA UN RIESGO A LA COMUNIDAD .  TAL CONDICION HA SIDO REPORTADA A LINEA DE EMERGENCIAS DESDE HACE MAS DE 5 DIAS Y EL RIESGO PERSISTE SIN SOLUCION.    AGRADECEMOS SU COLABORACION  Y SERVICIO   LUIS FERNANDO BARRETO  CC 80015168 3108171476" u="1"/>
        <s v="BUENAS TARDES  DESDE HACE UN ANO HEMOS VENIDO SOLICITANDO EL CONCEPTO TECNICO DE SEGURIDAD HUMANA Y SISTEMAS DE PROTECCION CONTRAINCENDIOS PARA LO CUAL USTEDES NOS ENVIARON UN RECIBO DE PAGO Y NOSOTROS HICIMOS LA CONSIGNACION CORRESPONDIENTE EL PRIMERO DE DICIEMBRE DE 2020 TAL Y COMO SE PUEDE OBSERVAR EN EL DOCUMENTO QUE SE ANEXA.  SIN EMBARGO  DESDE ESA FECHA NO HEMOS TENIDO MAS NOTICIAS NI RECIBIDO RESPUESTA POR PARTE DE USTEDES. SOLICITAMOS COMEDIDAMENTE QUE NOS INFORME CUAL ES LA RAZON PARA NO HABER CUMPLIDO CON LOS TERMINOS DE LEY PARA LA REALIZACION DE LA VISITA Y DE LA EXPEDICION DEL RESPECTIVO CERTIFICADO. ADJUNTAMOS NUEVAMENTE LOS DOCUMENTOS REQUERIDOS Y QUE LES HEMOS ENVIADO EN VARIAS OPORTUNIDADES. ES DE RESALTAR QUE EN MARZO 26 DE 2021 RECIBIMOS RESPUESTA A UNA QUEJA INTERPUESTA CON EL RADICADO NO. 477862021 Y EN DICHA RESPUESTA SE REFERIAN EQUIVOCADAMENTE AL RADICADO E-01052-2021001532 DEL 16/03/2021 PROYECTADO POR EL PROFESIONAL MAURICIO HERNANDEZ PERO NO TIENE NADA QUE VER CON LA SOLICITUD INICIAL YA QUE SE REFIEREN A UN TRAMITE SOBRE LOS ESTABLECIMIENTOS DENOMINADOS EL CARTEL DEL SUSHI SAS Y CANOA TABERNA JAPONESA.  AGRADECEMOS SU PRONTA RESPUESTA. CORDIALMENTE  JAIME HERRERA OSORIO REP. LEGAL CONSORCIO INGENIERIA V" u="1"/>
        <s v="NIT. 830021593-7 SOLICITUD VISITA DE BOMBEROS ESTIMADOS SENORES BUENAS TARDES      TENIENDO EN CUENTA EL CORREO QUE ANTECEDE Y QUE A LA FECHA NO HEMOS RECIBIDO LA VISITA POR PARTE DEL CUERPO DE BOMBEROS U/O INFORMACION AL RESPECTO  SOLICITAMOS DE MANERA AMABLE QUE POR FAVOR NOS INDIQUEN EL ESTADO A DICHA SOLICITUD Y LA FECHA EXACTA A REALIZAR LA VISITA. RECIBO DE CAJA CON NO. 2021-18324     AGRADECEMOS LA ATENCION PRESTADA Y PRONTA RESPUESTA.  " u="1"/>
        <s v="HAY UN INCENDIO DEBAJO DEL PUENTE DE LA CRA 30 CON CALLE 53 BAJANDO SENTIDO ORIENTE OCCIDENTE MANOS PALMA CONTRA PALMA" u="1"/>
        <s v="SENORES  UNIDAD ADMINISTRATIVA ESPECIAL CUERPO OFICIAL DE BOMBEROS DE BOGOTA D.C BOGOTA. D.C.   SE ADJUNTA AL PRESENTE DERECHO DE PETICION CONCEPTO TECNICO # SGR ? 2021-12545.  AGRACEMOS SU AMABLE GESTION Y CONSIDERACION DE NUESTRA PETICION.   MARISOL MAHECHA GOMEZ PROFESIONAL SISTEMAS INTEGRADOS DE GESTION TRANSVERSAL 19A NO. 98 - 28 PROFESIONALSST3@ENTORNOYCIA.CO" u="1"/>
        <s v="BUENOS DIAS ESTIMADOS   CORDIAL SALUDO¡    SOLICITO MUY CORDIALMENTE DAR TRAMITE A VISITA CONCEPTO TECNICO BOMBEROS  PARA LA SEDE SUBA UBICADA EN LA CARRERA 92 -151-01 LOCAL 201 MEDICINA INTEGRAL DE ESPECIALIDADES MEIDE S.A.S. NIT 900300358-3   DE ACUERDO A LOS CORREOS QUE ANTECEDEN YA SE REMITIO TODA LA INFORMACION PERTINENTE PARA DICHO TRAMITE.   AGRADEZCO SU PRONTA GESTION. " u="1"/>
        <s v="CIUDADANA SOLICITA VERIFICACION - EMERGENCIA POR UN ARBOL QUE ESTA A PUNTO DE CAERSE" u="1"/>
        <s v="ACCIDENTE PARTICULAR CORDIAL SALUDO   EL DIA 22 DE ENERO MI VEHICULO FUE CHOCADO POR UN VEHICULO DE BOMBEROS DE VENECIA EN EMERGENCIA QUE NO SE DETUVO. QUE PUEDO HACER PARA QUE RESPONDAN POR LOS DANOS CAUSADOS?   MI NOMBRE ES DIEGO VALBUENA. MI CELULAR ES 3187066228" u="1"/>
        <s v="CIUDADANO SOLICITA RETIRO DE SUS DATOS PERSONALES DE LAS BASES DE DATOS DE LA UAECOB  DE ACUERDO A LA LEY HABEAS DATA  OTONIEL GARZON SEGURA CEDULA 79043886  ESTABLECIMIENTO LA DISTRACCION FELIZ" u="1"/>
        <s v="Buenas tardes  Por medio del presente solicitamos copia del ultimo concepto tecnico expedido por esa entidad a nuestra compania Diestra Brands &amp; Retail SAS NIT  830.102.609 - 4 ya que el anterior no lo tenemos y la persona que manejaba ese tema ya no encuentra en la compania." u="1"/>
        <s v="AGENDAMIENTO CAPACITACION BRIGADAS CONTRA INCENDIOS PEQUENA EMPRESA 2022 BUENAS TARDE  CORDIAL MENTE SALUDO DE PARTE DE LA EMPRESA PROASTEC LTDA   ESTE MENSAJE ESTA DIRIGIDO A USTED PARA  PREGUNTAR CUALES SON LOS NUEVOS PARAMETROS PARA AGENDAMIENTO   DE CAPACITACION  QUISIERAMOS SABER  A DE MAS DE ESO LO SIGUIENTE   1. REQUISITOS  PARA LA CAPACITACION  2. COSTO PARA 5 PERSONAS  3.  PROGRAMACION DISPONIBLE  4. LUGAR DE CAPACITACION    MUCHAS GRACIAS   FELIZ TARDE   CORDIALMENTE DIANA LORENA CIFUENTES  APRENDIZ SG-SST" u="1"/>
        <s v="BUENAS TARDES  QUISIERAMOS SABER COMO VA EL TEMA DE LA VISITA DE INSPECCION A REALIZAR PUESTO QUE AUN NO SE HAN COMUNICADO NI VENIDO A REALIZARLA  NO HEMOS RECIBIDO NINGUNA LLAMADA POR PARTE DE WG CONSULTORES Y YA PASO LA FECHA ESTIPULADA POR USTEDES PARA ESTE FIN  CABE DE RECALCAR QUE EL PAGO SE REALIZO Y LOS DATOS DE LA EMPRESA FUERON BRINDADO OPORTUNAMENTE LA DEMORA ES DE USTEDES Y DE WG CONSULTORES. MUCHAS GRACIAS RECIBO DE CAJA CON NO. 2021-16926  INVERSIONES Y REPRESENTACIONES RINCON PESCADOR NIT 900256846-8 " u="1"/>
        <s v="INSCRIBI AMI HIJA Y NUNCA ME DIJERON SI SALE EL CURSO O NO SEAN SERIOS CON ESO " u="1"/>
        <s v="RECLAMACION BUENOS DIAS  DESDE EL ANO PASADO SE ESTA SOLICITANDO UNA VISITA QUE ESTAMOS NECESITANDO PARA EL PROCESO DE HABILITACION ANTE LA SECRETARIA DE SALUD  REALIZAMOS EL PAGO  HEMOS IDO A BOMBEROS DE FORMA PERSONAL VARIAS VECES Y NOS DICEN QUE ESTEMOS PENDIENTE DE UNA LLAMADA QUE NOS VAN A HACER PARA REALIZAR LA VISITA Y NADA AUN.  ESTA SITUACION NOS ESTA PERJUDICANDO ENORMEMENTE  EN CUANTO A AFILIACION  QUE DEBEMOS HACER?  CON QUIEN PODEMOS HABLAR?  NUESTRA COMPANIA ES COLOMBIA CIRUGIA PLASTICA IPS S.A.S.  NIT. 901.068.946 - 3  MI NUMERO TELEFONICO 3124595057   GRACIAS  ANDREA ECHAVARRIA VALENCIA REPRESENTANTE COMERCIAL COLCIRUGIAPLASTICA@GMAIL.COM CEL  3143566723  DIR. TV 24 # 53D - 13 GALERIAS  BOGOTA D.C - COLOMBIA" u="1"/>
        <s v="Buenas tardes. Cordial saludo. Nosotras somos Laura Castellanos y Jennifer Parra  somos estudiantes de medicina veterinaria de la Uniagraria y estamos actualmente trabajando en una tesis para grado sobre manejo de especies silvestres en incendios forestales en los cerros orientales de Bogota. Quisieramos saber si podrian ayudarnos o guiarnos para consultar reportes de incendios forestales en esta zona desde el ano 2017 hasta lo que va de 2022 donde podamos saber cuantos incendios se reportaron anualmente  duracion  zona etc que pueda ser de gran ayuda para nuestro trabajo. De antemano agradecemos su atencion y colaboracion prestada quedamos atentas mil gracias." u="1"/>
        <s v="CONVOCATORIA BOMBERO OFICIAL. BUENOS DIAS  ES PARA SABER QUE TENGO QUE HACER PARA LO DE LA CONVOCATORIA DE  BOMBERO OFICIAL DONDE TENGO QUE IR O EN DONDE ME TENGO QUE INSCRIBIR  MUCHAS GRACIAS POR SU ATENCION QUEDO ATENTO A SU RESPUESTA.  " u="1"/>
        <s v="SOLICITUD CURSO DE PRIMEROS AUXILIOS  PARA MADRES COMUNITARIAS BOSA BUENOS DIAS  CORDIAL SALUDO ME REMITO POR ESTE MEDIO PARA RECIBIR ORIENTACION CON RESPECTO AL CURSO DE PRIMEROS AUXILIOS  NOSOTRAS SOMOS UN GRUPO DE 9 MADRES COMUNITARIAS  ES DECIR 9 UNIDADES DE SERVICIO  UBICADAS EN EL BARRIO OLARTE LOCALIDAD BOSA CON SEDE PRINCIPAL EN LA CL 56 D SUR 72 26 Y QUISIERA SABER COMO PODEMOS ACCEDER A ESTA CAPACITACION YA QUE ES UN REQUISITO PARA NUESTRO INICIO DE LABORES  QUEDANDO ATENTA A CUALQUIER INDICACION  MUCHAS GRACIAS  --   PAOLA ALEXANDRA BADILLO PEREZ UDS LA CASA DE GARFIELD REPRESENTANTE LEGAL  ASOCIACION DE PADRES USUARIOS DE BIENESTAR OASIS OLARTE VILLA DEL RIO OASISOLARTEVILLADELRIO@GMAIL.COM 3213791778  " u="1"/>
        <s v="ESTABLECIMIENTO COMERCIAL REALIZA RECLAMO POR NO HABER RECIBIDO VIDITA. VER ADJUNTO" u="1"/>
        <s v="SOLICITUD VISITA DE INSPECCION BUENOS DIAS   SOLICITO AMABLEMENTE SU COLABORACION PARA LA PROGRAMACION DE LA VISITA DE INSPECCION A NUESTRA EMPRESA INDUMETALCOL EU NIT  900.329.867 - 7  YA QUE A LA FECHA HAN TRANSCURRIDO MAS DE LOS 30 DIAS CALENDARIO SEGUN LO RELACIONADO EN EL CORREO ENVIADO EL DIA 10 DE NOVIEMBRE DEL ANO 2021 POR TRAMITE CONCEPTOS  EL DIA DE HOY SOLICITE INFORMACION VIA WHATSAPP Y ME INDICAN QUE A LA FECHA NO SE ENCUENTRA PROGRAMACION.  AGRADEZCO POR FAVOR ME REGALEN INFORMACION AL RESPECTO.  NUMERO DE RADICADO  2021-16665  GRACIAS  QUEDO ATENTA A COMENTARIOS.  CORDIALMENTE   JENNY ANDREA HOLGUIN COORD. HSEQ COORDINADOR.SISO@INDUMETALCOL.COM WWW.INDUMETALCOL.COM CELULAR  (+57) 311 5121015" u="1"/>
        <s v="Convocatoria bombero oficial." u="1"/>
        <s v="CORDIAL SALUDO    LA PRESENTE PARA SOLICITAR DE LA MANERA MAS ATENTA CON LA GESTION QUE LLEVA PENDIENTE DEL ANO PASADO CON EL N NUMERO DE RADICADO 2021 17494 EL PAGO DEL TRAMITE DE LA INSPECCION CONCEPTO DE SEGURIDAD YA SE REALIZO Y SEGUIMOS SIN RESPUESTA   ATENTOS A SU PRONTA GESTION.  MIL GRACIAS   CORDIALMENTE  JOHN NAVAS" u="1"/>
        <s v="SOLICITUD CAPACITACION PARA ASOCIACION DE MADRES COMUNITARIAS MANOS UNIDAS BUENOS DIAS      POR MEDIO DE LA PRESENTE DESEO COMO REPRESENTANTE LEGAL DE LA ASOCIACION MANOS UNIDAS SOLICITARLE A USTEDES UNA CAPACITACION PARA EL TALENTO HUMANO DE MI ASOCIACION EN ALGUNO DE LOS TEMAS QUE USTEDES MANEJAN Y QUE NOS AYUDARIA MUCHO PARA MEJORAR EL MANEJO DE MEDIDAS DE SEGURIDAD EN NUESTROS JARDINES.      QUEDO PENDIENTE A CUALQUIER INQUIETUD QUE USTEDES TENGAN CON RESPECTO A LA ANTERIOR SOLICITUD Y ME GUSTARIA ACLARAR QUE EN LAS PROXIMAS DOS SEMANAS TENEMOS DISPONIBILIDAD DE TIEMPO PARA ACOMODARNOS AL DIA Y EL HORARIO QUE USTEDES CONSIDEREN CONVENIENTE.     ADJUNTO ESTA MISMA SOLICITUD EN PDF.           AGRADEZCO SU ATENCION         ATENTAMENTE               BLANCA FABIOLA GOMEZ GOMEZ    REPRESENTANTE LEGAL.    CELULAR 3202959682  " u="1"/>
        <s v="BUENOS DIAS SENORES BOMBEROS BOGOTA QUISIERA SOLICITAR INFORMACION EN CUANTO AL CERTIFICADO YA QUE DESDE EL 15 DE NOVIEMBRE NO HE TENIDO NINGUNA RAZON DE ESTE TRAMITE 2021-2543 51794721-4 MARIA MERCEDES SANDOVAL RECICLAJES SANDOVAL COTRINA CL 66A 86A 28 4901437/313 895 7269  GRACIAS " u="1"/>
        <s v="SOLICITUD REVISION" u="1"/>
        <s v="BUENAS TARDES      CONFORME A LO HABLADO VIA TELEFONICA CON LA SENORA CLAUDIA MACHADO EL DIA 13/01/22 QUISIERAMOS SABER PARA QUE FECHA SE VAN A PROGRAMAR LAS VISITAS POR PARTE DE LOS BOMBEROS A LAS 8 SEDES QUE TENEMOS REGISTRADAS      1.SEDE TEUSAQUILLO  CARRERA 14 #39-49  2.SEDE BOSA  CALLE 65 SUR #78-19  3.SEDE OLAYA  CALLE 27 SUR #19 C- 28  4. SEDE VILLA LUZ   CALLE 53 #73 A -96  5.SEDE TUNAL  CALLE 53 A SUR #32-86  6.SEDE SANTA LIBRADA  CALLE 78 SUR #10-56  7.SEDE NORTE  AVENIDA CARRERA 45 #104 A -55  8.SEDE NORMANDIA  CARRERA 70 # 54-27     DEBIDO A QUE EL PAGO CORRESPONDIENTE A ESTA VISITA SE REALIZO EL DIA 30 DE AGOSTO DEL 2021  SIENDO ESTE RADICADO Y A LA FECHA NO TENEMOS RESPUESTA DE LA PROGRAMACION DE LAS VISITAS DEL CONCEPTO TECNICO.     ATENTAMENTE  ANDREA CIFUENTES  ENCARGADA DE SST" u="1"/>
        <s v="DEMORA EN LA VISITA TECNICA CERTIFICACION BOMBEROS ESTABLECIMIENTO COMERCIAL BUENAS TARDES  ADJUNTO ARCHIVO RECIBO DE PAGO PARA CONCRETAR LA VISITA TECNICA DE BOMBEROS A ESTABLECIMIENTO COMERCIAL EL CUAL FUE RADICADO EL DIA 22 DE OCTUBRE DE 2021 PERO A LA FECHA 11/01/2022 NO HEMOS TENIDO LA VISITA POR PARTE DE BOMBEROS PARA CERTIFICAR EL  ESTABLECIMIENTO COMERCIAL  POR FAVOR SOLICITAMOS PRONTA RESPUESTA A ESTE CORREO PARA QUE REALICEN LA VISTA MOBILE PLANETA  CALLE 140 # 12-91 NUMERO DE CEL. 3177718181 NUMERO FIJO 5289274 HORARIO DE ATENCION DE 10 AM A 7 PM GRACIAS" u="1"/>
        <s v="AGRADEZCO SU COLABORACION  PROPORCIONANDO INFORMACION CON RESPECTO A LA VISITA POR PARTE DE LA EMPRESA WAYGROUP   YA QUE A LA FECHA  NO SE HAN PUESTO EN CONTACTO CON LA EMPRESA PARA REALIZAR LA PROGRAMACION CORRESPONDIENTE  PARA EL RADICADO                  RADICADO  2021-16277" u="1"/>
        <s v="BUENAS TARDES LA PRESENTE ES PARA PEDIRLES EL FAVOR DE REALIZAR LA VISITA DE BOMBEROS A MI ESTABLECIMIENTO Y QUE ES EL UNICO DOCUMENTO QUE ME FALTA Y POR EL CUAL LA POLICIA ME CERRO MI NEGOCIO EL PASADO SABADO AGRADEZCO LA COLABORACION Y ESTOY AL PENDIENTE  RECIBO DE CAJA NO. 2021-18332 GRACIAS  ATT HERNAN MORENO ROJAS CC 79512185 CEL 3133834558 - 3102123050" u="1"/>
        <s v="POR FAVOR CORTAR EL CABLE DE ACERO TRENSADO (CREO  EN TODO CASO ES METALICO) QUE SE REVENTO Y LO AMARRARON AL ARBOL  POR FAVOR PRIMERO DESAMARRARLO Y LUEGO CORTARLO.  POR FAVOR PRIMERO DETERMINAR DE QUIEN ES EL CABLE DE ACERO TRENSADO Y LUEGO PEDIRLE A ESTA EMPRESA QUE LO CORTE POR FAVOR. LO QUE PASA ES QUE CON EL TIEMPO EL CABLE SE VA A ENCARNAR EN EL ARBOL Y ESTO ES LO QUE NO QUIERO. (EL ARBOL SUFRE CON EL ELEMENTO EXTRANO ENCIMA DE EL Y SE DEBILITA) EN LA CALLE 40 # 20-52  EN EL ARBOL QUE ESTA AL FRENTE DE ESTA DIRECCION  B LA SOLEDAD  LOC DE TEUSAQUILLO." u="1"/>
        <s v="VISITA TECTICA CEF MAGIC PARK - NIT 900.583.896-8 BUENOS DIAS  LES AGRADEZCO PROGRAMAR LA FECHA DE VISITA TECNICA REQUERIDA PARA EL CEF MAGIC PARK  NIT 900.583.896-8 (INVERSIONES PARQUES Y DIVERSIONES SAS)  CUYO TRAMITE VENIMOS REALIZANDO DESDE EL PASADO 25 DE NOVIEMBRE DE 2021 Y CUYO RADICADO FUE RESPONDIDO POR BOMBEROS EL 16 DE DICIEMBRE DE 2021  SIN QUE HASTA LA FECHA NOS HAYAN DADO UNA FECHA DE VISITA PRESENCIAL.  ANEXO RECIBO DE PAGO NO 21990084879  NO DOCUMENTO 7000185678 DE FECHA 25 DE NOVIEMBRE DE 2.021.  NOS PUEDEN CONTACTAR A LOS SIGUIENTES NUMEROS Y CORREO ELECTRONICOS.  JUAN MANUEL HUERTAS  311 4913114  CORREO JHUERTAS@DIVERSICOL.COM OSCAR BALDION  311 8355515  CORREO OBALDION@DIVERSICOL.COM YOLIMA BENITEZ  316 6439566  CORREO YBENEITEZ@DIVERSICOL.COM   -- CORDIALMENTE      JUAN MANUEL HUERTAS D. GERENTE GENERAL INVERSIONES PARQUES Y DIVERSIONES S.A.S. CEL. 311 491 31 14 BOGOTA - COLOMBIA" u="1"/>
        <s v="CORDIAL SALUDO    MIGUEL ANGEL DEL RIO MALO  QUIEN FUNGE COMO INVESTIGADOR PRIVADO DE LA DOCTORA LINA VALENTINA BAUTISTA SACHICA  ABOGADA DEFENSORA DEL SENOR JOSEPH JAVIER RODRIGUEZ VILLAMIL  POR MEDIO DEL PRESENTE CORREO ELECTRONICO ME PERMITO ALLEGAR SOLICITUD DE INFORMACION AUTORIZADA POR EL JUZGADO 61 PENAL MUNICIPAL CON FUNCION DE CONTROL DE GARANTIAS DE BOGOTA.   LO ANTERIOR PARA SU CONOCIMIENTO Y FINES PERTINENTES." u="1"/>
        <s v="VISITA CONCEPTO TECNICO BUENOS DIAS  TENGO EL SIGUIENTE RADICADO 2021-15856 DEL DIA 25 DE OCTUBRE DE 2021 PERO A LA FECHA NO HEMOS RECIBIDO LA VISITA PARA OBTENER EL CONCEPTO TECNICO PERTINENTE  ME COMUNIQUE CON LA ESTACION BICENTENARIO Y ME INDICARON QUE ESTA LABOR YA NO LA REALIZAN LOS BOMBEROS SINO UN TERCERO.  MUY RESPETUOSAMENTE SOLICITO SU COLABORACION PARA SABER CUAL ES EL PASO A SEGUIR PARA ESTE DOCUMENTO  YA QUE LA COMUNICACION A LAS EXTENSIONES DE LA LINEA 3822500 ES COMPLICADA.  QUEDO ATENTA A SUS COMENTARIOS.  CORDIAL SALUDO     ROSA AYALA DURAN ADMINISTRADORA CELULAR  [57] 310 575 1539 AVENIDA CALLE 170 #20-A-34 TELEFONO [57 1] 669 7344 / 6747933 BOGOTA  D.C. COLOMBIA" u="1"/>
        <s v="SOLICITUD VISITA CONCEPTO BOMBEROS BUENAS TARDES.  ME DIRIJO A USTEDES PARA SOLICITAR INFORMACION DE LA VISITA QUE HARIAN A MI NEGOCIO  YA QUE ME HABIAN INFORMADO EN A SEMANA DEL 23 DE NOVIEMBRE QUE SE HARIA 15 DIAS DESPUES  SIN EMBARGO  NO HE RECIBIDO NINGUNA OTRA COMUNICACION DE SU PARTE.  RECIBO DE CAJA CON NO. 2021-17302  ADJUNTO CADENA DE CORREOS Y QUEDO ATENTA A SUS COMENTARIOS.   MUCHAS GRACIAS" u="1"/>
        <s v="BUEN DIA ESTOY PENDIENTE A LA VISITA  AUN NO ME DAN RESPUESTA." u="1"/>
        <s v="BUENAS TARDES   ESPERO SE ENCUENTRE BIEN  ADJUNTO SE ENVIA CARTA DE GESTION CON MOTIVO DE RADICACION Y PRESENTACION DE NUESTRA INSTITUCION CON EL FIN DE SER TENIDOS EN CUENTA EN SUS PROGRAMAS A DESARROLLAR.  AGRADECEMOS SU PRONTA RESPUESTA.  CORDIALMENTE  MARIVEL PARDO S.   JARDIN INFANTIL ASOCIACION COMPARTIR SUBA III  CEL  3135523264/3135529505  TEL  3577853" u="1"/>
        <s v="SOLICITUD COPIA INFORME DE INVESTIGACION" u="1"/>
        <s v="INSPECCION TECNICA A INSTALACIONES- BOGOTA BUENAS TARDES  EL PRESENTE ES PARA SOLICITAR INFORMACION  SI BOMBEROS BOGOTA REALIZA LAS SIGUIENTES  INSPECCIONES  1.INSPECCION Y PRUEBA ANUAL DE LOS SISTEMAS DE PROTECCION CONTRA INCENDIOS DE ACUERDO A NORMATIVIDAD VIGENTE. ( SOLO EXTINTORES) NO TENEMOS RED CONTRA INCENDIO 2.INSPECCIONES TECNICAS PLANEADAS REFERENTES A INCENDIO Y SEGURIDAD HUMANA.  QUEDARE ATENTA ALGUN COMENTARIO   MUCHAS GRACIAS POR LA ATENCION PRESTADA  CORDIALMENTE ESTEFANIA SUAREZ BECERRA" u="1"/>
        <s v="SOLICITO DE MANERA URGENTE INTERVENIR LOS PREDIOS DE LA CARRERA 50 NO. 65-67 Y 65-69.  LOS OLORES QUE SALEN DE ESOS PREDIOS SON INSOPORTABLES  Y A LA HORA DE SACAR LAS BASURAS ES UNA PUTREFACCION INSOPORTABLE  YA SIENTO QUE ESTA AFECTANDO MI SALUD.  ES URGENTE QUE VERIFIQUEN QUE ESTA PASANDO ALLI  O QUE ACTIVIDADES SON LAS QUE ESTAN LLEVANDO A CABO" u="1"/>
        <s v="SOLICITA VISITA. SE RADICO DESDE EL 08 DE NOVIEMBRE Y A LA FECHA NO HAN REALIZADO LA VISITA INSPECCION TECNICA (CORRESPONDE A LA MODALIDAD DE RIESGO MODERADO)" u="1"/>
        <s v="CORDIAL SALUDO  QUISIERA SABER COMO DESCARGO EL CERTIFICADO LO DATOS SON  RADICADO ES 2021-11305 NIT  79734079 HELBERT SANCHEZ RODRIGUEZ  GRACIAS   HELBERT NAYID SANCHEZ R" u="1"/>
        <s v="CIUDADANA RECLAMA POR QUE A LA FECHA AUN NO LOS HAN VISITADO. VER ADJUNTO" u="1"/>
        <s v="QUEJA SOBRE LA ESTACION DE BOMBEROS BARRIO LA GRANJA" u="1"/>
        <s v="SOLICITUD VISITA 2021-17169" u="1"/>
        <s v="CIUDADANA SOLICITA VISITA. VER ADJUNTO" u="1"/>
        <s v="CURSO VIRTUAL BOMBEROS  BUENOS DIAS     AGRADEZCO ME COLABOREN YA QUE DESDE EL MES DE NOVIEMBRE HE TRATADO DE INSCRIBIRME AL CURSO BASICO DE BOMBEROS YA QUE ES REQUISITO PARA LA APERTURA DE MI JARDIN INFANTIL  PERO NO HA SIDO POSIBLE YA QUE LA PLATAFORMA NO ME PERMITE REGISTRARME Y ME DIRECCIONA A UN LINK QUE ME ENVIARAN POR CORREO Y NUNCA LO ENVIAN.     POR OTRO LADO LA COMUNICACION TELEFONICA ES IMPOSIBLE YA QUE NO CONTESTAN NI AL CONMUTADOR NI LAS EXTENSIONES  TAMPOCO EL CELULAR NI EL WHATSAPP.     LES AGRADEZCO ME PUEDAN COLABORAR YA QUE LA SECRETARIA DE INTEGRACION SOCIAL ME EXIGE EL CONCEPTO FAVORABLE DE BOMBEROS Y PARAS ELLO  DEBO HACER EL CURSO LO MAS PRONTO POSIBLE YA QUE ESTAMOS A VISPERAS DE ABRIR LAS PUERTAS DE NUESTRO JARDIN.     CORDIALMENTE   ALEX MARISOL PENALOSA  CC. 52212989  JARDIN INFANTIL UNIVERSO MONTESSORI  RECTORA  CEL. 313 3720778" u="1"/>
        <s v="BUENOS DIAS. EL ANO PASADO ME REALIZARON VISITA DE BOMBEROS  EDIFICIO CENTRO MEDICO SAN DIEGO  CALLE 33 A NO. 14_30. NO ME HA LLEGADO EL CONCEPTO  ME URGE PARA PASARLO A SECRETARIA DE SALUD. EN ESPERA DE SU PRONTA AYUDA." u="1"/>
        <s v="SOLICITUD INFORMACION AGENDAMIENTO CONCEPTO BOMBEROS LOCAL RADICADO NUMERO 2021-16115 BUENAS TARDES.  RESPETUOSAMENTE ME DIRIJO A USTEDES SOLICITANDO INFORMACION ACERCA DEL AGENDAMIENTO PROGRAMADO PARA LA EXPEDICION DEL CONCEPTO TECNICO DE BOMBEROS  PARA EL   RADICADO NUMERO 2021-16115 DE 29 DE OCTUBRE DE 2021  NOMBRE ESTABLECIMIENTO. SOLO OBLEAS DIRECCION. CALLE 63B NO. 30-11  BARRIO EL ROSARIO  AGRADEZCO SU AMABLE ATENCION Y PRONTA RESPUESTA.  ATENTAMENTE   ANA LUCIA CONTRERAS CC 51 781 632 TEL. 601 221 4916 CEL. 312 4671 306 ANALUCIACONTRERAS1965@GMAIL.COM" u="1"/>
        <s v="SOLICITUD MEDIDAS SOBRE CONTAMINACION AUDITIVA Y DEL AIRE CORDIAL SALUDO  POR MEDIO DE LA PRESENTE  QUIERO MANIFESTAR QUE ACTUALMENTE TENEMOS UNA CONTAMINACION AUDITIVA EN EL EDIFICIO 103 SENIOR LIVING  QUE ESTA PRODUCIENDO EL EDIFICIO NAOS - CAMPUS EMPRESARIAL / ARQUITECTURA EN ESTUDIO UBICADO EN LA AV. CARRERA 9ª # 101 ? 67  ACTIVIDAD IDENTIFICADA POR MULTIPLES RESIDENTES DE LA COPROPIEDAD QUE DESDE SUS UNIDADES RESIDENCIALES HAN PODIDO CAPTURAR EVIDENCIA DEL RUIDO CONSTANTE PARALELO A LA EMISION DE HUMO QUE PRODUCE EL EDIFICIO EN MENCION Y QUE PERTURBA LA TRANQUILIDAD DE LOS RESIDENTES.  ESPERAMOS OBTENER UNA RESPUESTA PRONTA Y POSITIVA.  CORDIALMENTE      HASBLEYDY HERNANDEZ  ASISTENTE DE GERENCIA  GRUPO GEI SAS REPRESENTANTES LEGALES  EDIFICIO 103 SENIOR LIVING" u="1"/>
        <s v="RIESGO ALTO CENIT-ECOPETROL MODELIA TUBOS DE PRESION AL DESCUBIERTO. URGENTE BUENAS TARDES AGRADECERIA PRELACION ALTA   EN EL BARRIO MODELIA LA COMPANIA CENIT CONTRATISTA DE ECOPETROL DEJO AL DESCUBIERTO UN TUBO DE PRESION ALTA DE ECOPETROL ...ESTA CALLE ES DE TRAFICO PESADO DE VEHICULOS ANEXO FOTOS ESTA UBICADO FRENTE A DOS SEDES DE CUIDADO DE ANCIANOS .  BARRIO MODELIA AV DEL FERROCARRIL ...  EVERT COLUNGE S." u="1"/>
        <s v="CAPACITACION EN SEGURIDAD HUMANA Y SISTEMAS DE PROTECCION CONTRA INCENDIOS  BUEN DIA  EN RAZON A QUE EN EL WHATSAPP DE LA  UAECOB BOMBEROS BOGOTA NOS INDICAN QUE POR ESTE MEDIO DEBEMOS SOLICITAR LA CAPACITACION DEL ASUNTO  REQUERIMOS CON URGENCIA QUE SEAN  PROGRAMADAS YA QUE EL PAGO LO REALIZAMOS EN NOVIEMBRE DE 2021 Y LA FECHA NO HAN REALIZADO NINGUNA VISITA.  POR LO ANTERIOR   INFORMAMOS QUE LOS RADICADO VAN DESDE 2021-17714 AL 2021-17744.  QUEDAMOS ATENTOS A SU RESPUESTA  CORDIALMENTE    MARIA ANGELICA RODRIGUEZ PENUELA ANALISTA DE IMPUESTOS TEL  (+57) (1) 7438800 EXT 1344" u="1"/>
        <s v="DERECHO DE PETICION REPORTE PANAL DE ABEJAS" u="1"/>
        <s v="BUENAS TARDES   RESPETUOSAMENTE ME PERMITO SOLICITAR INFORMACION SOBRE EL NUMERO DE SILENCIOS ADMINISTRATIVOS POSITIVOS QUE LE HAN CONSTITUIDO A LA ENTIDAD  EN LOS ULTIMOS 5 ANOS Y LA REPERCUSION ECONOMICA QUE GENERA ESTOS SILENCIOS EN LA PRESTACION ADECUADA DEL SERVICIO." u="1"/>
        <s v="BUENOS DIAS  OFICINA DE BOMBEROS  CORDIAL SALUDO   ADJUNTO LOS SOPORTES DE PAGO PARA EL CERTIFICADO CONCEPTO BOMBEROS  POR FAVOR AGENDAR VISITA LO MAS PRONTO POSIBLE  ESTE PERTENECE A ESTOS 3 ESTABLECIMIENTOS.   CORDIALMENTE       JOHANNA GONZALEZ  ASISTENTE ADMINISTRATIVA  GRUPO COMERCIAL  CALLE 137  NO. 47 70 PISO 2  TELEFONO 2590242  " u="1"/>
        <s v="BUENAS TARDES ENVIO VIDEO DE CARRO DE BOMBEROS  PRENDIDOS SONA RESIDENCIAL  DE BOGOTA BARRIO ENGATIVA  NADIE MAS DADO RESPUESTA SOY UNA MUJER EMBARAZADA  POR FAVOR NECESITO AYUDA Y COLABORACION NO TENGO NADA CONTRA LA ESTACION NI CON LAS.PESONAS QUE TRABAJAN AHI  PERO DEJAN EL CARRO PRENDIDO SIEMPRE FRENTE A MI CASA Y SALE ESE HUMO HAY NINOS PEQUENOS ACA Y 3 SENORAS DE LA 3 EDAD  PORFAVOR NECESITO URGENTE COLABORACION  " u="1"/>
        <s v="POR FAVOR SON TAN AMABLES Y ME REEMBOLSAN EL DINERO LA VISITA NUNCA FUE REALIZADA  NI SIQUIERA SON CAPACES DE ENVIARME LA INFORMACION DE PORQUE NO  POR FAVOR NECESITO EL REEMBOLSO" u="1"/>
        <s v="me gustaria tener informacion sobre las convocatorias del cuerpo de bomberos de bogotq" u="1"/>
        <s v="BUENAS TARDES  RADICADO 2021-15618 NIT 900.138.858-0 LOCATEL CALLE 100 AV-KR 15 N.100-34 " u="1"/>
        <s v="CIUDADANO SE ACERCA A RECIBIR LA COPIA DE SU CONCEPTO TECNICO QUE A LA FECHA SE ENCUENTRA VIEGENTE  SIN EMBARGO NO SE ENCUENTRA DE FORMA FISICA NI EN LA PAGINA WEB. SE VERIFICA SISTEMA MISIONAL Y SE ENCUENTRA CONCEPTO CERRADO. ADJUNTO PANTALLAZO. CIUDADANO SOLICITA CONCEPTO CON FIRMAQ YA QUE LO NECESITA PARA APERTURA DEL JARDIN INFANTIL." u="1"/>
        <s v="PANAL DE ABEJAS ZONAS COMUNES BUENOS DIAS POR MEDIO DEL SIGUIENTE CORREO LA AGRUPACION DE VIVIENDA FRANCISCO JOSE DE CALDAS  SOLICITAMOS DE SU AYUDA CON EL RETIRO DE UN PANAL DE ABEJAS EL CUAL HEMOS TENIDO APROXIMADAMENTE HACE 3 SEMANA EN LA ZONA COMUN DEL CONJUNTO. HASTA EL MOMENTO NO EXISTE NINGUN HERIDO  PERO SI ESTAN UBICADAS EN UN LUGAR DONDE TRANSITAN VARIOS RESIDENTES  Y EN SE ESTAN INGRESANDO AL APARTAMENTO DE LOS RESIDENTES LOS CUALES SE ENCUENTRAN MUY PREOCUPADOS YA QUE LAS ABEJAS SE ESTAN QUEDANDO EN PUERTAS Y VENTANAS DE LOS APARTAMENTOS LES ADJUNTAMOS LA FOTO DE LA MISMA EN DONDE ESTAN LAS ABEJAS. ADJUNTAMOS LA INFORMACION DEL LUGAR EN DONDE ESTA UBICADO  CARRERA80#36-08 PORTERIA #4 BLOQUE 85-86 ALFONDO POR LA MALLA.  ESPERAMOS SU PRONTA AYUDA.  ADMINISTRACION  AGRUPACION DE VIVIENDA FRANCISCO JOSE DE CALDAS P.H.  CARRERA 79 A # 34 - 37 SUR   TELEFONO   6 333 776   MOVIL   319 2 50 80 46  AGRUPVIVIENDAFJCALDAS@HOTMAIL.COM  " u="1"/>
        <s v="CIUDADANO MANIFIESTA INCONFORMIDAD POR QUE A LA FECHA NO TIENE INFORMACION DE VISITA. VER ADJUNTO" u="1"/>
        <s v="PREGUNTAR SI DAN CAPACITACION PARA COLEGIOS BUENAS TARDES  MI NOMBRE ES CARMEN POVEDA Y SOY DOCENTE DE UN COLEGIO DISTRITAL DE BOGOTA Y ESTOY ESCRIBIENDO PARA CONSULTAR SI EL CUERPO DE BOMBEROS TODAVIA TIENE PROGRAMA DE TALLERES PARA NINOS DE PREESCOLAR Y PRIMARIA SOBRE EL TEMA DE PREVENCION.  DE SER ASI AGRADECERIA INFORMACION A ESTE CORREO. " u="1"/>
        <s v="Solicito su amable colaboracion para visita debido a que en la parte externa de la empresa se evidencia presencia de abejas  realizando la verificacion estan haciendo panal en el muro  por lo cual  se considera riesgo para el personal que transita por el sector y los trabajadores de la organizacion  quedo atento a sus comentarios." u="1"/>
        <s v="BUENAS TARDES  SOLICITO INFORMACION SOBRE LA FECHA EN QUE SE REALIZARA LA VISITA YA QUE EL DIA DE MANANA 14 DE ENERO DEL 2022 CUMPLIMOS LOS 30 DIAS CALENDARIO Y NO HEMOS RECIBIDO LA LLAMADA PARA REALIZAR AGENDAMIENTO DE LA VISITA DE INSPECCION.    " u="1"/>
        <s v="BUENAS TARDES ES QUE NECESITO QUE ME CONFIRMEN PARA CUANDO ES LA VISITA " u="1"/>
        <s v="BOGOTA D.C 26 DE ENERO DE 2022     RESPETADO(A)  SUBDIRECCION DE GESTION CORPORATIVA UAECOB  UNIDAD ADMINISTRATIVA ESPECIAL-CUERPO OFICIAL BOMBEROS BOGOTA     ME PRESENTO MI NOMBRE ES VALERY ROJAS  IDENTIFICADA CON LA CC. 1.016.072.005 YO SOY PSICOLOGA CDI GENIECILLOS FUTURISTAS UBICADO EN LA LOCALIDAD DE CIUDAD BOLIVAR  BARRIO ISMAEL PERDOMO  DIRECCION  CALLE 64SUR #70G 85 YO HE TRABAJADO CON BOMBEROS PARA LOGRAR REALIZAR CAPACITACIONES PARA LOS NINOS Y NINAS Y EL TALENTO HUMANO DEL JARDIN.     EN ESTOS MOMENTOS CONTAMOS CON 111 NINOS Y NINAS QUE ASISTEN DE MANERA PRESENCIAL A NUESTRO CDI CON TODOS LOS CUIDADOS Y MEDIDAS DE BIOSEGURIDAD  ASI MISMO CONTAMOS CON UN PERSONAL DEL TALENTO HUMANO DE 15 PERSONAS. QUISIERA SABER COMO PODEMOS REALIZAR LA GESTION PARA PARTICIPAR EN ESTAS CAPACITACIONES A LOS NINOS Y NINAS Y AL TALENTO HUMANO  CONTAMOS CON LAS INSTALACIONES PARA PODER REALIZAR LAS ACTIVIDADES CONCERNIENTES Y EL ESPACIO. QUEDO ATENTA A SU INFORMACION Y COMO SE PUEDE REALIZAR LA GESTION PARA ESTA LABOR. MIL GRACIAS     FUNDACION FUTURO EN PRESENTE ?EN EL PRESENTE  ESTA LA HISTORIA DEL FUTURO?  CDIGENIEFUTURISTAS@GMAIL.COM ? WHATSAPP 3154879880" u="1"/>
        <s v="SOLICITUD VISITA RECIBO DE CAJA CON NO. 2021_17806" u="1"/>
        <s v="CIUDADANA MANIFIESTA INCONFORMIDAD YA QUE ESTABA EN ESPERA DE LA VISITA Y CUANDO LLAMARON PARA ACORDAR LA VISITA SE LES INFORMO QUE EL DIA 9 DE DICIEMBRE NO IBA A HABER NADIE POR MOTIVO DE VIAJE  SIN EMBARGO FUERON Y DIERON EL REPORTE DE QUE NO ESTABA.  SOLICITO ME REALICEN LA VISITA YA QUE YO INFORME EN EL MOMENTO QUE NO IBA A ESTAR  ENTONCES PARA QUE LLAMAN? RAD 2021-9580" u="1"/>
        <s v="HASTA EL MOMENTO NO HEMOS RECIBIDO LA VISITA DE LA EMPRESA  EN MENCION." u="1"/>
        <s v="PROGRAMACION VISITA BUEN DIA   ?EL PRESENTE CORREO ES PARA NUEVAMENTE SOLICITAR CUANDO SE TIENE PROGRAMADA LA VISITA POR PARTE DE BOMBEROS  EL SIGUIENTE ES EL  NUMERO DE RADICADO 2021-17276 PARA LA EMPRESA AYUDA MEDICA DOMICILIARIA Y EMPRESARIAL SOLUCIONES EN SALUD OCUPACIONAL S.A.S   ADJUNTAMOS COMPROBANTE DE PAGO   POR FAVOR CONFIRMAR EL RECIBIDO.  QUEDAMOS ATENTOS A SUS COMENTARIOS" u="1"/>
        <s v="PELIGRO DE ESCOMBROS RECICLADORES Y ASOCIACION DE RECILADORES BARRIO SANTANDER SE LLAMO AL 119 Y NO LLEGO NUNCA LOS BOMBEROS  APAGUE EL FUE A PUNTA DE BALDADOS DE AGUA SE QUEMOS POSTE CON ESTRUCTURA ELECTRICA DE CODENSA HABIAN DESECHOS  BOLSAS DE ACERRIN Y LLANTAS SOLICITAMOS A ALA ALCALDIA ANTONIO NARINO TOME ACCIONES CON LOS RECICLADORES SOBRE EL SECTOR Y SOBRE SU ASOCIACION ESTAMOS DESESPERADOS CON EL BOTE DE BASURA Y ESCOMBROS SOBRE ESTA CUADRA GRACIAS." u="1"/>
        <s v="VISITA TECNICA BOMBEROS SEDE SUR II FARMACIA  BUENOS DIAS ESTIMADOS   CORDIAL SALUDO¡    SOLICITO MUY CORDIALMENTE DAR TRAMITE A VISITA CONCEPTO TECNICO BOMBEROS  PARA LA SEDE SUR 2 FARMACIA   UBICADA EN LA CARRERA 10-16 -19 PISO 1 MEDICINA INTEGRAL DE ESPECIALIDADES MEIDE S.A.S. NIT 900300358-3   DE ACUERDO A LOS CORREOS QUE ANTECEDEN  YA SE REMITIO TODA LA INFORMACION PERTINENTE PARA DICHO TRAMITE.   AGRADEZCO SU PRONTA GESTION." u="1"/>
        <s v="El dia sabado 20 de noviembre en horas de la tarde durante el fuerte aguacero que cayo sobre el sector de cedritos  particularmente a la altura de la estacion Caobos de bomberos   se realizo la activacion de bomberos Para el apoyo con motobomba  dado que el Edificio Villa del Rosario ubicado al frente de la estacion Caobos  en la calle 146 #13-94  presento una inundacion en el sotano.  En primer lugar el bombero Fernando Caro se rehuso a prestar el servicio aduciendo que no lo haria sino se presentaba la administradora  la cual para el momento se encontraba fuera de la ciudad. Posteriormente despues de un llamado a su Superior atendio el incidente y amenazo telefonicamente a la administradora por Haber generado El llamado de atencion   e insistio que la proxima vez no la  ayudaria  con nada salvo que pagara 350 mil pesos por el servicio de motobomba.   Como es de su conocimiento la ley 1575 menciona cuales son las funciones de los bomberos de colombia  la cual no debe tener ningun valor en su servicio y menos en una situacion de emergencia.   Por lo anterior  instauramos como comunidad la presente denuncia de corrupcion toda vez que el bombero en mencion  telefonicamente exigio pagos futuros por la prestacion de un servicio que es obligatorio segun la Ley y que adicionalmente son una Entidad publica financiada por la alcaldia mayor.   Cabe aclarar que despues de haber hablado con su superior jerarquico  le emergencia el dia sabado se atendio en debida forma por el personal de turno." u="1"/>
        <s v="SOLICITUD AYUDA URGENTE PARA LOGRAR POR PARTE DE LA POLICIA NACIONAL EL PATRULLAJE DIURNO Y NOCTURNO PARA EL CONJUNTO RESIDENCIAL LAS CASAS  UBICADO EN LA CARRERA 121 NO. 128B - 52 Y SUS ALREDEDORES SENORES UAE CUERPO OFICIAL BOMBEROS DE BOGOTA  ATENCION ESTACION UAECOB SUBA  MUY BUENOS DIAS  EN FORMA ATENTA ME DIRIJO A USTEDES CON EL OBJETO SE SIRVAN AYUDARME  YA QUE EN MUCHAS OCASIONES SOLICITE LA COLABORACION DE LA POLICIA NACIONAL PARA EL PATRULLAJE PARA EL CONJUNTO RESIDENCIAL LAS CASAS  UBICADO EN LA CARRERA 121 NO. 128B - 52 Y SUS ALREDEDORES  UBICADA EN LA LOCALIDAD DE SUBA  YA QUE EN LOS FESTEJOS DE LAS FIESTAS NAVIDENAS VA INVOLUCRADA POLVORA  ARTEFACTOS QUE PARECEN PAPAS BOMBAS Y EL CONSUMO DE SUSTANCIAS PSICOACTIVAS  PERTURBANDO ASI EL SUENO DE LOS ADULTOS MAYORES  ADULTOS MAYORES CON DIFERENTES TIPOS DE ENFERMEDADES  OTROS ENFERMOS  NINOS Y LAS MASCOTAS QUE ALGUNOS DE LOS PROPIETARIOS POSEEN HOY 31 DE DICIEMBRE DE 2021 ESTUVE A LAS 9 30 A.M. EN EL CAI DE LA GAITANA BUSCANDO COLABORACION DE LA POLICIA UBICADA EN DICHO CAI  PERO ES IMPOSIBLE DEBIDO A QUE ALLI NO PERMANECE SINO UN SOLO POLICIA  QUE ES EL QUE SE ENCARGA DE DARLE INFORMACION A LAS SOLICITUDES HECHAS POR LOS USUARIOS  EL CUAL NO TIENE NI IDEA  NI DE NORMAS  NI DE LEYES  NI DE PROCEDIMIENTOS  ASI COMO TAMPOCO EXISTE UN COMANDANTE A QUIEN ACUDIR ENTONCES COMO PODEMOS PRETENDER OBTENER LA AYUDA SOLICITADA AL CAI ANTES MENCIONADO SI SOLO PERMANECE UN POLICIA  SIN LA PRESENCIA DE MAS UNIDADES POLICIALES?  TAMBIEN LES COMENTO QUE AYER 30 DE DICIEMBRE ESTUVIMOS PIDIENDO A LA LINEA 123 COLABORACION  YA QUE EMPEZARON CON LA ALBORADA DESDE LAS 8 00 P.M. SIN TENER APOYO NI PRESENCIA DE LA AUTORIDAD.   AGRADEZCO DE ANTEMANO SE SIRVAN COLABORARNOS A LA MAYOR BREVEDAD POSIBLE YA QUE ESTAMOS EN LA FIESTA DE FIN DE ANO  HOY 31 DE DICIEMBRE DE 2021  Y ESPERO INTERVENGAN ANTE LA POLICIA PARA QUE SE SIRVAN COLABORARNOS CON LOS PATRULLAJES DIURNOS Y NOCTURNOS  Y ASI EVITAR CUALQUIER TRAGEDIA QUE SE PUEDA PRESENTAR  SOBRE TODO CON EL USO INDISCRIMINADO DE LA POLVORA  Y OTROS ARTEFACTOS EXPLOSIVOS QUE NO PARECEN POLVORA CONVENCIONAL  YA QUE LOS AGENTES CASI NUNCA VAN  Y CUANDO HAN IDO NO INGRESAN AL INTERIOR DEL CONJUNTO RESIDENCIAL.  CORDIALMENTE    JOSE PABLO PINEDA CLAVIJO  C.C. 3.182.695  CEL  315 284 91 75" u="1"/>
        <s v="RECIBAN  UN CORDIAL SALUDO   DE MANERA A TENTA  ME D IRIJO A USTEDES MUY RESPETUOSAMENTE  CON EL FIN DE SOLICITARLES  SU INVALUABLE  COLABORACION  Y ME INFORMEN CUALES  SON LOS  REQUISITOS  DE  LAS MANGUERAS  Y TOMAS   FIJAS QUE D EBEMOS TENER  Y EN DONDE SE PUEDEN   ADQUIRIR" u="1"/>
        <s v="SOLICITUD DE VISITA YA PAGA CORDIAL SALUDO.  EL DIA 12 DE NOVIEMBRE DEL 2021 SE ENVIO POR PARTE DE USTEDES UN CORREO ELECTRONICO DONDE MENCIONABA LO SIGUIENTE   (RESPETUOSO SALUDO     UNA VEZ RECIBIDA CONSTANCIA DEL PAGO REALIZADO  SE ADELANTO LA RADICACION DE SU SOLICITUD  COMO EVIDENCIA SE ADJUNTA EL RECIBO DE CAJA CON NO. 2021-16861. SEGUN LO SENALADO EN LA CLASIFICACION DEFINIDA EN LA RESOLUCION 731 DE 2020 SU ESTABLECIMIENTO CORRESPONDE A LA MODALIDAD DE RIESGO MODERADO  POR LO CUAL      A PARTIR DE LA FECHA DE REGISTRO  LA ENTIDAD TIENE 30 DIAS CALENDARIO PARA REALIZAR LA VISITA DE INSPECCION.   EN LOS PROXIMOS DIAS USTED RECIBIRA UNA LLAMADA POR PARTE DEL PERSONAL DE LA EMPRESA WG CONSULTORES  PARA PROGRAMAR LA VISITA DE INSPECCION TECNICA. LA PERSONA QUE REALIZA LA VISITA PORTA CHALECO DE LA EMPRESA  POR FAVOR SOLICITE EL CARNE QUE LO IDENTIFICA?COMO?MIEMBRO DE WAYGROUP  CON EL FIN DE CORROBORAR SU IDENTIDAD.    SI TIENE DUDAS O QUIERE VERIFICAR LA INFORMACION?COMUNIQUESE AL?316 4739599 O AL WHATSAPP 3174043709   LA EXPEDICION DEL CERTIFICADO SE REALIZARA 45 DIAS HABILES A PARTIR DE LA FECHA DE VISITA (ART. 200 RESOLUCION 661 DE 2014  MIN. INTERIOR Y DNBC)    FINALMENTE  SE PRECISA QUE DEBIDO A LAS MEDIDAS DISTRITALES POR LA EMERGENCIA SANITARIA EL TIEMPO DE GESTION Y RESPUESTA A SU SOLICITUD SE PUEDE VER AFECTADOS.    CORDIALMENTE EQUIPO GESTION DE SERVICIO A LA CIUDADANIA SUBDIRECCION DE GESTION  CORPORATIVA UAECOB  RECUERDA REVISAR TAMBIEN NUESTRAS COMUNICACIONES EN LA CARPETA DE SPAM O CORREO NO DESEADO.  RECUERDA   TU QUE ERES PROPIETARIO DE UN NEGOCIO  TEN EN CUENTA QUE EL  UNICO PAGO QUE SE REALIZA POR LAS INSPECCIONES DEBE HACERSE EN EL BANCO O ENTIDAD FINANCIERA DEFINIDA POR LA TESORERIA DISTRITAL. NUESTRO UNICO TRABAJO ES PROTEGERTE?  - EL TIEMPO DE RESPUESTA A TU SOLICITUD ES DE 1 A 15 DIAS HABILES --   Y HASTA LA FECHA NO SE HA DADO UNA RESPUESTA  AGRADEZCO ENORMEMENTE LA CONFIRMACION DE LA VISITA.   MUCHAS GRACIAS.    CORDIALMENTE     ERIKA GISELLE OSORIO GOMEZ" u="1"/>
        <s v="SOLICITUD DE GENERACION CERTIFICADO CONCEPTO BOMBEROS EN ATENCION A SU RESPUESTA  ME  PERMITO INFORMAR QUE EL DIA DE HOY SABADO 8/01/2022 SIGO PRESENTANDO  ERRORES  AL INTENTAR DESCARGAR LA GENERACION DEL CERTIFICADO  CONCEPTO DE BOMBEROS  A CONTINUACION ENVIO ADJUNTO EL PANTALLAZO   EVIDENCIANDO EL ERROR Y ESTE MISMO PASA CON  LAS OTRAS  IDENTIFICACIONES  A  LAS QUE SOLICITE REALIZAR EL CURSO  PARA PODER DESCARGAR EL CERTIFICADO  Y AUN NO HE PODIDO DESCARGAR EL CERTIFICADO CONCEPTO BOMBEROS    AGRADEZCO UNA PRONTA RESPUESTA YA QUE ENVIE HACE 2 SEMANAS LA MISMA INFORMACION SOLO QUE CON DIFERENTE  CEDULA  Y A LA FECHA AUN NO ME HAN DADO LA RESPECTIVA SOLUCION   QUEDO ATENTO A SU PRONTA RESPUESTA.  ATENTAMENTE    JAVIER ANTONIO GUERRERO" u="1"/>
        <s v="Cordiales saludos  enviamos la presente para solicitar informacion con respecto a la peticion tramitada por nosotros de un concepto para la obra CENTRO DIA BELLA FLOR  numero de radicado 2022-0008  el dia 29 de diciembre de 2021  les enviamos el recibo de pago del tramite  posteriormente contestaron que todo estaba correcto y quedaron en llamar  pero a la fecha no hemos recibido dicha llamada  ya la obra esta terminada y necesitamos avanzar en la entrega de la misma y por ello les pedimos muy respetuosamente una pronta respuesta. les agradecemos de antemano" u="1"/>
        <s v="Senores BOMBEROS buenos dias  quisiera saber cuando seran las convocatorias para hacer el curso de oficial de bomberos? Muchas gracias" u="1"/>
        <s v="MUY BUENOS DIAS LES ESCRIBO PARA QUE POR FAVOR RESCATEN UN  GATO QUE SE ENCUENTRA DENTRO DE UNA ALCANTARILLA DE AGUAS LLUVIA  UBICADA EN LA KR 113 A # 22 F 05 ESQUINERA BARRIO ATAHUALPA FONTIBON   YA QUE EN VARIAS OCASIONES LOS BOMBEROS HAN INTENTADO SACARLO Y NO HAN PODIDO ESE GATO LLEVA BASTANTE TIEMPO DENTRO. LES QUEDO INMENSAMENTE AGRADECIDO PARA QUE LO SAQUEN DE AHI Y SE LE PUEDA ENCONTRAR UN HOGAR DE ADOPCION PARA ESE GATO.    SIN OTRO PARTICULAR Y AGRADECIENDO SU ATENCION ME DESPIDO MIL GRACIAS." u="1"/>
        <s v="SOLICITUD CONCEPTO TECNICO BOMBEROS RECIBO DE CAJA CON NO 2021-15531 BUENAS TARDES SENORES BOMBEROS DE BOGOTA   DE MANERA ATENTA LE SOLICITAMOS INFORMACION ACERCA DE LA VISITA INSPECCION AL ESTABLECIMIENTO DE COMERCIO EL PUNTO EXACTO 1 CON EL FIN DE OBTENER EL CONCEPTO DE BOMBEROS  DADO QUE NO SE HA RECIBIDO COMUNICACION POR PARTE DE SU ENTIDAD DESDE EL 19 DE OCTUBRE DE 2021  FECHA EN LA CUAL NOS INFORMARON QUE HABIAN RECIBIDO LA CONSTANCIA DEL PAGO Y QUE CONTABAN CON 30 DIAS CALENDARIO PARA REALIZAR DICHA VISITA Y HEMOS ESTADO PENDIENTES DE DICHA VISITA.  AGRADECEMOS LA INFORMACION QUE NOS PUEDAN BRINDAR.  ATENTAMENTE   WILFRIDO PERALTA VARGAS - PROPIETARIO CEL  3123502869  YULIETH SALGADO RAMIREZ - CONTADORA PUBLICA" u="1"/>
        <s v="SOLICITUD DE CONCEPTO DE BOMBEROS ANTOPLAST MIGUEL MORENO 4286984-4 CORDIAL SALUDO  LA PRESENTE ES PARA INFORMAR QUE AUN NO HAN COMUNICADO CON LA EMPRESA  NI CON SUS FUNCIONARIOS  PARA PODER EJECUTAR EL CONCEPTO DE BOMBEROS. DE ESTAS DOS EMPRESA.  ANTOPLAST 4286984-4 MIGUEL ANTONIO MORENO ROBAYO 52172865-0 CORREA MORALES NINFA ADJUNTO SOPORTES.  AGRADEZCO SU ATENCION.  CORDIALMENTE  CALIDAD EDSON GARAVITO A." u="1"/>
        <s v="SOLICITUD RESULTADO INVESTIGACION" u="1"/>
        <s v="BUENAS TARDES    EL DIA 10 DE NOVIEMBRE DE 2021 NOS REALIZARON LA VISITA TECNICA DE BOMBEROS  SIN EMBARGO A LA FECHA NO CONTAMOS CON EL CERTIFICADO. AL HACER LA CONSULTA DEL RADICADO EN LA PAGINA NO APARECE EL ARCHIVO.  SOLICITAMOS QUE NOS HAGAN EL FAVOR DE ENVIAR EL ARCHIVO PDF  POR ESTE MEDIO.   NUESTRO NIT  900653576-7 RADICADO  2021-15310  AGRADECEMOS SU COLABORACION.        ASOCIACION ENTIDAD MEDIOAMBIENTAL DE RECICLADORES - EMRS ESP  MOVIL  7452730-3213085320" u="1"/>
        <s v="CONCEPTO BOMBEROS BUENOS DIAS  SRES BOMBEROS     COMEDIDAMENTE LES SOLIDAMOS EL FAVOR DE INFORMARON PARA QUE FECHA TENDRIAMOS EL CONCEPTO TECNICO POR PARTE DE USTEDES DESDE SEPTIEMBRE SE HIZO EL PAGO  Y DICEN QUE TREINTA DIAS Y AUN NO HAN VENIDO  YA NOS VAN HACER LA VISITA DEL INVIMA Y NOS FALTA ESTE TRAMITE.     AGRADECEMOS SU PRONTA COLABORACION.     UN MUY FELIZ DIA            LUZ MIREYA VARGAS  QUIMICA INTERNACIONAL LTDA.  NIT.  860.402.717-8" u="1"/>
        <s v="CONSTANCIA DE INCENDIO" u="1"/>
        <s v="RECIBAN  UN CORDIAL SALUDO   DE MANERA ATENTA ME  DIRIJO A USTEDES MUY RESPETUOSAMENTE  YA QUE  EN DIAS PASADOS RECIBIMOS LA  COMUNICACION ANEXA  DE QUE EL PERMISO  DE  BOMBEROS  HABIA SIDO NO FAVORABLE.  SIN EMBARGO  NOSOTROS  SOLICITAMOS UNA  SEGUNDA VISITA  Y EN DICHA VIISTA  NOS  NOTIFICARON QUE  IBAN A  EMITIR CONCEPTO FAVORABLE   EL CUAL  NO APARECE CARGADO TODAVIA EN LA PAGINA.  POR FAVOR NOS PUEDE INDICAR  QUE DEBEMOS HACER PARA DESCARGAR ESE  CONCEPTO FAVORABLE  A LA  MAYOR BREVEDAD POSIBLE." u="1"/>
        <s v="BUENAS TARDES  ESTAMOS ESPERANDO LA VISITA DE BOMBEROS PARA OBTENER EL CONCEPTO Y NO HAN VENIDO.     MUCHAS GRACIAS." u="1"/>
        <s v="BUENOS DIAS EN EL MES DE DICIEMBRE ME FUE ENVIADO ESTE CORREO EN EL QUE INFORMAN QUE LA INSPECCION TECNICA Y VISITA QUEDA A CARGO DE UNA EMPRESA LA CUAL NO HA PASADO NI SE HA COMUNICAD   LES PIDO ME PROGRAMEN LA VISITA DADO QUE NECESITO EL CONCEPTO TECNICO. CORDIALMENTE PAOLA ANDREA ROJAS CASTRO REPRESENTANTE LEGAL" u="1"/>
        <s v="BUEN DIA A QUIEN CORRESPONDA  SOLICITO EL FAVOR INFORMACION ACERCA DEL CONCEPTO TECNICO DEL CURSO REALIZADO DE RIESGO BAJO. EL CURSO FUE REALIZADO EL 14 DE OCTUBRE/21 Y EL FORMULARIO DE AUTO REVISION EL 26 DE OCTUBRE/21. NECESITO CONFIRMAR POR FAVOR SI YA PUEDO OBTENER EL CONCEPTO TECNICO O SI HAY ALGUN INCONVENIENTE POR FAVOR HACERLO SABER YA QUE AL INGRESAR AL LINK NO ME PERMITE EL INGRESO.  AGRADEZCO SU ATENCION Y PRONTA RESPUESTA.  CORDIALMENTE.    MARIA DEL PILAR CRUZ C. REPRESENTANTE LEGAL" u="1"/>
        <s v="SOLICITUD DE INFORMACION LIQUIDACION DE CONTRATO PRESTACION DE SERVICIOS NO. 173 DE 2020.  DERECHO PETICION. VER ADJUNTO" u="1"/>
        <s v="1. Esta propiedad horizontal cuenta con mas de 72 unidades en donde funcionan locales comerciales y oficinas en las cuales laboran y prestan sus servicios firmas  empresas y profesionales independientes (abogados  medicos  contadores  administradores  entre otros). 2. Hacia el costado sur del edificio Logic 2  en la direccion avenida 45 No. 103-16 se encuentra una construccion en concreto de una sola planta  en donde hasta el ano 2018 funcionaba lo que al parecer era una oficina consular o una embajada perteneciente a la Republica Bolivariana de Venezuela. De este hecho era indicador la bandera de dicho pais que se izaba en el interior  el personal que alli trabajaba y que los principales motores de busqueda de direcciones fisica (Waze  Google Maps) lo nombran como «Consulado de Venezuela»  3. Desde hace mas de 3 anos en dicha edificacion no funciona oficina alguna  no hay transito de bienes o personas y el inmueble se encuentra absolutamente abandonado amenazando ruina y generar graves y cuantiosos danos a la Propiedad Horizontal Logic 2.  " u="1"/>
        <s v="CORDIAL SALUDO      A TRAVES DE CORREO ELECTRONICO EL  DIA 14 DE DICIEMBRE DE 2021 SE RADICO FORMALMENTE LA SOLICITUD DE CONCEPTOS TECNICOS PARA LAS 3 SEDES QUE MANEJA JARDINES DEL APOGEO. S.A.  UBICADAS EN LA CALLE 39B 21-43 SOLEDAD   CALLE 57Q SUR 75-95 PARQUE CEMENTERIO  CALLE AV 1 DE MAYO NO. 71D ? 48 SUR SALAS DE VELACION  CON RADICADOS 2021-18530  2021-18531 Y 2021-18532 DONDE EL TERMINO PARA PROGRAMAR LAS VISITAS ERA 30 DIAS CALENDARIO  SIN EMBARGO A LA FECHA NO HAN LLAMADO NI SE HAN PRONUNCIADO AL RESPECTO.     SOLICITAMOS DE MANERA URGENTE DARLE SEGUIMIENTO AL TRAMITE TODA VEZ QUE LOS CONCEPTOS QUE TENEMOS NO SE ENCUENTRAN VIGENTES. CON VERAS DE AGILIZAR EL MENCIONADO PROCESO APORTAMOS DE MANERA ADICIONAL EL SIGUIENTE NUMERO 3115997494 DONDE TAMBIEN SE RECIBIRAN LLAMADAS PARA PROGRAMAR LAS VISITAS.     ANEXAMOS EL CORREO CON LOS COMPROBANTES DE PAGO.     QUEDAMOS ATENTOS.  " u="1"/>
        <s v="SENORES ALCALDIA DISTRITAL BOGOTA D.C Y DEFENSORIA BOMBEROS BOGOTA  RECIBAN UN CORDIAL SALUDO    EN NOMBRE DE LA COMUNIDAD DEL BARRIO GUATIQUIA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A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Y TOXIC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NICOLAS DAVID CANON MARTINEZ INGENIERO AMBIENTAL CC 1033813101 CEL. 3046382052" u="1"/>
        <s v="CORDIAL SALUDO         ESPERO ESTEN BIEN  NOS PERMITIMOS SOLICITAR POR FAVOR INFORMACION CORRESPONDIENTE A LOS CONCEPTOS TECNICOS DEL CUERPO DE BOMBEROS DE NUESTRA ORGANIZACION EMPAQUES DE COLOMBIA-EMPACANDO S.A.S NIT 860.530.492-4 Y CON NUMEROS DE RADICADOS 202110185  202110184 YA QUE LA PAGINA NO FUNCIONA PARA DESCARGAR EL RESPECTIVO CONCEPTO Y LA LINEA TELEFONICA TAMPOCO FUNCIONA.         AGRADECEMOS SU PRONTA COLABORACION.         SIN OTRO PARTICULAR.        CORDIALMENTE.         JULIANA ANDREA UMANA ARIAS  COORDINADORA DE GESTION AMBIENTAL Y SST EMPAQUES DE COLOMBIA- EMPACANDO S.A.S CARRERA 42 NO. 20 B-58  TEL. 3377099 - EXT 113" u="1"/>
        <s v="SI SENORES LA CARTA FUE RE VISADA EL 9 DE DICIEMBRE Y DICE QUE EN 15 DIAS SE COMUNICA  O ENVIAN UN CORREO Y A LA FECHA YA PASARON 15 DIAS  Y NO HEMOS RESIVIDO ALGUN LLAMADO O COMUNICADO   POR EL ACCESORIO" u="1"/>
        <s v="BUENOS DIAS  QUISIERA SABER QUE HA PASADO CON MI CITA YA QUE EL ULTIMO CORREO ES EL QUE REENVIO DEL 19 DE NOVIEMBRE  RECIBO DE CAJA CON NO. 2021-17115 QUEDO ATENTA A CUALQUIER INQUIETUD" u="1"/>
        <s v="Buen dia  quisiera obtener mayor informacion sobre las convocatorias para bombero oficial 2022  si es posible el paso a paso para inscribirse o como es el proceso para hacerlo. Muchas gracias." u="1"/>
        <s v="BUENOS DIAS   POR MEDIO DE LA PRESENTE SOLICITO SE AGENDE LA VISITA TECNICA DE BOMBEROS PARA OBTENER EL CONCEPTO EMITIDO POR ESTA INSTITUCION.   CABE ACLARAR QUE SE REALIZO EL PAGO SOLICITADO EL DIA 11 DE OCTUBRE DE 2021  SE ADJUNTAN LOS DOCUMENTOS SOLICITADOS POR USTEDES Y A VUELTA DE RESPUESTA ME INDICAN POR ESTE MISMO MEDIO QUE LA EMPRESA WG CONSULTORES SE ENCARGARA DE AGENDAR LA VISITA Y CONTINUAR CON EL TRAMITE  SIN EMBARGO ESTAMOS EN ENERO DE 2022 Y A LA FECHA NI USTEDES POR EL WHATSAPP 3174043709 - 3164739599 NI POR LINEA TELEFONICA ME DAN SOLUCION ALGUNA  NI LA EMPRESA WG CONSULTORES.  POR LO TANTO SOLICITO MEDIANTE ESTE CORREO CONTINUAR CON EL TRAMITE QUE INICIE DESDE OCTUBRE DE 2021 CON RADICACION NUMERO 2021-17212.  ADJUNTO COMPROBANTE DE PAGO POR $60.600 Y RADICADO DE USTEDES CON NUMERO 2021-17212.  EL ESTABLECIMIENTO ESTA UBICADO EN LA CARRERA 3 # 6D - 02  DE LA CIUDAD DE BOGOTA EN LA LOCALIDAD LA CANDELARIA  BARRIO BELEN. TELEFONO  3228092331.  ATENTAMENTE   DORA ALBA BARRERA LUNA CC 52499261 TEL  3228092331 CRA 3 # 6D - 02 BOGOTA" u="1"/>
        <s v="VISITA PENDIENTE CLINICA JAVIER MARQUEZ FABRICA DE SONRISAS SAS BUEN DIA  ME PERMITO SOLICITAR SU COLABORACION PARA QUE POR FAVOR SE NOS INFORME SOBRE LA VISITA QUE ESTA PENDIENTE POR REALIZAR A LA CLINICA JAVIER MARQUEZ FABRICA DE SONRISAS SAS UBICADA EN LA CRA 69 NO. 24C -51 LOCAL 3.   EL NUMERO DE RECIBO DE CAJA ES EL NO. 2021-7783  LA EMPRESA WAYGROUP ENCARGADA DE REALIZAR ESTAS VISITAR A LA FECHA NO SE HAN PRESENTADO EN LA CLINICA Y EL TELEFONO DE CONTACTO REMITIDO POR USTEDES NO CONTESTA.  AGRADECEMOS QUE USTEDES NOS PUEDAN RESOLVER ESTE INCONVENIENTE Y PUEDAN REALIZAR EN EL MENOR TIEMPO POSIBLE ESTA VISITA YA QUE ES NECESARIA PARA DAR CUMPLIMIENTO A LO ESTABLECIDO POR LA NORMATIVIDAD DE HABILITACION.  AGRADECEMOS SU COLABORACION.  SANDRA L. LOSADA M. ODONTOLOGA- AUDITORA EN SALUD" u="1"/>
        <s v="Buenas tardes   El dia 5 de noviembre  realizaron la visita para el concepto pero cuando se intenta verificar en la pagina  aparece como que el radicado no corresponde.  Podrian brindarme soporte o respuesta.  Quedo atenta  gracias" u="1"/>
        <s v="BUENAS TARDES  ME COMUNICO DE LA EMPRESA EXPRESS AND CLEAN LAVANDERIA SAS CON NIT. 900546337-8 EL PRESENTE ES PARA AVERIGUAR SOBRE LA VISITA PARA CONCEPTO TECNICO. NOSOTROS REALIZAMOS EL PAGO DESDE EL 10 DE NOVIEMBRE Y NO NOS HAN REALIZADO LA VISTA.  NOS ENVIAN RESPUESTAS DONDE NOS DICEN QUE NO ES NECESARIO LA VISITA  PERO NOSOTROS REALIZAMOS EL PAGO PARA QUE NOS HICIERA LA VISITA TECNICA  POR FAVOR COLABORAR CON ESTE REQUERIMIENTO.  " u="1"/>
        <s v="SOLICITUD CAPACITACION BRIGADA DE EMERGENCIAS BUENAS TARDES       A TRAVES DEL PRESENTE CORREO  SOLICITO SABER CUAL ES EL PROCESO PARA SOLICITAR UNA CAPACITACION EN MANEJO DE EXTINTORES Y PRIMEROS AUXILIOS PARA EL PERSONAL QUE TENEMOS EN LA EMPRESA AEROENLACE LA CUAL ESTA UBICADA EN LA AUTOPISTA NORTE KM16-LOTE13 VIA AEROPUERTO GUAYMARAL.      QUEDO MUY ATENTA A SUS COMENTARIOS.      CORDIALMENTE          JOHANNA GOMEZ  HSEQ  TEL. 3107571623  " u="1"/>
        <s v="SOLICITUD VISITA CONCEPTO TECNICO BUEN DIA   EL PRESENTE TIENE COMO FIN SOLICITARLE A USTEDES  PROGRAMAR LA VISITA PARA OBTENER EL CONCEPTO TECNICO  ESTE SE VIENE GESTIONANDO DESDE SEPTIEMBRE DE 2021. CUYO RADICADO ES 2021-16576.  SE REALIZO YA COMUNICACION POR WHATSAPP (317 4043709)  EL DIA 17 DE DICIEMBRE DEL ANO PASADO INDICANDO QUE SE REDACTARA UN CORREO PARA GESTIONAR DICHA VISITA.  -- ATT. ANDREA CORRALES COORDINADORA  CC-CP ESTRELLA DEL SUR" u="1"/>
        <s v="RESCATE DE AVE   BUENAS TARDES SOLICITO A USTEDES SE SIRVAN  RESCATAR A UN AVE (CHULO JOVEN) QUE DESDE HOY A LAS 2 30 PM SE ENCUENTRA UBICADO EN LA ZONA PUBLICA DE LA CALLE 114# 56-15 EDIFICIO GUADALIX. AL PARECER NO PUEDE VOLAR. AGRADECEMOS SU ATENCION MARTHA JIMENEZ SANCHEZ CC. # 51.655.369" u="1"/>
        <s v="SOLICITUD DE INFORMACIOJN PARA INSPECCION TECNICA DEL CUERPO DE BOMBEROS DE BOGOTA BUENAS TARDES     CORDIAL SALUDO      SIRVA LA PRESENTE PARA SOLICITARLES INFORMACION REFERENTE A LA SOLICITUD DE INSPECCIONES TECNICAS POR PARTE DEL CUERPO DE LOS BOMBEROS DE BOGOTA  A UN ESTABLECIMIENTO COMERCIAL  YA QUE NOS HEMOS INTENTADO COMUNICAR A TRAVES DE LOS NUMEROS TELEFONICOS Y NO HEMOS PODIDO PARA QUE POR FAVOR NOS INDIQUEN QUE GESTIONES DEBEMOS CUMPLIR PARA TAL EFECTO.     QUEDAMOS ATENTOS A CUALQUIER INQUIETUD.  " u="1"/>
        <s v="SOLICITUD FACTURA ELECTRONICA CORDIAL SALUDO    AGRADEZCO SU COLABORACION  CON EL ENVIO DE FACTURA ELECTRONICA  POR SERVICIO PRESTADO POR CONCEPTO DE VISITA TECNICA - INSPECCION  REALIZADO EN ENERO DE 2021 EN NUESTRO ESTABLECIMIENTO UBICADO EN AK 72 # 12B - 60 LC 3-061 CENTRO COMERCIAL EL EDEN  EL SERVICIO FUE PRESTADO A ARKADIA FAMILY CENTER SAS NIT. 900.536.348-3  AGRADECEMOS EL ENVIO DE LA FACTURA ELECTRONICA AL CORREO DESTRADA@ARKADIA.COM.CO  QUEDO ATENTA " u="1"/>
        <s v="SOLICITUD RESULTADO DE LA VISITA FABRIREATAS SAS BUENOS DIAS   RECIBAN UN CORDIAL SALUDO.  LA PRESENTE ES PARA SOLICITAR SU COLABORACION  YA QUE EL DIA 18 DE NOVIEMBRE DE 2021 NOS REALIZARON LA VISITA TECNICA OCULAR A NUESTRA EMPRESA FABRIREATAS SAS NIT. 830.130.968-2 Y LA PERSONA QUE REALIZO LA INSPECCION NOS DIJO QUE DESPUES DE 15 DIAS HABILES PODIAMOS DESCARGAR EL CERTIFICADO EN LA PAGINA DE BOMBEROS PERO NO HEMOS PODIDO ACCEDER A LA INFORMACION  EN EL RECIBO QUE NOS DEJARON DICE QUE 30 DIAS HABILES Y ESPERAMOS ESTE TIEMPO Y TAMPOCO PODEMOS DESCARGAR EL CERTIFICADO.  POR TAL MOTIVO ACUDIMOS A USTEDES PARA QUE POR FAVOR NOS COLABOREN YA QUE HEMOS TRATADO DE COMUNICARNOS POR LA LINEA TELEFONICA Y NO HA SIDO POSIBLE OBTENER RESPUESTA.  ADJUNTAMOS EL SOPORTE DE LA VISITA.  QUEDAMOS ATENTOS A SUS COMENTARIOS.  JULIETH HERRERA ASISTENTE ADMINISTRATIVA FABRIREATAS SAS NIT. 830.130.968-2 DPTO DE VENTAS CRA 42A BIS # 13-25 TEL 601-2442208 / 601-2681443 / 3168756199" u="1"/>
        <s v="!BUEN TARDES  CORDIAL SALUDO  SOLICITO AMABLEMENTE COLABORACION PARA LA VISITA QUE ESTA PENDIENTE DESDE NOVIEMBRE  Y A LA FECHA NO HA SIDO REALIZADA POR FAVOR DE MANERA URGENTE RECIBO DE CAJA CON NO. 2021-17208  CORDIALMENTE    ANGELA MURCIA  ADMINISTRADORA DELEGADA EDIFICIO ACOMEDICA II ORGANIZACION INMOBILIARIA MARCA S.A.S. TELF. 6497701 / 02" u="1"/>
        <s v="PENDIENTE VISITA RECIBO DE CAJA CON NO. 2021-17128" u="1"/>
        <s v="VISITA CONCEPTO LOCAL COMERCIAL RECIBO DE CAJA CON NO. 2021-17430 " u="1"/>
        <s v="Hola  como estan    necesito saber si un pago se hizo a ustedes por parte de la UT CANDELARIA O DE SAFE PEOPLE  a finales del 2019 o inicios del 2020" u="1"/>
        <s v="BUENAS TARDES SENORES QUEJAS Y SOLUCIONES  EL MOTIVO DEL MAIL ES SOLICITARLES  SU INTERVENCION PARA DAR SOLUCION A UN TRAMITE QUE SE REALIZO DESDE EL DIA 11 DE NOVIEMBRE Y A HOY NO SE TIENE NINGUNA RESPUESTA POR PARTE DE BOMBEROS.  AGRADEZCO SU AYUDA GESTIONANDO LA DILIGENCIA PARA PODER OBTENER EL CONCEPTO TECNICO LO MAS PRONTO POSIBLE.  QUEDO ATENTO" u="1"/>
        <s v="BUENOS DIAS LES ESCRIBO PARA SABER EL MOTIVO POR EL CUAL NO HA SALIDO EL CONCEPTO TECNICO YA LLEVAMOS CASI 2 MESES ESPERANDO Y NADA EL NUMERO DE RADICADO ES 2021-15632 Y 2020-10745  EL NIT ES 23602746." u="1"/>
        <s v="URGENTE - SOLICITUD ENVIO CONCEPTO TECNICO BUENOS DIAS   EL MOTIVO DE ESTE CORREO ES EL DE SOLICITAR A USTEDES EL ENVIO DEL CONCEPTO TECNICO PARA LA RAZON SOCIAL OSTOS GARCIA JOSE IGNACIO CON NIT 7'221.627-1  YA QUE NO HA SIDO POSIBLE DESCARGARLO POR LA PAGINA Y TAMPOCO HA SIDO ENVIADO POR CORREO ELECTRONICO. ADICIONALMENTE  LO REQUIERO PARA UNA SOLICITUD POR PARTE DE LA ALCALDIA DE USAQUEN.  ENVIO ADJUNTO COMPROBANTE DE PAGO  DESPRENDIBLE DE RADICACION Y CAMARA DE COMERCIO.   ?  CORDIALMENTE    CLAUDIA OSTOS PAN LATINO TELEFONO  316 870 6402" u="1"/>
        <s v="USUARIA SE COMUNICA CON LA LINEA DE EMERGENCIAS 123 REPORTANDO UN ARBOL EN PELIGRO DE CAER  SOLICITA EL NUMERO DE RADICADO PUES LE COMPETE A SECRETARIA DE AMBIENTE Y ESTA ENTIDAD  LES SOLICITA ESTE NUMERO PARA CONTINUAR CON EL PROCESO." u="1"/>
        <s v="CONSULTA SOBRE CURSOS PRESENCIALES BRIGADAS EMERGENCIA MUY BUENOS DIAS  UN SALUDO MUY ESPECIAL Y MUCHAS BENDICIONES Y TODA NUESTRA ADMIRACION  PARA USTEDES NUESTRO CUERPO OFICIAL DE BOMBEROS        QUEREMOS EN ESTA OCASION CONSULTAR EL PROCESO DE REALIZACION DEL CURSO  DE BRIGADAS DE EMERGENCIA CLASE 1 FECHAS DE INICIO  LUGARES DE CAPACITACION  MODALIDAD DE LOS CURSOS Y UN CONTACTO DONDE PODAMOS TENER MAYOR INFORMACION AL RESPECTO.           DE ANTE MANO  MIL GRACIAS Y QUEDAMOS ATENTOS PARA INICIAR NUESTROS PROCESOS DE CAPACITACION CON USTEDES     MIL GRACIAS" u="1"/>
        <s v="DERECHO DE PETICION  - INFORME DE ATENCION" u="1"/>
        <s v="CAPACITACION Y FORMACION BRIGADISTAS BUENAS TARDES  ESTIMADOS  SOLICITO SU AMABLE COLABORACION  CON EL BROCHURE Y COTIZACION PARA UNA CAPACITACION Y ENTRENAMIENTO EN CONTROL DE INCENDIOS Y PRIMEROS AUXILIOS PARA LA BRIGADA DE MI EMPRESA QUE CUENTA CON ALREDEDOR DE 13 BRIGADISTAS  Y QUE CUENTE CON SU CERTIFICACION CORRESPONDIENTE.  QUEDO ATENTA A SUS COMENTARIOS.  CORDIALMENTE  " u="1"/>
        <s v="BUENAS TARDES MI NOMBRE ES YEIMMY YOHANA AGUIRRE   VIVO EN EL BARRIO LA GRANJA   Y DESEO INTERPONER UNA QUEJA SOBRE LA ESTACION DE BOMBEROS BARRIO LA GRANJA  PUESTO QUE DEJAN ESTOS CARROS PRENDIDOS EN LA PARTE DE AFUERA DE LA ESTACION SALIENDO ESE HUMO  Y YO VIVO EN LA CASA DEL LADO CON SO MENORES DE EDAD UNO DE 6 ANOS Y UN RECIEN NACIDO DE DIAS  Y TRES SENORAS DE LA 3 EDAD DEJAN LOS CARROS PRENDIDOS HORAS Y ESE HUMO NOSOTROS LO TENEMOS QUE TRAGAR  HAN SIDO MUCHAS VECES LAS QUE SE LEHA DICHO Y PEDIDO DE BUENA MANERA QUE PORFAVOR LO HAGAN EN EL PARQUE QUE HAY A DOS CUADRAS Y HAN HECHO CASO OMISO   DE HECHO ESA ESTACION ESTA MUY MAL UBICADA PUESTO QUE QUEDA EN ZONA  RESIDENCIAL    ESPERO PORFAVOR DE ANTEMANO ME COLABOREN O ME VERE OBLIGADA A PUBLICAR ESTOS CARROS PRENDIDOS Y BOTANDO HUMO EN LOS NOTICIEROS PARA QUE LOS ENTES CORRESPONDIENTES TOMEN MEDIDAS GRACIAS   CEL 3209857982 " u="1"/>
        <s v="Quiero hacer parte de los bomberos pero no se para cuando sean las  comvocatorias" u="1"/>
        <s v="Bogota  19 de enero de 2022  Senores  CUERPO DE BOMBEROS KENNEDY   REF. Presentacion   Respetados senores  Somos la Asociacion Educativa y Cultural Anos Maravillosos registrada legalmente bajo el Nit. 900221578-8 y en cabeza de la senora Sandra Ladino Bermudez representante legal.  Nos encargamos de prestar los servicios a la comunidad con la politica de estado de cero a siempre en el servicio de Centro de Desarrollo Infantil en modalidad institucional  en convenio con el Institutito Colombiano de Bienestar Familiar con numero de contrato de aportes 1100586-2021. Actualmente  contamos con una Unidad de Servicio la cual se encuentra ubicada en la calle 42 G # 89 A 54 Sur  barrio Dindalito en la localidad de Kennedy  bajo la coordinacion de la senora Alexandra Puentes Vasquez  ofreciendo nuestros servicios a la poblacion vulnerable en la atencion a 200 ninos y ninas desde los 2 hasta los 5 anos de edad  en el horario de 6 30 a 3 30pm.   Nos gustaria contar con su apoyo y acompanamiento dentro de los proyectos y programas tanto de formacion como participacion que ustedes manejan   ? Capacitacion en promocion y prevencion de accidentes y/o desastres naturales. ? Atencion en accidentes  rescates  primeros auxilios. ? Proyectos de medio ambiente. ? Simulacros de evacuacion. ? Otros.   Agradecemos la atencion prestada  en espera de una optima respuesta.  Cordialmente   " u="1"/>
        <s v="BUENAS TARDES  AGRADECEMOS EL ENVIO OPORTUNO DE ESTA DOCUMENTACION.  LOS ESTABLECIMIENTOS A LOS CUALES ESTAMOS SOLICITANDO CORRESPONDEN A IPS LOS CUALES LA SECRETARIA DE SALUD NOS ESTAN SOLICITANDO ESTE DOCUMENTO Y HA SIDO POR SUS RETRASOS QUE NO HA SIDO POSIBLE." u="1"/>
        <s v="CORDIAL SALUDO    PARA SU CONOCIMIENTO Y FINES PERTINENTES  ADJUNTO Y PEGO DERECHO DE PETICION SOLICITANDO RESPUESTA SOBRE LA VISITA TECNICA QUE A LA FECHA NO HEMOS RECIBIDO POR PARTE DE USTEDES.   BOGOTA  ENERO 14 DE 2022     SENORES     EQUIPO GESTION DE SERVICIO A LA CIUDADANIA  SUBDIRECCION DE GESTION CORPORATIVA UAECOBE. S. M.      ASUNTO  DERECHO DE PETICION         PETICIONARIO  NIDIA ESPERANZA BOHORQUEZ CASANOVA  CEDULA DE CIUDADANIA  28.308.850      DIRECCION  CALLE 64ª Nº 57-23 TORRE 6 APTO 502  BARRIO  MODELO NORTE  MUNICIPIO DONDE RESIDE  BOGOTA  CORREO ELECTRONICO    SIEMBRAFUTURO@GMAIL.COM   TELEFONOS DE CONTACTO  315 393 5325- 4651408" u="1"/>
        <s v="RESPUESTA VISITA TECNICA RADICADO 2021-16135 BUENAS TARDES EL PRESENTE ES PARA SOLICITAR INFORMACION SOBRE SOLICITUD DE VISITA TECNICA  PARA LABORATORIOS ORBY SAS  IDENTIFICADA CON EL NUMERO DE NIT90077646-7Y CON DOMICILIO EN LA CALLE 87 # 21-69 OFICINA 101 LA CUAL FUE SOLICITADA EL DIA 29 DE OCTUBRE DE 2021  CUMPLIENDO CON LOS REQUISITOS SOLICITADOS POR BOMBEROS Y A LA FECHA NO TENEMOS RESPUESTA A DICHA SOLICITUD. SIN OTRO PARTICULAR Y EN ESPERA DE UNA PRONTA RESPUESTA.      CORDIALMENTE   HECTOR A. CORTES  CELULAR   300 461 33 22" u="1"/>
        <s v="Cuando son las inscripciones para ser bombero" u="1"/>
        <s v="CORDIAL SALUDO  AL DIA DE HOY NO HEMOS RECIBIDO LA LLAMADA O LA VISITA RECIBO DE CAJA CON NO. 2021-17649  POR PARTE DE BOMBEROS  POR LO QUE LES PIDO EL FAVOR ME CONFIRMEN SI LAS VISITAS ESTARAN PROGRAMADAS PARA EL PROXIMO ANO O CUAL ES EL PROCESO A SEGUIR  QUEDAMOS ATENTOS  FABRITORNILLOS SAS" u="1"/>
        <s v="INFORMACION DE VISITAS A ESTABLECIMIENTOS BUENAS TARDES  SENORES BOMBEROS BOGOTA   POR MEDIO DEL PRESENTE NOS PERMITIMOS SOLICITAR INFORMACION SOBRE LAS VISITAS A LOS ESTABLECIMIENTOS DE LA EMPRESA DIVERSIONES JER SAS CON NIT 901.158.416-8 LOS CUALES SE REALIZO EL PAGO EN EL MES DE NOVIEMBRE Y USTEDES ENVIARON RECIBO DE CAJA EN EL MES DE DICIEMBRE.  ADJUNTO ENVIO LOS RECIBOS DE CAJA  QUEDAMOS ATENTOS ANTE CUALQUIER INQUIETUD  CORDIALMENTE  CAROLINA MANRIQUE DIVERSIONES JER" u="1"/>
        <s v="BUENOS DIAS EL DIA 2 DE DICIEMBRE DE 2021 RADIQUE MI SOLICITUD DE VISITA PARA CONCEPTO DE MI LOCAL  EL CORREO QUE ME LLEGO DE RESPUESTA REFERIA QUE TENIAN 30 DIAS CALENDARIO PARA REALIZAR LA VISITA Y AUN NO SE HA REALIZADO  SOLICITO AMABLEMENTE SE PROGRAME A LA MAYOR BREVEDAD YA QUE ES REQUISITO PARA PODER INSCRIBIRME EN LA SECRETARIA DE SALUD. AGRADEZCO LA GESTION" u="1"/>
        <s v="SOLICITUD PROGRAMACION VISITA INSPECCION BUEN DIA SRS. UAECOB  POR MEDIO DE LA PRESENTE SOLICITO INFORMACION ACERCA DEL AGENDAMIENTO DE UNA VISITA DE INSPECCION PARA EL HOTEL SANTA BARBARA BOUTIQUE IDENTIFICADO CON NIT  3.608.254-6 Y EL CENTRO COMERCIAL PLAZA 100. CABE RESALTAR  QUE NOSOTROS YA REALIZAMOS EL PAGO Y EL DIA 3 DE DICIEMBRE NOS ENVIARON UN CORREO DONDE SE NOTIFICO QUE LA ENTIDAD SE COMUNICABA CON NOSOTROS EN LOS PROXIMOS DIAS  PARA PROGRAMAR DICHA VISITA PERO AUN NO SE HAN CONTACTADO.  ADJUNTO ENVIO RECIBO DE PAGO.  AGRADEZCO SU COLABORACION Y QUEDO ATENTO A SUS COMENTARIOS.  HAROL ORLANDO GARCIA DIAZ" u="1"/>
        <s v="SOLICITUD DE VISITA CONCEPTO TECNICO DE BOMBEROS BOGOTA D C       21-01-2022        SOLICITUD DE VISITA DE REVISION TRECNICO DE BOMBEROS  AVENIDA CLL 72 N° 106ª ? 06        RADICACION N° 2021-18433  BUENAS TARDES  LA PRESENTE ES PARA SOLICITAR VISITA DE CONCEPTO TECNICO DE BOMBEROS  ADJUNTO SOPORTE DE PAGO.        GUSTAVO MORENO ROJAS  C.C 19307244  3115381927  " u="1"/>
        <s v="MI NOMBRE ES JOHANA ESPINOSA  VIVO EN LA CIUDAD DE MEDELLIN. LE ESCRIBO PORQUE MI HIJO DE 5 ANOS QUIERE SER BOMBERO. Y AHORA MISMO ESTA PASANDO POR UNA SITUACION QUE QUIZA USTEDES ME PUEDAN AYUDAR.   EN EL COLEGIO LE HACEN BULLYING  PORQUE LLEVA SU CABELLO LARGO Y ESO HACE QUE EL SE CUBRA LA CABEZA CON EL BUZO DURANTE LAS CLASES  QUE NO SE RELACIONE MUY BIEN CON LOS COMPANEROS Y QUE POR SUPUESTO SE SIENTA MUY MAL.   ME PREGUNTABA SI HAY ALGUN BOMBERO DE CABELLO LARGO  O EL LIDER LE PODRIA HACER UN VIDEO EXPLICANDO QUE SU CABELLO NO LO HACE DIFERENTE Y QUE IGUAL PODRIA SER UN GRAN BOMBERO SI ASI LO DESEA.   QUEDO ATENTA A LA AYUDA QUE ME PUEDA BRINDAR  MUCHAS GRACIAS.  " u="1"/>
        <s v="BUENAS TARDES  RESPETUOSAMENTE ME DIRIJO A UDS PARA SOLICITAR EL CONCEPTO DE LA VISITA REALIZADA A NUESTRO EDIFICIO EL DIA 16 DE SEPTIEMBRE DE 2021" u="1"/>
        <s v="SE RADICO DESDE EL 09 DE NOVIEMBRE Y A LA FECHA NO HAN REALIZADO LA VISITA INSPECCION TECNICA (CORRESPONDE A LA MODALIDAD DE RIESGO MODERADO)  2021-16651 891401858-6 OPERADORA AVICOLA COLOMBIA S.A.S PIMPOLLO KR 88 KR 88C 57 07. SUR PIMPOLLO " u="1"/>
        <s v="SOLICITA QUE EN LA LOCALIDAD DE RAFAEL URIBE URIBE HAYA UNA ESTACION DE BOMBEROS CON EL FIN DE ATENDER LAS EMERGENCIAS DE LA LOCALIDAD" u="1"/>
        <s v="CIUDADANO MANIFIESTA INCONFORMIDAD YA QUE A LA FECHA NO HAN HECHO VISITA Y TAMPOCO TIENE ALGUNA INFORMACION. POR LO ANTERIOR SE SOLICITA INFORMACION DE CUANDO SERA LA VISITA YA QUE A LA FECHA YA SE CUMPLIERON LOS TERMNINOS LEGALES. RADICADO 2021-17128 STAR PARK PASEO DEL RIO" u="1"/>
        <s v="La ciudadana solicita el cambio de direccion en el concepto tecnico que ya se quedo registrado con la direccion de su casa la cual no corresponde a la direccion de su establecimiento.   Su numero de radicado es 2021-12669 y el nombre del establecimiento es DENTOESTETIK - LUISA TERESA DEL PILAR MUNOZ HERNANDEZ. La direccion de su establecimiento es CARRERA 16 185 - 04 PISO 2   " u="1"/>
        <s v="URGENTE//CONCEPTOS PENDIENTES BOMBEROS EMPRESA AUDIFARMA S.A. CORDIAL SALUDO   SOLICITO COMEDIDAMENTE SE REALICE VERIFICACION DE RECIBOS DE CAJA ADJUNTOS  LOS CUALES A LA FECHA NO SE HA GENERADO VISITAS  ESTA DEMORA ESTA AFECTANDO NUESTROS ESTABLECIMIENTOS ANTE VISITAS DE ENTES DE CONTROL  SE NECESITA QUE DE MANERA PRIORITARIA SE INDIQUE CUANDO SE GENERARA GESTION POR ESTE PAGO YA REALIZADO.  QUEDO ATENTA A UNA RESPUESTA." u="1"/>
        <s v="AYUDA SOMOS VECINOS DEL BARRIO OSPINA PEREZ  EN LA CARRERA 51 F BIS NRO 38 01 SUR  UNOS SENORES VENEZOLANOS COLOCARON UN TALLER DE PINTURA  MECANICA Y LATONERIA   PINTAN CON TINER TODO EL DIA. Y LOS OLORES SE PASAN PARA TODAS LAS CASAS  TENEMOS MIEDO QUE POR ESA CONCENTRACION DE TINER SE PUEDA EXPLOTAR ALGUNA CASA O APARTEMENTO  ADEMAS  QUE LOS RECIDUOS DE PINTURA Y TINER LOS BOTAN A LAS ALCANTARILLAS  Y VAN A OCACIONAR UNA CASTROFE  NOS TOCA CERRAR TODAS LAS VENTANAS Y COLOCAR CARTONES EN LAS REJILLAS DE SEGURIDAD POR DONDE SUPUESTAMENTE ES DE SEGUIRDAD DEL GAS DOMICILIARIO...YA QUE POR ALLI SE FILTRA EL OLOR    POR FAVOR AYUDENOS  LE HEMOS ESCRITO A TODA LA ADMINSITRACION  PERO NADIE VIENE A VERIFICAR LO QUE SUCEDE EN DICHO ESTABLECIMIENTO   POR FAVOR  AYUDEMOS A PREVENIR UNA CATRASTROFE" u="1"/>
        <s v="PANAL DE ABEJAS EN EL PARQUE PRINCIPAL BUENAS TARDES  POR MEDIO DEL PRESENTE CORREO QUIERO NOTIFICAR QUE EN LA AGRUPACION DE VIVIENDA FRANCISCO JOSE DE CALDAS EXISTE UN PANAL EN EL PARQUE DE LOS NINOS EXACTAMENTE EN EL RODADERO EL DIA DE HOY 13 DE DICIEMBRE SE LLAMO AL NUMERO DE EMERGENCIAS  PERO NO NOS HAN COLABORADO  ES POR ESO QUE PEDIMOS DE SU COLABORACION YA QUE DE SUMA IMPORTANCIA QUE SE RETIRE ESTE PANAL DE ABEJAS PORQUE LOS NINOS ASISTEN A ESTE PARQUE Y PUEDE AFECTAR A ALGUNOS DE LOS MISMO.  ESPERAMOS SU PRONTA COLABORACION. MUCHAS GRACIAS.   ADMINISTRACION  AGRUPACION DE VIVIENDA FRANCISCO JOSE DE CALDAS P.H.  CARRERA 79 A # 34 - 37 SUR   TELEFONO   6 333 776   MOVIL   319 2 50 80 46  AGRUPVIVIENDAFJCALDAS@HOTMAIL.COM" u="1"/>
        <s v="CORDIAL SALUDO  POR MEDIO DE ESTE CORREO Y RELACIONANDO EL ASUNTO DEL MISMO  HACEMOS LA SOLICITUD EXPRESA DEL ESTADO DEL TRAMITE DE REVISION DE DISENOS PARA EL PROYECTO HUB DE MOVILIDAD PLAZA CALLE 136  QUE INICIA CONSTRUCCION ENTRE MARZO Y ABRIL. ESTA SOLICITUD SE PRESENTO BAJO EL RADICADO 2021-19239  QUEDAMOS AL TANTO DE RESPUESTA E INFORMACION ADICIONAL. MUCHAS GRACIAS.  -- ATENTAMENTE    HUB DE MOVILIDAD PLAZA CALLE 136 CONCESION APP NO. 110-00129-44-0-2021" u="1"/>
        <s v="SOLICITUD URGENTE Y PRIORITARIA HABITANTES DE BOGOTA    EN EL PLAN DE DESARROLLO Y EN EL POT LA ALCALDESA SE OLVIDO QUE RAFAEL URIBE HACE PARTE DE BOGOTA Y NO PLANEO NI SIQUIERA UNA PEQUENA NI MEDIANA OBRA PARA ESTA LOCALIDAD DE MAS 600 MIL HABITANTES  .EL GOBIERNO NACIONAL TAMPOCO ES DECIR RAFAEL URIBE ES INVISIBLE PARA EL GOBIERNO NACIONAL Y DISTRITAL   PLANEACION DISTRITAL AUTORIZO JUNTO CON LAS CURADURIAS URBANAS VARIAS MEGAOBRAS DE VIVIENDA PRIVADA NI UNA SOLA DISTRITAL NI NACIONAL NI PROMOVIDA POR EL FONDO NACIONAL DEL AHORRO PERO NO PREVIO LA ESCASEZ DE VIAS Y DE SERVICIOS DE LA FORMA MAS RESPETUOSA DESEO PLANTEAR A LA ADMINISTRACION DISTRITAL Y AL GOBIERNO NACIONAL  VARIAS NECESIDADES QUE CONSIDERO PRIORITARIAS A VER SI ALGUNA ENCUENTRA RESPUESTA..............  Y  DEMAS DE ACUERDO CON LO DESCRITO EN EL DOCUMENTO NADJUNTO  " u="1"/>
        <s v="DERECHO DE PETICION EN INTERES GENERAL" u="1"/>
        <s v="BUENAS TARDES    CUERPO ESPECIAL DE BOMBEROS ''UAE''  POR MEDIO DEL PRESENTE  ME DIRIJO A USTEDES EN ARAS DE PRESENTAR UNA PETICION.  GRACIAS POR SU ATENCION  QUEDO ATENTO A SUS COMENTARIOS.  CORDIALMENTE " u="1"/>
        <s v="PROGRAMA BOGOTA COMO VAMOS - SOLICITA ACTUALIZACION DE LA INFORMACION CON CORTE A 31 DE DICIEMBRE DE 2021. SE ANEXA PETICION." u="1"/>
        <s v="SENORES  BOMBEROS DE BOGOTA EN LA CALLE 23 NUMERO 5-27 DEL BOGOTA FUNCIONA UN ESTABLECIMIENTO  DE COMERCIO QUE SE ANUNCIA CON EL NOMBRE   SURTIDORA DE AVES   AL ENCONTRARME ALMORZADO CON MI FAMILIA SE PRODUJO EN LA PARTE INTERNA UN  FUEGO. QUE AL MEJOR DE LOS ESTILOS ANTIGUOS FUE ATENDIDO CON BALDES DE AGUA. NO EXISTIA UN EXTINTOR EN NINGUN LUGAR. FRENTE A LO CUAL CONSULTO 1. EL ESTABLECIMIENTO DESCRITO CUENTA CON CONCEPTO TECNICO EMITIDO POR EL CUERPO OFICIAL DE BOMBEROS DE BOGOTA MEDIANTE UNA VISITA O INSPECCION TECNICA OCULAR PARA LA REVISION DEL SISTEMA DE PROTECCION CONTRA INCENDIOS (SPCI) Y LAS CONDICIONES DE SEGURIDAD HUMANAS (SH)  EN EDIFICACIONES Y ESTABLECIMIENTOS. " u="1"/>
        <s v="SOLICITO EL RECONOCIMIENTO Y PAGO DE LAS ACREENCIAS LABORALES CAUSADAS DESDE EL 26 DE ENERO DE 2018 AL 26 DE OCTUBRE DE 2021 INCLUYENDO PRIMAS  VACACIONES  CESANTIAS  INTERESES SOBRE LAS CESANTIAS  APORTES A SALUD  PENSION  ARP  CAJA DE COMPENSACION FAMILIAR SANCION MORATORIA POR EL NO PAGO OPORTUNO DE LAS CESANTIAS Y LA INDEXACION DE LAS SUMAS DINERARIAS  DANDO APLICACION A LOS ARTICULOS 192 Y 193 DEL C.P.A.C.A VER ADJUNTO" u="1"/>
        <s v="SOLICITUD DE INFORMACION CORDIAL SALUDO.  SENORES BOMBEROS DE BOGOTA.  ME PRESENTO MI NOMBRE ES  OLGA OVIEDO ASISTENTE OPERATIVA DE LA EMPRESA DE SEGURIDAD RAMSAN LTDA  ME DIRIJO A USTEDES POR ESTE MEDIO PARA SOLICITAR INFORMACION SOBRE UN CURSO DE BRIGADISTAS PARA 10 PERSONAS DE LA EMPRESA DE SEGURIDAD RAMSAN LTDA.   GRACIAS POR LA ATENCION PRESTADA QUEDO ATENTA A UNA PRONTA RESPUESTA.   OLGA OVIEDO   AUXILIAR  DE S.S.T Y ASISTENTE OPERATIVA TEL  3227016822 INFO@SEGURIDADRAMSAN.COM" u="1"/>
        <s v="POR MEDIO DEL PRESENTE NOS DIRIGIMOS A USTEDES CON EL FIN DE SOLICITAR CONFIRMACION DE LA INFORMACION QUE ACREDITA TENER EL SENOR LUIS ORLANDO GUZMAN VARON  RESPECTO A QUE ASISITIO A LA CAPACITACION  PREVENCION DE INCENDIOS  MANEJO DE EXTINTORES  PLANES DE EMERGENCIA Y EVACUACION  PASO PISTA CLAUSTROFOBIA EN SU INSTITUCION   FINALIZANDO EL 20/03/2003." u="1"/>
        <s v="QUEJA AL CUERPO DE BOMBEROS BOGOTA DC EL DIA 20 DE ENERO EN LAS HORAS DE LA NOCHE SE SOLICITO AYUDA URGENTE AL CUERPO DE BOMBEROS DE LA ESTACION GARCES NAVAS YA QUE HABIA UN PERRO ATRAPADO EN MEDIO DEL HUMEDAL  ELLOS APENAS LLEGARON SOLO FUE UNA PERSONA A INSPECCIONAR Y SEGUN EL EL PERRO YA NO SE ENCONTRABA ALLI  (LO CUAL ERA MENTIRA PORQUE EN CUANTO LLEGUE A CASA EL PERRO SE ESCUCHABA DESDE EL PISO 6 EN EL QUE VIVO). DIJERON QUE NO SE IBAN A METER Y  NO ARRIESGARIAN LA VIDA DE UNA PERSONA POR UN PERRO  ENTONCES ME PREGUNTO... NO SE SUPONE QUE  VELAN POR CUALQUIER MANIFESTACION DE VIDA . ES LA HORA DE LA MADRUGADA DEL 21 DE ENERO Y ESE POBRE ANIMAL SIGUE LLORANDO EN MEDIO DEL AGUA Y UNO SIN PODER HACER NADA YA QUE NISIQUIERA HERRAMIENTAS PARA METERSE ALLA TENEMOS. SE VOLVIO A LLAMAR A PEDIR AYUDA Y NO CONTESTAN EN LAS LINEAS  Y EL 123 DIJO QUE PASARIA EL REPORTE Y ES EL MOMENTO QUE NO HAN DADO RESPUESTA. ME PARECE UN ACTO INHUMANO Y SIN EMPATIA  COMO ES ESO QUE PORQUE ES UN PERRO ENTONCES NO VAN A AYUDAR  QUE SE MUERA ENTONCES  COMO SI NO LES IMPORTARA  ESO SOLO DEMUESTRA QUE SU LEMA ES TOTALMENTE FALSO  NO VELAN POR LA VIDA." u="1"/>
        <s v="BUENAS TARDES  DE ACUERDO AL ASESOR VIA WHATSAPP ME INDICA QUE NO  HAN GENERADO LA PROGRAMACION DE LA VISITA  ANEXO EMAIL DONDE ME INFORMAN QUE A PARTIR DE LA FECHA EN QUE SE ENVIO EL PAGO TENDRAN 30 DIAS PARA QUE ME LLAMARAN Y PROGRAMAR LA VISITA. ESTO 3 DE NOVIEMBRE YA VAMOS PARA 60 DIAS Y AUN NADA. RECIBO DE CAJA CON NO. 2021-16937 Y 20211-16938  POR FAVOR ENVIAR PRONTA RESPUESTA  YA QUE ES UN ESTABLECIMIENTO PUBLICO Y LA ALCALDIA NO ME DA MAS PROLONGACION DE TIEMPO PARA ESTE CERTIFICADO.  ]QUEDO ATENTA  CORDIALMENTE CATALINA RINCON 3013211418" u="1"/>
        <s v="SOLICITUD COPIA DE INFORME DE EMERGENCIA" u="1"/>
        <s v="BUEN DIA     QUIERO VALIDAR CON LA ENTIDAD EL PORQUE NO PUEDO DESCARGAR EL CERTIFICADO DE BOMBEROS  ME REALIZARON LA INSPECCION EL DIA 10/12/2021  O QUE DEBEMOS HACER COMO EMPRESA PARA OBTENERLO.     EMPRESA  COLSERAUTO  NIT  860053523  RADICADO  202112524     GRACIAS  CORDIALMENTE      LORENA FAJARDO VELA" u="1"/>
        <s v="STIMADOS  EL PRESENTE ES PARA TENER INFORMACION SOBRE LA SOLICITUD DE LA VISITA TECNICA SOLICITADA EL ANO PASADO EN NOVIEMBRE DEL 2021 CON NUMERO DE RADICADO    2021-17233  EL CUAL DE ACUERDO A SUS INSTRUCCIONES Y DESPUES DE PAGAR UN MONTO  SE ESTABLECERA LA VISITA HASTA EL 22 DE DICIEMBRE  Y AL MOMENTO NO HEMOS TENIDO INFORMACION DEL MISMO" u="1"/>
        <s v="CORDIAL SALUDO.  LA PRESENTE TIENE COMO FIN EXPONER EL COMPORTAMIENTO IRREGULAR DE UN FUNCIONARIO DE LOS BOMBEROS DE FONTIBON  PUES EL DIA 24 DE DICIEMBRE DEL ANO EN CURSO UN FUNCIONARIO QUE SE DESCONOCE EL NOMBRE PERO QUE TENIA A SU CARGO UN CARRO OFICIAL DE BOMBEROS  COLOCO EL VEHICULO EN MITAD DE UNA VIA INTERRUMPIEN EL PASO  ESTO EN REPRESALIA YA QUE LE HABIAN BLOQUEADO LA ENTRADA  SE ADJUNTAN FOTOS  EL FUNCIONARIO SE COMPORTO DE MANERA AGRESIVA Y GROSERA CON LOS COMPANEROS DEL C4 Y LOS POLICIAS QUE SALIAN DE TURNO Y QUERIAN LLEGAR A SUS CASAS A PASAR  CON SUS FAMILIAS.  SOLICITO ANTE SU DESPACHO LA IDENTIFICACION DEL FUNCIONARIO Y SE ENVIE COPIA A LA OFICINA DE CONTROL INTERNO  YA QUE SE UTILIZO UN VEHICULO OFICIAL PARA FINES DIFERENTES Y PARA AFECTAR LA COMUNIDAD A LA CUAL REPRESENTAMOS " u="1"/>
        <s v="CORDIAL SALUDO.     ME PERMITO INFORMAR QUE A LA FECHA NO SE HA REALIZADO LA VISITA. RECIBO DE CAJA CON NO. 2021-17626     QUEDO ATENTO A SUS COMENTARIOS.     GRACIAS.     JOHN ALEXANDER FLOREZ BRICENO" u="1"/>
        <s v="PENDIENTE VISITA Y CONCEPTOS RECIBO DE CAJA NO. 2021-17933 Y 2021-17934 " u="1"/>
        <s v="CIUDADANA SOLICITA APOYO PARA BUSQUEDA DE SU PADRE. VER ADJUNTO" u="1"/>
        <s v="SOLICITUD DE INFORMACION PARA INSCRIPCION DE CURSO DE CAPACITACION VIRTUAL Y FECHAS DE CONVOCATORIAS.  BUENAS TARDES  POR FAVOR SOLICITO INFORMACION PARA PODER INSCRIBIRME AL CURSO DE CAPACITACION VIRTUAL NOMBRADO  ?BRIGADA CONTRA INCENDIOS  CLASE 1?. SI FUERA POSIBLE PARTICIPAR EN DICHA CAPACITACION  TENGO ASPIRACIONES DE INGRESAR AL CUERPO OFICIAL DE BOMBEROS  ESTOY ESPERANDO QUE SE DEN LAS CONVOCATORIAS  ME GUSTARIA SABER SI PUEDO HACER DICHO CURSO VIRTUAL. TAMBIEN SOLICITAR INFORMACION POR FAVOR SI SE CONOCEN FECHAS TENTATIVAS PARA LAS CONVOCATORIAS OFICIALES. GRACIAS POR LA ATENCION PRESTADA. MICHAEL MONROY" u="1"/>
        <s v="PREGUNTA ACERCA DE UN MUEBLE QUE LES PERTENECE A USTEDES BUENOS DIAS     LES RUEGO REVISAR SI ES CIERTO QUE UN MUEBLE DE CEMENTO QUE ESTA EN EL ANTEJARDIN AL LADO DE LAS PUERTAS DE UN GARAJE  ES PROPIEDAD DE LOS BOMBEROS.     SE ENCUENTRA EN CALLE 112 17-19  EN EL EDIFICIO MALECON DE LOS MOLINOS  BARRIO SAN PATRICIO  HACE MAS DE 12 ANOS FUE CONSTRUIDO Y ESTA LLENO DE MANCHAS Y NO LE HACEN MANTENIMIENTO PORQUE ES PROPIEDAD DE LOS BOMBEROS.     DICHO MUEBLE DE CEMENTO CONTIENE DENTRO UN APARATO QUE BOTA GRASA Y ENSUCIA CONTINUAMENTE NUESTRA PARED Y TAMBIEN LA AGRIETA  YA QUE NO LE HICIERON PARED SINO FUE RECOSTADO EN NUESTRA PARED DIVISORIA.     LE AGRADEZCO SU RESPUESTA AL RESPECTO.           DR. MAURICIO PALENCIA GUERRERO  CLL 112 17 33  BARRIO SAN PATRICIO  CEL 3124508590" u="1"/>
        <s v="A TRAVES DE LA PETICION NO. 4167082021 EL DR. WILLIAM ALFONSO TOVAR SEGURA Y LA ARQ. INGRID ULLOA DE LA SGR-UAECOBB EL 13 DE ENERO DE 2022 NOS DIERON RESPUESTA A LA SOLICITUD DEL CONCEPTO TECNICO DE SEGURIDAD HUMANA PARA EL EDIFICIO CENTRO CRECER CALANDAIMA UBICADO EN LA LOCALIDAD DE KENNEDY  AVISANDO QUE SE REALIZARIA UNA VISITA  EN EL MES DE ENERO.  COMO TODAVIA NO SE HA REALIZADO DICHA VISITA ANUNCIADA  SOLICITAMOS QUE SE NOS INFORME LA FECHA Y HORA EN QUE SE TIENE PROGRAMADA DICHA VISITA CON EL FIN DE GENERAR LAS AUTORIZACIONES Y EL ACOMPANAMIENTO CORRESPONDIENTES." u="1"/>
        <s v="CARTA SOLICITUD DE REVISION Y TALA POR PELIGRO VOLCAMIENTO DE ARBOLES EN VIA PUBLICA AL LADO DE UN JARDIN INFANTIL BUENAS TARDES ENVIO SOLICITUD PARA REVISION DE ARBOLES EN LA VIA PUBLICA POR POSIBLE VOLCAMIENTO SOLICITAMOS SU AYUDA DE MANERA URGENTE.  QUEDAMOS ATENTOS A SU AMABLE RESPUESTA." u="1"/>
        <s v="EN REITERADAS OPORTUNIDADES SE HA SOLICITADO LA EMISION DE ESTE CONCEPTO TECNICO A LA SGR PERO AUN NO HAN DADO RESPUESTA" u="1"/>
        <s v="SOLICITA AYUDA CON EL RETIRO DE UN PANAL. VER ADJUNTO" u="1"/>
        <s v="BUENA TARDE      ESTIMADOS      EL COMUNICADO ANEXO ES EL MISMO ENVIADO EN EL MES DE NOVIEMBRE DONDE SE INDICA QUE VAMOS A RECIBIR UNA LLAMADA PARA AGENDAR LA CITA.     YA HAN PASADO MAS DE 02 MESES Y SEGUIMOS CON LA MISMA RESPUESTA.     QUIEN NOS PUEDE DAR UNA INFORMACION MAS CONCRETA?        QUEDAMOS ATENTOS      PAOLA ANDREA SUAREZ  " u="1"/>
        <s v="BUEN DIA   QUISIERA OBTENER INFORMACION ACERCA DEL CERTIFICADO DE BAJO RIESGO  YA QUE HASTA EL MOMENTO NO HE RECIBIDO RESPUESTA Y ES DE VITAL IMPORTANCIA OBTENER DICHO CERTIFICADO  YA QUE COMO HABIA COMENTADO NO ME ES POSIBLE DESCARGAR DICHO CERTIFICADO POR QUE AL INGRESAR EL NUMERO DE SOLICITUD ES INCORRECTO.   2021-1150 830103995-7 CLINICA LOYOLA SOCIEDAD POR ACCIONES SIMPLIFICADA CLINICA LOYOLA SAS RESTREPO CL 17 SUR 16 82 PISO 1 6168152  EXT 108 PROFESIONALCALIDAD@CLINICALOYOLA.COM.CO 2021-1151 830103995-7 CLINICA LOYOLA SOCIEDAD POR ACCIONES SIMPLIFICADA CLINICA LOYOLA SAS MODELIA CL 24 74 15 PISO 1 6168152  EXT 108 PROFESIONALCALIDAD@CLINICALOYOLA.COM.CO  MIL GRACIAS" u="1"/>
        <s v="BUENAS TARDES  NUEVAMENTE ESCRIBO ESTE CORREO SOLICITANDO A USTEDES EL CONCEPTO TECNICO DE BOMBEROS. NO HA LLEGADO NADA A MI CORREO Y LA SECRETARIA ME LO ESTA EXIGIENDO. GRACIAS    2021-16121 28553245-2 CONSULTORIO ODONTOLOGICO FORDENTT CONSULTORIO ODONTOLOGICO FORDENTT CL 131 107 07 3006097146 JOHASED@HOTMAIL.COM  NORY JOHANA SEDANO       ODONTOLOGA" u="1"/>
        <s v="BUENAS TARDES  DE MANERA AMABLE  SOLICITAMOS QUE NOS INFORMEN LA FECHA Y HORA QUE NOS REALIZARAN LA VISITA  DEBIDO A QUE HOY SE CUMPLEN LOS 30 DIAS CALENDARIO Y LA EMPRESA ASIGNADA PARA DICHO TRAMITE NO CONTESTA EN LOS TELEFONOS QUE DEJARON EN EL CORREO DE RESPUESTA.  AGRADECEMOS PRONTA RESPUESTA PARA LA VISITA " u="1"/>
        <s v="SE RADICO DESDE EL 14 DE SEPTIEMBRE Y A LA FECHA NO HAN REALIZADO LAS VISITAS DE INSPECCION TENICA RECIBO DE CAJA CON NO. 2021-13438 AL 2021-13461" u="1"/>
        <s v="2021-16068_RIVERA RAMIREZ PIEDAD ZUNILDA (1).PDF BUENAS TARDES. DESDE OCTUBRE ME DIERON UN RADICADO PARA LA VISITA PARA CONCEPTO TECNICO Y YA HAN PASADO MAS DE 30 DIAS CALENDARIO Y NO ME HAN VISITADO Y TAMPOCO TENGO EL CONCEPTO LES AGRADEZCO ME COLABOREN .CON LA VISITA O EL CONCEPTO MUCHAS GRACIAS" u="1"/>
        <s v="CIUDADANA SOLICITA VISITA. VER ADJUNTO RAD 2021-16595 AL 16599. 2021-16603 Y 16604. 2021-16606 AL 16610. 2021-16613 Y 16614. 2021-16622 AL 16624" u="1"/>
        <s v="CIUDADANO MANIFIESTA INCONFORMIDAD DEBIDO A QUE A LA FECHA NO LO HAN VISITADO Y SU RADICADO ES DEL MES DE NOVIEMBRE DE 2021  RAD 2021-16810. SOLICITA VISITA Y CONCEPTO TECNICO DE SU ESTBLECIMIENTO DE MANERA URGENTE YA QUE A LA FECHA SE ENCUENTRA UN RETRASO POR PARTE DE LA UAECOB Y SE DEBE TENER EN CUENTA QUE ES UNA INSTITUCION EDUCATIVA QUE EN UNA SEMANA DEBE ESTAR EN FUNCIONAMIENTO." u="1"/>
        <s v="SENORES BOMBEROS BOGOTA  BUENA TARDE      DE ACUERDO AL CORREO ADJUNTO CON EL ANEXO  ENVIAMOS NUEVAMENTE SOLICITUD DE VISITA DE INSPECCION A NUESTRA INSTITUCION  HOGAR TERCERA EDAD UBICADO EN LA CALLE 41 B SUR NO.23C-38 -BARRIO QUIROGA  ESTA SOLICITUD LA REALIZAMOS PORQUE YA SE CUMPLIERON LOS 30 DIAS CALENDARIO Y NO NOS HAN VISITADO.     ATENTAMENTE Y EN ESPERA DE SU PRONTA RESPUESTA       " u="1"/>
        <s v="Senores Alcaldia Distrital Bogota D.C y Cuerpo Oficial de Bomberos Reciban un cordial saludo   En nombre de la comunidad del barrio Guatiquia 2 localidad 19 Ciudad bolivar nos dirigimos a ustedes con la finalidad de exponer  en esencia  las insoportables molestias que ocasiona el elevado nivel de ruido que generan la actividad de dos talleres de carpinteria en suelo residencial. Debido a sus actividades  producen una gran contaminacion auditiva y visual  por la proximidad de nuestros hogares y a la duracion en el tiempo nos estan generando serios problemas de salud tanto a nosotros como a nuestras familias conformadas por adultos mayores. Dadas estas actividades molestas  hemos recurrido a diferentes entidades que hasta el momento no hemos tenido respuestas concretas. Resaltando que por estos establecimientos se evidencia plagas y vectores en viviendas y la incomodidad que ellos generan. El horario de funcionamiento de estos talleres es de 7 00 AM hasta las 9 00PM  los establecimientos se encuentran en un suelo totalmente residencial de acuerdo al plan de ordenamiento territorial no es permitido este tipo de negocios en las terrazas de las casas. El primer establecimiento le pertenece al Senor Rodrigo Diaz Torres residente en la Carrera 46A #59A 27 SUR  el segundo le compete al senor Gustavo Ortiz Carrera 46A #59A 19 SUR del barrio Guatiquia  Es importante resaltar que en primera instancia se adopto el dialogo y mediacion para que adaptaran a un horario  cesara el ruido y cumplieran con las normas  documentos y medidas establecidas para prever cualquier riesgo y afectacion en la salud de la comunidad Sin embargo  no cogen los respectivos llamados por los entes competentes y por la comunidad. Donde se continua dichas actividades como taladrar  golpear  lijar y hacer uso de maquinas industriales como la sierra todos los dias en horas altamente de la noche incluyendo los dias sabados  domingos y festivos causando movimientos de temblor y vibracion en nuestras casas. El ruido que generan es un conjunto de sonidos muy fuertes  desagradables e inesperados que superan los niveles permitidos. Consideramos que es una violacion del derecho a la tranquilidad y afectacion a la salud por estas dos carpinterias.  Como comunidad hemos hecho los respectivos llamados a la linea 195 y a la linea de visita de la Secretaria Distrital de Ambiente  la comandante del CAI de candelaria se acerco hasta el lugar y se establecieron acuerdos y resalto que en nueva infraccion se generaria un nuevo procedimiento  por ende  de manera comunal y formal solicitamos la respectiva inspeccion y se tomen las medidas respectivas en beneficio de seguridad y salud de la comunidad  ya que hace unos meses se les dio un plazo para que los dos lugares cumplieran y se ajustaran a la normatividad donde no han adoptado a ninguna norma establecida  cuyo proposito es proveer seguridad y salud de la comunidad  ya que estos establecimientos no cuentan con el acondicionamiento del espacio   iluminacion  electricidad  ventilacion  espacio de trabajo  areas especiales  y no hacen el adecuado manejo para los desechos y sustancias quimicas peligrosas  lo cual lleva un gran peligro para la sociedad e incumpliendo a las medidas de bioseguridad. Asi como la exposicion a eventos adversos y/o irreversibles a la salud de la comunidad y el ambiente.  Agradecemos por su atencion y colaboracion para el seguimiento a respectiva solicitud  en espera  de la pronta solucion en beneficio de salud de las personas  seguridad y ambiente. " u="1"/>
        <s v="CIUDADANA MANIFIESTA QUE AL DESCARGAR EL CONCEPTO SGR-2021-7273 LE APARECE COMO  NO CUMPLE  Y AL VERIFICAR EL APLICATIVO MISIONAL SI CUMPLE  YA QUE ELLA EFUCTUO LAS ADECUACIONES." u="1"/>
        <s v="AMABLEMENTE SOLICITO A USTEDES SU AYUDA CON LA EMISION DEL CONCEPTO TECNICO  ESTO DEBIDO A QUE SE PRESENTA LA SIGUIENTE SITUACION  EN EL MES DE NOVIEMBRE SE REALIZO LA VISITA DE INSPECCION PARA EVALUAR LA BODEGA Y EMITIR EL CONCEPTO  EN ESE MOMENTO SE LE PREGUNTO AL INSPECTOR SI ERA NECESARIO INSTALAR SPRINLKLER O ROCIADORES  A LO CUAL EL INSPECTOR CONTESTO QUE NO  QUE CON LA INSTALACION DE DETECTORES DE HUMO Y LUCES DE EMERGENCIA  ESTABA BIEN LA BODEGA ES DE RECICLAJE DE METALES  ES DE 1 SOLO PISO Y TIENE BUENA VENTILACION  NO TENEMOS ALMACENAMIENTO DE ACEITES O COMBUSTIBLES  A MEDIADOS DEL MES DE DICIEMBRE SE REVISO LA EMISION DEL CONCEPTO Y DICE Q NO CUMPLIMOS POR LA FALTA DE ROCIADORES.   LA INQUIETUD DE ESTE CONCEPTO  DADO QUE SE CONTRADICE CON LA INFORMACION SUMINISTRADA POR EL INSPECTOR  SE LE HIZO SABER A LA PERSONA QUE REALIZO LA VISITA  EL INSPECTOR DIJO QUE EL CONCEPTO SE ARREGLARIA Y QUE SE DEMORABA 15 DIAS HABILES  EL DIA DE HOY VOLVIMOS A REVISAR EL CONCEPTO Y SIGUE IGUAL.  SOLICITO EL FAVOR DE ACLARAR LA INFORMACION Y SABER SI ES NECESARIO LA INSTALACION DE LOS ROCIADORES  O SI EFECTIVAMENTE EL CONCEPTO PUEDE SER ARREGLADO  Y SI PARA ESTO ES NECESARIO SOLICITAR UNA NUEVA VISITA  CANCELANDO EL VALOR DE LA MISMA." u="1"/>
        <s v="SOLICITUD INFORMACION RECIBO DE PAGO 2019-1451 CORDIAL SALUDO   ADJUNTO DERECHO DE PETICION.  AGRADEZCO EL NUMERO DE RADICADO. " u="1"/>
        <s v="BUEN DIA.  CORDIAL SALUDO.  RECIBI ESTE CORREO YA HACE MAS DE UN MES Y HASTA LA FECHA NO HE RECIBIDO NI LA LLAMADA NO LA VISITA  POR LO CUAL SOLICITO INFORMACION AL RESPECTO  YA QUE CUANDO LLAMO AL NUMERO QUE ME INDICAN NO ENTRA LA LLAMADA.  QUEDO ATENTO A  SU PRONTA RESPUESTA.  GRACIAS.                    DIEGO ALEJANDRO RODRIGUEZ     GERENTE     METALURGICO HR     AV CARACAS 19-28     3124001815 - 3506245435     METALURGICOHR@GMAIL.COM" u="1"/>
        <s v="BUENAS TARDES SENORES BOMBEROS DE BOGOTA     LES SOLICITO ME INDIQUEN SI LOS CERTIFICADOS POR CONCEPTOS TECNICOS PARA LOS ESTABLECIMIENTO DE PRODUCTOS RAMO SAS  RELACIONADOS EN LOS COMPROBANTES DE CAJA EMITIDOS EL 09 DE JULIO DE 2021 Y CON VIGENCIA HASTA EL 08 DE JULIO DE 2022.   LO ANTERIOR ES PARA PASAR A RECOGERLOS YA QUE LA EMPRESA QUE MENCIONAN EN EL CORREO USTEDES NUNCA LLAMO PARA CONFIRMAR LA VISITA DE INSPECCION.     EN ESPERA DE UNA PRONTA RESPUESTA Y SOLUCION.  " u="1"/>
        <s v="MANIFIESTA QUE EL MOTIVO DE SU LLAMADA ES EN RAZON A QUE EL DIA DE HOY DESDE LAS 11 00 HORAS APROXIMADAMENTE HA REALIZO SEIS LLAMADAS EN RAZON A UN ARBOL QUE ESTA ?PODRIDO? Y EN PELIGRO DE CAER SOBRE REDES ELECTRICAS Y LA AV. CIUDAD DE CALI  DE IGUAL FORMA MANIFIESTA QUE A LAS 11 00 APROXIMADAMENTE LLEGO AL LUGAR UNIDADES DE BOMBEROS Y TALARON EL 30 % DEL ARBOL QUE ESTABA EN EL PISO Y DEJARON EL RESTO AHI QUE SIGUE EN PELIGRO DE CAER Y OCASIONAR ALGUN TIPO DE ACCIDENTE  REQUIERE EL REGISTRO DE LAS LLAMADAS REALIZADAS EN RAZON A ESTABLECER RESPONSABILIDADES EN CASO DE QUE OCURRA UN ACCIDENTE." u="1"/>
        <s v="SOLICITUD VERIFICACION CONCEPTO RADICADO 2021-14189 BUENAS TARDES   AL RECIBIR NUESTRO CONCEPTO DE BOMBEROS QUEREMOS SOLICITAR SEA CONSIDERADO EL CONCEPTO EMITIDO DE ACUERDO A CARTA ADJUNTA. " u="1"/>
        <s v="DENUNCIA POR PRESUNTO ACTO DE CORRUPCION CIUDADANO MANIFIESTA INCONFORMIDAD Y SOLICITA CONCEPTO YA QUE LLEVA MUCHO TIEMPO Y AUN NO LA VISITAN  DE TAL MANERA QUE SOLICITA RESPUESTA DE FONDO" u="1"/>
        <s v="SOLICITO SE ME INFORME CUAL ERA LA ESCALA SALARIAL PARA LOS EMPLEADOS PUBLICOS DEL SECTOR CENTRAL DE LA ADMINISTRACION DISTRITAL DE BOGOTA  D. C  PARA EL ANO 2008 DETALLANDO EL NUMERO Y FECHA DEL DECRETO QUE LA ESTABLECIO. EN CASO DE QUE EL DECRETO SOLO ESTABLEZCA PORCENTAJES DE AUMENTO  SOLICITO SE ME INDIQUE LOS SALARIOS CORRESPONDIENTES A LOS NIVELES ASISTENCIAL HASTA EL GRADO 19 Y TECNICO HASTA EL GRADO 9 PARA ESE MISMO ANO  EN DONDE SE RESALTE PUNTUALMENTE LA ASIGNACION BASICA PARA EL CARGO DE BOMBERO CODIGO 475 GRADO 15  DE LA UNIDAD ADMINISTRATIVA CUERPO OFICIAL DE BOMBEROS DE BOGOTA D.C." u="1"/>
        <s v="CIUDADANA REPORTA SITUACION INICIO TRABAJOS CICLORRUTA 129-170. VER ADJUNTO" u="1"/>
        <s v="CORDIAL SALUDO   DE MANERA ATENTA  AGRADEZCO SU APOYO VERIFICANDO LA PROGRAMACION DE ESTA VISITA TECNICA  YA QUE HAN PASADO MAS DE 30 DIAS Y NO HE RECIBIDO RESPUESTA. ECIBO DE CAJA CON NO. 2021-18142  EMPRESA  BIOMEDICAL DISTRIBUTION SL COLOMBIA NIT  900263163-5   GRACIAS. " u="1"/>
        <s v="BUENAS TARDES     CORDIAL SALUDO      POR MEDIO DEL PRESENTE NOS ACERCAMOS A USTEDES PARA QUE NOS INFORMEN EL ESTATUS DE LA SOLICITUD DEL CONCEPTO TECNICO REALIZADO DESDE EL 13 DE OCTUBRE 2.021  YA QUE HASTA LA FECHA NO HEMOS RECIBIDO LA VISITA  LA CUAL NECESITAMOS SEA REALIZADA LO MAS PRONTO POSIBLE.     ADICIONALMENTE  EL DIA 26 DE OCTUBRE DEL 2.021 SE ENVIO SOPORTE DE PAGO ADJUNTO EN CORREO PARA LOS FINES ANTES SENALADOS.     QUEDAMOS ATENTOS A CUALQUIER INQUIETUD." u="1"/>
        <s v="BUENAS TARDES  ME COMUNICO DE LA EMPRESA EXPRESS AND CLEAN LAVANDERIA SAS CON NIT. 900546337-8 EL PRESENTE ES PARA AVERIGUAR SOBRE LA VISITA PARA CONCEPTO TECNICO. NOSOTROS REALIZAMOS EL PAGO DESDE EL 10 DE NOVIEMBRE Y NO NOS HAN REALIZADO LA VISTA.  PIDO EL FAVOR ME DEN RESPUESTA A MI REQUERIMIENTO   MUCHAS GRACIAS  CORDIALMENTE GINNA HENAO" u="1"/>
        <s v="DERECHO DE PETICION PARA ERRADICACION DE ABEJAS EN ESPACIO PUBLICO BUENAS TARDES RESPETADOS SENORES   ATENTAMENTE SOLICITO SU INTERVENCION PARA ERRADICAR UN PANAL DE ABEJAS QUE SE ENCUENTRA UBICADO EN UN POSTE FRENTE AL EDIFICIO KANGJAI  UBICADO EN LA  CALLE 127B NO. 12 - 16 Y EL CUAL VIENE AFECTANDO DESDE HACE MUCHO TIEMPO A LA COMUNIDAD.  AGRADEZCO SU COLABORACION PARA DAR SOLUCION URGENTE AL CASO.  CORDIAL SALUDO   MAGALY TALERO M. CEL.3183851578 CALLE 127B 12-16 " u="1"/>
        <s v="VISITA TECNICO DE BOMBEROS BUEN DIA    EL PRESENTE CORREO ES PARA SOLICITAR AMABLEMENTE LA COLABORACION RESPECTO A LA VISITA DEL CONCEPTO TECNICO DE BOMBEROS LA CUAL NOS INDICARON QUE SE HACIA EN LOS PRIMEROS 30 DIAS DE HABER ENVIADO TODA LA DOCUMENTACION Y HACER EL RESPECTIVO PAGO LO CUAL A LA FECHA NO SE HA REALIZADO NINGUNA VISITA NI HAN LLAMADO EL DIA DE MANANA 21 DE ENERO 2022 SE CUMPLEN LOS 30 DIAS ESTIPULADOS.   NECESITAMOS UNA RESPUESTA LO MAS PRONTO POSIBLE YA QUE NECESITAMOS EL CERTIFICADO Y LA REVISION YA QUE LA AUDITORIA NO LA ESTA REQUIRIENDO DE MANERA INMEDIATA.     O SI ME PUEDEN BRINDAR LA INFORMACION DE CON QUIEN ME PUEDO COMUNICAR PARA ESTA VISITA LO MAS RAPIDO POSIBLE.  QUEDO ATENTA A UNA PRONTA RESPUESTA.   CORDIALMENTE    --  SHARON ESQUIVEL DEPARTAMENTO ADMINISTRATIVO Y CONTABLE PYD COMPANY LTDA NIT 900.213.054-7 CARRERA 18 NO 61-37" u="1"/>
        <s v="ESPERA DE VISITA PARA CONCEPTO GRUPO FORMARTE SAS BUENOS DIAS   DESDE EL 12 DE NOVIEMBRE DE 2021  ME INFORMARON QUE HABIAN RECIBIDO LA CONSTANCIA DE PAGO REALIZADA POR LA EMPRESA GRUPO FORMARTE SAS  EN EL CORREO QUE ME ENVIARON INFORMABAN QUE REALIZARIAN LA PROGRAMACION DE LA VISITA  SIN EMBARGO  A LA FECHA NO HEMOS RECIBIDO LA VISITA.  REQUIERO QUE DE MANERA URGENTE ME INFORMEN EL ESTADO DEL TRAMITE.  MUCHAS GRACIAS." u="1"/>
        <s v="BUENAS TARDES  POR MEDIO DE LA PRESENTE SOLICITO VALIDAR SI ES POSIBLE INSCRIBIRME A LA CAPACITACION VIRTUAL DE BOMBEROS  MI NOMBRE ES ELMER FABIAN ANGEL TOVAR CC 80192772 SOY FUNCIONARIO DE BANCO MUNDO MUJER NIT 900768933 SEDE BOSA BRASIL CR 88 C NO 52 B - 19 SUR  TELEFONO 3106156788  GRACIAS.   CORDIALMENTE   ELMER FABIAN ANGEL TOVAR COORDINADOR DE SERVICIOS ? AGENCIA BOSA BRASIL CARRERA 88 C NO. 52 B ? 19 SUR BOGOTA  COLOMBIA  TEL. 57(1) 390 6747 EXT.2218 FAX. CEL. 3106156788" u="1"/>
        <s v="BUENOS DIAS     TENIENDO EN CUENTA EL ADJUNTO QUE ME ENVIARON COMO RESPUESTA DEL TRAMITE CON RADICADO 2021-17610 PARA LA VISITA DEL CONCEPTO TECNICO BOMBEROS  ME DIRIJO A USTEDES PARA QUE POR FAVOR ME AYUDEN CON LA GESTION  PUESTO QUE NUNCA SE COMUNICARON CON NOSOTROS PARA UNA PROGRAMACION DE VISITA  LA CUAL ES MUY IMPORTANTE PARA NOSOTROS  TENIENDO EN CUENTA QUE TENEMOS UNA AUDITORIA DE CALIDAD MUY PROXIMA Y SIN ESTOS REQUISITOS NO NOS CERTIFICAN  INTENTE COMUNICARME A LA LINEA DE CONTACTO QUE INFORMAN PERO NO CONTESTAN Y EN EL WHATSAPP ME REMITIERON CON USTED. (ENVIO EN EL ADJUNTO EL DOCUMENTO DEL TRAMITE EMITIDO POR BOMBEROS)     QUEDO ATENTA Y ESPERO ME PUEDAN AYUDAR CUANTO ANTES   " u="1"/>
        <s v="BOGOTA D. C.  7DE ENERO DE 2022.   SENORES. ALCALDIA DE BOGOTA D.C. UAE- CUERPO OFICIAL DE BOMBEROS DE BOGOTA. CIUDAD.   REF. DERECHO DE PETICION.   MIGUEL PALENCIA MOLA  MAYOR DE EDAD  VECINO DE LA CIUDAD DE BOGOTA D. C.  IDENTIFICADO CON LA CEDULA DE CIUDADANIA NO. 1.052.945.711 DE MAGANGUE (BOLIVAR)  EN MI CALIDAD DE AFECTADO O VICTIMA  EN LOS HECHOS ACONTECIDOS EL DIA 7 DE FEBRERO DEL ANO 2020  EN HORAS DE LA MANANA  CUANDO SE DESPLOMO EL VIEJO MURO QUE SEPARA LAS INSTALACIONES DEL COLEGIO JORDAN DE SAJONIA DE LOS HERMANOS DOMINICO CON LA PARTE EXTERIOR EN LA LOCALIDAD DE CHAPINERO  UBICADO EN LA CARRERA 1 NO. 68 ? 50  POR MEDIO DE LA PRESENTE  CON FUNDAMENTO EN EL ART.23 DE NUESTRA CONSTITUCION POLITICA   EL ART.9 DEL CODIGO CONTENCIOSO ADMINISTRATIVO Y 152 DE LA LEY 142 DE 1994  FORMULO EL PRESENTE DERECHO DE PETICION.  SOLICITO MUY RESPETUOSAMENTE  SE ME ENTREGUE COPIA DEL INFORME DE LA ATENCION DE LA URGENCIA QUE SE PRESENTO DIA 7 DE FEBRERO DEL ANO 2020  EN HORAS DE LA MANANA  CUANDO SE DESPLOMO EL VIEJO MURO QUE SEPARA LAS INSTALACIONES DEL COLEGIO JORDAN DE SAJONIA DE LOS HERMANOS DOMINICO CON LA PARTE EXTERIOR EN LA LOCALIDAD DE CHAPINERO  UBICADO EN LA CARRERA 1 NO. 68 ? 50  EN EL QUE RESULTE AFECTADO Y TRASLADADO DE URGENCIA A LA CLINICA SAN IGNACIO.  ANEXO   COPIA CEDULA DE CIUDADANIA.  NOTIFICACION.  RECIBO NOTIFICACION EN LA CALLE 186 A N0. 3 A-16 LOCALIDAD DE USAQUEN  BARRIO VERBENAL  O EN EL EMAIL MIGUELPALENCIA7185@GMAIL.COM CELULAR 3213309890.   ATENTAMENTE.    MIGUEL PALENCIA MOLA. C.C. NO. 1052.945.711 MAGANGUE (BOL). " u="1"/>
        <s v="BUEN DIA   A MI HIJO JOHAN CAMILO TORRES ALVARADO IDENTIFICADO CON TI 1029997736  NO LE LLEGO UNIFORME  PERO EL NINO HIZO EL CURSO  RECIBIO DIPLOMA EL CUAL ADJUNTO Y SI RECIBIO REFRIGERIOS. ME GUSTARIA SABER EL MOTIVO POR EL CUAL SE EXCLUYE A MI HIJO  QUE HIZO EL CURSO JUICIOSO E ILUSIONADO.   EN EL GRUPO SE WHATSAPP  LOS NINOS ENVIAN FOTO CON UNIFORME  LO CUAL ILUSIONA A MI HIJO  NOS GUSTARIA SABER EL MOTIVO POR EL CUAL NO LE LLEGA AL NINO ALGO  NO SE DEBERIA ILUSIONAR A LOS NINOS ASI  CONSTANTEMENTE MI HIJO PREGUNTA POR EL UNIFORME.  NOS APORTARON UN CORREO  DSUAREZ@BOMBEROSBOGOTA.GOV.CO  DESDE EL 04 DE DICIEMBRE  HE ESCRITO EN DOS OCASIONES Y NO OBTENGO NINGUN TIPO DE RESPUESTA. POR LO MENOS  OBTENER UNA RESPUESTA PERO NO IGNORAR CORREOS.   ADJUNTO DIPLOMA Y UNO DE LOS DIBUJOS QUE HIZO EL NINO EL DIA DE BOMBERO.  DISCULPENME.MUCHAS GRACIAS   CORDIALMENTE   SANDY JOHANNA ALVARADO CASALLAS CC52760162  CELULAR 3195852801 DIRECCION  CALLE 71 A 89 A 17 SUR BOSA VILLAS DEL PROGRESO BOSA" u="1"/>
        <s v="SOLICITO RETIRAR MIS NOMBRES Y DATOS PERSONALES DEL REGISTRO DE BOMBEROS DE ACUERDO A LEY HABEAS DATA.   MARTIN ALONSO MARIN LOPEZ  CC  79657508" u="1"/>
        <s v="CORDIAL SALUDO  AGRADEZCO EL PRONTO ENVIO DEL CONCEPTO TECNICO A NOMBRE DE CLINICA LASER DE PIEL SAS  DE LAS SEDES   SEDE PRINCIPAL CLINICA LASER DE LA PIEL - KR 13A 98 16 SEDE  CL 26 68 16   QUEDO ATENTA  BELQUYS SANTAMARIA COORDINADORA BOGOTA CLP CRA. 13 A # 98-16 TEL. 6352100 " u="1"/>
        <s v="EN REITERADAS OPORTUNIDADES SE HA SOLICITADO LA EMISION DE ESTOS CONCEPTOS TECNICOS A LA SGR PERO AUN NO HAN DADO RESPUESTA     2021-13822 900310573-3 CI MANUFACTURAS MODEL INTERNACIONAL S.A.S. ANNCHERY PLAZA DE LAS AMERICAS KR 71D 6 94 SUR LC 1722 2021-13821 900310573-3 CI MANUFACTURAS MODEL INTERNACIONAL S.A.S. ANNCHERY LA 14 BOGOTA AK 30 19 0 CC CALIMA LOCAL A 066  " u="1"/>
        <s v="BUENAS TARDES  ME DIRIJO A USTEDES SOLICITANDO LA VISITA DE INSPECCION PARA EL ALMACEN TAXI UBICADO EN BOSA LA LIBERTAD  ADJUNTO COMPROBANTE DE PAGO REALIZADO EL 19 DE OCTUBRE DEL ANO 2021  POR FAVOR LES AGRADEZCO SU PRONTA RESPUESTA YA QUE LLEVAMOS ESPERANDO MAS DE TRES MESES. ESTA VISITA ES DE SUMA IMPORTANCIA PARA LAS ENTIDADES QUE NOS SOLICITAN LA DOCUMENTACION DEL LOCAL.  MUCHAS GRACIAS POR SU COLABORACION QUEDO ATENTA.  CORDIALMENTE  ANGELA MARIA MALDONADO ADMINISTRADORA CEL 3208751193" u="1"/>
        <s v="Quisiera saber como funciona el curso para ser bombero y que requisitos se necesitan." u="1"/>
        <s v="Me dirijo a Ustedes con el proposito de solicitar una certificacion donde conste que el 22 de enero de 2022 en el Centro Comercial Centro Suba hubo un incendio que desencadeno perdidas materiales  puntualmente en el local 7-204  el cual esta ubicado en el tercer nivel del referido centro comercial." u="1"/>
        <s v="NOTIFICACION DE CARTA-ANEXA REGISTRO FOTOGRAFICO-DERECHO DE PETICION PLANTA VIDA S.A.S IDENTIFICADA CON NIT NO 901157452-9 SE PERMITE MANIFESTAR QUE EL PASO QUE SE ENCUENTRA UBICADO EN LA FINCA SAN AGUSTIN DE LA VEREDA GUADUALONES DEL MUNICIPIO DE YACOPI ? CUNDINAMARCA UBICADA EN LA JURISDICCION DE INSPECCION DE LLANO MATEO ESTA PRESENTANDO RIESGOS CRITICOS Y AFECTACIONES A LA COMUNIDAD EN GENERAL LAS CUALES SE DISCRIMINARAN DE LA SIGUIENTE MANERA AFECTACION A LA MOVILIDAD DE VEHICULOS TANTO DE CARGA PESADA COMO DE PASAJEROS Y EN ESOS PUNTOS EXISTE EL RIESGO DE OCURRA ALGUN ACCIDENTE Y SE PUEDAN Y ESTEN AFECTANDO DERECHOS ESTABLECIDOS EN LA CARTA MAGNA ASI COMO EL DERECHO AL AGUA Y EL DERECHO A LA EDUCACION YA QUE SE ESTAN VIENDO VULNERADOS PORQUE POR DONDE PASA LA RUTA DEL COLEGIO QUE TRANSITAN LOS NINOS A SU ESCUELA ESTA EN RIESGO DE CAIDA Y LOS QUE CAMINAN TAMBIEN ESTAN EN CONSTANTE VULNERABILIDAD DE CAERSE AL DERRUMBE. POR AHI NO PASA EL CARRO DE BOMBEROS  LA AMBULANCIA Y PATRULLA DE LA POLICIA. LA COMPANIA PLANTA VIDA SAS ESTA EN TODA DISPOSICION COMO DUENOS DE LA FINCA PARA TRABAJAR CON LAS ENTIDADES PERTINENTES PARA UN PASO DIGNO. AGRADECEMOS DE ANTEMANO UNA INTERVENCION URGENTE EN LA VIA POR PARTE DE USTEDES Y QUE SE EMITA UN CONCEPTO TECNICO SOBRE EL ESTADO DEL CAMINO PARA QUE TOMEN MEDIDAS PREVENTIVAS Y EVITEN QUE SE SIGAN PRESENTANDO DESASTRES EN EL PASO VIAL. SOLICITO QUE NOS INFORME CUALQUIER INTERVENCION DEL PASO AL SUBGERENTE LUIS LAVERDE AL CORREO  LUISLAVERDE@PLANTAVIDA.CO Y/O COMUNICARSE AL TELEFONO NO. 301 415 95 20." u="1"/>
        <s v="CIUDADANO MANIFIESTA INCONFORMIDAD YA QUE A LA FECHA NO LE HAN REALIZADO LA VISITA QUE SE ENCUENTRA RADICADA DESDE 03 DE NOVIEMBRE DE 2021. RADICADO 2021-16270 MANUFACTURAS CAPITEX SAS. ES IMPERATIVO MENCIONAR QUE SE NECESITA DE FORMA URGENTE DICHO CONCEPTO TECNICO YA QUE LA EMPRESA NECESITA LOS DOCUMENTOS PARA SU FUNCIONAMIENTO. POR LO ANTERIOR SOLICITO VISITA INMEDIATA Y CONCEPTO TECNICO." u="1"/>
        <s v="BUENAS TARDES     NUEVAMENTE VUELVO A ESCRIBIR PARA SOLICITAR LOS CERTIFICADOS PENDIENTES     QUEDO ATENTO" u="1"/>
        <s v="BUEN DIA   EL PRESENTE ES PARA INDICAR QUE DESDE QUE SE REALIZO EL PAGO NO SE HA HECHO LA VISITA.RECIBO DE CAJA CON NO. 2021-15842  POR FAVOR INDICARNOS QUE DIA SE REALIZARA. MUCHAS GRACIAS." u="1"/>
        <s v="LES INFORMO QUE EL ESTABLECIMIENTO DENOMINADO INTERLINK CON LA ACTIVIDAD APARENTE DE PAPELERIA  QUE FUNCIONA EN EL INMUEBLE UBICADO EN EL PRIMER PISO IDENTIFICADO COMO LOCAL NUMERO 2  QUE HACE PARTE INTEGRANTE DEL INMUEBLE UBICADO EN LA AVENIDA CALLE 72 # 103 ? 02 DE LA CIUDAD DE BOGOTA  NO CUMPLE CON NINGUNA DE LAS DISPOSICIONES CONSAGRADAS EN EL ARTICULO 87 DE LA LEY 1801 DE 2006  DE FORMA DETALLADA LES INFORMO QUE INCUMPLE CON LAS SIGUIENTES NORMAS  1. NO ESTA PUBLICADO EN EL ESTABLECIMIENTO EL RUT DEL PROPIETARIO DEL ESTABLECIMIENTO. 2. NO ESTA PUBLICADO EN EL ESTABLECIMIENTO EL CERTIFICADO DE MATRICULA MERCANTIL DEL ESTABLECIMIENTO. 3. EN EL ESTABLECIMIENTO SE DIFUNDE MUSICA SIN AUTORIZACION DE ORGANIZACIONES CORRESPONDIENTES Y TAMPOCO CUENTAN CON U CERTIFICADO DE NO USUARIO DE MUSICA. 4. EN EL ESTABLECIMIENTO DE COMERCIO SE EXPENDEN ALIMENTOS  PERO EL MISMO NO CUENTA CON EL CONCEPTO SANITARIO SENALA LA RESOLUCION 2674 DE 2013 DEL MINISTERIO DE SALUD. 5. ES EVIDENTE QUE EN EL ESTABLECIMIENTO NO SE CUENTA CON LAS CONDICIONES MAS MINIMAS DE SEGURIDAD CONTRA INCENDIOS  PORQUE ES EVIDENTE UN MAL USO DE CONEXIONES ELECTRICAS  AUSENCIA DE EXTINTORES  SALIDA DE EMERGENCIA  SENALIZACION  BOTIQUIN DE PRIMEROS AUXILIOS NI MUCHO MENOS CERTIFICADO DE SEGURIDAD EXPEDIDO POR EL RESPECTIVO DEPARTAMENTO DE BOMBEROS. CON ESTA QUEJA  SOLICITO QUE SE PROCEDA CON EL CIERRE INMEDIATO DEL ESTABLECIMIENTO DENOMINADO INTERLINK UBICADO EN EL PRIMER PISO IDENTIFICADO COMO LOCAL NUMERO 2  QUE HACE PARTE INTEGRANTE DEL INMUEBLE UBICADO EN LA AVENIDA CALLE 72 # 103 ? 02 DE LA CIUDAD DE BOGOTA. " u="1"/>
        <s v="CORDIAL SALUDO SR(ES)  UAECOB   DE MANERA ATENTA ME PERMITO SOLICITAR SU COLABORACION PARA QUE SEA PROGRAMADA LA VISITA A LOS ESTABLECIMIENTOS EN RELACION LO ANTERIOR DEBIDO A QUE YA LLEVAMOS UN MES DESPUES DEL APROBADO DE LA SOLICITUD Y A LA FECHA NO SE HAN COMUNICADO PARA REALIZAR LA RESPECTIVA PROGRAMACION  RADICADOS   -2021-18565 COMPANIA COLOMBIANA DE RECICLAJE SAS -2021-18566 ARECICLAR SAS ESP -2021-18561  RECYCLEAN S.A.S ESP  AGRADEZCO INFORMAR LA PROGRAMACION DE LA VISITA AL NUMERO CELULAR 3102399310. --  CORDIALMENTE ANGIE CAROLINA CHAVES R AUXILIAR ADMINISTRATIVA DE CONTABILIDAD AVIDESA MAC POLLO S.A DISTRIBUIDORA CUNDINAMARCA CONM 369 33 00 EXT. 3034 BOGOTA COLOMBIA" u="1"/>
        <s v="BOMBA TEXACO CARBONELL BUENOS DIAS SOLICITO SU COLABORACION PARA REVISION DE BOMBA TEXACO BOSA  CARBONELL UBICADA EN LA CALLE 71 A SUR CON 79 YA QUE EL OLOR A GASOLINA ES MUY FUERTE Y PEOR CUANDO LLEGA EL CARRO TANQUE  VERIFICAR DESFOGUES Y FILTROS  TENEMOS QUE ABRIR VENTANAS Y PUERTAS PARA QUE EL OLOR A GASOLINA NO SE CONCENTRE Y EN LA MADRUGADA CUANDO LLEGA EL CARRO TANQUE ES PELIGROSO PARA LA SALUD POR QUE A ESA HORA ESTAMOS DORMIDOS Y SIN PODER VENTILAR LAS CASA ALREDEDOR AGRADEZCO SU PRONTA COLABORACION" u="1"/>
        <s v="CAPACITACION BRIGADA DE EMERGENCIA. BUENOS DIAS     ESTOY INTERESADA EN OBTENER CAPACITACION EXTERNA DE BOMBEROS PARA LA EMPRESA  QUE REQUISITOS DEBO TENER EN QUE NUMERO ME PUEDO COMUNICAR CON QUIEN DEBO HABLAR PARA OBTENER ESTA INFORMACION.     SOMOS UNA EMPRESA DE MAS DE 200 EMPLEADOS Y CONTAMOS CON UNA BRIGADA DE 40 PERSONAS." u="1"/>
        <s v="BUENOS DIAS   MEDIANTE LA PRESENTE ME COMUNICO CON EL FIN DE TENER SOLUCION A LA SOLICITUD REALIZADA EN REFERENCIA A CONCEPTO TECNICO DE BOMBEROS PARA NUESTRO ESTABLECIMIENTO  TENIENDO EN CUENTA QUE YA HAN PASADO MAS DE 45 DIAS CALENDARIO DESDE LA RADICACION DE LA SOLICITUD RELACIONADA EN EL CORREO ANTERIOR.  RECIBO DE CAJA CON NO. 2021-16655  AGRADEZCO LA ATENCION PRESTADA Y QUEDO ATENTO A PRONTA RESPUESTA Y/O CUALQUIER NOVEDAD O INQUIETUD  SALUDOS.   " u="1"/>
        <s v="SOLICITUD INFORMACION CORDIAL SALUDO.  DE ACUERDO CON EL RADICADO 2021-15827_2021-15828  EMITIDO EL  23 DE OCTUBRE DE 2021  EN EL CUAL SE CONFIRMABA EL PAGO Y AUTORIZACION DE VISITA  NOS PERMITIMOS INFORMAR QUE A LA FECHA  ES DECIR APROXIMADAMENTE HACE 3 MESES  NO SE HA RECIBIDO INFORMACION RELACIONADA CON LA VISITA.  DE ACUERDO A LO ANTERIOR  ATENTAMENTE  ME PERMITO SOLICITAR INFORMACION RELACIONADA CON ESTA SOLICITUD.  GRACIAS. -- CESAR AUGUSTO VERA AVILA" u="1"/>
        <s v="buen dia tengan ustedes  requiero renovar mi  certificado de bomberos para mi establecimiento" u="1"/>
        <s v="MUY BUEN DIA.  ESTAMOS PENDIENTES DE LA VISITA A NUESTRO LOCAL  CUALQUIER INQUIETUD ME PUEDEN CONTACTAR AL 3202288871  ALBERTO MENDOZA.  MIL GRACIAS" u="1"/>
        <s v="CAMBIO DE CONCEPTO BOMBEROS 2021-10857 MUY BUENOS DIAS SENORES CUERPO DE BOMBEROS DE BOGOTA      EL PRESENTE PARA SOLICITAR EL FAVOR DE REVISAR CASO DEL CONCEPTO 2021-10857 CORRESPONDIENTE A LA VISITA REALIZADA EL DIA 29 DE NOVIEMBRE EN NUESTRA SEDE DE PROBOCARTE DENTAL GROUP NIT 900405298-1 UBICADA EN LA CALLE 145 NO 103B-69 LOCAL 503. EN EL CONCEPTO INDICA QUE NO CUMPLE PORQUE LA EDIFICACION NO CUENTA CON GABINETE CONTRA INCENDIOS  SIN EMBARGO DADO QUE ESTA SEDE SE ENCUENTRA AL INTERIOR DE CENTRO COMERCIAL  ESTE CUENTA CON LOS RESPECTIVOS GABINETES EN LAS AREAS COMUNES  UNO DE ELLOS SE ENCUENTRA EN LA ESCALERA CERCA AL INGRESO A LA IPS Y EN EL INTERIOR DE LAS INSTALACIONES CONTAMOS CON EL SISTEMA DE DISPERSION DE AGUA EN CASO DE DETECTAR HUMO.     SE ADJUNTAN EVIDENCIAS FOTOGRAFICAS           CORDIALMENTE      SALVADOR ORJUELA RODRIGUEZ  COORDINADOR ADMINISTRATIVO  PROBOCARTE DENTAL GROUP SAS  CALLE 119 NO 7-94  TELEFONO  2141915" u="1"/>
        <s v="CORDIAL SALUDO   DE MANERA ATENTA ME PERMITO INFORMAR QUE A LA FECHA NO HE RECIBIDO RESPUESTA SOBRE EL PAGO DE ESTA FACTURA PARA EL TRAMITE DE CONCEPTO DE BOMBEROS.    QUEDO ATENTA    SANDRA ESPERANZA VARGAS GUZMAN  PROFESSIONAL OCCUPATIONAL HEALTH  LIC. S.O. 25-767 DE 2017  MOBILE COLOMBIA    +57 3005865896" u="1"/>
        <s v="CONCEPTO BOMBEROS IPS FISIOMEDICAL CENTER SAS   NIT 900475557-3 BUENAS NOCHES   EL PRESENTE CORREO TIENE COMO FINALIDAD SOLICITAR APOYO CON CITA PARA LA INSPECCION Y ACTUALIZACION DE CONCEPTO ESTE INDISPENSABLE PARA LA HABILITACION DE LA IPS FISIOMEDICAL CENTER SAS.  EN EL MES DE NOVIEMBRE INFORMARON QUE ESTABA EN PROCESO SE IBAN A COMUNICAR CON NOSOTROS SIN EMBARGO NO HEMOS OBTENIDO RESPUESTA.  RAZON SOCIAL  FISIOMEDICAL CENTER SAS NOMBRE DEL ESTABLECIMIENTO  FISIOMEDICAL CENTER SAS NIT  900475557-3 NOMBRE DEL REPRESENTANTE LEGAL  OLGA MILENA TELLEZ GONZALEZ  CORREO ELECTRONICO DEL REPRESENTANTE LEGAL  FISIOMEDICAL-CENTER@HOTMAIL.COM TELEFONO DEL REPRESENTANTE LEGAL  312961682  NOMBRE DEL SOLICITANTE  OLGA MILENA TELLEZ  TELEFONO DE CONTACTO DEL SOLICITANTE  3005352808 NUMERO DE ESTABLECIMIENTOS  1 DIRECCIONES DEL O ESTABLECIMIENTOS PARA LOS CUALES SE SOLICITA EL CONCEPTO  CRA 53 F # 4 B - 02  AREA EN METROS CUADRADOS  54 MTRS DIAS Y HORARIO DE ATENCION   LUNES A  VIERNES DE 7  00  A 13 00 NUMERO DE PISOS O PLANTAS  1ER PISO SOLAMENTE BARRIO  SAN RAFAEL LOCALIDAD  PUENTE ARANDA    QUEDAMOS ATENTOS" u="1"/>
        <s v="2021-16067_GOMEZ MENDEZ LEONEL BUENAS TARDES .UN FAVOR DESDE EL 28 DE OCTUBRE DEL 2021 ME DIERON UN RADICADO PARA LA VISITA DE BOMBEROS A MI ESTABLECIMIENTO Y YA HAN PASADO MAS DE 60 DIAS Y NO ME HAN VISITADO Y TAMPOCO TENGO EL CONCEPTO PARA EL ESTABLECIMIENTO. MUCHAS GRACIAS!" u="1"/>
        <s v="SOLICITUD CERTIFICADO EJECUCION CONTRATO DE PRESTACION DE SERVICIOS NO. 089 DE 2019. ARTICULO 23 DE LA CONSTITUCION POLITICA Y LEY 1755 DE 2015." u="1"/>
        <s v="HOLA BUEN DIA  QUISIERA SABER COMO VA EL TRAMITE PARA LA PROGRAMACION DE LA VISITA  NO HE RECIBIDO NINGUNA LLAMADA NI CORREO ELECTRONICO BRINDANDOME MAS INFORMACION SOBRE EL TRAMITE. RECIBO DE CAJA CON NO. 2021-16365 QUEDO ATENT@ A CUALQUIER INFORMACION  GRACIAS POR SU ATENCION PRESTADA. ATENTAMENTE. YILBERT BEJARANO  CEL. 320-3037744" u="1"/>
        <s v="NOS PLANTEAMOS LA NECESIDAD DE SOLICITARLES SU COLABORACION PARA SUPLIR ESA NECESIDAD QUE  DESDE NUESTRA PERSPECTIVA Y CONOCIMIENTO PODRIAMOS SATISFACER MEDIANTE SU COLABORACION CON LA PROVISION DE AGUA DEL HIDRANTE QUE SE ENCUENTRA EN LA ESQUINA DE LA CALLE 26 CON CARRERA 3A  FRENTE AL AREA DONDE ESTAMOS DESARROLLANDO EL PROYECTO." u="1"/>
        <s v="BUENAS TARDES      AMABLEMENTE INFORMO QUE LAS CAPACITACIONES FUERON REALIZADAS Y LOS FORMULARIOS DILIGENCIADOS EN LA PRIMERA SEMANA DE DICIEMBRE (01-03)  SIN EMBARGO A LA FECHA NO HA SIDO POSIBLE DESCARGAR EL CONCEPTO TECNICO. RECIBOS DE CAJA NO. 2021-16390 AL 2021-16496  " u="1"/>
        <s v="BUEN DIA!!     SU COLABORACION INFORMANDO EL ESTADO DEL CERTIFICADO YA QUE LA VISITA  SE REALIZO EN EL MES DE NOVIEMBRE Y AUN NO ESTA CARGADO. RADICADO 2021-12694  " u="1"/>
        <s v="SOLICITUD VISITA DE INSPECCION TECNICA SE RADICO DESDE EL 25 DE OCTUBRE Y A LA FECHA NO HAN REALIZADO LA INSPECCION TECNICA  SOLICITANTE  PAOLA SOSA DOCUMENTO  1122650375 CORREO ELECTRONICO  AGROINDUSTRIASD@YAHOO.COM    2021-15920 900097538-1 AGROINDUSTRIAS DEL META SA  PARQUEADERO CAPITAL CENTRO - SEDE PPAL KR 9 16 51 7447362  HORARIO DE ATENCION PARA LA VISITA DE INSPECCION  LUNES A VIERNES DE 8AM A 5PM " u="1"/>
        <s v="SOLICITUD INFORME VISITA CONCEPTO BOMBEROS - WEATHERFORD TOBERIN CORDIAL SALUDO     NOS INFORMAN QUE EN ESTE EMAIL PODEMOS SOLICITAR EL INFORME DE LA VISITA CONCEPTO BOMBEROS REALIZADA POR PERSONAL DE WAYGROUP AL ESTABLECIMIENTO WEATHERFORD ? SEDE TOBERIN ? NIT 800230209-0  REALIZADO EL 09 AGOSTO 2021  EL INFORME NUNCA NOS LLEGO VIA EMAILS POR PARTE DE WAYGROUP.     AGRADECEMOS ENVIARNOS DICHO INFORME Y EL CONCEPTO (ADJUNTO EL COMPROBANTE DE VISITA)     NOTA  INTENTAMOS DESCARGAR EL INFORME DE LA WEB DE BOMBEROS  DIGITANDO EL NRO DE RADICADO  PERO LA WEB NO LO DESCARGA     QUEDAMOS ATENTOS  GRACIAS" u="1"/>
      </sharedItems>
    </cacheField>
    <cacheField name="Proceso de calidad" numFmtId="0">
      <sharedItems containsBlank="1"/>
    </cacheField>
    <cacheField name="Trámite o servicio" numFmtId="0">
      <sharedItems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ontainsBlank="1"/>
    </cacheField>
    <cacheField name="Entidad fuente" numFmtId="0">
      <sharedItems containsNonDate="0" containsString="0" containsBlank="1"/>
    </cacheField>
    <cacheField name="Nota" numFmtId="0">
      <sharedItems containsBlank="1" longText="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412774115800850" maxValue="-741376"/>
    </cacheField>
    <cacheField name="Latitud de los hechos" numFmtId="0">
      <sharedItems containsString="0" containsBlank="1" containsNumber="1" containsInteger="1" minValue="453546" maxValue="472008880444612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2-02-24T00:00:00" maxDate="2022-05-01T00:00:00"/>
    </cacheField>
    <cacheField name="Fecha registro" numFmtId="14">
      <sharedItems containsNonDate="0" containsDate="1" containsString="0" containsBlank="1" minDate="2022-02-25T00:00:00" maxDate="2022-05-03T00:00:00"/>
    </cacheField>
    <cacheField name="Fecha asignación" numFmtId="14">
      <sharedItems containsNonDate="0" containsDate="1" containsString="0" containsBlank="1" minDate="2022-02-25T10:51:08" maxDate="2022-04-30T20:02:45"/>
    </cacheField>
    <cacheField name="Fecha inicio términos" numFmtId="14">
      <sharedItems containsNonDate="0" containsDate="1" containsString="0" containsBlank="1" minDate="2022-02-25T00:00:00" maxDate="2022-05-03T00:00:00"/>
    </cacheField>
    <cacheField name="Número radicado entrada" numFmtId="0">
      <sharedItems containsBlank="1" containsMixedTypes="1" containsNumber="1" containsInteger="1" minValue="20224210923592" maxValue="20227000215262"/>
    </cacheField>
    <cacheField name="Fecha radicado entrada" numFmtId="14">
      <sharedItems containsDate="1" containsBlank="1" containsMixedTypes="1" minDate="2022-02-23T00:00:00" maxDate="2022-04-28T00:00:00"/>
    </cacheField>
    <cacheField name="Fecha solicitud aclaración" numFmtId="14">
      <sharedItems containsBlank="1"/>
    </cacheField>
    <cacheField name="Fecha solicitud ampliación" numFmtId="0">
      <sharedItems containsDate="1" containsBlank="1" containsMixedTypes="1" minDate="2022-04-19T16:28:28" maxDate="2022-04-19T16:28:28"/>
    </cacheField>
    <cacheField name="Fecha respuesta aclaración" numFmtId="0">
      <sharedItems containsBlank="1"/>
    </cacheField>
    <cacheField name="Fecha respuesta ampliación" numFmtId="0">
      <sharedItems containsBlank="1"/>
    </cacheField>
    <cacheField name="Fecha reinicio de términos" numFmtId="0">
      <sharedItems containsDate="1" containsBlank="1" containsMixedTypes="1" minDate="2022-03-07T00:00:00" maxDate="2022-03-08T00:00:00"/>
    </cacheField>
    <cacheField name="Fecha vencimiento" numFmtId="14">
      <sharedItems containsNonDate="0" containsDate="1" containsString="0" containsBlank="1" minDate="2022-04-07T00:00:00" maxDate="2022-06-22T00:00:00"/>
    </cacheField>
    <cacheField name="Días para el vencimiento" numFmtId="0">
      <sharedItems containsString="0" containsBlank="1" containsNumber="1" containsInteger="1" minValue="1" maxValue="35"/>
    </cacheField>
    <cacheField name="Número radicado salida" numFmtId="0">
      <sharedItems containsBlank="1" containsMixedTypes="1" containsNumber="1" containsInteger="1" minValue="116361" maxValue="118835"/>
    </cacheField>
    <cacheField name="Fecha radicado salida" numFmtId="14">
      <sharedItems containsDate="1" containsBlank="1" containsMixedTypes="1" minDate="2022-03-31T00:00:00" maxDate="2022-04-27T00:00:00"/>
    </cacheField>
    <cacheField name="Fecha finalización" numFmtId="14">
      <sharedItems containsDate="1" containsBlank="1" containsMixedTypes="1" minDate="2022-04-01T09:21:15" maxDate="2022-04-30T20:02:45"/>
    </cacheField>
    <cacheField name="Fecha cierre" numFmtId="14">
      <sharedItems containsDate="1" containsBlank="1" containsMixedTypes="1" minDate="2022-04-01T09:53:35" maxDate="2022-04-29T14:36:26"/>
    </cacheField>
    <cacheField name="Días gestión" numFmtId="0">
      <sharedItems containsString="0" containsBlank="1" containsNumber="1" containsInteger="1" minValue="1" maxValue="28"/>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2-02-27T00:00:00" maxDate="2022-06-10T00:00:00"/>
    </cacheField>
    <cacheField name="Días de la actividad" numFmtId="0">
      <sharedItems containsString="0" containsBlank="1" containsNumber="1" containsInteger="1" minValue="0" maxValue="28"/>
    </cacheField>
    <cacheField name="Días vencimiento actividad" numFmtId="0">
      <sharedItems containsString="0" containsBlank="1" containsNumber="1" containsInteger="1" minValue="0" maxValue="24"/>
    </cacheField>
    <cacheField name="Comentario" numFmtId="0">
      <sharedItems containsBlank="1" longText="1"/>
    </cacheField>
    <cacheField name="Observaciones" numFmtId="0">
      <sharedItems containsBlank="1" longText="1"/>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127881" maxValue="1101758040"/>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139039" maxValue="6013088206"/>
    </cacheField>
    <cacheField name="Celular peticionario" numFmtId="0">
      <sharedItems containsString="0" containsBlank="1" containsNumber="1" containsInteger="1" minValue="3002072409" maxValue="350865656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acheField>
    <cacheField name="Notificación física" numFmtId="0">
      <sharedItems containsBlank="1"/>
    </cacheField>
    <cacheField name="Notificación electrónica" numFmtId="0">
      <sharedItems containsBlank="1"/>
    </cacheField>
    <cacheField name="Entidad que recibe" numFmtId="0">
      <sharedItems containsBlank="1"/>
    </cacheField>
    <cacheField name="Entidad que traslada" numFmtId="0">
      <sharedItems containsBlank="1"/>
    </cacheField>
    <cacheField name="Transacción entidad" numFmtId="0">
      <sharedItems containsString="0" containsBlank="1" containsNumber="1" containsInteger="1" minValue="1" maxValue="6"/>
    </cacheField>
    <cacheField name="Tipo de ingreso" numFmtId="0">
      <sharedItems containsBlank="1"/>
    </cacheField>
    <cacheField name="Tipo de registro" numFmtId="0">
      <sharedItems containsBlank="1"/>
    </cacheField>
    <cacheField name="Comunes" numFmtId="0">
      <sharedItems containsBlank="1"/>
    </cacheField>
    <cacheField name="Periodo" numFmtId="0">
      <sharedItems containsBlank="1"/>
    </cacheField>
    <cacheField name="Tipo de gestión" numFmtId="0">
      <sharedItems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Carolina Aguilar Romero" refreshedDate="44685.720356712962" createdVersion="6" refreshedVersion="6" minRefreshableVersion="3" recordCount="919" xr:uid="{00000000-000A-0000-FFFF-FFFF0F000000}">
  <cacheSource type="worksheet">
    <worksheetSource ref="A10:CV929" sheet="abril"/>
  </cacheSource>
  <cacheFields count="99">
    <cacheField name="Número petición" numFmtId="0">
      <sharedItems containsString="0" containsBlank="1" containsNumber="1" containsInteger="1" minValue="705722022" maxValue="1689132022"/>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ount="11">
        <s v="COORDINACION  CONTROL INTERNO DISCIPLINARIO"/>
        <s v="DIRECCION GENERAL"/>
        <s v="OFICINA ASESORA DE PLANEACION"/>
        <s v="OFICINA ASESORA JURIDICA"/>
        <s v="OFICINA DE ATENCION A LA CIUDADANIA"/>
        <s v="SUBDIRECCION DE GESTION CORPORATIVA"/>
        <s v="SUBDIRECCION DE GESTION DEL RIESGO"/>
        <s v="SUBDIRECCION DE GESTION HUMANA"/>
        <s v="SUBDIRECCION LOGISTICA"/>
        <s v="SUBDIRECCION OPERATIVA"/>
        <m/>
      </sharedItems>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ount="13">
        <m/>
        <s v="ATENCION DE UNA EMERGENCIAS IMER  INCENDIOS  MATERIALES  EXPLOSIVOS Y RESCATES"/>
        <s v="EXPEDICION DEL CONCEPTO TECNICO DE BOMBEROS A ESTABLECIMIENTOS DE COMERCIO  DE SERVICIO  ABIERTOS O CERRADOS AL PUBLICO"/>
        <s v="EXPEDICION DE CONSTANCIAS DE EMERGENCIAS"/>
        <s v="Traslado a entidades distritales"/>
        <s v="GESTION DE PROCEDIMIENTOS CONTRACTUALES CERTIFICACIONES LABORALES CONTRACTUALES  PROCESOS CONTRACTUALES"/>
        <s v="Traslado a Entidades nacionales y/o territoriales"/>
        <s v="CAPACITACIONES EMPRESARIALES Y COMUNITARIAS."/>
        <s v="CONCEPTO TECNICO A ESPECTACULOS PIROTECNICOS"/>
        <s v="REVISION DE PROYECTOS DE PLANOS ESTRUCTURALES"/>
        <s v="CONVENIOS  INTERADMINISTRATIVOS/INTERINSTITUCIONALES  DE COOPERACION  DESEMPENO  RENTABILIDAD SOCIAL"/>
        <s v="PROCESO DISCIPLINARIO" u="1"/>
        <s v="COMUNICACIONES  PRENSA Y PROTOCOLO" u="1"/>
      </sharedItems>
    </cacheField>
    <cacheField name="Funcionario" numFmtId="0">
      <sharedItems containsBlank="1"/>
    </cacheField>
    <cacheField name="Estado del Usuario" numFmtId="0">
      <sharedItems containsBlank="1"/>
    </cacheField>
    <cacheField name="Punto atención" numFmtId="0">
      <sharedItems containsBlank="1"/>
    </cacheField>
    <cacheField name="Canal" numFmtId="0">
      <sharedItems containsBlank="1" count="7">
        <s v="WEB"/>
        <s v="ESCRITO"/>
        <s v="E-MAIL"/>
        <s v="PRESENCIAL"/>
        <s v="TELEFONO"/>
        <s v="BUZON"/>
        <m/>
      </sharedItems>
    </cacheField>
    <cacheField name="Tipo petición" numFmtId="0">
      <sharedItems containsBlank="1" count="10">
        <s v="DENUNCIA POR ACTOS DE CORRUPCION"/>
        <s v="QUEJA"/>
        <s v="DERECHO DE PETICION DE INTERES GENERAL"/>
        <s v="DERECHO DE PETICION DE INTERES PARTICULAR"/>
        <s v="SOLICITUD DE ACCESO A LA INFORMACION"/>
        <s v="RECLAMO"/>
        <s v="FELICITACION"/>
        <s v="SOLICITUD DE COPIA"/>
        <s v="CONSULTA"/>
        <m/>
      </sharedItems>
    </cacheField>
    <cacheField name="Estado petición inicial" numFmtId="0">
      <sharedItems containsBlank="1" count="10">
        <s v="Registro - con preclasificacion"/>
        <s v="En tramite - Por asignacion"/>
        <s v="En tramite - Por respuesta parcial"/>
        <s v="En tramite por asignar - trasladar"/>
        <s v="En tramite - Por traslado"/>
        <s v="Registro para asignacion"/>
        <s v="Por ampliar - por solicitud ampliacion"/>
        <s v="Solucionado - Por respuesta definitiva"/>
        <s v="En tramite - Por respuesta preparada"/>
        <m/>
      </sharedItems>
    </cacheField>
    <cacheField name="Estado petición final" numFmtId="0">
      <sharedItems containsBlank="1" count="11">
        <m/>
        <s v="Solucionado - Por respuesta definitiva"/>
        <s v="Solucionado - Por asignacion"/>
        <s v="Cerrado - Por no competencia"/>
        <s v="Solucionado - Por traslado"/>
        <s v="Solucionado - Registro con preclasificacion"/>
        <s v="Cancelado - Por no peticion"/>
        <s v="Por ampliar - por solicitud ampliacion"/>
        <s v="Cerrado - Por respuesta consolidada"/>
        <s v="En tramite - Por respuesta preparada"/>
        <s v="En tramite - Por respuesta parcial" u="1"/>
      </sharedItems>
    </cacheField>
    <cacheField name="Estado de la petición" numFmtId="0">
      <sharedItems containsBlank="1"/>
    </cacheField>
    <cacheField name="Asunto" numFmtId="0">
      <sharedItems containsBlank="1" longText="1"/>
    </cacheField>
    <cacheField name="Proceso de calidad" numFmtId="0">
      <sharedItems containsBlank="1"/>
    </cacheField>
    <cacheField name="Trámite o servicio" numFmtId="0">
      <sharedItems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Blank="1"/>
    </cacheField>
    <cacheField name="Radicado de procedencia" numFmtId="0">
      <sharedItems containsString="0" containsBlank="1" containsNumber="1" containsInteger="1" minValue="20221140137782" maxValue="20221140137782"/>
    </cacheField>
    <cacheField name="Es copia" numFmtId="0">
      <sharedItems containsBlank="1"/>
    </cacheField>
    <cacheField name="Entidad fuente" numFmtId="0">
      <sharedItems containsNonDate="0" containsString="0" containsBlank="1"/>
    </cacheField>
    <cacheField name="Nota" numFmtId="0">
      <sharedItems containsBlank="1" longText="1"/>
    </cacheField>
    <cacheField name="Localidad de los hechos" numFmtId="0">
      <sharedItems containsBlank="1" count="16">
        <m/>
        <s v="03 - SANTA FE"/>
        <s v="09 - FONTIBON"/>
        <s v="11 - SUBA"/>
        <s v="05 - USME"/>
        <s v="08 - KENNEDY"/>
        <s v="14 - LOS MARTIRES"/>
        <s v="19 - CIUDAD BOLIVAR"/>
        <s v="18 - RAFAEL URIBE URIBE"/>
        <s v="02 - CHAPINERO"/>
        <s v="13 - TEUSAQUILLO"/>
        <s v="01 - USAQUEN"/>
        <s v="17 - LA CANDELARIA" u="1"/>
        <s v="16 - PUENTE ARANDA" u="1"/>
        <s v="10 - ENGATIVA" u="1"/>
        <s v="06 - TUNJUELITO" u="1"/>
      </sharedItems>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2" maxValue="6"/>
    </cacheField>
    <cacheField name="Longitud de los hechos" numFmtId="0">
      <sharedItems containsString="0" containsBlank="1" containsNumber="1" containsInteger="1" minValue="-7412774115800850" maxValue="-741376"/>
    </cacheField>
    <cacheField name="Latitud de los hechos" numFmtId="0">
      <sharedItems containsString="0" containsBlank="1" containsNumber="1" containsInteger="1" minValue="453546" maxValue="472008880444612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2-02-24T00:00:00" maxDate="2022-05-01T00:00:00"/>
    </cacheField>
    <cacheField name="Fecha registro" numFmtId="14">
      <sharedItems containsNonDate="0" containsDate="1" containsString="0" containsBlank="1" minDate="2022-02-25T00:00:00" maxDate="2022-05-03T00:00:00"/>
    </cacheField>
    <cacheField name="Fecha asignación" numFmtId="14">
      <sharedItems containsNonDate="0" containsDate="1" containsString="0" containsBlank="1" minDate="2022-01-25T23:36:14" maxDate="2022-04-30T20:02:45" count="935">
        <d v="2022-04-01T04:33:43"/>
        <d v="2022-04-13T12:34:50"/>
        <d v="2022-04-04T23:25:02"/>
        <d v="2022-03-30T00:15:33"/>
        <d v="2022-04-26T15:22:35"/>
        <d v="2022-03-04T10:19:41"/>
        <d v="2022-03-22T15:26:55"/>
        <d v="2022-03-23T09:57:36"/>
        <d v="2022-03-29T08:19:20"/>
        <d v="2022-03-31T09:56:40"/>
        <d v="2022-04-26T14:49:26"/>
        <d v="2022-04-18T14:11:37"/>
        <d v="2022-04-05T10:51:33"/>
        <d v="2022-03-28T10:27:05"/>
        <d v="2022-03-28T10:35:48"/>
        <d v="2022-04-04T11:25:57"/>
        <d v="2022-03-29T14:30:02"/>
        <d v="2022-03-29T16:21:26"/>
        <d v="2022-03-30T14:47:09"/>
        <d v="2022-04-01T14:23:31"/>
        <d v="2022-03-30T20:22:35"/>
        <d v="2022-04-01T16:11:28"/>
        <d v="2022-04-01T15:12:24"/>
        <d v="2022-04-01T09:21:15"/>
        <d v="2022-04-01T10:40:26"/>
        <d v="2022-04-04T15:40:08"/>
        <d v="2022-04-04T07:31:42"/>
        <d v="2022-04-01T16:11:02"/>
        <d v="2022-04-03T03:32:27"/>
        <d v="2022-04-03T03:39:06"/>
        <d v="2022-04-03T03:43:48"/>
        <d v="2022-04-03T03:48:13"/>
        <d v="2022-04-03T03:52:45"/>
        <d v="2022-04-03T03:58:10"/>
        <d v="2022-04-03T04:02:29"/>
        <d v="2022-04-03T04:10:08"/>
        <d v="2022-04-03T04:15:15"/>
        <d v="2022-04-03T04:23:24"/>
        <d v="2022-04-03T04:30:11"/>
        <d v="2022-04-03T04:34:41"/>
        <d v="2022-04-03T04:44:26"/>
        <d v="2022-04-03T04:50:43"/>
        <d v="2022-04-03T05:06:53"/>
        <d v="2022-04-03T05:12:14"/>
        <d v="2022-04-03T05:39:58"/>
        <d v="2022-04-03T05:47:01"/>
        <d v="2022-04-03T06:06:06"/>
        <d v="2022-04-03T06:17:51"/>
        <d v="2022-04-04T12:51:34"/>
        <d v="2022-04-04T11:48:09"/>
        <d v="2022-04-04T23:42:49"/>
        <d v="2022-04-04T23:46:57"/>
        <d v="2022-04-04T23:52:39"/>
        <d v="2022-04-05T00:46:28"/>
        <d v="2022-04-05T08:16:28"/>
        <d v="2022-04-05T11:00:21"/>
        <d v="2022-04-05T14:01:17"/>
        <d v="2022-04-05T15:23:37"/>
        <d v="2022-04-05T16:30:45"/>
        <d v="2022-04-05T17:05:53"/>
        <d v="2022-04-05T17:12:43"/>
        <d v="2022-04-05T17:20:26"/>
        <d v="2022-04-05T18:18:34"/>
        <d v="2022-04-05T18:35:06"/>
        <d v="2022-04-05T18:43:10"/>
        <d v="2022-04-05T18:58:09"/>
        <d v="2022-04-05T19:08:25"/>
        <d v="2022-04-05T19:13:40"/>
        <d v="2022-04-05T19:21:02"/>
        <d v="2022-04-05T19:25:50"/>
        <d v="2022-04-05T19:53:35"/>
        <d v="2022-04-05T20:12:54"/>
        <d v="2022-04-05T20:47:29"/>
        <d v="2022-04-19T18:26:05"/>
        <d v="2022-04-06T17:09:25"/>
        <d v="2022-04-06T17:18:02"/>
        <d v="2022-04-06T18:06:54"/>
        <d v="2022-04-06T18:13:15"/>
        <d v="2022-04-06T18:20:12"/>
        <d v="2022-04-06T18:31:40"/>
        <d v="2022-04-06T18:40:16"/>
        <d v="2022-04-06T18:48:38"/>
        <d v="2022-04-06T18:56:47"/>
        <d v="2022-04-06T19:04:09"/>
        <d v="2022-04-07T20:09:33"/>
        <d v="2022-04-08T09:13:09"/>
        <d v="2022-04-08T10:31:48"/>
        <d v="2022-04-08T11:09:32"/>
        <d v="2022-04-08T13:34:51"/>
        <d v="2022-04-08T20:16:44"/>
        <d v="2022-04-08T23:20:49"/>
        <d v="2022-04-08T23:54:58"/>
        <d v="2022-04-09T02:27:42"/>
        <d v="2022-04-09T02:57:17"/>
        <d v="2022-04-09T04:08:21"/>
        <d v="2022-04-11T11:11:00"/>
        <d v="2022-04-12T08:28:30"/>
        <d v="2022-04-12T08:29:01"/>
        <d v="2022-04-13T13:25:40"/>
        <d v="2022-04-13T07:27:25"/>
        <d v="2022-04-18T16:54:06"/>
        <d v="2022-04-12T10:11:59"/>
        <d v="2022-04-12T10:21:19"/>
        <d v="2022-04-12T11:27:54"/>
        <d v="2022-04-12T15:44:17"/>
        <d v="2022-04-12T12:36:28"/>
        <d v="2022-04-13T13:07:29"/>
        <d v="2022-04-13T13:10:12"/>
        <d v="2022-04-13T12:19:06"/>
        <d v="2022-04-15T17:00:55"/>
        <d v="2022-04-18T09:52:17"/>
        <d v="2022-04-18T10:02:13"/>
        <d v="2022-04-18T17:02:35"/>
        <d v="2022-04-18T12:16:30"/>
        <d v="2022-04-18T12:40:46"/>
        <d v="2022-04-18T17:06:00"/>
        <d v="2022-04-18T13:25:04"/>
        <d v="2022-04-18T13:30:27"/>
        <d v="2022-04-18T13:36:35"/>
        <d v="2022-04-18T14:33:23"/>
        <d v="2022-04-18T14:41:35"/>
        <d v="2022-04-18T14:56:19"/>
        <d v="2022-04-18T17:28:13"/>
        <d v="2022-04-19T08:13:15"/>
        <d v="2022-04-19T17:10:56"/>
        <d v="2022-04-19T08:57:22"/>
        <d v="2022-04-19T13:11:57"/>
        <d v="2022-04-19T16:17:50"/>
        <d v="2022-04-19T17:09:09"/>
        <d v="2022-04-26T10:26:36"/>
        <d v="2022-04-20T14:29:29"/>
        <d v="2022-04-20T14:34:55"/>
        <d v="2022-04-21T12:22:23"/>
        <d v="2022-04-20T14:59:14"/>
        <d v="2022-04-20T16:26:13"/>
        <d v="2022-04-20T16:31:21"/>
        <d v="2022-04-20T17:35:20"/>
        <d v="2022-04-21T07:57:46"/>
        <d v="2022-04-21T14:21:18"/>
        <d v="2022-04-22T11:41:02"/>
        <d v="2022-04-26T14:55:39"/>
        <d v="2022-04-22T17:29:00"/>
        <d v="2022-04-22T20:35:34"/>
        <d v="2022-04-23T09:01:48"/>
        <d v="2022-04-23T09:25:38"/>
        <d v="2022-04-23T12:16:12"/>
        <d v="2022-04-25T08:17:28"/>
        <d v="2022-04-25T15:25:07"/>
        <d v="2022-04-25T18:16:30"/>
        <d v="2022-04-26T02:11:20"/>
        <d v="2022-04-26T02:16:13"/>
        <d v="2022-04-26T02:24:12"/>
        <d v="2022-04-26T02:29:26"/>
        <d v="2022-04-26T02:36:06"/>
        <d v="2022-04-26T02:41:41"/>
        <d v="2022-04-26T02:47:22"/>
        <d v="2022-04-26T02:54:38"/>
        <d v="2022-04-26T10:38:30"/>
        <d v="2022-04-26T14:17:42"/>
        <d v="2022-04-26T15:10:23"/>
        <d v="2022-04-26T15:37:37"/>
        <d v="2022-04-26T17:29:13"/>
        <d v="2022-04-26T17:42:15"/>
        <d v="2022-04-26T17:53:05"/>
        <d v="2022-04-26T17:59:26"/>
        <d v="2022-04-26T18:10:12"/>
        <d v="2022-04-26T18:15:34"/>
        <d v="2022-04-26T23:49:18"/>
        <d v="2022-04-27T00:06:13"/>
        <d v="2022-04-27T00:20:27"/>
        <d v="2022-04-27T11:07:03"/>
        <d v="2022-04-27T15:59:15"/>
        <d v="2022-04-27T16:12:01"/>
        <d v="2022-04-27T16:17:17"/>
        <d v="2022-04-27T18:00:10"/>
        <d v="2022-04-27T18:15:13"/>
        <d v="2022-04-27T18:42:59"/>
        <d v="2022-04-27T20:05:00"/>
        <d v="2022-04-27T21:26:19"/>
        <d v="2022-04-27T21:43:43"/>
        <d v="2022-04-28T11:00:40"/>
        <d v="2022-04-28T08:53:08"/>
        <d v="2022-04-28T09:26:34"/>
        <d v="2022-04-28T18:42:28"/>
        <d v="2022-04-29T12:49:19"/>
        <d v="2022-04-28T15:56:15"/>
        <d v="2022-04-28T22:40:57"/>
        <d v="2022-04-28T22:54:16"/>
        <d v="2022-04-28T23:00:52"/>
        <d v="2022-04-28T23:24:24"/>
        <d v="2022-04-28T23:29:29"/>
        <d v="2022-04-28T23:37:00"/>
        <d v="2022-04-28T23:59:44"/>
        <d v="2022-04-29T00:06:38"/>
        <d v="2022-04-29T00:11:13"/>
        <d v="2022-04-29T00:34:21"/>
        <d v="2022-04-29T00:42:22"/>
        <d v="2022-04-29T07:51:01"/>
        <d v="2022-04-29T12:58:49"/>
        <d v="2022-04-29T15:19:03"/>
        <d v="2022-04-29T15:19:45"/>
        <d v="2022-04-29T16:05:44"/>
        <d v="2022-04-29T21:22:11"/>
        <d v="2022-04-29T21:37:50"/>
        <d v="2022-04-29T22:13:52"/>
        <d v="2022-04-29T23:16:09"/>
        <d v="2022-04-30T11:21:29"/>
        <d v="2022-04-30T20:02:45"/>
        <d v="2022-03-16T12:42:37"/>
        <d v="2022-04-13T11:38:41"/>
        <d v="2022-04-19T16:28:28"/>
        <d v="2022-04-27T16:04:48"/>
        <d v="2022-04-28T13:23:47"/>
        <d v="2022-04-29T08:56:12"/>
        <d v="2022-04-29T09:06:20"/>
        <d v="2022-04-29T21:28:41"/>
        <d v="2022-03-09T17:14:24"/>
        <d v="2022-03-11T03:16:16"/>
        <d v="2022-03-13T00:19:31"/>
        <d v="2022-03-13T05:28:18"/>
        <d v="2022-03-17T08:39:35"/>
        <d v="2022-03-15T10:16:45"/>
        <d v="2022-03-15T23:16:06"/>
        <d v="2022-03-16T00:34:25"/>
        <d v="2022-03-17T08:22:07"/>
        <d v="2022-04-04T09:16:50"/>
        <d v="2022-03-22T15:36:58"/>
        <d v="2022-03-16T23:05:42"/>
        <d v="2022-03-18T03:13:37"/>
        <d v="2022-03-21T14:35:15"/>
        <d v="2022-03-21T14:18:16"/>
        <d v="2022-03-22T10:31:45"/>
        <d v="2022-03-23T08:28:35"/>
        <d v="2022-03-23T08:26:52"/>
        <d v="2022-03-22T15:15:44"/>
        <d v="2022-03-23T08:24:33"/>
        <d v="2022-03-23T09:26:21"/>
        <d v="2022-03-23T15:15:03"/>
        <d v="2022-03-23T15:40:31"/>
        <d v="2022-03-23T16:11:17"/>
        <d v="2022-03-23T16:55:15"/>
        <d v="2022-03-25T18:36:50"/>
        <d v="2022-03-24T16:28:17"/>
        <d v="2022-03-24T22:45:34"/>
        <d v="2022-03-24T22:52:09"/>
        <d v="2022-03-24T23:22:26"/>
        <d v="2022-03-24T23:55:02"/>
        <d v="2022-03-25T00:30:05"/>
        <d v="2022-03-25T00:44:20"/>
        <d v="2022-03-25T01:55:41"/>
        <d v="2022-03-25T02:00:42"/>
        <d v="2022-03-25T02:19:40"/>
        <d v="2022-03-25T02:24:50"/>
        <d v="2022-04-04T10:31:33"/>
        <d v="2022-03-25T03:02:59"/>
        <d v="2022-03-25T03:11:05"/>
        <d v="2022-03-25T03:27:15"/>
        <d v="2022-03-25T03:38:01"/>
        <d v="2022-03-31T11:35:21"/>
        <d v="2022-03-28T01:16:39"/>
        <d v="2022-03-28T15:41:47"/>
        <d v="2022-03-28T20:07:47"/>
        <d v="2022-03-28T19:50:29"/>
        <d v="2022-03-29T02:07:10"/>
        <d v="2022-03-29T02:34:09"/>
        <d v="2022-03-29T14:51:54"/>
        <d v="2022-03-29T23:20:20"/>
        <d v="2022-03-29T23:49:05"/>
        <d v="2022-03-29T23:57:05"/>
        <d v="2022-03-30T00:05:04"/>
        <d v="2022-03-30T00:43:42"/>
        <d v="2022-03-31T11:25:49"/>
        <d v="2022-03-30T21:17:24"/>
        <d v="2022-03-30T22:14:10"/>
        <d v="2022-03-30T22:47:02"/>
        <d v="2022-03-31T15:18:28"/>
        <d v="2022-03-31T15:35:06"/>
        <d v="2022-04-03T00:38:28"/>
        <d v="2022-04-03T03:34:35"/>
        <d v="2022-04-03T04:03:40"/>
        <d v="2022-04-03T04:11:09"/>
        <d v="2022-04-03T04:16:23"/>
        <d v="2022-04-03T04:25:29"/>
        <d v="2022-04-03T04:31:19"/>
        <d v="2022-04-03T04:35:47"/>
        <d v="2022-04-03T05:08:49"/>
        <d v="2022-04-03T05:13:47"/>
        <d v="2022-04-03T05:41:58"/>
        <d v="2022-04-03T06:08:20"/>
        <d v="2022-04-04T11:48:37"/>
        <d v="2022-04-05T11:00:50"/>
        <d v="2022-04-05T15:27:07"/>
        <d v="2022-04-05T19:10:10"/>
        <d v="2022-04-05T20:00:21"/>
        <d v="2022-04-05T20:50:25"/>
        <d v="2022-04-20T15:14:12"/>
        <d v="2022-04-06T18:08:22"/>
        <d v="2022-04-06T18:22:18"/>
        <d v="2022-04-06T18:33:40"/>
        <d v="2022-04-06T18:51:29"/>
        <d v="2022-04-08T09:13:36"/>
        <d v="2022-04-08T15:53:01"/>
        <d v="2022-04-08T23:58:23"/>
        <d v="2022-04-09T04:12:15"/>
        <d v="2022-04-13T13:59:19"/>
        <d v="2022-04-13T12:20:22"/>
        <d v="2022-04-18T17:10:13"/>
        <d v="2022-04-21T11:36:37"/>
        <d v="2022-04-19T12:10:17"/>
        <d v="2022-04-18T16:59:33"/>
        <d v="2022-04-19T13:42:57"/>
        <d v="2022-04-21T11:40:38"/>
        <d v="2022-04-27T08:27:39"/>
        <d v="2022-04-21T14:30:31"/>
        <d v="2022-04-23T09:26:57"/>
        <d v="2022-04-26T03:09:20"/>
        <d v="2022-04-26T02:26:05"/>
        <d v="2022-04-26T02:37:13"/>
        <d v="2022-04-26T02:43:32"/>
        <d v="2022-04-26T02:57:25"/>
        <d v="2022-04-26T10:39:24"/>
        <d v="2022-04-27T12:55:30"/>
        <d v="2022-04-26T17:47:03"/>
        <d v="2022-04-28T16:44:03"/>
        <d v="2022-04-27T16:12:58"/>
        <d v="2022-04-27T16:21:49"/>
        <d v="2022-04-27T18:05:19"/>
        <d v="2022-04-27T18:19:23"/>
        <d v="2022-04-27T20:07:26"/>
        <d v="2022-04-28T22:56:02"/>
        <d v="2022-04-28T23:25:25"/>
        <d v="2022-04-28T23:38:25"/>
        <d v="2022-04-29T00:07:51"/>
        <d v="2022-04-29T00:12:16"/>
        <d v="2022-04-29T00:43:36"/>
        <d v="2022-04-29T23:53:07"/>
        <d v="2022-03-09T00:58:55"/>
        <d v="2022-03-14T12:00:35"/>
        <d v="2022-03-23T16:43:32"/>
        <d v="2022-03-25T09:49:24"/>
        <d v="2022-03-29T23:23:19"/>
        <d v="2022-03-30T22:39:25"/>
        <d v="2022-04-03T01:02:15"/>
        <d v="2022-04-03T00:58:20"/>
        <d v="2022-04-03T00:55:30"/>
        <d v="2022-04-05T00:48:38"/>
        <d v="2022-04-05T17:15:04"/>
        <d v="2022-04-09T03:08:20"/>
        <d v="2022-04-18T16:57:44"/>
        <d v="2022-04-21T12:33:58"/>
        <d v="2022-04-29T19:24:15"/>
        <d v="2022-04-29T19:41:38"/>
        <d v="2022-04-29T21:40:55"/>
        <d v="2022-04-29T22:17:44"/>
        <d v="2022-04-28T13:03:04"/>
        <d v="2022-02-25T10:51:08"/>
        <d v="2022-04-01T11:55:08"/>
        <d v="2022-03-01T16:00:48"/>
        <d v="2022-03-09T00:26:29"/>
        <d v="2022-03-15T22:58:35"/>
        <d v="2022-03-17T12:30:35"/>
        <d v="2022-03-23T08:14:07"/>
        <d v="2022-03-24T13:11:25"/>
        <d v="2022-03-24T22:21:05"/>
        <d v="2022-03-25T02:32:34"/>
        <d v="2022-03-25T14:41:36"/>
        <d v="2022-03-29T02:48:24"/>
        <d v="2022-03-30T20:00:48"/>
        <d v="2022-04-03T00:52:36"/>
        <d v="2022-03-31T17:29:49"/>
        <d v="2022-04-03T03:59:13"/>
        <d v="2022-04-05T16:40:22"/>
        <d v="2022-04-05T16:43:40"/>
        <d v="2022-04-05T17:22:05"/>
        <d v="2022-04-06T18:58:21"/>
        <d v="2022-04-08T15:45:20"/>
        <d v="2022-04-12T10:23:22"/>
        <d v="2022-04-18T13:31:42"/>
        <d v="2022-04-18T13:37:56"/>
        <d v="2022-04-18T17:16:06"/>
        <d v="2022-04-20T16:27:22"/>
        <d v="2022-04-23T08:51:50"/>
        <d v="2022-04-23T09:04:17"/>
        <d v="2022-04-26T03:12:23"/>
        <d v="2022-04-26T02:12:46"/>
        <d v="2022-04-26T14:54:34"/>
        <m/>
        <d v="2022-03-30T21:49:07" u="1"/>
        <d v="2022-03-01T01:42:53" u="1"/>
        <d v="2022-03-25T00:42:14" u="1"/>
        <d v="2022-03-01T15:31:05" u="1"/>
        <d v="2022-03-23T16:09:51" u="1"/>
        <d v="2022-02-28T02:41:58" u="1"/>
        <d v="2022-03-09T02:39:13" u="1"/>
        <d v="2022-03-01T02:01:27" u="1"/>
        <d v="2022-02-14T11:08:22" u="1"/>
        <d v="2022-03-29T02:05:54" u="1"/>
        <d v="2022-03-02T17:02:44" u="1"/>
        <d v="2022-03-16T23:04:27" u="1"/>
        <d v="2022-03-07T19:20:22" u="1"/>
        <d v="2022-03-16T09:25:46" u="1"/>
        <d v="2022-03-02T22:04:13" u="1"/>
        <d v="2022-03-15T10:36:32" u="1"/>
        <d v="2022-03-25T15:04:34" u="1"/>
        <d v="2022-03-25T03:14:05" u="1"/>
        <d v="2022-03-09T03:00:17" u="1"/>
        <d v="2022-03-13T03:03:06" u="1"/>
        <d v="2022-03-25T03:25:53" u="1"/>
        <d v="2022-03-11T09:00:19" u="1"/>
        <d v="2022-03-02T18:06:43" u="1"/>
        <d v="2022-03-29T02:43:30" u="1"/>
        <d v="2022-03-06T22:24:20" u="1"/>
        <d v="2022-02-17T02:51:16" u="1"/>
        <d v="2022-03-02T17:46:51" u="1"/>
        <d v="2022-03-16T00:42:01" u="1"/>
        <d v="2022-03-22T10:58:11" u="1"/>
        <d v="2022-03-30T22:12:39" u="1"/>
        <d v="2022-03-04T15:22:47" u="1"/>
        <d v="2022-03-07T18:22:50" u="1"/>
        <d v="2022-02-28T01:29:51" u="1"/>
        <d v="2022-03-04T18:49:38" u="1"/>
        <d v="2022-03-09T20:02:47" u="1"/>
        <d v="2022-03-09T19:25:37" u="1"/>
        <d v="2022-03-30T22:38:14" u="1"/>
        <d v="2022-03-01T16:48:19" u="1"/>
        <d v="2022-02-23T08:24:29" u="1"/>
        <d v="2022-03-29T13:43:28" u="1"/>
        <d v="2022-03-09T04:40:23" u="1"/>
        <d v="2022-03-23T08:58:10" u="1"/>
        <d v="2022-03-02T18:26:44" u="1"/>
        <d v="2022-03-21T21:54:07" u="1"/>
        <d v="2022-03-14T15:41:42" u="1"/>
        <d v="2022-03-01T02:56:17" u="1"/>
        <d v="2022-03-09T02:31:03" u="1"/>
        <d v="2022-03-28T17:11:17" u="1"/>
        <d v="2022-02-20T23:40:28" u="1"/>
        <d v="2022-03-21T22:43:18" u="1"/>
        <d v="2022-03-01T01:43:59" u="1"/>
        <d v="2022-03-22T10:57:52" u="1"/>
        <d v="2022-02-28T02:55:22" u="1"/>
        <d v="2022-03-04T10:43:01" u="1"/>
        <d v="2022-03-25T02:55:23" u="1"/>
        <d v="2022-03-09T17:12:14" u="1"/>
        <d v="2022-03-05T08:38:46" u="1"/>
        <d v="2022-02-25T10:28:28" u="1"/>
        <d v="2022-03-25T03:46:05" u="1"/>
        <d v="2022-03-24T09:31:16" u="1"/>
        <d v="2022-03-04T01:40:14" u="1"/>
        <d v="2022-03-01T17:50:45" u="1"/>
        <d v="2022-03-05T08:25:27" u="1"/>
        <d v="2022-03-13T04:27:04" u="1"/>
        <d v="2022-03-25T14:11:12" u="1"/>
        <d v="2022-03-14T15:12:17" u="1"/>
        <d v="2022-03-02T22:10:36" u="1"/>
        <d v="2022-03-01T16:28:08" u="1"/>
        <d v="2022-02-17T02:36:20" u="1"/>
        <d v="2022-03-25T02:23:13" u="1"/>
        <d v="2022-02-28T22:40:32" u="1"/>
        <d v="2022-03-02T18:27:54" u="1"/>
        <d v="2022-03-13T02:43:06" u="1"/>
        <d v="2022-03-05T08:29:26" u="1"/>
        <d v="2022-03-16T21:05:31" u="1"/>
        <d v="2022-03-15T23:36:22" u="1"/>
        <d v="2022-03-29T01:54:07" u="1"/>
        <d v="2022-03-09T18:54:50" u="1"/>
        <d v="2022-03-17T00:35:06" u="1"/>
        <d v="2022-03-01T16:31:52" u="1"/>
        <d v="2022-03-09T04:55:03" u="1"/>
        <d v="2022-03-08T10:17:24" u="1"/>
        <d v="2022-03-11T13:17:27" u="1"/>
        <d v="2022-03-16T00:46:53" u="1"/>
        <d v="2022-03-02T18:14:33" u="1"/>
        <d v="2022-03-22T10:30:55" u="1"/>
        <d v="2022-03-25T01:59:18" u="1"/>
        <d v="2022-02-28T11:21:39" u="1"/>
        <d v="2022-03-30T00:23:14" u="1"/>
        <d v="2022-03-10T11:38:45" u="1"/>
        <d v="2022-02-28T01:46:59" u="1"/>
        <d v="2022-03-01T01:10:29" u="1"/>
        <d v="2022-03-02T16:57:26" u="1"/>
        <d v="2022-03-15T23:02:41" u="1"/>
        <d v="2022-03-24T14:42:58" u="1"/>
        <d v="2022-03-29T03:04:22" u="1"/>
        <d v="2022-03-25T16:37:42" u="1"/>
        <d v="2022-03-01T02:22:30" u="1"/>
        <d v="2022-03-04T15:19:48" u="1"/>
        <d v="2022-03-28T19:12:23" u="1"/>
        <d v="2022-03-17T11:47:05" u="1"/>
        <d v="2022-03-07T19:10:33" u="1"/>
        <d v="2022-03-15T23:25:29" u="1"/>
        <d v="2022-03-28T17:07:06" u="1"/>
        <d v="2022-03-25T13:37:40" u="1"/>
        <d v="2022-03-01T01:50:35" u="1"/>
        <d v="2022-03-09T09:38:40" u="1"/>
        <d v="2022-03-17T23:58:53" u="1"/>
        <d v="2022-03-31T15:16:25" u="1"/>
        <d v="2022-03-15T23:07:54" u="1"/>
        <d v="2022-03-15T10:16:09" u="1"/>
        <d v="2022-02-22T00:06:39" u="1"/>
        <d v="2022-03-04T14:52:07" u="1"/>
        <d v="2022-03-25T01:47:09" u="1"/>
        <d v="2022-03-17T00:55:03" u="1"/>
        <d v="2022-03-24T15:25:34" u="1"/>
        <d v="2022-03-07T17:31:50" u="1"/>
        <d v="2022-03-01T02:06:22" u="1"/>
        <d v="2022-03-17T11:36:14" u="1"/>
        <d v="2022-03-04T15:18:28" u="1"/>
        <d v="2022-02-17T11:16:05" u="1"/>
        <d v="2022-03-16T00:38:43" u="1"/>
        <d v="2022-01-25T23:36:14" u="1"/>
        <d v="2022-03-18T01:52:17" u="1"/>
        <d v="2022-03-01T01:19:39" u="1"/>
        <d v="2022-03-13T00:29:22" u="1"/>
        <d v="2022-03-16T00:04:03" u="1"/>
        <d v="2022-02-17T03:04:00" u="1"/>
        <d v="2022-03-04T12:37:15" u="1"/>
        <d v="2022-03-13T04:44:08" u="1"/>
        <d v="2022-03-04T19:04:52" u="1"/>
        <d v="2022-03-30T21:08:16" u="1"/>
        <d v="2022-03-01T01:09:03" u="1"/>
        <d v="2022-02-17T16:24:03" u="1"/>
        <d v="2022-03-15T23:21:20" u="1"/>
        <d v="2022-03-23T15:38:46" u="1"/>
        <d v="2022-03-31T10:13:32" u="1"/>
        <d v="2022-02-20T20:11:48" u="1"/>
        <d v="2022-03-02T10:19:36" u="1"/>
        <d v="2022-03-17T22:07:48" u="1"/>
        <d v="2022-02-28T23:02:38" u="1"/>
        <d v="2022-03-13T05:01:11" u="1"/>
        <d v="2022-03-05T09:25:09" u="1"/>
        <d v="2022-03-09T00:50:33" u="1"/>
        <d v="2022-02-25T10:37:26" u="1"/>
        <d v="2022-03-30T00:31:02" u="1"/>
        <d v="2022-03-02T14:27:36" u="1"/>
        <d v="2022-03-08T16:26:26" u="1"/>
        <d v="2022-03-24T13:00:04" u="1"/>
        <d v="2022-03-01T02:13:00" u="1"/>
        <d v="2022-03-25T02:48:15" u="1"/>
        <d v="2022-02-20T20:35:50" u="1"/>
        <d v="2022-03-24T16:22:39" u="1"/>
        <d v="2022-02-25T10:25:21" u="1"/>
        <d v="2022-03-23T16:01:17" u="1"/>
        <d v="2022-03-09T19:18:23" u="1"/>
        <d v="2022-03-30T13:34:46" u="1"/>
        <d v="2022-03-03T15:14:16" u="1"/>
        <d v="2022-03-01T01:01:56" u="1"/>
        <d v="2022-02-23T16:23:48" u="1"/>
        <d v="2022-03-09T02:11:35" u="1"/>
        <d v="2022-03-02T18:21:01" u="1"/>
        <d v="2022-03-18T02:52:07" u="1"/>
        <d v="2022-03-13T03:44:00" u="1"/>
        <d v="2022-02-17T02:28:57" u="1"/>
        <d v="2022-03-25T03:30:38" u="1"/>
        <d v="2022-03-01T00:27:29" u="1"/>
        <d v="2022-03-19T11:26:31" u="1"/>
        <d v="2022-03-09T02:25:05" u="1"/>
        <d v="2022-03-21T22:29:18" u="1"/>
        <d v="2022-03-01T16:46:18" u="1"/>
        <d v="2022-03-07T19:02:13" u="1"/>
        <d v="2022-03-03T15:56:52" u="1"/>
        <d v="2022-03-18T01:33:14" u="1"/>
        <d v="2022-02-23T06:52:04" u="1"/>
        <d v="2022-03-16T22:04:52" u="1"/>
        <d v="2022-03-31T06:35:57" u="1"/>
        <d v="2022-03-02T14:46:17" u="1"/>
        <d v="2022-03-13T04:20:51" u="1"/>
        <d v="2022-03-07T14:41:05" u="1"/>
        <d v="2022-03-18T02:19:40" u="1"/>
        <d v="2022-03-28T19:43:56" u="1"/>
        <d v="2022-03-07T14:44:51" u="1"/>
        <d v="2022-03-14T22:05:03" u="1"/>
        <d v="2022-03-08T09:08:43" u="1"/>
        <d v="2022-03-30T00:47:57" u="1"/>
        <d v="2022-03-13T04:49:11" u="1"/>
        <d v="2022-03-16T07:18:22" u="1"/>
        <d v="2022-02-28T19:53:23" u="1"/>
        <d v="2022-03-13T04:29:06" u="1"/>
        <d v="2022-03-15T23:19:37" u="1"/>
        <d v="2022-03-30T22:44:11" u="1"/>
        <d v="2022-03-09T03:59:39" u="1"/>
        <d v="2022-03-01T01:48:44" u="1"/>
        <d v="2022-03-15T23:41:11" u="1"/>
        <d v="2022-03-23T15:12:57" u="1"/>
        <d v="2022-03-14T11:55:43" u="1"/>
        <d v="2022-03-24T23:00:55" u="1"/>
        <d v="2022-03-13T03:53:10" u="1"/>
        <d v="2022-03-16T22:12:50" u="1"/>
        <d v="2022-03-05T08:54:18" u="1"/>
        <d v="2022-03-11T03:10:13" u="1"/>
        <d v="2022-03-29T23:29:20" u="1"/>
        <d v="2022-03-21T22:22:26" u="1"/>
        <d v="2022-03-24T23:41:18" u="1"/>
        <d v="2022-03-18T07:24:53" u="1"/>
        <d v="2022-02-20T23:10:18" u="1"/>
        <d v="2022-03-07T14:56:50" u="1"/>
        <d v="2022-03-16T00:41:08" u="1"/>
        <d v="2022-03-28T14:06:27" u="1"/>
        <d v="2022-03-29T02:58:39" u="1"/>
        <d v="2022-03-02T18:32:39" u="1"/>
        <d v="2022-03-13T04:40:50" u="1"/>
        <d v="2022-03-30T21:20:01" u="1"/>
        <d v="2022-03-31T15:34:35" u="1"/>
        <d v="2022-02-20T11:23:33" u="1"/>
        <d v="2022-03-01T00:43:23" u="1"/>
        <d v="2022-03-07T18:32:42" u="1"/>
        <d v="2022-02-08T15:12:34" u="1"/>
        <d v="2022-02-25T13:25:07" u="1"/>
        <d v="2022-03-13T02:40:48" u="1"/>
        <d v="2022-03-17T00:43:37" u="1"/>
        <d v="2022-02-17T01:47:34" u="1"/>
        <d v="2022-03-01T01:37:51" u="1"/>
        <d v="2022-03-13T01:12:41" u="1"/>
        <d v="2022-03-16T22:37:05" u="1"/>
        <d v="2022-02-23T07:54:26" u="1"/>
        <d v="2022-03-30T21:35:48" u="1"/>
        <d v="2022-03-24T16:27:40" u="1"/>
        <d v="2022-02-20T22:36:50" u="1"/>
        <d v="2022-03-04T08:28:36" u="1"/>
        <d v="2022-03-16T21:47:37" u="1"/>
        <d v="2022-02-28T14:55:45" u="1"/>
        <d v="2022-03-01T13:19:15" u="1"/>
        <d v="2022-03-25T02:38:26" u="1"/>
        <d v="2022-03-14T11:36:46" u="1"/>
        <d v="2022-03-18T03:11:28" u="1"/>
        <d v="2022-03-30T00:13:09" u="1"/>
        <d v="2022-02-25T10:11:31" u="1"/>
        <d v="2022-03-05T09:05:45" u="1"/>
        <d v="2022-02-22T00:52:52" u="1"/>
        <d v="2022-03-17T23:16:44" u="1"/>
        <d v="2022-03-13T05:14:08" u="1"/>
        <d v="2022-03-07T18:55:28" u="1"/>
        <d v="2022-03-09T04:18:05" u="1"/>
        <d v="2022-03-01T16:04:25" u="1"/>
        <d v="2022-03-09T00:32:38" u="1"/>
        <d v="2022-03-23T09:42:23" u="1"/>
        <d v="2022-03-21T14:03:27" u="1"/>
        <d v="2022-02-17T03:10:05" u="1"/>
        <d v="2022-03-24T19:45:09" u="1"/>
        <d v="2022-02-25T10:05:57" u="1"/>
        <d v="2022-03-30T12:35:42" u="1"/>
        <d v="2022-03-04T18:46:05" u="1"/>
        <d v="2022-03-01T02:24:26" u="1"/>
        <d v="2022-03-01T01:39:14" u="1"/>
        <d v="2022-03-13T03:06:02" u="1"/>
        <d v="2022-03-09T09:38:06" u="1"/>
        <d v="2022-03-05T09:19:13" u="1"/>
        <d v="2022-03-30T00:42:26" u="1"/>
        <d v="2022-03-16T22:34:12" u="1"/>
        <d v="2022-03-09T02:17:46" u="1"/>
        <d v="2022-03-10T15:14:01" u="1"/>
        <d v="2022-03-07T23:19:15" u="1"/>
        <d v="2022-03-16T22:28:40" u="1"/>
        <d v="2022-03-08T09:04:26" u="1"/>
        <d v="2022-03-09T02:34:03" u="1"/>
        <d v="2022-03-01T02:31:10" u="1"/>
        <d v="2022-03-09T04:38:04" u="1"/>
        <d v="2022-03-14T13:23:21" u="1"/>
        <d v="2022-03-17T08:22:08" u="1"/>
        <d v="2022-02-28T19:14:13" u="1"/>
        <d v="2022-03-28T15:40:53" u="1"/>
        <d v="2022-03-17T23:30:10" u="1"/>
        <d v="2022-03-01T02:37:41" u="1"/>
        <d v="2022-02-28T02:33:00" u="1"/>
        <d v="2022-03-13T04:53:55" u="1"/>
        <d v="2022-03-25T03:01:54" u="1"/>
        <d v="2022-03-29T01:31:34" u="1"/>
        <d v="2022-03-23T16:41:01" u="1"/>
        <d v="2022-03-07T17:43:17" u="1"/>
        <d v="2022-03-13T01:25:48" u="1"/>
        <d v="2022-02-20T22:42:10" u="1"/>
        <d v="2022-03-02T19:43:12" u="1"/>
        <d v="2022-03-09T02:20:27" u="1"/>
        <d v="2022-03-09T14:25:44" u="1"/>
        <d v="2022-03-24T14:27:28" u="1"/>
        <d v="2022-03-29T14:02:11" u="1"/>
        <d v="2022-03-05T09:07:04" u="1"/>
        <d v="2022-02-28T22:52:48" u="1"/>
        <d v="2022-03-11T14:49:50" u="1"/>
        <d v="2022-03-29T12:00:40" u="1"/>
        <d v="2022-03-31T12:01:56" u="1"/>
        <d v="2022-03-22T10:56:45" u="1"/>
        <d v="2022-03-13T05:37:47" u="1"/>
        <d v="2022-03-18T00:12:30" u="1"/>
        <d v="2022-03-28T15:59:36" u="1"/>
        <d v="2022-03-09T03:52:31" u="1"/>
        <d v="2022-02-16T23:53:50" u="1"/>
        <d v="2022-03-21T22:50:11" u="1"/>
        <d v="2022-03-24T22:49:59" u="1"/>
        <d v="2022-02-28T17:48:43" u="1"/>
        <d v="2022-03-22T11:35:22" u="1"/>
        <d v="2022-03-05T09:12:15" u="1"/>
        <d v="2022-03-24T23:18:04" u="1"/>
        <d v="2022-03-17T23:42:03" u="1"/>
        <d v="2022-03-25T01:54:12" u="1"/>
        <d v="2022-03-30T09:35:28" u="1"/>
        <d v="2022-03-01T02:02:38" u="1"/>
        <d v="2022-02-28T18:12:32" u="1"/>
        <d v="2022-02-25T11:54:08" u="1"/>
        <d v="2022-03-09T01:08:16" u="1"/>
        <d v="2022-03-01T13:18:42" u="1"/>
        <d v="2022-03-07T09:05:29" u="1"/>
        <d v="2022-03-09T01:15:02" u="1"/>
        <d v="2022-03-29T23:42:13" u="1"/>
        <d v="2022-03-15T23:01:36" u="1"/>
        <d v="2022-03-09T00:57:42" u="1"/>
        <d v="2022-03-17T23:43:17" u="1"/>
        <d v="2022-02-28T21:37:52" u="1"/>
        <d v="2022-03-25T03:42:07" u="1"/>
        <d v="2022-03-16T21:49:47" u="1"/>
        <d v="2022-03-04T09:45:34" u="1"/>
        <d v="2022-03-15T23:26:56" u="1"/>
        <d v="2022-03-01T20:23:57" u="1"/>
        <d v="2022-03-16T07:23:09" u="1"/>
        <d v="2022-03-13T05:34:54" u="1"/>
        <d v="2022-03-25T03:36:35" u="1"/>
        <d v="2022-03-09T03:22:47" u="1"/>
        <d v="2022-03-09T01:06:43" u="1"/>
        <d v="2022-03-30T21:29:54" u="1"/>
        <d v="2022-03-22T09:32:31" u="1"/>
        <d v="2022-02-28T02:26:00" u="1"/>
        <d v="2022-02-16T16:02:45" u="1"/>
        <d v="2022-03-18T14:32:27" u="1"/>
        <d v="2022-02-28T22:47:21" u="1"/>
        <d v="2022-03-07T17:02:40" u="1"/>
        <d v="2022-03-30T22:19:20" u="1"/>
        <d v="2022-03-21T22:51:19" u="1"/>
        <d v="2022-03-09T00:42:50" u="1"/>
        <d v="2022-03-16T00:45:42" u="1"/>
        <d v="2022-03-17T23:24:24" u="1"/>
        <d v="2022-03-17T23:23:08" u="1"/>
        <d v="2022-03-13T03:28:19" u="1"/>
        <d v="2022-03-14T12:29:36" u="1"/>
        <d v="2022-03-01T01:25:22" u="1"/>
        <d v="2022-03-16T22:49:43" u="1"/>
        <d v="2022-03-25T01:41:48" u="1"/>
        <d v="2022-03-01T01:24:06" u="1"/>
        <d v="2022-03-10T15:13:28" u="1"/>
        <d v="2022-03-30T21:42:08" u="1"/>
        <d v="2022-03-22T15:15:09" u="1"/>
        <d v="2022-03-09T19:17:28" u="1"/>
        <d v="2022-03-08T16:28:14" u="1"/>
        <d v="2022-03-16T22:00:15" u="1"/>
        <d v="2022-03-23T09:36:29" u="1"/>
        <d v="2022-03-13T04:09:28" u="1"/>
        <d v="2022-03-24T23:29:44" u="1"/>
        <d v="2022-03-01T17:31:53" u="1"/>
        <d v="2022-03-17T08:38:53" u="1"/>
        <d v="2022-03-15T23:59:11" u="1"/>
        <d v="2022-03-22T22:15:07" u="1"/>
        <d v="2022-03-13T03:36:17" u="1"/>
        <d v="2022-03-17T09:44:23" u="1"/>
        <d v="2022-03-13T01:55:06" u="1"/>
        <d v="2022-03-05T08:18:36" u="1"/>
        <d v="2022-03-01T00:29:19" u="1"/>
        <d v="2022-02-15T17:41:32" u="1"/>
        <d v="2022-03-05T08:55:59" u="1"/>
        <d v="2022-03-16T00:10:43" u="1"/>
        <d v="2022-03-16T00:37:34" u="1"/>
        <d v="2022-03-29T03:11:09" u="1"/>
        <d v="2022-03-15T23:42:50" u="1"/>
        <d v="2022-03-15T18:18:44" u="1"/>
        <d v="2022-03-07T19:26:38" u="1"/>
        <d v="2022-02-23T07:42:52" u="1"/>
        <d v="2022-02-25T13:46:55" u="1"/>
        <d v="2022-03-29T14:49:48" u="1"/>
        <d v="2022-02-23T07:29:33" u="1"/>
        <d v="2022-02-18T10:53:34" u="1"/>
        <d v="2022-02-28T21:26:53" u="1"/>
        <d v="2022-03-03T12:50:38" u="1"/>
        <d v="2022-02-15T09:25:24" u="1"/>
        <d v="2022-03-01T02:14:27" u="1"/>
        <d v="2022-03-25T13:35:09" u="1"/>
        <d v="2022-02-16T23:06:36" u="1"/>
        <d v="2022-02-28T18:27:06" u="1"/>
        <d v="2022-03-16T00:22:42" u="1"/>
        <d v="2022-03-15T23:09:24" u="1"/>
        <d v="2022-03-16T13:10:39" u="1"/>
        <d v="2022-03-18T02:58:51" u="1"/>
        <d v="2022-03-22T09:11:59" u="1"/>
        <d v="2022-03-25T14:07:00" u="1"/>
        <d v="2022-03-18T00:02:37" u="1"/>
        <d v="2022-03-09T03:38:37" u="1"/>
        <d v="2022-03-01T02:07:37" u="1"/>
        <d v="2022-03-09T04:10:30" u="1"/>
        <d v="2022-03-03T13:04:54" u="1"/>
        <d v="2022-03-29T15:59:15" u="1"/>
        <d v="2022-02-20T23:18:39" u="1"/>
        <d v="2022-03-29T23:36:25" u="1"/>
        <d v="2022-03-02T17:50:33" u="1"/>
        <d v="2022-03-01T14:07:37" u="1"/>
        <d v="2022-03-13T04:47:57" u="1"/>
        <d v="2022-03-18T02:15:54" u="1"/>
        <d v="2022-03-18T01:49:31" u="1"/>
        <d v="2022-03-31T12:10:50" u="1"/>
        <d v="2022-03-25T03:09:28" u="1"/>
        <d v="2022-03-07T14:51:52" u="1"/>
        <d v="2022-03-16T00:05:18" u="1"/>
        <d v="2022-03-07T16:35:48" u="1"/>
        <d v="2022-03-31T17:01:32" u="1"/>
        <d v="2022-03-21T09:59:05" u="1"/>
        <d v="2022-02-28T02:15:58" u="1"/>
        <d v="2022-03-04T01:29:12" u="1"/>
        <d v="2022-03-29T01:44:23" u="1"/>
        <d v="2022-03-21T22:16:10" u="1"/>
        <d v="2022-03-09T19:55:53" u="1"/>
        <d v="2022-03-23T16:49:34" u="1"/>
        <d v="2022-03-25T02:31:00" u="1"/>
        <d v="2022-03-01T02:33:08" u="1"/>
        <d v="2022-03-04T18:54:32" u="1"/>
        <d v="2022-03-15T23:57:28" u="1"/>
        <d v="2022-03-07T18:25:12" u="1"/>
        <d v="2022-03-22T09:37:28" u="1"/>
        <d v="2022-02-03T14:55:41" u="1"/>
        <d v="2022-03-07T17:00:51" u="1"/>
        <d v="2022-03-16T21:57:27" u="1"/>
        <d v="2022-03-10T15:53:20" u="1"/>
        <d v="2022-03-02T18:31:38" u="1"/>
        <d v="2022-03-25T01:30:43" u="1"/>
        <d v="2022-03-07T18:45:15" u="1"/>
        <d v="2022-03-09T03:12:54" u="1"/>
        <d v="2022-02-23T07:34:38" u="1"/>
        <d v="2022-03-01T02:47:39" u="1"/>
        <d v="2022-03-13T02:52:05" u="1"/>
        <d v="2022-03-10T15:19:41" u="1"/>
        <d v="2022-03-29T02:11:56" u="1"/>
        <d v="2022-03-01T01:33:04" u="1"/>
        <d v="2022-03-01T01:17:00" u="1"/>
        <d v="2022-03-09T19:01:04" u="1"/>
        <d v="2022-03-28T11:59:04" u="1"/>
        <d v="2022-02-22T00:31:48" u="1"/>
        <d v="2022-03-02T18:08:44" u="1"/>
        <d v="2022-03-16T22:57:23" u="1"/>
        <d v="2022-03-15T23:30:31" u="1"/>
        <d v="2022-02-16T23:18:25" u="1"/>
        <d v="2022-02-17T01:34:28" u="1"/>
        <d v="2022-02-20T23:01:09" u="1"/>
        <d v="2022-03-02T21:57:09" u="1"/>
        <d v="2022-03-30T21:15:56" u="1"/>
        <d v="2022-03-09T00:53:13" u="1"/>
        <d v="2022-02-25T14:25:18" u="1"/>
        <d v="2022-03-01T17:28:46" u="1"/>
        <d v="2022-03-15T22:57:20" u="1"/>
        <d v="2022-03-02T17:45:04" u="1"/>
        <d v="2022-03-24T22:43:55" u="1"/>
        <d v="2022-03-18T09:07:40" u="1"/>
        <d v="2022-03-30T00:00:03" u="1"/>
        <d v="2022-02-25T10:58:38" u="1"/>
        <d v="2022-03-09T03:20:48" u="1"/>
        <d v="2022-03-25T02:14:31" u="1"/>
        <d v="2022-02-15T17:16:49" u="1"/>
        <d v="2022-03-09T18:51:40" u="1"/>
        <d v="2022-03-18T02:36:59" u="1"/>
        <d v="2022-03-01T02:49:00" u="1"/>
        <d v="2022-02-17T12:25:06" u="1"/>
        <d v="2022-03-29T23:55:59" u="1"/>
        <d v="2022-02-04T02:09:50" u="1"/>
        <d v="2022-03-16T00:33:09" u="1"/>
        <d v="2022-03-18T09:21:08" u="1"/>
        <d v="2022-03-25T09:47:51" u="1"/>
        <d v="2022-03-18T02:43:43" u="1"/>
        <d v="2022-02-17T02:20:48" u="1"/>
        <d v="2022-02-17T01:39:37" u="1"/>
        <d v="2022-03-25T13:43:50" u="1"/>
        <d v="2022-02-22T13:28:55" u="1"/>
        <d v="2022-03-21T15:28:58" u="1"/>
        <d v="2022-03-25T01:37:17" u="1"/>
        <d v="2022-02-22T00:10:19" u="1"/>
        <d v="2022-03-25T00:16:57" u="1"/>
        <d v="2022-02-14T21:39:34" u="1"/>
        <d v="2022-03-16T23:00:46" u="1"/>
        <d v="2022-03-01T18:47:27" u="1"/>
        <d v="2022-03-18T00:23:36" u="1"/>
        <d v="2022-03-16T23:10:17" u="1"/>
        <d v="2022-03-18T15:16:50" u="1"/>
        <d v="2022-03-07T18:52:48" u="1"/>
        <d v="2022-03-07T19:21:56" u="1"/>
        <d v="2022-03-01T02:58:12" u="1"/>
        <d v="2022-03-22T10:51:45" u="1"/>
        <d v="2022-03-07T18:34:12" u="1"/>
        <d v="2022-03-09T04:28:42" u="1"/>
        <d v="2022-02-09T07:40:41" u="1"/>
        <d v="2022-02-23T08:18:18" u="1"/>
        <d v="2022-03-02T19:33:52" u="1"/>
        <d v="2022-03-09T02:26:10" u="1"/>
        <d v="2022-03-13T01:52:50" u="1"/>
        <d v="2022-03-13T05:25:59" u="1"/>
        <d v="2022-03-25T03:19:38" u="1"/>
        <d v="2022-02-10T22:23:22" u="1"/>
        <d v="2022-03-17T23:49:08" u="1"/>
        <d v="2022-03-29T01:37:15" u="1"/>
        <d v="2022-03-11T14:21:56" u="1"/>
        <d v="2022-03-25T13:54:31" u="1"/>
        <d v="2022-03-18T00:26:17" u="1"/>
        <d v="2022-03-24T16:27:39" u="1"/>
        <d v="2022-03-15T23:13:58" u="1"/>
        <d v="2022-03-29T15:25:12" u="1"/>
        <d v="2022-03-09T11:30:09" u="1"/>
        <d v="2022-03-09T18:42:12" u="1"/>
        <d v="2022-03-18T01:35:33" u="1"/>
        <d v="2022-03-23T15:51:42" u="1"/>
        <d v="2022-03-28T19:43:45" u="1"/>
        <d v="2022-02-16T23:02:05" u="1"/>
        <d v="2022-02-18T11:07:22" u="1"/>
        <d v="2022-02-23T07:09:57" u="1"/>
        <d v="2022-03-13T00:13:52" u="1"/>
        <d v="2022-03-04T08:23:14" u="1"/>
        <d v="2022-03-25T03:51:40" u="1"/>
        <d v="2022-02-28T22:56:56" u="1"/>
        <d v="2022-03-13T03:01:47" u="1"/>
        <d v="2022-03-09T19:34:06" u="1"/>
        <d v="2022-03-07T17:30:03" u="1"/>
        <d v="2022-03-07T18:02:57" u="1"/>
        <d v="2022-03-01T01:31:11" u="1"/>
        <d v="2022-03-29T02:31:37" u="1"/>
        <d v="2022-02-20T22:57:01" u="1"/>
        <d v="2022-03-02T18:58:03" u="1"/>
        <d v="2022-03-07T19:07:11" u="1"/>
        <d v="2022-03-28T17:00:44" u="1"/>
        <d v="2022-03-13T03:07:15" u="1"/>
        <d v="2022-02-17T02:10:00" u="1"/>
        <d v="2022-03-05T08:27:12" u="1"/>
        <d v="2022-02-23T07:05:50" u="1"/>
        <d v="2022-03-16T00:20:35" u="1"/>
        <d v="2022-03-14T11:37:53" u="1"/>
        <d v="2022-02-28T20:43:33" u="1"/>
        <d v="2022-02-20T23:24:36" u="1"/>
        <d v="2022-03-07T17:44:32" u="1"/>
        <d v="2022-02-22T00:40:40" u="1"/>
        <d v="2022-02-28T12:21:57" u="1"/>
        <d v="2022-03-23T09:40:45" u="1"/>
        <d v="2022-03-29T23:47:37" u="1"/>
        <d v="2022-03-12T04:35:17" u="1"/>
        <d v="2022-03-13T04:00:25" u="1"/>
        <d v="2022-03-21T22:09:51" u="1"/>
        <d v="2022-03-03T13:17:35" u="1"/>
      </sharedItems>
    </cacheField>
    <cacheField name="Fecha inicio términos" numFmtId="14">
      <sharedItems containsNonDate="0" containsDate="1" containsString="0" containsBlank="1" minDate="2022-02-25T00:00:00" maxDate="2022-05-03T00:00:00"/>
    </cacheField>
    <cacheField name="Número radicado entrada" numFmtId="0">
      <sharedItems containsBlank="1" containsMixedTypes="1" containsNumber="1" containsInteger="1" minValue="20224210923592" maxValue="20227000215262"/>
    </cacheField>
    <cacheField name="Fecha radicado entrada" numFmtId="14">
      <sharedItems containsDate="1" containsBlank="1" containsMixedTypes="1" minDate="2022-02-23T00:00:00" maxDate="2022-04-28T00:00:00"/>
    </cacheField>
    <cacheField name="Fecha solicitud aclaración" numFmtId="14">
      <sharedItems containsBlank="1"/>
    </cacheField>
    <cacheField name="Fecha solicitud ampliación" numFmtId="0">
      <sharedItems containsDate="1" containsBlank="1" containsMixedTypes="1" minDate="2022-04-19T16:28:28" maxDate="2022-04-19T16:28:28"/>
    </cacheField>
    <cacheField name="Fecha respuesta aclaración" numFmtId="0">
      <sharedItems containsBlank="1"/>
    </cacheField>
    <cacheField name="Fecha respuesta ampliación" numFmtId="0">
      <sharedItems containsBlank="1"/>
    </cacheField>
    <cacheField name="Fecha reinicio de términos" numFmtId="0">
      <sharedItems containsDate="1" containsBlank="1" containsMixedTypes="1" minDate="2022-03-07T00:00:00" maxDate="2022-03-08T00:00:00"/>
    </cacheField>
    <cacheField name="Fecha vencimiento" numFmtId="14">
      <sharedItems containsNonDate="0" containsDate="1" containsString="0" containsBlank="1" minDate="2022-04-07T00:00:00" maxDate="2022-06-22T00:00:00"/>
    </cacheField>
    <cacheField name="Días para el vencimiento" numFmtId="0">
      <sharedItems containsString="0" containsBlank="1" containsNumber="1" containsInteger="1" minValue="1" maxValue="35"/>
    </cacheField>
    <cacheField name="Número radicado salida" numFmtId="0">
      <sharedItems containsBlank="1" containsMixedTypes="1" containsNumber="1" containsInteger="1" minValue="116361" maxValue="118835"/>
    </cacheField>
    <cacheField name="Fecha radicado salida" numFmtId="14">
      <sharedItems containsDate="1" containsBlank="1" containsMixedTypes="1" minDate="2022-03-31T00:00:00" maxDate="2022-04-27T00:00:00"/>
    </cacheField>
    <cacheField name="Fecha finalización" numFmtId="14">
      <sharedItems containsDate="1" containsBlank="1" containsMixedTypes="1" minDate="2022-04-01T09:21:15" maxDate="2022-04-30T20:02:45"/>
    </cacheField>
    <cacheField name="Fecha cierre" numFmtId="14">
      <sharedItems containsDate="1" containsBlank="1" containsMixedTypes="1" minDate="2022-04-01T09:53:35" maxDate="2022-04-29T14:36:26"/>
    </cacheField>
    <cacheField name="Días gestión" numFmtId="0">
      <sharedItems containsString="0" containsBlank="1" containsNumber="1" containsInteger="1" minValue="1" maxValue="28"/>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14">
      <sharedItems containsNonDate="0" containsDate="1" containsString="0" containsBlank="1" minDate="2022-02-27T00:00:00" maxDate="2022-06-10T00:00:00"/>
    </cacheField>
    <cacheField name="Días de la actividad" numFmtId="0">
      <sharedItems containsString="0" containsBlank="1" containsNumber="1" containsInteger="1" minValue="0" maxValue="28"/>
    </cacheField>
    <cacheField name="Días vencimiento actividad" numFmtId="0">
      <sharedItems containsString="0" containsBlank="1" containsNumber="1" containsInteger="1" minValue="0" maxValue="24"/>
    </cacheField>
    <cacheField name="Comentario" numFmtId="0">
      <sharedItems containsBlank="1" longText="1"/>
    </cacheField>
    <cacheField name="Observaciones" numFmtId="0">
      <sharedItems containsBlank="1" longText="1"/>
    </cacheField>
    <cacheField name="Tipo persona" numFmtId="0">
      <sharedItems containsBlank="1" count="4">
        <m/>
        <s v="Natural"/>
        <s v="Juridica"/>
        <s v="Establecimiento comercial"/>
      </sharedItems>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127881" maxValue="1101758040"/>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2139039" maxValue="6013088206"/>
    </cacheField>
    <cacheField name="Celular peticionario" numFmtId="0">
      <sharedItems containsString="0" containsBlank="1" containsNumber="1" containsInteger="1" minValue="3002072409" maxValue="3508656565"/>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1" maxValue="6" count="7">
        <m/>
        <n v="3"/>
        <n v="4"/>
        <n v="2"/>
        <n v="1"/>
        <n v="6"/>
        <n v="5" u="1"/>
      </sharedItems>
    </cacheField>
    <cacheField name="Notificación física" numFmtId="0">
      <sharedItems containsBlank="1"/>
    </cacheField>
    <cacheField name="Notificación electrónica" numFmtId="0">
      <sharedItems containsBlank="1"/>
    </cacheField>
    <cacheField name="Entidad que recibe" numFmtId="0">
      <sharedItems containsBlank="1" count="11">
        <m/>
        <s v="SECRETARIA DE SALUD"/>
        <s v="SECRETARIA DE GOBIERNO"/>
        <s v="ACUEDUCTO - EAAB-ESP"/>
        <s v="SECRETARIA MOVILIDAD"/>
        <s v="VANTI"/>
        <s v="IDIGER"/>
        <s v="UAESP"/>
        <s v="SECRETARIA DE AMBIENTE"/>
        <s v="IDPYBA" u="1"/>
        <s v="CODENSA" u="1"/>
      </sharedItems>
    </cacheField>
    <cacheField name="Entidad que traslada" numFmtId="0">
      <sharedItems containsBlank="1" count="2">
        <m/>
        <s v="UNIDAD ADMINISTRATIVA ESPECIAL CUERPO OFICIAL BOMBEROS BOGOTA"/>
      </sharedItems>
    </cacheField>
    <cacheField name="Transacción entidad" numFmtId="0">
      <sharedItems containsString="0" containsBlank="1" containsNumber="1" containsInteger="1" minValue="1" maxValue="6"/>
    </cacheField>
    <cacheField name="Tipo de ingreso" numFmtId="0">
      <sharedItems containsBlank="1" count="4">
        <s v="Registrada"/>
        <s v="Ingresada"/>
        <s v="Recibida"/>
        <m/>
      </sharedItems>
    </cacheField>
    <cacheField name="Tipo de registro" numFmtId="0">
      <sharedItems containsBlank="1"/>
    </cacheField>
    <cacheField name="Comunes" numFmtId="0">
      <sharedItems containsBlank="1"/>
    </cacheField>
    <cacheField name="Periodo" numFmtId="0">
      <sharedItems containsBlank="1" count="3">
        <s v="PERIODO ACTUAL"/>
        <s v="PERIODO ANTERIOR"/>
        <m/>
      </sharedItems>
    </cacheField>
    <cacheField name="Tipo de gestión" numFmtId="0">
      <sharedItems containsBlank="1"/>
    </cacheField>
    <cacheField name="Tipo de pendiente" numFmtId="0">
      <sharedItems containsBlank="1"/>
    </cacheField>
    <cacheField name="Gestión en rango días" numFmtId="0">
      <sharedItems containsBlank="1"/>
    </cacheField>
    <cacheField name="Tipo reporte" numFmtId="0">
      <sharedItems containsBlank="1"/>
    </cacheField>
    <cacheField name="Tipo reporte por entidad" numFmtId="0">
      <sharedItems containsBlank="1"/>
    </cacheField>
    <cacheField name="Tipo de Re-ingreso" numFmtId="0">
      <sharedItems containsBlank="1"/>
    </cacheField>
    <cacheField name="Estado del reingreso" numFmtId="0">
      <sharedItems containsBlank="1"/>
    </cacheField>
    <cacheField name="Número de veces de reingreso" numFmtId="0">
      <sharedItems containsString="0" containsBlank="1" containsNumber="1" containsInteger="1" minValue="1" maxValue="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
  <r>
    <n v="1308592022"/>
    <s v="SEGURIDAD  CONVIVENCIA Y  JUSTICIA"/>
    <s v="ENTIDADES DISTRITALES"/>
    <s v="UNIDAD ADMINISTRATIVA ESPECIAL CUERPO OFICIAL BOMBEROS BOGOTA"/>
    <s v="Es Control Interno Disciplinario? | Puede Consolidar | Trasladar Entidades"/>
    <s v="COORDINACION  CONTROL INTERNO DISCIPLINARIO"/>
    <m/>
    <m/>
    <m/>
    <m/>
    <s v="EDGAR ANDRES NIETO CAMACHO"/>
    <s v="Activo"/>
    <m/>
    <s v="WEB"/>
    <s v="DENUNCIA POR ACTOS DE CORRUPCION"/>
    <s v="Registro - con preclasificacion"/>
    <m/>
    <s v="Registro - con preclasificacion"/>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m/>
    <m/>
    <s v="false"/>
    <s v="false"/>
    <s v="false"/>
    <m/>
    <m/>
    <s v="false"/>
    <m/>
    <m/>
    <m/>
    <m/>
    <m/>
    <m/>
    <n v="-74113045169"/>
    <n v="464524741499997"/>
    <m/>
    <m/>
    <d v="2022-04-01T00:00:00"/>
    <d v="2022-04-04T00:00:00"/>
    <d v="2022-04-01T04:33:43"/>
    <d v="2022-04-04T00:00:00"/>
    <m/>
    <s v=" "/>
    <s v=" "/>
    <s v=" "/>
    <s v=" "/>
    <s v=" "/>
    <s v=" "/>
    <d v="2022-05-17T00:00:00"/>
    <n v="12"/>
    <m/>
    <s v=" "/>
    <s v=" "/>
    <s v=" "/>
    <n v="18"/>
    <n v="0"/>
    <s v="Registro para atencion"/>
    <s v="Funcionario"/>
    <d v="2022-04-04T00:00:00"/>
    <n v="1"/>
    <n v="17"/>
    <m/>
    <m/>
    <m/>
    <m/>
    <s v="Anonimo"/>
    <s v="enieto5198"/>
    <s v="En nombre propio"/>
    <m/>
    <s v="ANONIMO"/>
    <m/>
    <m/>
    <m/>
    <m/>
    <m/>
    <m/>
    <m/>
    <m/>
    <m/>
    <m/>
    <s v="false"/>
    <s v="false"/>
    <m/>
    <m/>
    <n v="1"/>
    <x v="0"/>
    <s v="Por el ciudadano"/>
    <m/>
    <x v="0"/>
    <s v=" "/>
    <s v="Pendiente en terminos"/>
    <s v="16-30."/>
    <s v="PENDIENTE"/>
    <s v="PENDIENTE"/>
    <m/>
    <m/>
    <m/>
    <m/>
    <m/>
  </r>
  <r>
    <n v="1469652022"/>
    <s v="SEGURIDAD  CONVIVENCIA Y  JUSTICIA"/>
    <s v="ENTIDADES DISTRITALES"/>
    <s v="UNIDAD ADMINISTRATIVA ESPECIAL CUERPO OFICIAL BOMBEROS BOGOTA"/>
    <s v="Es Control Interno Disciplinario? | Puede Consolidar | Trasladar Entidades"/>
    <s v="COORDINACION  CONTROL INTERNO DISCIPLINARIO"/>
    <m/>
    <m/>
    <m/>
    <m/>
    <s v="EDGAR ANDRES NIETO CAMACHO"/>
    <s v="Activo"/>
    <m/>
    <s v="WEB"/>
    <s v="QUEJA"/>
    <s v="En tramite - Por asignacion"/>
    <m/>
    <s v="En tramite - Por asignacion"/>
    <s v="PUSE UN DERECHO DE PETICION POR EL INGRESO ABUSIVO DE UN BOMBERO A MI CA SA SIN AUTORIZACION RADICADO 774452022  ME ENVIARON UN CORREO INFORMANDO QUE HABIA UNA RESPUESTA DEFINITIVA  PERO NO HAY NADA  POR FAVOR ENVIARME LA RESPUESTA A MI CORREO  EN ESTA PAGINA NO HAY NADA"/>
    <m/>
    <m/>
    <s v="false"/>
    <s v="false"/>
    <s v="false"/>
    <m/>
    <m/>
    <s v="false"/>
    <m/>
    <m/>
    <m/>
    <m/>
    <m/>
    <m/>
    <m/>
    <m/>
    <m/>
    <m/>
    <d v="2022-04-12T00:00:00"/>
    <d v="2022-04-13T00:00:00"/>
    <d v="2022-04-13T12:34:50"/>
    <d v="2022-04-13T00:00:00"/>
    <m/>
    <s v=" "/>
    <s v=" "/>
    <s v=" "/>
    <s v=" "/>
    <s v=" "/>
    <s v=" "/>
    <d v="2022-05-26T00:00:00"/>
    <n v="19"/>
    <m/>
    <s v=" "/>
    <s v=" "/>
    <s v=" "/>
    <n v="11"/>
    <n v="0"/>
    <s v="Clasificacion"/>
    <s v="Funcionario"/>
    <d v="2022-05-25T00:00:00"/>
    <n v="28"/>
    <n v="0"/>
    <m/>
    <m/>
    <s v="Natural"/>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n v="3"/>
    <s v="false"/>
    <s v="true"/>
    <m/>
    <m/>
    <n v="2"/>
    <x v="1"/>
    <s v="Por el ciudadano"/>
    <m/>
    <x v="0"/>
    <s v=" "/>
    <s v="Pendiente en terminos"/>
    <s v="11-15."/>
    <s v="PENDIENTE"/>
    <s v="PENDIENTE"/>
    <m/>
    <m/>
    <m/>
    <m/>
    <m/>
  </r>
  <r>
    <n v="1314632022"/>
    <s v="SEGURIDAD  CONVIVENCIA Y  JUSTICIA"/>
    <s v="ENTIDADES DISTRITALES"/>
    <s v="UNIDAD ADMINISTRATIVA ESPECIAL CUERPO OFICIAL BOMBEROS BOGOTA"/>
    <s v="Puede Consolidar | Trasladar Entidades"/>
    <s v="DIRECCION GENERAL"/>
    <m/>
    <s v="GESTION DEL RIESGO"/>
    <s v="PREVENCION"/>
    <s v="ATENCION DE UNA EMERGENCIAS IMER  INCENDIOS  MATERIALES  EXPLOSIVOS Y RESCATES"/>
    <s v="CRUZ MARIA MOSQUERA MOSQUERA"/>
    <s v="Activo"/>
    <s v="SECRETARIA DISTRITAL DE GOBIERNO - NIVEL CENTRAL"/>
    <s v="ESCRITO"/>
    <s v="DERECHO DE PETICION DE INTERES GENERAL"/>
    <s v="En tramite - Por asignacion"/>
    <s v="Solucionado - Por respuesta definitiva"/>
    <s v="Solucionado - Por respuesta definitiva"/>
    <s v="LA MESA DE TRABAJO LGBTI DEL SUR DE BOGOTA SOLICITA ANTE USTEDES LOS SIGUIENTES REQUERIMIENTOS PARA REALIZAR LA XIV VERSION LA MOVILIZACION LGBTIQ SUR DE BOGOTA."/>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m/>
    <m/>
    <m/>
    <m/>
    <n v="-74133706767"/>
    <n v="461286993499999"/>
    <m/>
    <m/>
    <d v="2022-04-01T00:00:00"/>
    <d v="2022-04-04T00:00:00"/>
    <d v="2022-04-04T23:25:02"/>
    <d v="2022-04-05T00:00:00"/>
    <n v="20224211079122"/>
    <d v="2022-03-29T00:00:00"/>
    <s v=" "/>
    <s v=" "/>
    <s v=" "/>
    <s v=" "/>
    <s v=" "/>
    <d v="2022-05-18T00:00:00"/>
    <n v="26"/>
    <s v="Id  117246"/>
    <d v="2022-04-08T00:00:00"/>
    <d v="2022-04-08T12:05:01"/>
    <s v=" "/>
    <n v="4"/>
    <n v="0"/>
    <s v="Clasificacion"/>
    <s v="Funcionario"/>
    <d v="2022-05-16T00:00:00"/>
    <n v="28"/>
    <n v="0"/>
    <s v="Buenos dia Cordial saludo. Senor(a) EDWIN GERMAN RIVEROS BOGOTA  D.C. Asunto  RESPUESTA DERECHO DE PETICION MOVILIZACION MARCHA LGBTI SUR DE BOGOTA Radicado No. SDQS 20224211079422 Peticionario. Radicado E-01052-2022002665-UAECOB Id  117246 -UAE Cuerpo oficial de Bomberos. Para su conocimiento y fines pertinente  envio un Adjunto  dando respuesta a su solicitud. Muchas gracias. Cruz Maria Mosquera M. Contratista Direccion UAE Cuerpo Oficial de Bomberos. "/>
    <m/>
    <s v="Natural"/>
    <s v="Natural"/>
    <s v="Funcionario"/>
    <s v="cmosquera106"/>
    <s v="En nombre propio"/>
    <m/>
    <s v="EDWIN GERMAN RIVEROS "/>
    <m/>
    <m/>
    <s v="mesalgbtisurdebogota@gmail.com"/>
    <m/>
    <m/>
    <s v="mesalgbtisurdebogota@gmail.com"/>
    <m/>
    <m/>
    <m/>
    <m/>
    <s v="false"/>
    <s v="true"/>
    <m/>
    <m/>
    <n v="2"/>
    <x v="1"/>
    <s v="Por el distrito"/>
    <m/>
    <x v="0"/>
    <s v="Gestion oportuna (DTL)"/>
    <s v=" "/>
    <s v="4-5."/>
    <s v="GESTIONADOS"/>
    <s v="GESTIONADO"/>
    <m/>
    <m/>
    <m/>
    <m/>
    <m/>
  </r>
  <r>
    <n v="1264332022"/>
    <s v="SEGURIDAD  CONVIVENCIA Y  JUSTICIA"/>
    <s v="ENTIDADES DISTRITALES"/>
    <s v="UNIDAD ADMINISTRATIVA ESPECIAL CUERPO OFICIAL BOMBEROS BOGOTA"/>
    <s v="Puede Consolidar | Trasladar Entidades"/>
    <s v="OFICINA ASESORA DE PLANEACION"/>
    <m/>
    <s v="GESTION DEL RIESGO"/>
    <s v="CONCEPTOS"/>
    <s v="EXPEDICION DEL CONCEPTO TECNICO DE BOMBEROS A ESTABLECIMIENTOS DE COMERCIO  DE SERVICIO  ABIERTOS O CERRADOS AL PUBLICO"/>
    <s v="MARCELA  CIFUENTES "/>
    <s v="Activo"/>
    <s v="UNIDAD ADMINISTRATIVA ESPECIAL CUERPO OFICIAL DE BOMBEROS DE BOGOTA"/>
    <s v="E-MAIL"/>
    <s v="DERECHO DE PETICION DE INTERES PARTICULAR"/>
    <s v="En tramite - Por asignacion"/>
    <s v="Solucionado - Por respuesta definitiva"/>
    <s v="Solucionado - Por respuesta definitiva"/>
    <s v="SOLICITUD DE RADICACION DE DERECHO DE PETICION BUEN DIA  ADJUNTO DOCUMENTO PARA RADICAR Y ENVIAR AL AREA CORRESPONDIENTE.  GRACIAS."/>
    <s v="MISIONAL"/>
    <s v="CONCEPTO TECNICO DE SEGURIDAD HUMANA Y PROTECCION CONTRA INCENDIOS"/>
    <s v="true"/>
    <s v="true"/>
    <s v="false"/>
    <m/>
    <m/>
    <s v="false"/>
    <m/>
    <m/>
    <m/>
    <m/>
    <m/>
    <m/>
    <n v="-741574289"/>
    <n v="4579524"/>
    <m/>
    <m/>
    <d v="2022-03-30T00:00:00"/>
    <d v="2022-03-31T00:00:00"/>
    <d v="2022-03-30T00:15:33"/>
    <d v="2022-03-31T00:00:00"/>
    <m/>
    <s v=" "/>
    <s v=" "/>
    <s v=" "/>
    <s v=" "/>
    <s v=" "/>
    <s v=" "/>
    <d v="2022-05-13T00:00:00"/>
    <n v="24"/>
    <m/>
    <s v=" "/>
    <d v="2022-04-07T20:09:29"/>
    <d v="2022-04-07T20:09:28"/>
    <n v="6"/>
    <n v="0"/>
    <s v="Clasificacion"/>
    <s v="Funcionario"/>
    <d v="2022-05-11T00:00:00"/>
    <n v="28"/>
    <n v="0"/>
    <s v="Se da respuesta al ciudadano mediante oficio  E-01052-2022002569-UAECOB Id  116804"/>
    <s v="Se da respuesta al ciudadano mediante oficio  E-01052-2022002569-UAECOB Id  116804"/>
    <s v="Natural"/>
    <s v="Natural"/>
    <s v="Funcionario"/>
    <s v="mcifuentes17066"/>
    <s v="En nombre propio"/>
    <s v="Cedula de ciudadania"/>
    <s v="Elkin Robert Lopez Bolivar"/>
    <n v="79865222"/>
    <m/>
    <s v="elkinlopez@gmail.com"/>
    <n v="4336438"/>
    <n v="3158450049"/>
    <s v="Calle 83a 115-39"/>
    <m/>
    <m/>
    <m/>
    <m/>
    <s v="true"/>
    <s v="false"/>
    <m/>
    <m/>
    <n v="3"/>
    <x v="1"/>
    <s v="Propios"/>
    <m/>
    <x v="1"/>
    <s v="Gestion oportuna (DTL)"/>
    <s v=" "/>
    <s v="6-10."/>
    <s v="GESTIONADOS"/>
    <s v="GESTIONADO"/>
    <m/>
    <m/>
    <m/>
    <m/>
    <m/>
  </r>
  <r>
    <n v="1628312022"/>
    <s v="SEGURIDAD  CONVIVENCIA Y  JUSTICIA"/>
    <s v="ENTIDADES DISTRITALES"/>
    <s v="UNIDAD ADMINISTRATIVA ESPECIAL CUERPO OFICIAL BOMBEROS BOGOTA"/>
    <s v="Puede Consolidar | Trasladar Entidades"/>
    <s v="OFICINA ASESORA DE PLANEACION"/>
    <m/>
    <s v="GESTION DEL RIESGO"/>
    <s v="CONCEPTOS"/>
    <s v="EXPEDICION DEL CONCEPTO TECNICO DE BOMBEROS A ESTABLECIMIENTOS DE COMERCIO  DE SERVICIO  ABIERTOS O CERRADOS AL PUBLICO"/>
    <s v="MARCELA  CIFUENTES "/>
    <s v="Activo"/>
    <s v="UNIDAD ADMINISTRATIVA ESPECIAL CUERPO OFICIAL DE BOMBEROS DE BOGOTA"/>
    <s v="E-MAIL"/>
    <s v="SOLICITUD DE ACCESO A LA INFORMACION"/>
    <s v="En tramite - Por asignacion"/>
    <s v="Solucionado - Por asignacion"/>
    <s v="Solucionado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m/>
    <m/>
    <m/>
    <m/>
    <n v="-741621634"/>
    <n v="4561497"/>
    <m/>
    <m/>
    <d v="2022-04-26T00:00:00"/>
    <d v="2022-04-27T00:00:00"/>
    <d v="2022-04-26T15:22:35"/>
    <d v="2022-04-27T00:00:00"/>
    <m/>
    <s v=" "/>
    <s v=" "/>
    <s v=" "/>
    <s v=" "/>
    <s v=" "/>
    <s v=" "/>
    <d v="2022-05-24T00:00:00"/>
    <n v="19"/>
    <m/>
    <s v=" "/>
    <d v="2022-04-27T12:55:33"/>
    <s v=" "/>
    <n v="1"/>
    <n v="0"/>
    <s v="Clasificacion"/>
    <s v="Funcionario"/>
    <d v="2022-05-22T00:00:00"/>
    <n v="18"/>
    <n v="0"/>
    <s v="Se asigna a Subdireccion del Riesgo por ser competencia de Cooperacion  para ser atendida la peticion del ciudadano"/>
    <s v="Se asigna a Subdireccion del Riesgo por ser competencia de Cooperacion  para ser atendida la peticion del ciudadano"/>
    <s v="Natural"/>
    <s v="Natural"/>
    <s v="Funcionario"/>
    <s v="mcifuentes17066"/>
    <s v="En nombre propio"/>
    <m/>
    <s v="LISET MILENA PATINO MOSCOSO"/>
    <m/>
    <m/>
    <s v="dcap@bomberosenvigado.org"/>
    <m/>
    <m/>
    <m/>
    <m/>
    <m/>
    <m/>
    <m/>
    <s v="false"/>
    <s v="true"/>
    <m/>
    <m/>
    <n v="3"/>
    <x v="1"/>
    <s v="Propios"/>
    <m/>
    <x v="0"/>
    <s v="Gestion oportuna (DTL)"/>
    <s v=" "/>
    <s v="0-3."/>
    <s v="GESTIONADOS"/>
    <s v="PENDIENTE"/>
    <m/>
    <m/>
    <m/>
    <m/>
    <m/>
  </r>
  <r>
    <n v="705722022"/>
    <s v="SEGURIDAD  CONVIVENCIA Y  JUSTICIA"/>
    <s v="ENTIDADES DISTRITALES"/>
    <s v="UNIDAD ADMINISTRATIVA ESPECIAL CUERPO OFICIAL BOMBEROS BOGOTA"/>
    <s v="Puede Consolidar | Trasladar Entidades"/>
    <s v="OFICINA ASESORA JURIDICA"/>
    <m/>
    <s v="GESTION DEL RIESGO"/>
    <s v="CERTIFICACIONES"/>
    <s v="EXPEDICION DE CONSTANCIAS DE EMERGENCIAS"/>
    <s v="NOHORA ELSY ROJAS ARENAS"/>
    <s v="Activo"/>
    <s v="CONCEJO DE BOGOTA  D.C."/>
    <s v="ESCRITO"/>
    <s v="DERECHO DE PETICION DE INTERES GENERAL"/>
    <s v="En tramite - Por respuesta parcial"/>
    <s v="Solucionado - Por respuesta definitiva"/>
    <s v="Solucionado - Por respuesta definitiva"/>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s v="MISIONAL"/>
    <s v="PROCESO ESTRATEGICO"/>
    <s v="false"/>
    <s v="true"/>
    <s v="false"/>
    <m/>
    <m/>
    <s v="false"/>
    <m/>
    <m/>
    <m/>
    <m/>
    <m/>
    <m/>
    <m/>
    <m/>
    <m/>
    <m/>
    <d v="2022-02-24T00:00:00"/>
    <d v="2022-02-25T00:00:00"/>
    <d v="2022-03-04T10:19:41"/>
    <d v="2022-02-25T00:00:00"/>
    <s v="ER-02271-3"/>
    <d v="2022-02-23T00:00:00"/>
    <s v=" "/>
    <s v=" "/>
    <s v=" "/>
    <s v=" "/>
    <d v="2022-03-07T00:00:00"/>
    <d v="2022-04-20T00:00:00"/>
    <n v="6"/>
    <n v="117338"/>
    <d v="2022-04-08T00:00:00"/>
    <d v="2022-04-08T11:40:44"/>
    <s v=" "/>
    <n v="24"/>
    <n v="0"/>
    <s v="Respuesta"/>
    <s v="Funcionario"/>
    <d v="2022-04-10T00:00:00"/>
    <n v="1"/>
    <n v="0"/>
    <s v="Bogota  D.C Senores RICHARD  LAYTON Y FINGER P.A. Y OTROS Peticionarios Sistema Distrital de Quejas y soluciones de Bogota D.C. Correo electronico para notificaciones  collins@tlf.com ASUNTO  Respuesta definitiva a PQRS 705722022 Respetados Senores cordial saludo  Por medio del presente comunicado  teniendo en cuenta que transcurrido el tiempo indicado para que enviaran aclaracion a su peticion DECLARACION DE DIVULGACION AUDIENCIA ? CORTE DE QUIEBRAS DELAWARE EEUU  solicitada a traves de correo electronico el dia 4 de marzo del ano en curso  adjuntando el documento DOC. E-01052-2022001616 Id 113189 - PET. RICHARD  LAYTON Y FINGER P.A. Y OTROS ? TRASLADO CONCEJO DE BTA. - PQRS 705722022 ? PET. RICHARD  LAYTON Y FINGER P.A. Y OTROS ? TRASLADO CONCEJO DE BTA. - DECLARA...  y al no tener respuesta  en virtud de lo indicado  nos permitimos manifestar que se procedera al archivo de la misma y cierre definitivo de la PQRS en el SDQS cuyo plazo de ampliacion de respuesta vence el proximo domingo 10 de abril de 2022. Atentamente  Se adjunta copia de primer Doc. Id 113189 y copia del correo de notificacion - Ochenta y seis (86) folios."/>
    <s v="EL 8 DE ABRIL DE 2022 SE ENVIA A LA FIRMA   EL DOC. E-01052-2022002681-UAECOB Id 117338 - PET. RICHARD  LAYTON Y FINGER P.A. Y OTROS - RTA. DEFINITIVA A PQRS 705722022  COMO RESPUESTA DEFINITIVA A SU PETICION  YA QUE TRANSCURRIDO EL TIEMPO NO SE RECIBIO ACLARACION DE LA MISMA."/>
    <s v="Juridica"/>
    <s v="Juridica"/>
    <s v="Funcionario"/>
    <s v="nrojas21618"/>
    <s v="En nombre propio"/>
    <s v="NIT"/>
    <s v="RICHARD   LAYTON Y FINGER  P.A.  Y OTROS   "/>
    <m/>
    <m/>
    <s v="collins@tlf.com"/>
    <m/>
    <m/>
    <m/>
    <m/>
    <m/>
    <m/>
    <m/>
    <s v="false"/>
    <s v="true"/>
    <m/>
    <m/>
    <n v="3"/>
    <x v="1"/>
    <s v="Por el distrito"/>
    <m/>
    <x v="1"/>
    <s v="Gestion oportuna (DTL)"/>
    <s v=" "/>
    <s v="16-30."/>
    <s v="GESTIONADOS"/>
    <s v="GESTIONADO"/>
    <m/>
    <m/>
    <m/>
    <m/>
    <m/>
  </r>
  <r>
    <n v="1005402022"/>
    <s v="SEGURIDAD  CONVIVENCIA Y  JUSTICIA"/>
    <s v="ENTIDADES DISTRITALES"/>
    <s v="UNIDAD ADMINISTRATIVA ESPECIAL CUERPO OFICIAL BOMBEROS BOGOTA"/>
    <s v="Puede Consolidar | Trasladar Entidades"/>
    <s v="OFICINA ASESORA JURIDICA"/>
    <m/>
    <s v="GESTION DEL RIESGO"/>
    <s v="TRASLADO DE PETICION POR COMPETENCIA"/>
    <s v="Traslado a entidades distritales"/>
    <s v="NOHORA ELSY ROJAS ARENAS"/>
    <s v="Activo"/>
    <m/>
    <s v="WEB"/>
    <s v="SOLICITUD DE ACCESO A LA INFORMACION"/>
    <s v="En tramite - Por asignacion"/>
    <s v="Solucionado - Por respuesta definitiva"/>
    <s v="Solucionado - Por respuesta definitiva"/>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s v="MISIONAL"/>
    <m/>
    <s v="false"/>
    <s v="false"/>
    <s v="false"/>
    <m/>
    <m/>
    <s v="false"/>
    <m/>
    <s v="2022ER2056"/>
    <s v="03 - SANTA FE"/>
    <s v="93 - LAS NIEVES"/>
    <s v="VERACRUZ"/>
    <n v="3"/>
    <m/>
    <m/>
    <m/>
    <m/>
    <d v="2022-03-14T00:00:00"/>
    <d v="2022-03-15T00:00:00"/>
    <d v="2022-03-22T15:26:55"/>
    <d v="2022-03-18T00:00:00"/>
    <m/>
    <s v=" "/>
    <s v=" "/>
    <s v=" "/>
    <s v=" "/>
    <s v=" "/>
    <s v=" "/>
    <d v="2022-04-19T00:00:00"/>
    <n v="5"/>
    <n v="117364"/>
    <d v="2022-04-08T00:00:00"/>
    <d v="2022-04-08T16:16:17"/>
    <s v=" "/>
    <n v="15"/>
    <n v="0"/>
    <s v="Clasificacion"/>
    <s v="Funcionario"/>
    <d v="2022-04-17T00:00:00"/>
    <n v="18"/>
    <n v="0"/>
    <s v="Bogota D.C  7 de abril de 2022 Senor HARRY OLIVEROS harryoliveros@hotmail.com PQRS 1005402022 Asunto  Respuesta a su solicitud PQRS 1005402022 radicada en el Sistema Distrital para la Gestion de Peticiones Ciudadanas En atencion a su comunicacion citada en el asunto de fecha 22 de marzo de 2022 en la cual solicita informacion sobre las alianzas publico - privadas que se han dado en Bogota D.C durante los ultimos 6 anos /historicas vigentes y futuras  suscritas por las entidades distritales. De manera mas atenta  dando respuesta a la solicitud informando que por parte de la UAE Cuerpo Oficial de Bomberos de Bogota  no se han suscrito alianzas publico-privadas. Sin otro particular "/>
    <s v="SE ENVIA RESPUESTA AL PETICIONARIO ADJUNTANDO EL DOC. E-01052-2022002687 Id 117364 - PET. harryoliveros@hotmail.com - RESPUESTA PQRS 1005402022 - INFORMACION ALIANZAS PUBLICO- PRIVADAS Y ENTIDADES DISTRITALES ULTIMOS 6 ANOS  SE ACLARA QUE AUNQUE REGISTRA COMO PETICION ANONIMA  EL PETICIONARIO REGISTRO CORREO ELECTRONICO. "/>
    <m/>
    <m/>
    <s v="Anonimo"/>
    <s v="nrojas21618"/>
    <s v="En nombre propio"/>
    <m/>
    <s v="ANONIMO"/>
    <m/>
    <m/>
    <m/>
    <m/>
    <m/>
    <m/>
    <m/>
    <m/>
    <m/>
    <m/>
    <s v="false"/>
    <s v="false"/>
    <m/>
    <m/>
    <n v="3"/>
    <x v="1"/>
    <s v="Por el ciudadano"/>
    <m/>
    <x v="1"/>
    <s v="Gestion oportuna (DTL)"/>
    <s v=" "/>
    <s v="11-15."/>
    <s v="GESTIONADOS"/>
    <s v="GESTIONADO"/>
    <m/>
    <m/>
    <m/>
    <m/>
    <m/>
  </r>
  <r>
    <n v="1135692022"/>
    <s v="SEGURIDAD  CONVIVENCIA Y  JUSTICIA"/>
    <s v="ENTIDADES DISTRITALES"/>
    <s v="UNIDAD ADMINISTRATIVA ESPECIAL CUERPO OFICIAL BOMBEROS BOGOTA"/>
    <s v="Puede Consolidar | Trasladar Entidades"/>
    <s v="OFICINA ASESORA JURIDICA"/>
    <m/>
    <m/>
    <m/>
    <m/>
    <s v="NOHORA ELSY ROJAS ARENAS"/>
    <s v="Activo"/>
    <s v="SECRETARIA DISTRITAL DE GOBIERNO - NIVEL CENTRAL"/>
    <s v="ESCRITO"/>
    <s v="DERECHO DE PETICION DE INTERES GENERAL"/>
    <s v="En tramite - Por asignacion"/>
    <m/>
    <s v="En tramite - Por asignacion"/>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m/>
    <s v="PROCESO MISIONAL"/>
    <s v="false"/>
    <s v="true"/>
    <s v="false"/>
    <m/>
    <m/>
    <s v="false"/>
    <m/>
    <s v="SE ASIGNA A LA OAJ PARA ATENDER LA SOLICITUD CIUDADANA"/>
    <m/>
    <m/>
    <m/>
    <m/>
    <n v="-740652501"/>
    <n v="45966743"/>
    <m/>
    <m/>
    <d v="2022-03-22T00:00:00"/>
    <d v="2022-03-23T00:00:00"/>
    <d v="2022-03-23T09:57:36"/>
    <d v="2022-03-24T00:00:00"/>
    <n v="20224210923592"/>
    <d v="2022-03-16T00:00:00"/>
    <s v=" "/>
    <s v=" "/>
    <s v=" "/>
    <s v=" "/>
    <s v=" "/>
    <d v="2022-05-06T00:00:00"/>
    <n v="6"/>
    <m/>
    <s v=" "/>
    <s v=" "/>
    <s v=" "/>
    <n v="25"/>
    <n v="0"/>
    <s v="Clasificacion"/>
    <s v="Funcionario"/>
    <d v="2022-05-04T00:00:00"/>
    <n v="28"/>
    <n v="0"/>
    <m/>
    <m/>
    <s v="Natural"/>
    <s v="Natural"/>
    <s v="Funcionario"/>
    <s v="nrojas21618"/>
    <s v="En nombre propio"/>
    <m/>
    <s v="MARIA TRANSITO BARRETO CAMARGO"/>
    <m/>
    <m/>
    <s v="mbcamargo1913@gmail.com"/>
    <m/>
    <m/>
    <s v="CL 9 31B 64"/>
    <m/>
    <m/>
    <m/>
    <m/>
    <s v="false"/>
    <s v="true"/>
    <m/>
    <m/>
    <n v="2"/>
    <x v="1"/>
    <s v="Por el distrito"/>
    <s v="Peticiones comunes periodos anteriores"/>
    <x v="1"/>
    <s v=" "/>
    <s v="Pendiente en terminos"/>
    <s v="16-30."/>
    <s v="PENDIENTE"/>
    <s v="PENDIENTE"/>
    <m/>
    <m/>
    <m/>
    <m/>
    <m/>
  </r>
  <r>
    <n v="1159562022"/>
    <s v="SEGURIDAD  CONVIVENCIA Y  JUSTICIA"/>
    <s v="ENTIDADES DISTRITALES"/>
    <s v="UNIDAD ADMINISTRATIVA ESPECIAL CUERPO OFICIAL BOMBEROS BOGOTA"/>
    <s v="Puede Consolidar | Trasladar Entidades"/>
    <s v="OFICINA ASESORA JURIDICA"/>
    <m/>
    <s v="GESTION DEL RIESGO"/>
    <s v="CERTIFICACIONES"/>
    <s v="EXPEDICION DE CONSTANCIAS DE EMERGENCIAS"/>
    <s v="NOHORA ELSY ROJAS ARENAS"/>
    <s v="Activo"/>
    <s v="UNIDAD ADMINISTRATIVA ESPECIAL CUERPO OFICIAL DE BOMBEROS DE BOGOTA"/>
    <s v="E-MAIL"/>
    <s v="DERECHO DE PETICION DE INTERES PARTICULAR"/>
    <s v="En tramite - Por asignacion"/>
    <s v="Solucionado - Por respuesta definitiva"/>
    <s v="Solucionado - Por respuesta definitiva"/>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s v="MISIONAL"/>
    <s v="EXPEDICION DE CONSTANCIAS PRESTACION DE SERVICIOS"/>
    <s v="true"/>
    <s v="true"/>
    <s v="false"/>
    <m/>
    <m/>
    <s v="false"/>
    <m/>
    <m/>
    <m/>
    <m/>
    <m/>
    <m/>
    <n v="-741441536"/>
    <n v="45514752"/>
    <m/>
    <m/>
    <d v="2022-03-23T00:00:00"/>
    <d v="2022-03-24T00:00:00"/>
    <d v="2022-03-29T08:19:20"/>
    <d v="2022-03-24T00:00:00"/>
    <m/>
    <s v=" "/>
    <s v=" "/>
    <s v=" "/>
    <s v=" "/>
    <s v=" "/>
    <s v=" "/>
    <d v="2022-05-06T00:00:00"/>
    <n v="22"/>
    <n v="116444"/>
    <d v="2022-04-01T00:00:00"/>
    <d v="2022-04-04T15:04:47"/>
    <d v="2022-04-04T15:04:46"/>
    <n v="8"/>
    <n v="0"/>
    <s v="Clasificacion"/>
    <s v="Funcionario"/>
    <d v="2022-05-04T00:00:00"/>
    <n v="28"/>
    <n v="0"/>
    <s v="LA JEFE DE LA OFICINA ASESORA JURIDICA DE LA UAE CUERPO OFICIAL DE BOMBEROS DE BOGOTA D.C. CERTIFICA Que CONSORCIO CP001-UAE  identificada con NIT No. 901.218.086-9  suscribio el contrato de consultoria No. 401-2018  con la Unidad Administrativa Especial Cuerpo Oficial de Bomberos de Bogota asi  OBJETO CONTRATO DE PRESTACION DE SERVICIOS No. 401-2018  Estudios  disenos y demas tramites para la obtencion de la licencia de construccion para la ampliacion y reforzamiento estructural de la Estacion De Bomberos Marichuela. ACTIVIDADES ESPECIFICAS DEL CONTRATISTA 1. Asistir a las reuniones de coordinacion de disenos tecnicos  planteadas por la interventoria o el supervisor del contrato  tanto en las instalaciones de la UAE Cuerpo Oficial de Bomberos  como en el predio si asi se requiriere. 2. Cumplir con el Cronograma de trabajo  con las modificaciones que se hagan durante su ejecucion por parte de la Interventoria o de la UAE Cuerpo Oficial de Bomberos. 3. Presentar especificaciones de materiales y sistemas constructivos  para la ejecucion de las obras. 4. Mantener al frente de los trabajos un Director  autorizado para actuar en nombre del contratista y con capacidad y facultades para resolver los asuntos que se presenten. 5. Garantizar la disponibilidad de personal  equipos  herramientas en buen estado y materiales necesarios para el desarrollo del contrato dentro del plazo pactado. 6. Utilizar personal idoneo  contratado por su cuenta y riesgo para la debida y satisfactoria ejecucion del objeto contractual. 7. Atender las observaciones o requerimientos que le formule la UAE Cuerpo Oficial de Bomberos por conducto de la Interventoria8. Debera adelantar las actividades o corregir a su costa  aquellas que hayan sido realizadas y que no cumplan con los requerimientos tecnicos establecidos por UAE Cuerpo Oficial de Bomberos  en el termino que la interventoria le indique. 9. Presentar oportunamente los informes que le sean solicitados por el interventor  la entidad o autoridad competente. 10. Solicitar y adelantar los tramites necesarios para obtener los permisos  licencias o autorizaciones a que haya lugar. 11. Realizar los estudios y disenos  de acuerdo con los requerimientos tecnicos contenidos en este pliego de condiciones  en especial en el Anexo Tecnico y a la normatividad vigente. 12. Garantizar  por medio de una poliza de responsabilidad civil extracontractual  cualquier siniestro que pueda ocurrir en el desarrollo del contrato  por motivos imputables a su personal. 13. El contratista debera cancelar oportunamente los sueldos y las prestaciones sociales del personal contratado  requerido para la ejecucion del contrato. 14. Garantizar una oportuna supervision al personal asignado para el desarrollo del contrato  para que sea optima la prestacion del servicio. 15. Permitir al interventor el acceso a los sitios de trabajo  a la contabilidad y demas documentacion y en terminos generales suministrar toda la informacion y colaboracion requerida para el normal desarrollo de su gestion. 16. Constituir y mantener vigente la garantia unica con los amparos correspondientes  durante el termino previsto en este contrato o sus prorrogas y adicionar su valor cuando a ello haya lugar. 17. Realizar los actos necesarios y tomar las medidas conducentes para el debido y oportuno cumplimiento de obligaciones contractuales y para la ejecucion del contrato. 18. Suscribir los documentos necesarios y solicitados por la entidad con el objeto de llevar el control y pagos respectivos. 19. Cumplir con las condiciones juridicas  tecnicas  economicas  comerciales y ambientales  presentadas en la propuesta. 20. En caso de cualquier novedad o anomalia  reportar la situacion de forma inmediata  al interventor del contrato  por escrito. 21. El Consultor debera dar estricto cumplimiento a lo estipulado en la Ley 842 de 2003y demas normas que la modifiquen o complementen  respecto al ejercicio de la ingenieria  de sus profesiones afines y de sus profesiones au.."/>
    <s v="SE ENVIA AL CORREO DE LA PETICIONARIA  angie.rosales@sbm-sas.com  EL DOC. E-01052-2022002481 Id 116444 - PETICIONARIA ANGIE ROSALES ? PROYECTOS Y DISENOS SAS  ?  RTA PQRS 1159562022 - CERTIF. CTO. 401 del 2018 MARICHUELA RESPONDIENDO SU DERECHO DE PETICION. "/>
    <s v="Natural"/>
    <s v="Natural"/>
    <s v="Funcionario"/>
    <s v="nrojas21618"/>
    <s v="En nombre propio"/>
    <m/>
    <s v="ANGIE  ROSALES ANGARITA"/>
    <m/>
    <m/>
    <s v="angie.rosales@sbm-sas.com"/>
    <n v="9272765"/>
    <m/>
    <m/>
    <m/>
    <m/>
    <m/>
    <m/>
    <s v="false"/>
    <s v="true"/>
    <m/>
    <m/>
    <n v="4"/>
    <x v="1"/>
    <s v="Propios"/>
    <m/>
    <x v="1"/>
    <s v="Gestion oportuna (DTL)"/>
    <s v=" "/>
    <s v="6-10."/>
    <s v="GESTIONADOS"/>
    <s v="GESTIONADO"/>
    <m/>
    <m/>
    <m/>
    <m/>
    <m/>
  </r>
  <r>
    <n v="1192032022"/>
    <s v="SEGURIDAD  CONVIVENCIA Y  JUSTICIA"/>
    <s v="ENTIDADES DISTRITALES"/>
    <s v="UNIDAD ADMINISTRATIVA ESPECIAL CUERPO OFICIAL BOMBEROS BOGOTA"/>
    <s v="Puede Consolidar | Trasladar Entidades"/>
    <s v="OFICINA ASESORA JURIDICA"/>
    <m/>
    <s v="GESTION DEL RIESGO"/>
    <s v="TALENTO HUMANO Y CONTRATACION"/>
    <s v="GESTION DE PROCEDIMIENTOS CONTRACTUALES CERTIFICACIONES LABORALES CONTRACTUALES  PROCESOS CONTRACTUALES"/>
    <s v="NOHORA ELSY ROJAS ARENAS"/>
    <s v="Activo"/>
    <m/>
    <s v="WEB"/>
    <s v="SOLICITUD DE ACCESO A LA INFORMACION"/>
    <s v="En tramite - Por asignacion"/>
    <s v="Solucionado - Por respuesta definitiva"/>
    <s v="Solucionado - Por respuesta definitiva"/>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s v="MISIONAL"/>
    <m/>
    <s v="false"/>
    <s v="false"/>
    <s v="false"/>
    <m/>
    <m/>
    <s v="false"/>
    <m/>
    <s v="SE ASIGNA A LA SC PARA ATENDER LA SOLICITUD CIUDADANA"/>
    <s v="09 - FONTIBON"/>
    <s v="114 - MODELIA"/>
    <s v="CAPELLANIA"/>
    <m/>
    <n v="-7407655763632640"/>
    <n v="4598387759568740"/>
    <m/>
    <m/>
    <d v="2022-03-24T00:00:00"/>
    <d v="2022-03-25T00:00:00"/>
    <d v="2022-03-31T09:56:40"/>
    <d v="2022-03-30T00:00:00"/>
    <m/>
    <s v=" "/>
    <s v=" "/>
    <s v=" "/>
    <s v=" "/>
    <s v=" "/>
    <s v=" "/>
    <d v="2022-04-28T00:00:00"/>
    <n v="2"/>
    <n v="118835"/>
    <d v="2022-04-26T00:00:00"/>
    <d v="2022-04-26T16:55:45"/>
    <s v=" "/>
    <n v="18"/>
    <n v="0"/>
    <s v="Clasificacion"/>
    <s v="Funcionario"/>
    <d v="2022-04-26T00:00:00"/>
    <n v="18"/>
    <n v="0"/>
    <s v="Bogota D.C  26 de abril de 2022 Senor CARLOS EDUARDO ROJAS BARBOSA Edurojas15@gmail.com Asunto  Respuesta a su solicitud PQRS 1192032022 radicada en el Sistema Distrital para la Gestion de Peticiones Ciudadanas Bogota Te Escucha.   En atencion a su comunicacion citada en el asunto de fecha 29 de marzo de 2022 en la cual solicita informacion sobre los contratos de infraestructura  accion social y demas proyectos en los que se vieron beneficiados directamente la ciudadania desde el ano 2012 a 2020. De manera atenta me permito informar que por parte de la UAE Cuerpo Oficial de Bomberos de Bogota  se suscribieron los siguientes contratos  anexos en archivo Excel indicando ano  numero de contrato  clase de contrato  objeto contractual y valor final. Vale precisar que la totalidad de nuestros contratos tienen como area de influencia la cuidad de Bogota. Agradezco su amable atencion  Cordialmente  _______________________________________________________ Se adjunta un folio con informacion requerida.  "/>
    <s v="EL 26 DE ABRIL DEL ANO EN CUERSO SE ENVIA INFORMACION AL PETICIONARIO A SU DIRECCION ELECTRONICA  ADJUNTANDO EL OFICIO EXTERNO DOC. E-01052-2022003029 Id 118835 - PETICIONARIO CARLOS EDUARDO ROJAS BARBOSA - RESPUESTA PETICION 1192032022 ? INF. CTOS. DE INFRAESTRUCTURA Y ACCION SOCIAL 2012 A 2020."/>
    <s v="Natural"/>
    <s v="Natural"/>
    <s v="Peticionario Identificado"/>
    <s v="nrojas21618"/>
    <s v="En nombre propio"/>
    <s v="Cedula de ciudadania"/>
    <s v="CARLOS EDUARDO ROJAS "/>
    <n v="1031135926"/>
    <s v="NO BRINDA INFORMACION"/>
    <s v="EDUROJAS15@GMAIL.COM"/>
    <n v="3102372465"/>
    <n v="3007494148"/>
    <s v="CL 23 72C 99"/>
    <s v="09 - FONTIBON"/>
    <s v="114 - MODELIA"/>
    <s v="CAPELLANIA"/>
    <n v="4"/>
    <s v="false"/>
    <s v="true"/>
    <m/>
    <m/>
    <n v="3"/>
    <x v="1"/>
    <s v="Por el ciudadano"/>
    <m/>
    <x v="1"/>
    <s v="Gestion oportuna (DTL)"/>
    <s v=" "/>
    <s v="16-30."/>
    <s v="GESTIONADOS"/>
    <s v="GESTIONADO"/>
    <m/>
    <m/>
    <m/>
    <m/>
    <m/>
  </r>
  <r>
    <n v="1538562022"/>
    <s v="SEGURIDAD  CONVIVENCIA Y  JUSTICIA"/>
    <s v="ENTIDADES DISTRITALES"/>
    <s v="UNIDAD ADMINISTRATIVA ESPECIAL CUERPO OFICIAL BOMBEROS BOGOTA"/>
    <s v="Puede Consolidar | Trasladar Entidades"/>
    <s v="OFICINA ASESORA JURIDICA"/>
    <m/>
    <m/>
    <m/>
    <m/>
    <s v="NOHORA ELSY ROJAS ARENAS"/>
    <s v="Activo"/>
    <s v="WEB SERVICE"/>
    <s v="E-MAIL"/>
    <s v="DERECHO DE PETICION DE INTERES PARTICULAR"/>
    <s v="En tramite - Por asignacion"/>
    <m/>
    <s v="En tramite - Por asignacion"/>
    <s v="SOLICITUD INFORMACION DE CONTRATOS CELEBRADOS EL 2021 Y CON MUJERES"/>
    <m/>
    <m/>
    <s v="false"/>
    <s v="true"/>
    <s v="false"/>
    <m/>
    <m/>
    <s v="false"/>
    <m/>
    <s v="2022ER2948"/>
    <m/>
    <m/>
    <m/>
    <m/>
    <m/>
    <m/>
    <m/>
    <m/>
    <d v="2022-04-20T00:00:00"/>
    <d v="2022-04-21T00:00:00"/>
    <d v="2022-04-26T14:49:26"/>
    <d v="2022-04-27T00:00:00"/>
    <s v="1-2022-12064"/>
    <d v="2022-04-20T00:00:00"/>
    <s v=" "/>
    <s v=" "/>
    <s v=" "/>
    <s v=" "/>
    <s v=" "/>
    <d v="2022-06-08T00:00:00"/>
    <n v="27"/>
    <m/>
    <s v=" "/>
    <s v=" "/>
    <s v=" "/>
    <n v="3"/>
    <n v="0"/>
    <s v="Clasificacion"/>
    <s v="Funcionario"/>
    <d v="2022-06-06T00:00:00"/>
    <n v="28"/>
    <n v="0"/>
    <m/>
    <m/>
    <s v="Natural"/>
    <s v="Natural"/>
    <s v="Funcionario"/>
    <s v="nrojas21618"/>
    <s v="En nombre propio"/>
    <s v="Cedula de ciudadania"/>
    <s v="ANGIE ROCIO QUINTANA HERAZO"/>
    <n v="1001976045"/>
    <s v="NO BRINDA INFORMACION"/>
    <s v="angiequintanaherazo@gmail.com"/>
    <m/>
    <n v="3005232176"/>
    <m/>
    <m/>
    <m/>
    <m/>
    <m/>
    <s v="false"/>
    <s v="true"/>
    <m/>
    <m/>
    <n v="2"/>
    <x v="1"/>
    <s v="Por el distrito"/>
    <m/>
    <x v="0"/>
    <s v=" "/>
    <s v="Pendiente en terminos"/>
    <s v="0-3."/>
    <s v="PENDIENTE"/>
    <s v="PENDIENTE"/>
    <m/>
    <m/>
    <m/>
    <m/>
    <m/>
  </r>
  <r>
    <n v="103889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PARTICULAR"/>
    <s v="En tramite por asignar - trasladar"/>
    <s v="Cerrado - Por no competencia"/>
    <s v="Cerrado - Por no competencia"/>
    <s v="BUENAS TARDES  ME PERMITO SOLICITAR SU COLABORACION DE EFECTUAR URGENTEMENTE LOS PROCEDIMIENTOS NECESARIOS PARA EL CONTROL Y EXTERMINIO DE LOS ROEDORES QUE ESTAN INFESTANDO LAS CASAS DEL CONJUNTO RESIDENCIAL  LOS CUALES ESTAN INGRESANDO DESDE EL PARQUE PUBLICO CONTIGUO AL CONJUNTO SE HA EVIDENCIADO LA PRESENCIA DE MADRIGUERAS LA ENTRADA DE LOS ROEDORES POR EL PISO Y POR LA COPA DE LOS ARBOLES QUE ESTAN PROXIMOS AL CONJUNTO.  ES NECESARIO LA ACTUACION INMEDIATA DE PARTE DE LA ALCALDIA PARA SOLUCIONAR LA PROBLEMATICA DE LOS ROEDORES POR OTRA PARTE TENEMOS PELIGRO INMINENTE DE CAIDA DE ARBOL SOBRE UNA DE LAS VIVIENDAS DEL CONJUNTO  LA CASA 19  ESTE ARBOL ESTA UBICADO EN EL PARQUE QUE COLINDA CON EL CONJUNTO  YA SE HAN ENVIADO LAS SOLICITUDES POR PARTE DE LA DUENA Y NO SE HAN TENIDO RESPUESTAS SATISFACTORIAS Y LA COMUNIDAD SE ENCUENTRA EN RIESGO DE SINIESTRO POR EL ARBOL Y EN RIESGO DE SALUBRIDAD POR LOS ROEDORES"/>
    <s v="MISIONAL"/>
    <m/>
    <s v="false"/>
    <s v="false"/>
    <s v="false"/>
    <m/>
    <m/>
    <s v="false"/>
    <m/>
    <m/>
    <s v="11 - SUBA"/>
    <s v="18 - BRITALIA"/>
    <s v="PORTALES DEL NORTE"/>
    <n v="3"/>
    <n v="-74060812314"/>
    <n v="475153537300002"/>
    <m/>
    <m/>
    <d v="2022-03-15T00:00:00"/>
    <d v="2022-03-16T00:00:00"/>
    <d v="2022-04-18T14:11:37"/>
    <d v="2022-04-19T00:00:00"/>
    <m/>
    <s v=" "/>
    <s v=" "/>
    <s v=" "/>
    <s v=" "/>
    <s v=" "/>
    <s v=" "/>
    <d v="2022-05-31T00:00:00"/>
    <n v="29"/>
    <m/>
    <s v=" "/>
    <d v="2022-04-18T17:13:44"/>
    <s v=" "/>
    <n v="1"/>
    <n v="0"/>
    <s v="Registro para atencion"/>
    <s v="Funcionario"/>
    <d v="2022-04-19T00:00:00"/>
    <n v="1"/>
    <n v="0"/>
    <s v="CIERRE POR NO COMPETENCOIA POR PARTE DE BOMBEROS  SECRETARIA DE AMBIENTE DEBE DAR RESPUESTA DE FONDO CON RESPECTO AL ARBOL"/>
    <s v="CIERRE POR NO COMPETENCOIA POR PARTE DE BOMBEROS  SECRETARIA DE AMBIENTE DEBE DAR RESPUESTA DE FONDO CON RESPECTO AL ARBOL"/>
    <s v="Juridica"/>
    <s v="Juridica"/>
    <s v="Peticionario Identificado"/>
    <s v="daguilar28"/>
    <s v="En representacion de"/>
    <s v="NIT"/>
    <s v="CONJUNTO RESIDENCIAL PORTALES DEL NORTE II MZ 8   "/>
    <n v="900150452"/>
    <m/>
    <s v="admon.cra62.167b.93@gmail.com"/>
    <n v="6013088206"/>
    <n v="3132105684"/>
    <s v="KR 62 167B 93"/>
    <m/>
    <m/>
    <m/>
    <n v="3"/>
    <s v="false"/>
    <s v="true"/>
    <m/>
    <m/>
    <n v="1"/>
    <x v="2"/>
    <s v="Por el ciudadano"/>
    <m/>
    <x v="1"/>
    <s v="Gestion oportuna (DTL)"/>
    <s v=" "/>
    <s v="0-3."/>
    <s v="GESTIONADOS"/>
    <s v="GESTIONADO"/>
    <m/>
    <m/>
    <m/>
    <m/>
    <m/>
  </r>
  <r>
    <n v="11391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RECLAMO"/>
    <s v="En tramite - Por asignacion"/>
    <s v="Solucionado - Por respuesta definitiva"/>
    <s v="Solucionado - Por respuesta definitiva"/>
    <s v="CIUDADANO MANIFIESTA INCONFORMIDAD POR EL CONCEPTO YA QUE NO CUMPLE SIN EMBARGO SE EVIDENCIA QUE TOMARON EN CUENTA 5 PISOS CUANDO SOLO ERAN DOS. RAD 2021-15830. VER ADJUNTO"/>
    <s v="MISIONAL"/>
    <s v="CONCEPTO TECNICO DE SEGURIDAD HUMANA Y PROTECCION CONTRA INCENDIOS"/>
    <s v="true"/>
    <s v="true"/>
    <s v="false"/>
    <m/>
    <m/>
    <s v="false"/>
    <m/>
    <m/>
    <m/>
    <m/>
    <m/>
    <m/>
    <n v="-741063776"/>
    <n v="46225237"/>
    <m/>
    <m/>
    <d v="2022-03-22T00:00:00"/>
    <d v="2022-03-23T00:00:00"/>
    <d v="2022-04-05T10:51:33"/>
    <d v="2022-03-23T00:00:00"/>
    <m/>
    <s v=" "/>
    <s v=" "/>
    <s v=" "/>
    <s v=" "/>
    <s v=" "/>
    <s v=" "/>
    <d v="2022-05-05T00:00:00"/>
    <n v="15"/>
    <m/>
    <s v=" "/>
    <d v="2022-04-12T09:36:06"/>
    <d v="2022-04-12T09:36:05"/>
    <n v="15"/>
    <n v="0"/>
    <s v="Clasificacion"/>
    <s v="Funcionario"/>
    <d v="2022-05-03T00:00:00"/>
    <n v="28"/>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VALERI  DELGADO RAMOS"/>
    <n v="1076651641"/>
    <m/>
    <s v="academia@charlottevdr.co"/>
    <m/>
    <n v="3115175050"/>
    <m/>
    <m/>
    <m/>
    <m/>
    <m/>
    <s v="false"/>
    <s v="true"/>
    <m/>
    <m/>
    <n v="4"/>
    <x v="1"/>
    <s v="Propios"/>
    <m/>
    <x v="1"/>
    <s v="Gestion oportuna (DTL)"/>
    <s v=" "/>
    <s v="11-15."/>
    <s v="GESTIONADOS"/>
    <s v="GESTIONADO"/>
    <s v="REINGRESO POR ASIGNACION"/>
    <s v="ATENDIDO"/>
    <n v="1"/>
    <m/>
    <m/>
  </r>
  <r>
    <n v="122738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DERECHO DE PETICION DE INTERES PARTICULAR"/>
    <s v="Registro - con preclasificacion"/>
    <s v="Solucionado - Por traslado"/>
    <s v="Solucionado - Por traslado"/>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s v="MISIONAL"/>
    <s v="CAPACITACIONES EMPRESARIALES"/>
    <s v="true"/>
    <s v="true"/>
    <s v="false"/>
    <m/>
    <m/>
    <s v="false"/>
    <m/>
    <m/>
    <m/>
    <m/>
    <m/>
    <m/>
    <n v="-741408768"/>
    <n v="45580288"/>
    <m/>
    <m/>
    <d v="2022-03-28T00:00:00"/>
    <d v="2022-03-29T00:00:00"/>
    <d v="2022-03-28T10:27:05"/>
    <d v="2022-03-29T00:00:00"/>
    <m/>
    <s v=" "/>
    <s v=" "/>
    <s v=" "/>
    <s v=" "/>
    <s v=" "/>
    <s v=" "/>
    <d v="2022-05-11T00:00:00"/>
    <n v="26"/>
    <m/>
    <s v=" "/>
    <d v="2022-04-01T09:58:32"/>
    <d v="2022-04-18T12:17:33"/>
    <n v="4"/>
    <n v="0"/>
    <s v="Registro para atencion"/>
    <s v="Funcionario"/>
    <d v="2022-03-29T00:00:00"/>
    <n v="1"/>
    <n v="3"/>
    <m/>
    <m/>
    <s v="Natural"/>
    <s v="Natural"/>
    <s v="Funcionario"/>
    <s v="daguilar28"/>
    <s v="En nombre propio"/>
    <m/>
    <s v="BLANCA INES CORREA "/>
    <m/>
    <m/>
    <s v="blanquis61@yahoo.es"/>
    <m/>
    <n v="3214425641"/>
    <s v="KR 18PBISB 61D 36 S"/>
    <m/>
    <m/>
    <m/>
    <m/>
    <s v="false"/>
    <s v="true"/>
    <s v="SECRETARIA DE SALUD"/>
    <s v="UNIDAD ADMINISTRATIVA ESPECIAL CUERPO OFICIAL BOMBEROS BOGOTA"/>
    <n v="2"/>
    <x v="1"/>
    <s v="Propios"/>
    <m/>
    <x v="1"/>
    <s v="Gestion oportuna (DTL)"/>
    <s v=" "/>
    <s v="4-5."/>
    <s v="GESTIONADOS"/>
    <s v="GESTIONADO"/>
    <m/>
    <m/>
    <m/>
    <m/>
    <m/>
  </r>
  <r>
    <n v="122757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UNIDAD ADMINISTRATIVA ESPECIAL CUERPO OFICIAL DE BOMBEROS DE BOGOTA"/>
    <s v="E-MAIL"/>
    <s v="DERECHO DE PETICION DE INTERES PARTICULAR"/>
    <s v="Registro - con preclasificacion"/>
    <s v="Solucionado - Por respuesta definitiva"/>
    <s v="Solucionado - Por respuesta definitiva"/>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s v="MISIONAL"/>
    <s v="EXPEDICION DE CONSTANCIAS PRESTACION DE SERVICIOS"/>
    <s v="true"/>
    <s v="true"/>
    <s v="false"/>
    <m/>
    <m/>
    <s v="false"/>
    <m/>
    <m/>
    <m/>
    <m/>
    <m/>
    <m/>
    <n v="-741408768"/>
    <n v="45580288"/>
    <m/>
    <m/>
    <d v="2022-03-28T00:00:00"/>
    <d v="2022-03-29T00:00:00"/>
    <d v="2022-03-28T10:35:48"/>
    <d v="2022-03-29T00:00:00"/>
    <m/>
    <s v=" "/>
    <s v=" "/>
    <s v=" "/>
    <s v=" "/>
    <s v=" "/>
    <s v=" "/>
    <d v="2022-05-11T00:00:00"/>
    <n v="24"/>
    <m/>
    <s v=" "/>
    <d v="2022-04-05T10:24:32"/>
    <d v="2022-04-05T10:24:31"/>
    <n v="6"/>
    <n v="0"/>
    <s v="Registro para atencion"/>
    <s v="Funcionario"/>
    <d v="2022-03-29T00:00:00"/>
    <n v="1"/>
    <n v="5"/>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HON FREDDY SUAREZ BETANCOURTH"/>
    <m/>
    <m/>
    <s v="planeacion@icononzo-tolima.gov.co"/>
    <m/>
    <m/>
    <s v="KR 18PBISB 61D 36 S"/>
    <m/>
    <m/>
    <m/>
    <m/>
    <s v="false"/>
    <s v="true"/>
    <m/>
    <m/>
    <n v="2"/>
    <x v="1"/>
    <s v="Propios"/>
    <m/>
    <x v="1"/>
    <s v="Gestion oportuna (DTL)"/>
    <s v=" "/>
    <s v="6-10."/>
    <s v="GESTIONADOS"/>
    <s v="GESTIONADO"/>
    <m/>
    <m/>
    <m/>
    <m/>
    <m/>
  </r>
  <r>
    <n v="123393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WEB SERVICE"/>
    <s v="ESCRITO"/>
    <s v="DERECHO DE PETICION DE INTERES PARTICULAR"/>
    <s v="En tramite - Por traslado"/>
    <s v="Cerrado - Por no competencia"/>
    <s v="Cerrado - Por no competencia"/>
    <s v="SOLICITUD INTERVENCION AYUDA ECONOMICA"/>
    <s v="MISIONAL"/>
    <m/>
    <s v="false"/>
    <s v="true"/>
    <s v="false"/>
    <m/>
    <m/>
    <s v="false"/>
    <m/>
    <s v="SE CAMBIA EL TIPO DE PETICION A CONSULTA POR TRATARSE DE  UN TRAMITE DE VISITA TECNICA"/>
    <m/>
    <m/>
    <m/>
    <m/>
    <m/>
    <m/>
    <m/>
    <m/>
    <d v="2022-03-28T00:00:00"/>
    <d v="2022-03-29T00:00:00"/>
    <d v="2022-04-04T11:25:57"/>
    <d v="2022-04-05T00:00:00"/>
    <s v="1-2022-9905"/>
    <d v="2022-03-28T00:00:00"/>
    <s v=" "/>
    <s v=" "/>
    <s v=" "/>
    <s v=" "/>
    <s v=" "/>
    <d v="2022-05-18T00:00:00"/>
    <n v="29"/>
    <m/>
    <s v=" "/>
    <d v="2022-04-04T23:20:38"/>
    <s v=" "/>
    <n v="1"/>
    <n v="0"/>
    <s v="Registro para atencion"/>
    <s v="Funcionario"/>
    <d v="2022-04-05T00:00:00"/>
    <n v="1"/>
    <n v="0"/>
    <s v="SE DA CIERRE POR NO COMPETENCIA YA QUE LA ENTIDAD COMPETENTE ES IDIGER  Y DEBE DAR RESPUESTA DE FONDO."/>
    <s v="SE DA CIERRE POR NO COMPETENCIA YA QUE LA ENTIDAD COMPETENTE ES IDIGER  Y DEBE DAR RESPUESTA DE FONDO."/>
    <s v="Natural"/>
    <s v="Natural"/>
    <s v="Funcionario"/>
    <s v="daguilar28"/>
    <s v="En nombre propio"/>
    <s v="Cedula de ciudadania"/>
    <s v="JOSE HENRY MENDIETA MUNOZ"/>
    <n v="19206201"/>
    <m/>
    <s v="mendietajose182@gmail.com"/>
    <m/>
    <n v="3024658812"/>
    <s v="CL 46H SUR 17 15 ESTE"/>
    <m/>
    <m/>
    <m/>
    <m/>
    <s v="true"/>
    <s v="true"/>
    <m/>
    <m/>
    <n v="1"/>
    <x v="2"/>
    <s v="Por el distrito"/>
    <m/>
    <x v="1"/>
    <s v="Gestion oportuna (DTL)"/>
    <s v=" "/>
    <s v="0-3."/>
    <s v="GESTIONADOS"/>
    <s v="GESTIONADO"/>
    <m/>
    <m/>
    <m/>
    <m/>
    <m/>
  </r>
  <r>
    <n v="125667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nacionales y/o territoriales"/>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DENUNCIA URGUENTE. CUERPO DE BOMBEROS PALESTINA CALDAS BUENAS TARDES. CORDIAL SALUDO. A CONTINUACION ME PERMITO ENVIAR DOCUMENTOS QUE SOPORTAN MI DENUNCIA."/>
    <s v="MISIONAL"/>
    <s v="CONCEPTO TECNICO DE SEGURIDAD HUMANA Y PROTECCION CONTRA INCENDIOS"/>
    <s v="true"/>
    <s v="true"/>
    <s v="false"/>
    <m/>
    <m/>
    <s v="false"/>
    <m/>
    <m/>
    <m/>
    <m/>
    <m/>
    <m/>
    <n v="-741408768"/>
    <n v="45580288"/>
    <m/>
    <m/>
    <d v="2022-03-29T00:00:00"/>
    <d v="2022-03-30T00:00:00"/>
    <d v="2022-03-29T14:30:02"/>
    <d v="2022-03-30T00:00:00"/>
    <m/>
    <s v=" "/>
    <s v=" "/>
    <s v=" "/>
    <s v=" "/>
    <s v=" "/>
    <s v=" "/>
    <d v="2022-04-28T00:00:00"/>
    <n v="15"/>
    <m/>
    <s v=" "/>
    <d v="2022-04-05T09:52:16"/>
    <d v="2022-04-05T09:52:15"/>
    <n v="5"/>
    <n v="0"/>
    <s v="Registro para atencion"/>
    <s v="Funcionario"/>
    <d v="2022-03-30T00:00:00"/>
    <n v="1"/>
    <n v="4"/>
    <s v="Una vez analizado el contenido de su peticion recibida el 29 de marzo de 2022  se informa que la competencia para dar respuesta a la misma se encuentra en la Direccion Nacional de Bomberos  segun  la Ley 1575 por medio de la cual se establece la ley general de Bomberos de Colombia. Por tanto y en virtud del articulo 21 de la Ley 1755 de 2015  se dio traslado a dicha entidad  a traves del radicado numero 1256672022"/>
    <m/>
    <s v="Natural"/>
    <s v="Natural"/>
    <s v="Funcionario"/>
    <s v="daguilar28"/>
    <s v="En nombre propio"/>
    <m/>
    <s v="MARIA CLEMENCIA ROSERO ESCOBAR"/>
    <m/>
    <m/>
    <s v="clemencia.rose@gmail.com"/>
    <m/>
    <m/>
    <s v="KR 18PBISB 61D 36 S"/>
    <m/>
    <m/>
    <m/>
    <m/>
    <s v="false"/>
    <s v="true"/>
    <m/>
    <m/>
    <n v="2"/>
    <x v="1"/>
    <s v="Propios"/>
    <m/>
    <x v="1"/>
    <s v="Gestion oportuna (DTL)"/>
    <s v=" "/>
    <s v="4-5."/>
    <s v="GESTIONADOS"/>
    <s v="GESTIONADO"/>
    <m/>
    <m/>
    <m/>
    <m/>
    <m/>
  </r>
  <r>
    <n v="126064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GENERAL"/>
    <s v="Registro - con preclasificacion"/>
    <s v="Solucionado - Por traslado"/>
    <s v="Solucionado - Por traslado"/>
    <s v="peligro por almacenamiento indebido dentro una vivienda  y mal manejo de cilindros de gas. almacenan en un mismo espacio cerrado  cilindros de gas  junto a planchas de asado calientes  carpas y vehiculos de ventas de comida ambulante  sin ningun tipo de seguridad."/>
    <s v="MISIONAL"/>
    <m/>
    <s v="false"/>
    <s v="false"/>
    <s v="false"/>
    <m/>
    <m/>
    <s v="false"/>
    <m/>
    <m/>
    <m/>
    <m/>
    <m/>
    <m/>
    <m/>
    <m/>
    <m/>
    <m/>
    <d v="2022-03-29T00:00:00"/>
    <d v="2022-03-30T00:00:00"/>
    <d v="2022-03-29T16:21:26"/>
    <d v="2022-03-30T00:00:00"/>
    <m/>
    <s v=" "/>
    <s v=" "/>
    <s v=" "/>
    <s v=" "/>
    <s v=" "/>
    <s v=" "/>
    <d v="2022-05-12T00:00:00"/>
    <n v="27"/>
    <n v="116361"/>
    <d v="2022-03-31T00:00:00"/>
    <d v="2022-04-01T09:32:55"/>
    <d v="2022-04-01T09:53:35"/>
    <n v="3"/>
    <n v="0"/>
    <s v="Registro para atencion"/>
    <s v="Funcionario"/>
    <d v="2022-03-30T00:00:00"/>
    <n v="1"/>
    <n v="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m/>
    <m/>
    <s v="Anonimo"/>
    <s v="daguilar28"/>
    <s v="En nombre propio"/>
    <m/>
    <s v="ANONIMO"/>
    <m/>
    <m/>
    <m/>
    <m/>
    <m/>
    <m/>
    <m/>
    <m/>
    <m/>
    <m/>
    <s v="false"/>
    <s v="false"/>
    <s v="SECRETARIA DE GOBIERNO"/>
    <s v="UNIDAD ADMINISTRATIVA ESPECIAL CUERPO OFICIAL BOMBEROS BOGOTA"/>
    <n v="1"/>
    <x v="0"/>
    <s v="Por el ciudadano"/>
    <m/>
    <x v="1"/>
    <s v="Gestion oportuna (DTL)"/>
    <s v=" "/>
    <s v="0-3."/>
    <s v="GESTIONADOS"/>
    <s v="GESTIONADO"/>
    <m/>
    <m/>
    <m/>
    <m/>
    <m/>
  </r>
  <r>
    <n v="127365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SOLICITUD DE ACCESO A LA INFORMACION"/>
    <s v="En tramite - Por traslado"/>
    <s v="Solucionado - Por traslado"/>
    <s v="Solucionado - Por traslado"/>
    <s v="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
    <s v="MISIONAL"/>
    <m/>
    <s v="false"/>
    <s v="false"/>
    <s v="false"/>
    <m/>
    <m/>
    <s v="false"/>
    <m/>
    <m/>
    <s v="11 - SUBA"/>
    <s v="28 - EL RINCON"/>
    <s v="LAGO DE SUBA"/>
    <n v="2"/>
    <n v="-7409953504"/>
    <n v="473243999499999"/>
    <m/>
    <m/>
    <d v="2022-03-30T00:00:00"/>
    <d v="2022-03-31T00:00:00"/>
    <d v="2022-03-30T14:47:09"/>
    <d v="2022-03-31T00:00:00"/>
    <m/>
    <s v=" "/>
    <s v=" "/>
    <s v=" "/>
    <s v=" "/>
    <s v=" "/>
    <s v=" "/>
    <d v="2022-04-29T00:00:00"/>
    <n v="17"/>
    <n v="116433"/>
    <d v="2022-04-01T00:00:00"/>
    <d v="2022-04-05T10:35:40"/>
    <s v=" "/>
    <n v="4"/>
    <n v="0"/>
    <s v="Registro para atencion"/>
    <s v="Funcionario"/>
    <d v="2022-03-31T00:00:00"/>
    <n v="1"/>
    <n v="3"/>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m/>
    <m/>
    <s v="Anonimo"/>
    <s v="daguilar28"/>
    <s v="En nombre propio"/>
    <m/>
    <s v="ANONIMO"/>
    <m/>
    <m/>
    <m/>
    <m/>
    <m/>
    <m/>
    <m/>
    <m/>
    <m/>
    <m/>
    <s v="false"/>
    <s v="false"/>
    <s v="SECRETARIA DE GOBIERNO"/>
    <s v="UNIDAD ADMINISTRATIVA ESPECIAL CUERPO OFICIAL BOMBEROS BOGOTA"/>
    <n v="1"/>
    <x v="2"/>
    <s v="Por el ciudadano"/>
    <m/>
    <x v="1"/>
    <s v="Gestion oportuna (DTL)"/>
    <s v=" "/>
    <s v="4-5."/>
    <s v="GESTIONADOS"/>
    <s v="GESTIONADO"/>
    <m/>
    <m/>
    <m/>
    <m/>
    <m/>
  </r>
  <r>
    <n v="127383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DERECHO DE PETICION DE INTERES PARTICULAR"/>
    <s v="En tramite - Por traslado"/>
    <s v="Cerrado - Por no competencia"/>
    <s v="Cerrado - Por no competencia"/>
    <s v="QUERELLA CONTRA LA SENORA LUZ DARY RODRIGUEZ POR PERTURBACION DE LA TRANQUILIDAD MIA Y DE MI FAMILIA"/>
    <s v="MISIONAL"/>
    <m/>
    <s v="false"/>
    <s v="true"/>
    <s v="false"/>
    <m/>
    <m/>
    <s v="false"/>
    <m/>
    <m/>
    <s v="05 - USME"/>
    <s v="57 - GRAN YOMASA"/>
    <s v="BOLONIA"/>
    <n v="2"/>
    <n v="-74096702701"/>
    <n v="451022301199998"/>
    <m/>
    <m/>
    <d v="2022-03-30T00:00:00"/>
    <d v="2022-03-31T00:00:00"/>
    <d v="2022-04-01T14:23:31"/>
    <d v="2022-04-04T00:00:00"/>
    <m/>
    <s v=" "/>
    <s v=" "/>
    <s v=" "/>
    <s v=" "/>
    <s v=" "/>
    <s v=" "/>
    <d v="2022-05-17T00:00:00"/>
    <n v="30"/>
    <m/>
    <s v=" "/>
    <d v="2022-04-03T00:45:27"/>
    <d v="2022-04-06T08:56:00"/>
    <n v="1"/>
    <n v="0"/>
    <s v="Registro para atencion"/>
    <s v="Funcionario"/>
    <d v="2022-04-04T00:00:00"/>
    <n v="1"/>
    <n v="0"/>
    <s v="SE DA CIERRE POR NO COMPETENCIA YA QUE LA ENTIDAD COMPETENTE ES LA SECRETARIA DE GOBIERNO  Y DEBE DAR RESPUESTA DE FONDO."/>
    <s v="SE DA CIERRE POR NO COMPETENCIA YA QUE LA ENTIDAD COMPETENTE ES LA SECRETARIA DE GOBIERNO  Y DEBE DAR RESPUESTA DE FONDO."/>
    <s v="Natural"/>
    <s v="Natural"/>
    <s v="Peticionario Identificado"/>
    <s v="daguilar28"/>
    <s v="En nombre propio"/>
    <s v="Cedula de ciudadania"/>
    <s v="ANA VICTORIA DIAZ "/>
    <n v="52202134"/>
    <m/>
    <s v="loisdiaz3291@hotmail.com"/>
    <m/>
    <n v="3144898536"/>
    <s v="Null 56 11 S"/>
    <s v="07 - BOSA"/>
    <s v="84 - BOSA OCCIDENTAL"/>
    <s v="EL DANUBIO AZUL"/>
    <n v="2"/>
    <s v="false"/>
    <s v="true"/>
    <m/>
    <m/>
    <n v="1"/>
    <x v="2"/>
    <s v="Por el ciudadano"/>
    <m/>
    <x v="1"/>
    <s v="Gestion oportuna (DTL)"/>
    <s v=" "/>
    <s v="0-3."/>
    <s v="GESTIONADOS"/>
    <s v="GESTIONADO"/>
    <m/>
    <m/>
    <m/>
    <m/>
    <m/>
  </r>
  <r>
    <n v="12757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s v="MISIONAL"/>
    <m/>
    <s v="false"/>
    <s v="true"/>
    <s v="false"/>
    <m/>
    <m/>
    <s v="false"/>
    <m/>
    <m/>
    <m/>
    <m/>
    <m/>
    <m/>
    <m/>
    <m/>
    <m/>
    <m/>
    <d v="2022-03-30T00:00:00"/>
    <d v="2022-03-31T00:00:00"/>
    <d v="2022-03-30T20:22:35"/>
    <d v="2022-03-31T00:00:00"/>
    <m/>
    <s v=" "/>
    <s v=" "/>
    <s v=" "/>
    <s v=" "/>
    <s v=" "/>
    <s v=" "/>
    <d v="2022-05-13T00:00:00"/>
    <n v="26"/>
    <m/>
    <s v=" "/>
    <d v="2022-04-05T10:15:50"/>
    <d v="2022-04-05T10:15:50"/>
    <n v="4"/>
    <n v="0"/>
    <s v="Clasificacion"/>
    <s v="Funcionario"/>
    <d v="2022-05-11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1"/>
    <s v="Por el ciudadano"/>
    <m/>
    <x v="1"/>
    <s v="Gestion oportuna (DTL)"/>
    <s v=" "/>
    <s v="4-5."/>
    <s v="GESTIONADOS"/>
    <s v="GESTIONADO"/>
    <m/>
    <s v="ATENDIDO"/>
    <m/>
    <m/>
    <m/>
  </r>
  <r>
    <n v="127809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RECLAMO"/>
    <s v="En tramite - Por traslado"/>
    <s v="Solucionado - Por asignacion"/>
    <s v="Solucionado - Por asignacion"/>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s v="MISIONAL"/>
    <m/>
    <s v="false"/>
    <s v="false"/>
    <s v="false"/>
    <m/>
    <m/>
    <s v="false"/>
    <m/>
    <m/>
    <m/>
    <m/>
    <m/>
    <n v="4"/>
    <n v="-74040502966"/>
    <n v="472785082799999"/>
    <m/>
    <m/>
    <d v="2022-03-30T00:00:00"/>
    <d v="2022-03-31T00:00:00"/>
    <d v="2022-04-01T16:11:28"/>
    <d v="2022-04-04T00:00:00"/>
    <m/>
    <s v=" "/>
    <s v=" "/>
    <s v=" "/>
    <s v=" "/>
    <s v=" "/>
    <s v=" "/>
    <d v="2022-05-17T00:00:00"/>
    <n v="30"/>
    <m/>
    <s v=" "/>
    <d v="2022-04-03T00:52:43"/>
    <d v="2022-04-11T15:55:06"/>
    <n v="1"/>
    <n v="0"/>
    <s v="Registro para atencion"/>
    <s v="Funcionario"/>
    <d v="2022-04-04T00:00:00"/>
    <n v="1"/>
    <n v="0"/>
    <m/>
    <m/>
    <s v="Natural"/>
    <s v="Natural"/>
    <s v="Peticionario Identificado"/>
    <s v="daguilar28"/>
    <s v="En nombre propio"/>
    <s v="Cedula de ciudadania"/>
    <s v="CAMILO    COVARIA "/>
    <n v="80238088"/>
    <m/>
    <s v="camilo@graficov.com"/>
    <m/>
    <m/>
    <m/>
    <m/>
    <m/>
    <m/>
    <m/>
    <s v="false"/>
    <s v="true"/>
    <m/>
    <m/>
    <n v="1"/>
    <x v="2"/>
    <s v="Por el ciudadano"/>
    <m/>
    <x v="1"/>
    <s v="Gestion oportuna (DTL)"/>
    <s v=" "/>
    <s v="0-3."/>
    <s v="GESTIONADOS"/>
    <s v="GESTIONADO"/>
    <m/>
    <m/>
    <m/>
    <m/>
    <m/>
  </r>
  <r>
    <n v="130750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m/>
    <s v="WEB"/>
    <s v="SOLICITUD DE ACCESO A LA INFORMACION"/>
    <s v="En tramite - Por traslado"/>
    <s v="Solucionado - Por asignacion"/>
    <s v="Solucionado - Por asignacion"/>
    <s v="BUENAS NOCHES   SOY DOCENTE DE INSTITUTO POLITECNICO  LA SALLE   COMO RELAZARIA EL TRAMITE O ME PUEDEN AYUDAR PARA QUE MI GRUPO DE SALUD OCUPACIONAL ASISTA A UNA CAPACITACION DE  BOMBEROS CONOCER UNA ESTACION  Y SU FUNCION  GRACIAS   RSPUESTA  A MI CORREO INDIRALILIANA@GMAIL.COM"/>
    <s v="MISIONAL"/>
    <m/>
    <s v="false"/>
    <s v="false"/>
    <s v="false"/>
    <m/>
    <m/>
    <s v="false"/>
    <m/>
    <m/>
    <s v="11 - SUBA"/>
    <s v="24 - NIZA"/>
    <s v="PRADO VERANIEGO NORTE"/>
    <n v="3"/>
    <n v="-740652501"/>
    <n v="47163849"/>
    <m/>
    <m/>
    <d v="2022-03-31T00:00:00"/>
    <d v="2022-04-01T00:00:00"/>
    <d v="2022-04-01T15:12:24"/>
    <d v="2022-04-04T00:00:00"/>
    <m/>
    <s v=" "/>
    <s v=" "/>
    <s v=" "/>
    <s v=" "/>
    <s v=" "/>
    <s v=" "/>
    <d v="2022-05-03T00:00:00"/>
    <n v="20"/>
    <m/>
    <s v=" "/>
    <d v="2022-04-03T00:38:29"/>
    <d v="2022-04-13T09:09:51"/>
    <n v="1"/>
    <n v="0"/>
    <s v="Registro para atencion"/>
    <s v="Funcionario"/>
    <d v="2022-04-04T00:00:00"/>
    <n v="1"/>
    <n v="0"/>
    <m/>
    <m/>
    <s v="Natural"/>
    <s v="Natural"/>
    <s v="Peticionario Identificado"/>
    <s v="daguilar28"/>
    <s v="En nombre propio"/>
    <s v="Cedula de ciudadania"/>
    <s v="INDIRA LILIANA CASTELLANOS VEGA"/>
    <n v="52491768"/>
    <m/>
    <s v="indiraliliana@gmail.com"/>
    <n v="3157261082"/>
    <n v="3157261082"/>
    <s v="CL 129 55 55"/>
    <s v="11 - SUBA"/>
    <s v="24 - NIZA"/>
    <s v="PRADO VERANIEGO NORTE"/>
    <n v="3"/>
    <s v="false"/>
    <s v="true"/>
    <m/>
    <m/>
    <n v="1"/>
    <x v="2"/>
    <s v="Por el ciudadano"/>
    <m/>
    <x v="1"/>
    <s v="Gestion oportuna (DTL)"/>
    <s v=" "/>
    <s v="0-3."/>
    <s v="GESTIONADOS"/>
    <s v="GESTIONADO"/>
    <m/>
    <m/>
    <m/>
    <m/>
    <m/>
  </r>
  <r>
    <n v="131141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 dia. Quisiera informacion sobre el proceso de incorporacion de cuerpo de bomberos"/>
    <s v="MISIONAL"/>
    <m/>
    <s v="false"/>
    <s v="false"/>
    <s v="false"/>
    <m/>
    <m/>
    <s v="false"/>
    <m/>
    <m/>
    <m/>
    <m/>
    <m/>
    <m/>
    <m/>
    <m/>
    <m/>
    <m/>
    <d v="2022-04-01T00:00:00"/>
    <d v="2022-04-04T00:00:00"/>
    <d v="2022-04-01T09:21:15"/>
    <d v="2022-04-04T00:00:00"/>
    <m/>
    <s v=" "/>
    <s v=" "/>
    <s v=" "/>
    <s v=" "/>
    <s v=" "/>
    <s v=" "/>
    <d v="2022-05-03T00:00:00"/>
    <n v="20"/>
    <m/>
    <s v=" "/>
    <d v="2022-04-03T01:02:15"/>
    <d v="2022-04-07T10:15:32"/>
    <n v="1"/>
    <n v="0"/>
    <s v="Registro para atencion"/>
    <s v="Funcionario"/>
    <d v="2022-04-04T00:00:00"/>
    <n v="1"/>
    <n v="0"/>
    <m/>
    <m/>
    <s v="Natural"/>
    <s v="Natural"/>
    <s v="Funcionario"/>
    <s v="daguilar28"/>
    <s v="En nombre propio"/>
    <s v="Cedula de ciudadania"/>
    <s v="Jhon jaiderson  Olivera vargas "/>
    <n v="1006159083"/>
    <m/>
    <s v="jaidersonolivera13@gmail.com"/>
    <m/>
    <n v="3155362931"/>
    <s v="Diagonal 24 c 99 14"/>
    <m/>
    <m/>
    <m/>
    <m/>
    <s v="false"/>
    <s v="true"/>
    <m/>
    <m/>
    <n v="2"/>
    <x v="1"/>
    <s v="Propios"/>
    <m/>
    <x v="0"/>
    <s v="Gestion oportuna (DTL)"/>
    <s v=" "/>
    <s v="0-3."/>
    <s v="GESTIONADOS"/>
    <s v="GESTIONADO"/>
    <m/>
    <m/>
    <m/>
    <m/>
    <m/>
  </r>
  <r>
    <n v="131141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 dia. Quisiera informacion sobre el proceso de incorporacion de cuerpo de bomberos"/>
    <m/>
    <m/>
    <s v="false"/>
    <s v="false"/>
    <s v="false"/>
    <m/>
    <m/>
    <s v="false"/>
    <m/>
    <m/>
    <m/>
    <m/>
    <m/>
    <m/>
    <m/>
    <m/>
    <m/>
    <m/>
    <d v="2022-04-01T00:00:00"/>
    <d v="2022-04-04T00:00:00"/>
    <d v="2022-04-01T09:21:15"/>
    <d v="2022-04-04T00:00:00"/>
    <m/>
    <s v=" "/>
    <s v=" "/>
    <s v=" "/>
    <s v=" "/>
    <s v=" "/>
    <s v=" "/>
    <d v="2022-05-03T00:00:00"/>
    <n v="19"/>
    <m/>
    <s v=" "/>
    <d v="2022-04-01T09:21:15"/>
    <d v="2022-04-07T10:15:32"/>
    <n v="1"/>
    <n v="0"/>
    <s v="Registro para atencion"/>
    <s v="Funcionario"/>
    <d v="2022-04-04T00:00:00"/>
    <n v="1"/>
    <n v="0"/>
    <m/>
    <m/>
    <s v="Natural"/>
    <s v="Natural"/>
    <s v="Funcionario"/>
    <s v="sgovimentum91"/>
    <s v="En nombre propio"/>
    <s v="Cedula de ciudadania"/>
    <s v="Jhon jaiderson  Olivera vargas "/>
    <n v="1006159083"/>
    <m/>
    <s v="jaidersonolivera13@gmail.com"/>
    <m/>
    <n v="3155362931"/>
    <s v="Diagonal 24 c 99 14"/>
    <m/>
    <m/>
    <m/>
    <m/>
    <s v="false"/>
    <s v="true"/>
    <m/>
    <m/>
    <n v="1"/>
    <x v="0"/>
    <s v="Propios"/>
    <m/>
    <x v="0"/>
    <s v="Gestion oportuna (DTL)"/>
    <s v=" "/>
    <s v="0-3."/>
    <s v="GESTIONADOS"/>
    <s v="GESTIONADO"/>
    <m/>
    <m/>
    <m/>
    <m/>
    <m/>
  </r>
  <r>
    <n v="131338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os dias quisiera saber cuando abren convocatorias para bomberos en la ciudad de Bogota gracias"/>
    <s v="MISIONAL"/>
    <m/>
    <s v="false"/>
    <s v="false"/>
    <s v="false"/>
    <m/>
    <m/>
    <s v="false"/>
    <m/>
    <m/>
    <m/>
    <m/>
    <m/>
    <m/>
    <m/>
    <m/>
    <m/>
    <m/>
    <d v="2022-04-01T00:00:00"/>
    <d v="2022-04-04T00:00:00"/>
    <d v="2022-04-01T10:40:26"/>
    <d v="2022-04-04T00:00:00"/>
    <m/>
    <s v=" "/>
    <s v=" "/>
    <s v=" "/>
    <s v=" "/>
    <s v=" "/>
    <s v=" "/>
    <d v="2022-05-03T00:00:00"/>
    <n v="20"/>
    <m/>
    <s v=" "/>
    <d v="2022-04-03T00:58:20"/>
    <d v="2022-04-13T13:11:22"/>
    <n v="1"/>
    <n v="0"/>
    <s v="Registro para atencion"/>
    <s v="Funcionario"/>
    <d v="2022-04-04T00:00:00"/>
    <n v="1"/>
    <n v="0"/>
    <m/>
    <m/>
    <s v="Natural"/>
    <s v="Natural"/>
    <s v="Funcionario"/>
    <s v="daguilar28"/>
    <s v="En nombre propio"/>
    <s v="Cedula de ciudadania"/>
    <s v="Julian david  Mora Castillo "/>
    <n v="1000134693"/>
    <m/>
    <s v="Davix2700@gmail.com"/>
    <n v="4754511"/>
    <n v="3152192568"/>
    <s v="Cra 78c#41 a05 Sur"/>
    <m/>
    <m/>
    <m/>
    <m/>
    <s v="false"/>
    <s v="true"/>
    <m/>
    <m/>
    <n v="2"/>
    <x v="1"/>
    <s v="Propios"/>
    <m/>
    <x v="0"/>
    <s v="Gestion oportuna (DTL)"/>
    <s v=" "/>
    <s v="0-3."/>
    <s v="GESTIONADOS"/>
    <s v="GESTIONADO"/>
    <m/>
    <m/>
    <m/>
    <m/>
    <m/>
  </r>
  <r>
    <n v="131338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os dias quisiera saber cuando abren convocatorias para bomberos en la ciudad de Bogota gracias"/>
    <m/>
    <m/>
    <s v="false"/>
    <s v="false"/>
    <s v="false"/>
    <m/>
    <m/>
    <s v="false"/>
    <m/>
    <m/>
    <m/>
    <m/>
    <m/>
    <m/>
    <m/>
    <m/>
    <m/>
    <m/>
    <d v="2022-04-01T00:00:00"/>
    <d v="2022-04-04T00:00:00"/>
    <d v="2022-04-01T10:40:26"/>
    <d v="2022-04-04T00:00:00"/>
    <m/>
    <s v=" "/>
    <s v=" "/>
    <s v=" "/>
    <s v=" "/>
    <s v=" "/>
    <s v=" "/>
    <d v="2022-05-03T00:00:00"/>
    <n v="19"/>
    <m/>
    <s v=" "/>
    <d v="2022-04-01T10:40:26"/>
    <d v="2022-04-13T13:11:22"/>
    <n v="1"/>
    <n v="0"/>
    <s v="Registro para atencion"/>
    <s v="Funcionario"/>
    <d v="2022-04-04T00:00:00"/>
    <n v="1"/>
    <n v="0"/>
    <m/>
    <m/>
    <s v="Natural"/>
    <s v="Natural"/>
    <s v="Funcionario"/>
    <s v="sgovimentum91"/>
    <s v="En nombre propio"/>
    <s v="Cedula de ciudadania"/>
    <s v="Julian david  Mora Castillo "/>
    <n v="1000134693"/>
    <m/>
    <s v="Davix2700@gmail.com"/>
    <n v="4754511"/>
    <n v="3152192568"/>
    <s v="Cra 78c#41 a05 Sur"/>
    <m/>
    <m/>
    <m/>
    <m/>
    <s v="false"/>
    <s v="true"/>
    <m/>
    <m/>
    <n v="1"/>
    <x v="0"/>
    <s v="Propios"/>
    <m/>
    <x v="0"/>
    <s v="Gestion oportuna (DTL)"/>
    <s v=" "/>
    <s v="0-3."/>
    <s v="GESTIONADOS"/>
    <s v="GESTIONADO"/>
    <m/>
    <m/>
    <m/>
    <m/>
    <m/>
  </r>
  <r>
    <n v="131353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SECRETARIA DISTRITAL DE GOBIERNO - NIVEL CENTRAL"/>
    <s v="ESCRITO"/>
    <s v="DERECHO DE PETICION DE INTERES GENERAL"/>
    <s v="En tramite - Por traslado"/>
    <s v="Solucionado - Por respuesta definitiva"/>
    <s v="Solucionado - Por respuesta definitiva"/>
    <s v="LA MESA DE TRABAJO LGBTI DEL SUR DE BOGOTA SOLICITA ANTE USTEDES LOS SIGUIENTES REQUERIMIENTOS PARA REALIZAR LA XIV VERSION LA MOVILIZACION LGBTIQ SUR DE BOGOTA. EN MARCO A LA IMPLEMENTACION DEL SISTEMA DISTRITAL DE PARTICIPACION DE LA POLITICA PUBLICA E IGUALDAD  PARA LA GARANTIA PLENA DE DERECHOS DE LAS PERSONAS DE LOS SECTORES DE LGBTIQ."/>
    <s v="MISIONAL"/>
    <s v="PROCESO MISIONAL"/>
    <s v="false"/>
    <s v="true"/>
    <s v="false"/>
    <m/>
    <m/>
    <s v="false"/>
    <m/>
    <s v="tema solicitud de ambulancia  se asigna al DUES tema punto 22 prevencion en salud se asigna a 20 Direccion salud colectiva y  direccion de participacion social se direcciona de manera general. consolida la 26 subsecretaria de gestion territorial "/>
    <m/>
    <m/>
    <m/>
    <m/>
    <n v="-7417542355"/>
    <n v="463940879799998"/>
    <m/>
    <m/>
    <d v="2022-04-01T00:00:00"/>
    <d v="2022-04-04T00:00:00"/>
    <d v="2022-04-04T15:40:08"/>
    <d v="2022-04-05T00:00:00"/>
    <n v="20224211079192"/>
    <d v="2022-03-29T00:00:00"/>
    <s v=" "/>
    <s v=" "/>
    <s v=" "/>
    <s v=" "/>
    <s v=" "/>
    <d v="2022-05-18T00:00:00"/>
    <n v="29"/>
    <m/>
    <s v=" "/>
    <d v="2022-04-04T23:35:18"/>
    <s v=" "/>
    <n v="1"/>
    <n v="0"/>
    <s v="Registro para atencion"/>
    <s v="Funcionario"/>
    <d v="2022-04-05T00:00:00"/>
    <n v="1"/>
    <n v="0"/>
    <s v="SE DA CIERRE YA QUE SE PRESENTA DUPLICIDAD EN LA PETICION TENIENDO EN CUENTA QUE INGRESO EL MISMO DOCUMENTO SDQS PETICION 1314632022 Y SE ASIGNO A DIRECCION GENERAL  OFICINA DE COMUNICACIONES."/>
    <s v="SE DA CIERRE YA QUE SE PRESENTA DUPLICIDAD EN LA PETICION TENIENDO EN CUENTA QUE INGRESO EL MISMO DOCUMENTO SDQS PETICION 1314632022 Y SE ASIGNO A DIRECCION GENERAL  OFICINA DE COMUNICACIONES."/>
    <s v="Natural"/>
    <s v="Natural"/>
    <s v="Funcionario"/>
    <s v="daguilar28"/>
    <s v="En nombre propio"/>
    <m/>
    <s v="EDWIN GERMAN RIVEROS "/>
    <m/>
    <m/>
    <s v="mesalgbtisurdebogota@gmail.com"/>
    <m/>
    <m/>
    <s v="mesalgbtisurdebogota@gmail.com"/>
    <m/>
    <m/>
    <m/>
    <m/>
    <s v="false"/>
    <s v="true"/>
    <m/>
    <m/>
    <n v="1"/>
    <x v="2"/>
    <s v="Por el distrito"/>
    <m/>
    <x v="0"/>
    <s v="Gestion oportuna (DTL)"/>
    <s v=" "/>
    <s v="0-3."/>
    <s v="GESTIONADOS"/>
    <s v="GESTIONADO"/>
    <m/>
    <m/>
    <m/>
    <m/>
    <m/>
  </r>
  <r>
    <n v="131463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SECRETARIA DISTRITAL DE GOBIERNO - NIVEL CENTRAL"/>
    <s v="ESCRITO"/>
    <s v="DERECHO DE PETICION DE INTERES GENERAL"/>
    <s v="En tramite - Por traslado"/>
    <s v="Solucionado - Por asignacion"/>
    <s v="Solucionado - Por asignacion"/>
    <s v="LA MESA DE TRABAJO LGBTI DEL SUR DE BOGOTA SOLICITA ANTE USTEDES LOS SIGUIENTES REQUERIMIENTOS PARA REALIZAR LA XIV VERSION LA MOVILIZACION LGBTIQ SUR DE BOGOTA."/>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m/>
    <m/>
    <m/>
    <m/>
    <n v="-74133706767"/>
    <n v="461286993499999"/>
    <m/>
    <m/>
    <d v="2022-04-01T00:00:00"/>
    <d v="2022-04-04T00:00:00"/>
    <d v="2022-04-04T07:31:42"/>
    <d v="2022-04-05T00:00:00"/>
    <n v="20224211079122"/>
    <d v="2022-03-29T00:00:00"/>
    <s v=" "/>
    <s v=" "/>
    <s v=" "/>
    <s v=" "/>
    <s v=" "/>
    <d v="2022-05-18T00:00:00"/>
    <n v="29"/>
    <m/>
    <s v=" "/>
    <d v="2022-04-04T23:25:03"/>
    <s v=" "/>
    <n v="1"/>
    <n v="0"/>
    <s v="Registro para atencion"/>
    <s v="Funcionario"/>
    <d v="2022-04-05T00:00:00"/>
    <n v="1"/>
    <n v="0"/>
    <s v="POR FAVOR REMITIR A LA OFICINA DE COMUNICACIONES."/>
    <s v="POR FAVOR REMITIR A LA OFICINA DE COMUNICACIONES."/>
    <s v="Natural"/>
    <s v="Natural"/>
    <s v="Funcionario"/>
    <s v="daguilar28"/>
    <s v="En nombre propio"/>
    <m/>
    <s v="EDWIN GERMAN RIVEROS "/>
    <m/>
    <m/>
    <s v="mesalgbtisurdebogota@gmail.com"/>
    <m/>
    <m/>
    <s v="mesalgbtisurdebogota@gmail.com"/>
    <m/>
    <m/>
    <m/>
    <m/>
    <s v="false"/>
    <s v="true"/>
    <m/>
    <m/>
    <n v="1"/>
    <x v="2"/>
    <s v="Por el distrito"/>
    <m/>
    <x v="0"/>
    <s v="Gestion oportuna (DTL)"/>
    <s v=" "/>
    <s v="0-3."/>
    <s v="GESTIONADOS"/>
    <s v="GESTIONADO"/>
    <m/>
    <m/>
    <m/>
    <m/>
    <m/>
  </r>
  <r>
    <n v="132233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as tardes. Me colabora con Informacion. Costos etc u pasos a seguir para la incorporacion para el cuerpo oficial de bomberos en la ciudad de Bogota."/>
    <s v="MISIONAL"/>
    <m/>
    <s v="false"/>
    <s v="false"/>
    <s v="false"/>
    <m/>
    <m/>
    <s v="false"/>
    <m/>
    <m/>
    <m/>
    <m/>
    <m/>
    <m/>
    <m/>
    <m/>
    <m/>
    <m/>
    <d v="2022-04-01T00:00:00"/>
    <d v="2022-04-04T00:00:00"/>
    <d v="2022-04-01T16:11:02"/>
    <d v="2022-04-04T00:00:00"/>
    <m/>
    <s v=" "/>
    <s v=" "/>
    <s v=" "/>
    <s v=" "/>
    <s v=" "/>
    <s v=" "/>
    <d v="2022-05-03T00:00:00"/>
    <n v="20"/>
    <m/>
    <s v=" "/>
    <d v="2022-04-03T00:55:30"/>
    <d v="2022-04-13T12:56:26"/>
    <n v="1"/>
    <n v="0"/>
    <s v="Registro para atencion"/>
    <s v="Funcionario"/>
    <d v="2022-04-04T00:00:00"/>
    <n v="1"/>
    <n v="0"/>
    <m/>
    <m/>
    <s v="Natural"/>
    <s v="Natural"/>
    <s v="Funcionario"/>
    <s v="daguilar28"/>
    <s v="En nombre propio"/>
    <s v="Cedula de ciudadania"/>
    <s v="John  Sierra "/>
    <n v="1024542673"/>
    <m/>
    <s v="johns41281@gmail.com"/>
    <m/>
    <n v="3229426731"/>
    <s v="Candelaria la nueva"/>
    <m/>
    <m/>
    <m/>
    <m/>
    <s v="false"/>
    <s v="true"/>
    <m/>
    <m/>
    <n v="2"/>
    <x v="1"/>
    <s v="Propios"/>
    <m/>
    <x v="0"/>
    <s v="Gestion oportuna (DTL)"/>
    <s v=" "/>
    <s v="0-3."/>
    <s v="GESTIONADOS"/>
    <s v="GESTIONADO"/>
    <m/>
    <m/>
    <m/>
    <m/>
    <m/>
  </r>
  <r>
    <n v="132233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Me colabora con Informacion. Costos etc u pasos a seguir para la incorporacion para el cuerpo oficial de bomberos en la ciudad de Bogota."/>
    <m/>
    <m/>
    <s v="false"/>
    <s v="false"/>
    <s v="false"/>
    <m/>
    <m/>
    <s v="false"/>
    <m/>
    <m/>
    <m/>
    <m/>
    <m/>
    <m/>
    <m/>
    <m/>
    <m/>
    <m/>
    <d v="2022-04-01T00:00:00"/>
    <d v="2022-04-04T00:00:00"/>
    <d v="2022-04-01T16:11:02"/>
    <d v="2022-04-04T00:00:00"/>
    <m/>
    <s v=" "/>
    <s v=" "/>
    <s v=" "/>
    <s v=" "/>
    <s v=" "/>
    <s v=" "/>
    <d v="2022-05-03T00:00:00"/>
    <n v="19"/>
    <m/>
    <s v=" "/>
    <d v="2022-04-01T16:11:02"/>
    <d v="2022-04-13T12:56:26"/>
    <n v="1"/>
    <n v="0"/>
    <s v="Registro para atencion"/>
    <s v="Funcionario"/>
    <d v="2022-04-04T00:00:00"/>
    <n v="1"/>
    <n v="0"/>
    <m/>
    <m/>
    <s v="Natural"/>
    <s v="Natural"/>
    <s v="Funcionario"/>
    <s v="sgovimentum91"/>
    <s v="En nombre propio"/>
    <s v="Cedula de ciudadania"/>
    <s v="John  Sierra "/>
    <n v="1024542673"/>
    <m/>
    <s v="johns41281@gmail.com"/>
    <m/>
    <n v="3229426731"/>
    <s v="Candelaria la nueva"/>
    <m/>
    <m/>
    <m/>
    <m/>
    <s v="false"/>
    <s v="true"/>
    <m/>
    <m/>
    <n v="1"/>
    <x v="0"/>
    <s v="Propios"/>
    <m/>
    <x v="0"/>
    <s v="Gestion oportuna (DTL)"/>
    <s v=" "/>
    <s v="0-3."/>
    <s v="GESTIONADOS"/>
    <s v="GESTIONADO"/>
    <m/>
    <m/>
    <m/>
    <m/>
    <m/>
  </r>
  <r>
    <n v="13315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MISIONAL"/>
    <s v="CONCEPTO TECNICO DE SEGURIDAD HUMANA Y PROTECCION CONTRA INCENDIOS"/>
    <s v="true"/>
    <s v="true"/>
    <s v="false"/>
    <m/>
    <m/>
    <s v="false"/>
    <m/>
    <m/>
    <m/>
    <m/>
    <m/>
    <m/>
    <n v="-741179392"/>
    <n v="45580288"/>
    <m/>
    <m/>
    <d v="2022-04-03T00:00:00"/>
    <d v="2022-04-04T00:00:00"/>
    <d v="2022-04-03T03:32:27"/>
    <d v="2022-04-04T00:00:00"/>
    <m/>
    <s v=" "/>
    <s v=" "/>
    <s v=" "/>
    <s v=" "/>
    <s v=" "/>
    <s v=" "/>
    <d v="2022-05-17T00:00:00"/>
    <n v="30"/>
    <m/>
    <s v=" "/>
    <d v="2022-04-03T03:34:46"/>
    <s v=" "/>
    <n v="1"/>
    <n v="0"/>
    <s v="Registro para atencion"/>
    <s v="Funcionario"/>
    <d v="2022-04-04T00:00:00"/>
    <n v="1"/>
    <n v="0"/>
    <m/>
    <m/>
    <s v="Natural"/>
    <s v="Natural"/>
    <s v="Funcionario"/>
    <s v="daguilar28"/>
    <s v="En nombre propio"/>
    <m/>
    <s v="LUZ DARI CASTRO TIBAVIJA"/>
    <m/>
    <m/>
    <s v="sgsstcirulaser@gmail.com"/>
    <n v="6373911"/>
    <n v="3112246606"/>
    <s v="TV 5Y 48L 32 S"/>
    <m/>
    <m/>
    <m/>
    <m/>
    <s v="false"/>
    <s v="true"/>
    <m/>
    <m/>
    <n v="2"/>
    <x v="1"/>
    <s v="Propios"/>
    <m/>
    <x v="0"/>
    <s v="Gestion oportuna (DTL)"/>
    <s v=" "/>
    <s v="0-3."/>
    <s v="GESTIONADOS"/>
    <s v="PENDIENTE"/>
    <m/>
    <m/>
    <m/>
    <m/>
    <m/>
  </r>
  <r>
    <n v="13315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m/>
    <s v="CONCEPTO TECNICO DE SEGURIDAD HUMANA Y PROTECCION CONTRA INCENDIOS"/>
    <s v="true"/>
    <s v="true"/>
    <s v="false"/>
    <m/>
    <m/>
    <s v="false"/>
    <m/>
    <m/>
    <m/>
    <m/>
    <m/>
    <m/>
    <n v="-741179392"/>
    <n v="45580288"/>
    <m/>
    <m/>
    <d v="2022-04-03T00:00:00"/>
    <d v="2022-04-04T00:00:00"/>
    <d v="2022-04-03T03:32:27"/>
    <d v="2022-04-04T00:00:00"/>
    <m/>
    <s v=" "/>
    <s v=" "/>
    <s v=" "/>
    <s v=" "/>
    <s v=" "/>
    <s v=" "/>
    <d v="2022-05-17T00:00:00"/>
    <n v="30"/>
    <m/>
    <s v=" "/>
    <d v="2022-04-03T03:32:27"/>
    <s v=" "/>
    <n v="1"/>
    <n v="0"/>
    <s v="Registro para atencion"/>
    <s v="Funcionario"/>
    <d v="2022-04-04T00:00:00"/>
    <n v="1"/>
    <n v="0"/>
    <m/>
    <m/>
    <s v="Natural"/>
    <s v="Natural"/>
    <s v="Funcionario"/>
    <s v="daguilar28"/>
    <s v="En nombre propio"/>
    <m/>
    <s v="LUZ DARI CASTRO TIBAVIJA"/>
    <m/>
    <m/>
    <s v="sgsstcirulaser@gmail.com"/>
    <n v="6373911"/>
    <n v="3112246606"/>
    <s v="TV 5Y 48L 32 S"/>
    <m/>
    <m/>
    <m/>
    <m/>
    <s v="false"/>
    <s v="true"/>
    <m/>
    <m/>
    <n v="1"/>
    <x v="0"/>
    <s v="Propios"/>
    <m/>
    <x v="0"/>
    <s v="Gestion oportuna (DTL)"/>
    <s v=" "/>
    <s v="0-3."/>
    <s v="GESTIONADOS"/>
    <s v="PENDIENTE"/>
    <m/>
    <m/>
    <m/>
    <m/>
    <m/>
  </r>
  <r>
    <n v="13315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s v="MISIONAL"/>
    <s v="CONCEPTO TECNICO DE SEGURIDAD HUMANA Y PROTECCION CONTRA INCENDIOS"/>
    <s v="true"/>
    <s v="true"/>
    <s v="false"/>
    <m/>
    <m/>
    <s v="false"/>
    <m/>
    <m/>
    <m/>
    <m/>
    <m/>
    <m/>
    <n v="-741179392"/>
    <n v="45580288"/>
    <m/>
    <m/>
    <d v="2022-04-03T00:00:00"/>
    <d v="2022-04-04T00:00:00"/>
    <d v="2022-04-03T03:39:06"/>
    <d v="2022-04-04T00:00:00"/>
    <m/>
    <s v=" "/>
    <s v=" "/>
    <s v=" "/>
    <s v=" "/>
    <s v=" "/>
    <s v=" "/>
    <d v="2022-05-03T00:00:00"/>
    <n v="20"/>
    <m/>
    <s v=" "/>
    <d v="2022-04-03T03:41:37"/>
    <d v="2022-04-03T03:41:3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ULIANA  GUZMAN HERNANDEZ"/>
    <m/>
    <m/>
    <s v="asistentetorrealianza@mts.com.co"/>
    <m/>
    <n v="3102365204"/>
    <s v="TV 5Y 48L 32 S"/>
    <m/>
    <m/>
    <m/>
    <m/>
    <s v="false"/>
    <s v="true"/>
    <m/>
    <m/>
    <n v="2"/>
    <x v="1"/>
    <s v="Propios"/>
    <m/>
    <x v="0"/>
    <s v="Gestion oportuna (DTL)"/>
    <s v=" "/>
    <s v="0-3."/>
    <s v="GESTIONADOS"/>
    <s v="GESTIONADO"/>
    <m/>
    <m/>
    <m/>
    <m/>
    <m/>
  </r>
  <r>
    <n v="13315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m/>
    <s v="CONCEPTO TECNICO DE SEGURIDAD HUMANA Y PROTECCION CONTRA INCENDIOS"/>
    <s v="true"/>
    <s v="true"/>
    <s v="false"/>
    <m/>
    <m/>
    <s v="false"/>
    <m/>
    <m/>
    <m/>
    <m/>
    <m/>
    <m/>
    <n v="-741179392"/>
    <n v="45580288"/>
    <m/>
    <m/>
    <d v="2022-04-03T00:00:00"/>
    <d v="2022-04-04T00:00:00"/>
    <d v="2022-04-03T03:39:06"/>
    <d v="2022-04-04T00:00:00"/>
    <m/>
    <s v=" "/>
    <s v=" "/>
    <s v=" "/>
    <s v=" "/>
    <s v=" "/>
    <s v=" "/>
    <d v="2022-05-03T00:00:00"/>
    <n v="20"/>
    <m/>
    <s v=" "/>
    <d v="2022-04-03T03:39:06"/>
    <d v="2022-04-03T03:41:36"/>
    <n v="1"/>
    <n v="0"/>
    <s v="Registro para atencion"/>
    <s v="Funcionario"/>
    <d v="2022-04-04T00:00:00"/>
    <n v="1"/>
    <n v="0"/>
    <m/>
    <m/>
    <s v="Natural"/>
    <s v="Natural"/>
    <s v="Funcionario"/>
    <s v="daguilar28"/>
    <s v="En nombre propio"/>
    <m/>
    <s v="JULIANA  GUZMAN HERNANDEZ"/>
    <m/>
    <m/>
    <s v="asistentetorrealianza@mts.com.co"/>
    <m/>
    <n v="3102365204"/>
    <s v="TV 5Y 48L 32 S"/>
    <m/>
    <m/>
    <m/>
    <m/>
    <s v="false"/>
    <s v="true"/>
    <m/>
    <m/>
    <n v="1"/>
    <x v="0"/>
    <s v="Propios"/>
    <m/>
    <x v="0"/>
    <s v="Gestion oportuna (DTL)"/>
    <s v=" "/>
    <s v="0-3."/>
    <s v="GESTIONADOS"/>
    <s v="GESTIONADO"/>
    <m/>
    <m/>
    <m/>
    <m/>
    <m/>
  </r>
  <r>
    <n v="13315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s v="MISIONAL"/>
    <s v="CONCEPTO TECNICO DE SEGURIDAD HUMANA Y PROTECCION CONTRA INCENDIOS"/>
    <s v="true"/>
    <s v="true"/>
    <s v="false"/>
    <m/>
    <m/>
    <s v="false"/>
    <m/>
    <m/>
    <m/>
    <m/>
    <m/>
    <m/>
    <n v="-741179392"/>
    <n v="45580288"/>
    <m/>
    <m/>
    <d v="2022-04-03T00:00:00"/>
    <d v="2022-04-04T00:00:00"/>
    <d v="2022-04-03T03:43:48"/>
    <d v="2022-04-04T00:00:00"/>
    <m/>
    <s v=" "/>
    <s v=" "/>
    <s v=" "/>
    <s v=" "/>
    <s v=" "/>
    <s v=" "/>
    <d v="2022-05-03T00:00:00"/>
    <n v="20"/>
    <m/>
    <s v=" "/>
    <d v="2022-04-03T03:45:31"/>
    <d v="2022-04-03T03:45:2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MARIA FERNANDA NOGUERA MELO"/>
    <n v="1019036021"/>
    <m/>
    <s v="mafernm1@gmail.com"/>
    <n v="3102819418"/>
    <n v="3102819418"/>
    <s v="KR 134 153 27"/>
    <s v="11 - SUBA"/>
    <s v="71 - TIBABUYES"/>
    <s v="TIBABUYES"/>
    <n v="2"/>
    <s v="false"/>
    <s v="true"/>
    <m/>
    <m/>
    <n v="2"/>
    <x v="1"/>
    <s v="Propios"/>
    <m/>
    <x v="0"/>
    <s v="Gestion oportuna (DTL)"/>
    <s v=" "/>
    <s v="0-3."/>
    <s v="GESTIONADOS"/>
    <s v="GESTIONADO"/>
    <m/>
    <m/>
    <m/>
    <m/>
    <m/>
  </r>
  <r>
    <n v="13315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m/>
    <s v="CONCEPTO TECNICO DE SEGURIDAD HUMANA Y PROTECCION CONTRA INCENDIOS"/>
    <s v="true"/>
    <s v="true"/>
    <s v="false"/>
    <m/>
    <m/>
    <s v="false"/>
    <m/>
    <m/>
    <m/>
    <m/>
    <m/>
    <m/>
    <n v="-741179392"/>
    <n v="45580288"/>
    <m/>
    <m/>
    <d v="2022-04-03T00:00:00"/>
    <d v="2022-04-04T00:00:00"/>
    <d v="2022-04-03T03:43:48"/>
    <d v="2022-04-04T00:00:00"/>
    <m/>
    <s v=" "/>
    <s v=" "/>
    <s v=" "/>
    <s v=" "/>
    <s v=" "/>
    <s v=" "/>
    <d v="2022-05-03T00:00:00"/>
    <n v="20"/>
    <m/>
    <s v=" "/>
    <d v="2022-04-03T03:43:48"/>
    <d v="2022-04-03T03:45:29"/>
    <n v="1"/>
    <n v="0"/>
    <s v="Registro para atencion"/>
    <s v="Funcionario"/>
    <d v="2022-04-04T00:00:00"/>
    <n v="1"/>
    <n v="0"/>
    <m/>
    <m/>
    <s v="Natural"/>
    <s v="Natural"/>
    <s v="Funcionario"/>
    <s v="daguilar28"/>
    <s v="En nombre propio"/>
    <s v="Cedula de ciudadania"/>
    <s v="MARIA FERNANDA NOGUERA MELO"/>
    <n v="1019036021"/>
    <m/>
    <s v="mafernm1@gmail.com"/>
    <n v="3102819418"/>
    <n v="3102819418"/>
    <s v="KR 134 153 27"/>
    <s v="11 - SUBA"/>
    <s v="71 - TIBABUYES"/>
    <s v="TIBABUYES"/>
    <n v="2"/>
    <s v="false"/>
    <s v="true"/>
    <m/>
    <m/>
    <n v="1"/>
    <x v="0"/>
    <s v="Propios"/>
    <m/>
    <x v="0"/>
    <s v="Gestion oportuna (DTL)"/>
    <s v=" "/>
    <s v="0-3."/>
    <s v="GESTIONADOS"/>
    <s v="GESTIONADO"/>
    <m/>
    <m/>
    <m/>
    <m/>
    <m/>
  </r>
  <r>
    <n v="13315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s v="MISIONAL"/>
    <s v="CONCEPTO TECNICO DE SEGURIDAD HUMANA Y PROTECCION CONTRA INCENDIOS"/>
    <s v="true"/>
    <s v="true"/>
    <s v="false"/>
    <m/>
    <m/>
    <s v="false"/>
    <m/>
    <m/>
    <m/>
    <m/>
    <m/>
    <m/>
    <n v="-741179392"/>
    <n v="45580288"/>
    <m/>
    <m/>
    <d v="2022-04-03T00:00:00"/>
    <d v="2022-04-04T00:00:00"/>
    <d v="2022-04-03T03:48:13"/>
    <d v="2022-04-04T00:00:00"/>
    <m/>
    <s v=" "/>
    <s v=" "/>
    <s v=" "/>
    <s v=" "/>
    <s v=" "/>
    <s v=" "/>
    <d v="2022-05-03T00:00:00"/>
    <n v="20"/>
    <m/>
    <s v=" "/>
    <d v="2022-04-03T03:49:38"/>
    <d v="2022-04-03T03:49:35"/>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LI  AYURE "/>
    <m/>
    <m/>
    <s v="liliayure@yahoo.es"/>
    <m/>
    <n v="3175024931"/>
    <s v="TV 5Y 48L 32 S"/>
    <m/>
    <m/>
    <m/>
    <m/>
    <s v="false"/>
    <s v="true"/>
    <m/>
    <m/>
    <n v="2"/>
    <x v="1"/>
    <s v="Propios"/>
    <m/>
    <x v="0"/>
    <s v="Gestion oportuna (DTL)"/>
    <s v=" "/>
    <s v="0-3."/>
    <s v="GESTIONADOS"/>
    <s v="GESTIONADO"/>
    <m/>
    <m/>
    <m/>
    <m/>
    <m/>
  </r>
  <r>
    <n v="13315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m/>
    <s v="CONCEPTO TECNICO DE SEGURIDAD HUMANA Y PROTECCION CONTRA INCENDIOS"/>
    <s v="true"/>
    <s v="true"/>
    <s v="false"/>
    <m/>
    <m/>
    <s v="false"/>
    <m/>
    <m/>
    <m/>
    <m/>
    <m/>
    <m/>
    <n v="-741179392"/>
    <n v="45580288"/>
    <m/>
    <m/>
    <d v="2022-04-03T00:00:00"/>
    <d v="2022-04-04T00:00:00"/>
    <d v="2022-04-03T03:48:13"/>
    <d v="2022-04-04T00:00:00"/>
    <m/>
    <s v=" "/>
    <s v=" "/>
    <s v=" "/>
    <s v=" "/>
    <s v=" "/>
    <s v=" "/>
    <d v="2022-05-03T00:00:00"/>
    <n v="20"/>
    <m/>
    <s v=" "/>
    <d v="2022-04-03T03:48:13"/>
    <d v="2022-04-03T03:49:35"/>
    <n v="1"/>
    <n v="0"/>
    <s v="Registro para atencion"/>
    <s v="Funcionario"/>
    <d v="2022-04-04T00:00:00"/>
    <n v="1"/>
    <n v="0"/>
    <m/>
    <m/>
    <s v="Natural"/>
    <s v="Natural"/>
    <s v="Funcionario"/>
    <s v="daguilar28"/>
    <s v="En nombre propio"/>
    <m/>
    <s v="LILI  AYURE "/>
    <m/>
    <m/>
    <s v="liliayure@yahoo.es"/>
    <m/>
    <n v="3175024931"/>
    <s v="TV 5Y 48L 32 S"/>
    <m/>
    <m/>
    <m/>
    <m/>
    <s v="false"/>
    <s v="true"/>
    <m/>
    <m/>
    <n v="1"/>
    <x v="0"/>
    <s v="Propios"/>
    <m/>
    <x v="0"/>
    <s v="Gestion oportuna (DTL)"/>
    <s v=" "/>
    <s v="0-3."/>
    <s v="GESTIONADOS"/>
    <s v="GESTIONADO"/>
    <m/>
    <m/>
    <m/>
    <m/>
    <m/>
  </r>
  <r>
    <n v="13315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s v="MISIONAL"/>
    <s v="CONCEPTO TECNICO DE SEGURIDAD HUMANA Y PROTECCION CONTRA INCENDIOS"/>
    <s v="true"/>
    <s v="true"/>
    <s v="false"/>
    <m/>
    <m/>
    <s v="false"/>
    <m/>
    <m/>
    <m/>
    <m/>
    <m/>
    <m/>
    <n v="-741179392"/>
    <n v="45580288"/>
    <m/>
    <m/>
    <d v="2022-04-03T00:00:00"/>
    <d v="2022-04-04T00:00:00"/>
    <d v="2022-04-03T03:52:45"/>
    <d v="2022-04-04T00:00:00"/>
    <m/>
    <s v=" "/>
    <s v=" "/>
    <s v=" "/>
    <s v=" "/>
    <s v=" "/>
    <s v=" "/>
    <d v="2022-05-03T00:00:00"/>
    <n v="20"/>
    <m/>
    <s v=" "/>
    <d v="2022-04-03T03:54:17"/>
    <d v="2022-04-03T03:54: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VID HUMBERTO URREA MONTENEGRO"/>
    <m/>
    <m/>
    <s v="urreadavid96@gmail.com"/>
    <m/>
    <n v="3222732600"/>
    <s v="TV 5Y 48L 32 S"/>
    <m/>
    <m/>
    <m/>
    <m/>
    <s v="false"/>
    <s v="true"/>
    <m/>
    <m/>
    <n v="2"/>
    <x v="1"/>
    <s v="Propios"/>
    <m/>
    <x v="0"/>
    <s v="Gestion oportuna (DTL)"/>
    <s v=" "/>
    <s v="0-3."/>
    <s v="GESTIONADOS"/>
    <s v="GESTIONADO"/>
    <m/>
    <m/>
    <m/>
    <m/>
    <m/>
  </r>
  <r>
    <n v="13315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m/>
    <s v="CONCEPTO TECNICO DE SEGURIDAD HUMANA Y PROTECCION CONTRA INCENDIOS"/>
    <s v="true"/>
    <s v="true"/>
    <s v="false"/>
    <m/>
    <m/>
    <s v="false"/>
    <m/>
    <m/>
    <m/>
    <m/>
    <m/>
    <m/>
    <n v="-741179392"/>
    <n v="45580288"/>
    <m/>
    <m/>
    <d v="2022-04-03T00:00:00"/>
    <d v="2022-04-04T00:00:00"/>
    <d v="2022-04-03T03:52:45"/>
    <d v="2022-04-04T00:00:00"/>
    <m/>
    <s v=" "/>
    <s v=" "/>
    <s v=" "/>
    <s v=" "/>
    <s v=" "/>
    <s v=" "/>
    <d v="2022-05-03T00:00:00"/>
    <n v="20"/>
    <m/>
    <s v=" "/>
    <d v="2022-04-03T03:52:45"/>
    <d v="2022-04-03T03:54:16"/>
    <n v="1"/>
    <n v="0"/>
    <s v="Registro para atencion"/>
    <s v="Funcionario"/>
    <d v="2022-04-04T00:00:00"/>
    <n v="1"/>
    <n v="0"/>
    <m/>
    <m/>
    <s v="Natural"/>
    <s v="Natural"/>
    <s v="Funcionario"/>
    <s v="daguilar28"/>
    <s v="En nombre propio"/>
    <m/>
    <s v="DAVID HUMBERTO URREA MONTENEGRO"/>
    <m/>
    <m/>
    <s v="urreadavid96@gmail.com"/>
    <m/>
    <n v="3222732600"/>
    <s v="TV 5Y 48L 32 S"/>
    <m/>
    <m/>
    <m/>
    <m/>
    <s v="false"/>
    <s v="true"/>
    <m/>
    <m/>
    <n v="1"/>
    <x v="0"/>
    <s v="Propios"/>
    <m/>
    <x v="0"/>
    <s v="Gestion oportuna (DTL)"/>
    <s v=" "/>
    <s v="0-3."/>
    <s v="GESTIONADOS"/>
    <s v="GESTIONADO"/>
    <m/>
    <m/>
    <m/>
    <m/>
    <m/>
  </r>
  <r>
    <n v="133159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SOLICITUD DE ACCESO A LA INFORMACION"/>
    <s v="Registro - con preclasificacion"/>
    <s v="Solucionado - Por asignacion"/>
    <s v="Solucionado - Por asignacion"/>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s v="MISIONAL"/>
    <s v="ATENCION DE EMERGENCIAS"/>
    <s v="true"/>
    <s v="true"/>
    <s v="false"/>
    <m/>
    <m/>
    <s v="false"/>
    <m/>
    <m/>
    <m/>
    <m/>
    <m/>
    <m/>
    <n v="-741179392"/>
    <n v="45580288"/>
    <m/>
    <m/>
    <d v="2022-04-03T00:00:00"/>
    <d v="2022-04-04T00:00:00"/>
    <d v="2022-04-03T03:58:10"/>
    <d v="2022-04-04T00:00:00"/>
    <m/>
    <s v=" "/>
    <s v=" "/>
    <s v=" "/>
    <s v=" "/>
    <s v=" "/>
    <s v=" "/>
    <d v="2022-05-03T00:00:00"/>
    <n v="20"/>
    <m/>
    <s v=" "/>
    <d v="2022-04-03T03:59:14"/>
    <d v="2022-04-29T08:22:29"/>
    <n v="1"/>
    <n v="0"/>
    <s v="Registro para atencion"/>
    <s v="Funcionario"/>
    <d v="2022-04-04T00:00:00"/>
    <n v="1"/>
    <n v="0"/>
    <m/>
    <m/>
    <s v="Natural"/>
    <s v="Natural"/>
    <s v="Funcionario"/>
    <s v="daguilar28"/>
    <s v="En nombre propio"/>
    <m/>
    <s v="JULIO CESAR GONZALEZ PARRA"/>
    <m/>
    <m/>
    <s v="jcgonzalezp01@educacionbogota.edu.co"/>
    <m/>
    <n v="3158703284"/>
    <s v="TV 5Y 48L 32 S"/>
    <m/>
    <m/>
    <m/>
    <m/>
    <s v="false"/>
    <s v="true"/>
    <m/>
    <m/>
    <n v="2"/>
    <x v="1"/>
    <s v="Propios"/>
    <m/>
    <x v="0"/>
    <s v="Gestion oportuna (DTL)"/>
    <s v=" "/>
    <s v="0-3."/>
    <s v="GESTIONADOS"/>
    <s v="GESTIONADO"/>
    <m/>
    <m/>
    <m/>
    <m/>
    <m/>
  </r>
  <r>
    <n v="13315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m/>
    <s v="ATENCION DE EMERGENCIAS"/>
    <s v="true"/>
    <s v="true"/>
    <s v="false"/>
    <m/>
    <m/>
    <s v="false"/>
    <m/>
    <m/>
    <m/>
    <m/>
    <m/>
    <m/>
    <n v="-741179392"/>
    <n v="45580288"/>
    <m/>
    <m/>
    <d v="2022-04-03T00:00:00"/>
    <d v="2022-04-04T00:00:00"/>
    <d v="2022-04-03T03:58:10"/>
    <d v="2022-04-04T00:00:00"/>
    <m/>
    <s v=" "/>
    <s v=" "/>
    <s v=" "/>
    <s v=" "/>
    <s v=" "/>
    <s v=" "/>
    <d v="2022-05-03T00:00:00"/>
    <n v="20"/>
    <m/>
    <s v=" "/>
    <d v="2022-04-03T03:58:10"/>
    <d v="2022-04-29T08:22:29"/>
    <n v="1"/>
    <n v="0"/>
    <s v="Registro para atencion"/>
    <s v="Funcionario"/>
    <d v="2022-04-04T00:00:00"/>
    <n v="1"/>
    <n v="0"/>
    <m/>
    <m/>
    <s v="Natural"/>
    <s v="Natural"/>
    <s v="Funcionario"/>
    <s v="daguilar28"/>
    <s v="En nombre propio"/>
    <m/>
    <s v="JULIO CESAR GONZALEZ PARRA"/>
    <m/>
    <m/>
    <s v="jcgonzalezp01@educacionbogota.edu.co"/>
    <m/>
    <n v="3158703284"/>
    <s v="TV 5Y 48L 32 S"/>
    <m/>
    <m/>
    <m/>
    <m/>
    <s v="false"/>
    <s v="true"/>
    <m/>
    <m/>
    <n v="1"/>
    <x v="0"/>
    <s v="Propios"/>
    <m/>
    <x v="0"/>
    <s v="Gestion oportuna (DTL)"/>
    <s v=" "/>
    <s v="0-3."/>
    <s v="GESTIONADOS"/>
    <s v="GESTIONADO"/>
    <m/>
    <m/>
    <m/>
    <m/>
    <m/>
  </r>
  <r>
    <n v="13316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GABINETE CONTRA INCENDIOS SRS. BOMBEROS BOGOTA   ¿QUE TIPO DE VIDRIO SE LE DEBE COLOCAR A LOS GABINETES CONTRA INCENDIOS?   ATENTAMENTE  -- FREY DAVID DIAZ SIERRA. ARQUITECTO. UNIVERSIDAD DEL ATLANTICO. +57 310 832 1832 "/>
    <s v="MISIONAL"/>
    <s v="CONCEPTO TECNICO DE SEGURIDAD HUMANA Y PROTECCION CONTRA INCENDIOS"/>
    <s v="true"/>
    <s v="true"/>
    <s v="false"/>
    <m/>
    <m/>
    <s v="false"/>
    <m/>
    <m/>
    <m/>
    <m/>
    <m/>
    <m/>
    <n v="-741179392"/>
    <n v="45580288"/>
    <m/>
    <m/>
    <d v="2022-04-03T00:00:00"/>
    <d v="2022-04-04T00:00:00"/>
    <d v="2022-04-03T04:02:29"/>
    <d v="2022-04-04T00:00:00"/>
    <m/>
    <s v=" "/>
    <s v=" "/>
    <s v=" "/>
    <s v=" "/>
    <s v=" "/>
    <s v=" "/>
    <d v="2022-05-03T00:00:00"/>
    <n v="20"/>
    <m/>
    <s v=" "/>
    <d v="2022-04-03T04:03:42"/>
    <d v="2022-04-22T11:10:44"/>
    <n v="1"/>
    <n v="0"/>
    <s v="Registro para atencion"/>
    <s v="Funcionario"/>
    <d v="2022-04-04T00:00:00"/>
    <n v="1"/>
    <n v="0"/>
    <m/>
    <m/>
    <s v="Natural"/>
    <s v="Natural"/>
    <s v="Funcionario"/>
    <s v="daguilar28"/>
    <s v="En nombre propio"/>
    <m/>
    <s v="FREY DAVID DIAZ SIERRA"/>
    <m/>
    <m/>
    <s v="freyarquitectos@gmail.com"/>
    <m/>
    <n v="3108321832"/>
    <s v="TV 5Y 48L 32 S"/>
    <m/>
    <m/>
    <m/>
    <m/>
    <s v="false"/>
    <s v="true"/>
    <m/>
    <m/>
    <n v="2"/>
    <x v="1"/>
    <s v="Propios"/>
    <m/>
    <x v="0"/>
    <s v="Gestion oportuna (DTL)"/>
    <s v=" "/>
    <s v="0-3."/>
    <s v="GESTIONADOS"/>
    <s v="GESTIONADO"/>
    <m/>
    <m/>
    <m/>
    <m/>
    <m/>
  </r>
  <r>
    <n v="13316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GABINETE CONTRA INCENDIOS SRS. BOMBEROS BOGOTA   ¿QUE TIPO DE VIDRIO SE LE DEBE COLOCAR A LOS GABINETES CONTRA INCENDIOS?   ATENTAMENTE  -- FREY DAVID DIAZ SIERRA. ARQUITECTO. UNIVERSIDAD DEL ATLANTICO. +57 310 832 1832 "/>
    <m/>
    <s v="CONCEPTO TECNICO DE SEGURIDAD HUMANA Y PROTECCION CONTRA INCENDIOS"/>
    <s v="true"/>
    <s v="true"/>
    <s v="false"/>
    <m/>
    <m/>
    <s v="false"/>
    <m/>
    <m/>
    <m/>
    <m/>
    <m/>
    <m/>
    <n v="-741179392"/>
    <n v="45580288"/>
    <m/>
    <m/>
    <d v="2022-04-03T00:00:00"/>
    <d v="2022-04-04T00:00:00"/>
    <d v="2022-04-03T04:02:29"/>
    <d v="2022-04-04T00:00:00"/>
    <m/>
    <s v=" "/>
    <s v=" "/>
    <s v=" "/>
    <s v=" "/>
    <s v=" "/>
    <s v=" "/>
    <d v="2022-05-03T00:00:00"/>
    <n v="20"/>
    <m/>
    <s v=" "/>
    <d v="2022-04-03T04:02:29"/>
    <d v="2022-04-22T11:10:44"/>
    <n v="1"/>
    <n v="0"/>
    <s v="Registro para atencion"/>
    <s v="Funcionario"/>
    <d v="2022-04-04T00:00:00"/>
    <n v="1"/>
    <n v="0"/>
    <m/>
    <m/>
    <s v="Natural"/>
    <s v="Natural"/>
    <s v="Funcionario"/>
    <s v="daguilar28"/>
    <s v="En nombre propio"/>
    <m/>
    <s v="FREY DAVID DIAZ SIERRA"/>
    <m/>
    <m/>
    <s v="freyarquitectos@gmail.com"/>
    <m/>
    <n v="3108321832"/>
    <s v="TV 5Y 48L 32 S"/>
    <m/>
    <m/>
    <m/>
    <m/>
    <s v="false"/>
    <s v="true"/>
    <m/>
    <m/>
    <n v="1"/>
    <x v="0"/>
    <s v="Propios"/>
    <m/>
    <x v="0"/>
    <s v="Gestion oportuna (DTL)"/>
    <s v=" "/>
    <s v="0-3."/>
    <s v="GESTIONADOS"/>
    <s v="GESTIONADO"/>
    <m/>
    <m/>
    <m/>
    <m/>
    <m/>
  </r>
  <r>
    <n v="13316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s v="MISIONAL"/>
    <s v="CONCEPTO TECNICO DE SEGURIDAD HUMANA Y PROTECCION CONTRA INCENDIOS"/>
    <s v="true"/>
    <s v="true"/>
    <s v="false"/>
    <m/>
    <m/>
    <s v="false"/>
    <m/>
    <m/>
    <m/>
    <m/>
    <m/>
    <m/>
    <n v="-741179392"/>
    <n v="45580288"/>
    <m/>
    <m/>
    <d v="2022-04-03T00:00:00"/>
    <d v="2022-04-04T00:00:00"/>
    <d v="2022-04-03T04:10:08"/>
    <d v="2022-04-04T00:00:00"/>
    <m/>
    <s v=" "/>
    <s v=" "/>
    <s v=" "/>
    <s v=" "/>
    <s v=" "/>
    <s v=" "/>
    <d v="2022-05-03T00:00:00"/>
    <n v="20"/>
    <m/>
    <s v=" "/>
    <d v="2022-04-03T04:11:12"/>
    <d v="2022-04-19T10:18:43"/>
    <n v="1"/>
    <n v="0"/>
    <s v="Registro para atencion"/>
    <s v="Funcionario"/>
    <d v="2022-04-04T00:00:00"/>
    <n v="1"/>
    <n v="0"/>
    <m/>
    <m/>
    <s v="Natural"/>
    <s v="Natural"/>
    <s v="Funcionario"/>
    <s v="daguilar28"/>
    <s v="En nombre propio"/>
    <m/>
    <s v="ANDRES FELIPE FALLA CABRERA"/>
    <m/>
    <m/>
    <s v="dmarciales@corparques.co"/>
    <m/>
    <m/>
    <s v="TV 5Y 48L 32 S"/>
    <m/>
    <m/>
    <m/>
    <m/>
    <s v="false"/>
    <s v="true"/>
    <m/>
    <m/>
    <n v="2"/>
    <x v="1"/>
    <s v="Propios"/>
    <m/>
    <x v="0"/>
    <s v="Gestion oportuna (DTL)"/>
    <s v=" "/>
    <s v="0-3."/>
    <s v="GESTIONADOS"/>
    <s v="GESTIONADO"/>
    <m/>
    <m/>
    <m/>
    <m/>
    <m/>
  </r>
  <r>
    <n v="13316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m/>
    <s v="CONCEPTO TECNICO DE SEGURIDAD HUMANA Y PROTECCION CONTRA INCENDIOS"/>
    <s v="true"/>
    <s v="true"/>
    <s v="false"/>
    <m/>
    <m/>
    <s v="false"/>
    <m/>
    <m/>
    <m/>
    <m/>
    <m/>
    <m/>
    <n v="-741179392"/>
    <n v="45580288"/>
    <m/>
    <m/>
    <d v="2022-04-03T00:00:00"/>
    <d v="2022-04-04T00:00:00"/>
    <d v="2022-04-03T04:10:08"/>
    <d v="2022-04-04T00:00:00"/>
    <m/>
    <s v=" "/>
    <s v=" "/>
    <s v=" "/>
    <s v=" "/>
    <s v=" "/>
    <s v=" "/>
    <d v="2022-05-03T00:00:00"/>
    <n v="20"/>
    <m/>
    <s v=" "/>
    <d v="2022-04-03T04:10:08"/>
    <d v="2022-04-19T10:18:43"/>
    <n v="1"/>
    <n v="0"/>
    <s v="Registro para atencion"/>
    <s v="Funcionario"/>
    <d v="2022-04-04T00:00:00"/>
    <n v="1"/>
    <n v="0"/>
    <m/>
    <m/>
    <s v="Natural"/>
    <s v="Natural"/>
    <s v="Funcionario"/>
    <s v="daguilar28"/>
    <s v="En nombre propio"/>
    <m/>
    <s v="ANDRES FELIPE FALLA CABRERA"/>
    <m/>
    <m/>
    <s v="dmarciales@corparques.co"/>
    <m/>
    <m/>
    <s v="TV 5Y 48L 32 S"/>
    <m/>
    <m/>
    <m/>
    <m/>
    <s v="false"/>
    <s v="true"/>
    <m/>
    <m/>
    <n v="1"/>
    <x v="0"/>
    <s v="Propios"/>
    <m/>
    <x v="0"/>
    <s v="Gestion oportuna (DTL)"/>
    <s v=" "/>
    <s v="0-3."/>
    <s v="GESTIONADOS"/>
    <s v="GESTIONADO"/>
    <m/>
    <m/>
    <m/>
    <m/>
    <m/>
  </r>
  <r>
    <n v="133162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s v="MISIONAL"/>
    <s v="CONCEPTO TECNICO DE SEGURIDAD HUMANA Y PROTECCION CONTRA INCENDIOS"/>
    <s v="true"/>
    <s v="true"/>
    <s v="false"/>
    <m/>
    <m/>
    <s v="false"/>
    <m/>
    <m/>
    <m/>
    <m/>
    <m/>
    <m/>
    <n v="-741179392"/>
    <n v="45580288"/>
    <m/>
    <m/>
    <d v="2022-04-03T00:00:00"/>
    <d v="2022-04-04T00:00:00"/>
    <d v="2022-04-03T04:15:15"/>
    <d v="2022-04-04T00:00:00"/>
    <m/>
    <s v=" "/>
    <s v=" "/>
    <s v=" "/>
    <s v=" "/>
    <s v=" "/>
    <s v=" "/>
    <d v="2022-05-03T00:00:00"/>
    <n v="20"/>
    <m/>
    <s v=" "/>
    <d v="2022-04-03T04:16:23"/>
    <d v="2022-04-22T14:42:40"/>
    <n v="1"/>
    <n v="0"/>
    <s v="Registro para atencion"/>
    <s v="Funcionario"/>
    <d v="2022-04-04T00:00:00"/>
    <n v="1"/>
    <n v="0"/>
    <m/>
    <m/>
    <s v="Natural"/>
    <s v="Natural"/>
    <s v="Funcionario"/>
    <s v="daguilar28"/>
    <s v="En nombre propio"/>
    <m/>
    <s v="LUZ MARINA CANDAMIL RIOS"/>
    <m/>
    <m/>
    <s v="coordinacionoperativavpbg@gmail.com"/>
    <m/>
    <m/>
    <s v="TV 5Y 48L 32 S"/>
    <m/>
    <m/>
    <m/>
    <m/>
    <s v="false"/>
    <s v="true"/>
    <m/>
    <m/>
    <n v="2"/>
    <x v="1"/>
    <s v="Propios"/>
    <m/>
    <x v="0"/>
    <s v="Gestion oportuna (DTL)"/>
    <s v=" "/>
    <s v="0-3."/>
    <s v="GESTIONADOS"/>
    <s v="GESTIONADO"/>
    <m/>
    <m/>
    <m/>
    <m/>
    <m/>
  </r>
  <r>
    <n v="133162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m/>
    <s v="CONCEPTO TECNICO DE SEGURIDAD HUMANA Y PROTECCION CONTRA INCENDIOS"/>
    <s v="true"/>
    <s v="true"/>
    <s v="false"/>
    <m/>
    <m/>
    <s v="false"/>
    <m/>
    <m/>
    <m/>
    <m/>
    <m/>
    <m/>
    <n v="-741179392"/>
    <n v="45580288"/>
    <m/>
    <m/>
    <d v="2022-04-03T00:00:00"/>
    <d v="2022-04-04T00:00:00"/>
    <d v="2022-04-03T04:15:15"/>
    <d v="2022-04-04T00:00:00"/>
    <m/>
    <s v=" "/>
    <s v=" "/>
    <s v=" "/>
    <s v=" "/>
    <s v=" "/>
    <s v=" "/>
    <d v="2022-05-03T00:00:00"/>
    <n v="20"/>
    <m/>
    <s v=" "/>
    <d v="2022-04-03T04:15:15"/>
    <d v="2022-04-22T14:42:40"/>
    <n v="1"/>
    <n v="0"/>
    <s v="Registro para atencion"/>
    <s v="Funcionario"/>
    <d v="2022-04-04T00:00:00"/>
    <n v="1"/>
    <n v="0"/>
    <m/>
    <m/>
    <s v="Natural"/>
    <s v="Natural"/>
    <s v="Funcionario"/>
    <s v="daguilar28"/>
    <s v="En nombre propio"/>
    <m/>
    <s v="LUZ MARINA CANDAMIL RIOS"/>
    <m/>
    <m/>
    <s v="coordinacionoperativavpbg@gmail.com"/>
    <m/>
    <m/>
    <s v="TV 5Y 48L 32 S"/>
    <m/>
    <m/>
    <m/>
    <m/>
    <s v="false"/>
    <s v="true"/>
    <m/>
    <m/>
    <n v="1"/>
    <x v="0"/>
    <s v="Propios"/>
    <m/>
    <x v="0"/>
    <s v="Gestion oportuna (DTL)"/>
    <s v=" "/>
    <s v="0-3."/>
    <s v="GESTIONADOS"/>
    <s v="GESTIONADO"/>
    <m/>
    <m/>
    <m/>
    <m/>
    <m/>
  </r>
  <r>
    <n v="13316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s v="MISIONAL"/>
    <s v="CONCEPTO TECNICO DE SEGURIDAD HUMANA Y PROTECCION CONTRA INCENDIOS"/>
    <s v="true"/>
    <s v="true"/>
    <s v="false"/>
    <m/>
    <m/>
    <s v="false"/>
    <m/>
    <m/>
    <m/>
    <m/>
    <m/>
    <m/>
    <n v="-741179392"/>
    <n v="45580288"/>
    <m/>
    <m/>
    <d v="2022-04-03T00:00:00"/>
    <d v="2022-04-04T00:00:00"/>
    <d v="2022-04-03T04:23:24"/>
    <d v="2022-04-04T00:00:00"/>
    <m/>
    <s v=" "/>
    <s v=" "/>
    <s v=" "/>
    <s v=" "/>
    <s v=" "/>
    <s v=" "/>
    <d v="2022-05-03T00:00:00"/>
    <n v="20"/>
    <m/>
    <s v=" "/>
    <d v="2022-04-03T04:25:31"/>
    <d v="2022-04-22T14:55:19"/>
    <n v="1"/>
    <n v="0"/>
    <s v="Registro para atencion"/>
    <s v="Funcionario"/>
    <d v="2022-04-04T00:00:00"/>
    <n v="1"/>
    <n v="0"/>
    <m/>
    <m/>
    <s v="Natural"/>
    <s v="Natural"/>
    <s v="Funcionario"/>
    <s v="daguilar28"/>
    <s v="En nombre propio"/>
    <m/>
    <s v="CLAUDIA IVONE GALVIS SANCHEZ"/>
    <m/>
    <m/>
    <s v="cgalvis@helpharma.com"/>
    <n v="6052555"/>
    <m/>
    <s v="TV 5Y 48L 32 S"/>
    <m/>
    <m/>
    <m/>
    <m/>
    <s v="false"/>
    <s v="true"/>
    <m/>
    <m/>
    <n v="2"/>
    <x v="1"/>
    <s v="Propios"/>
    <m/>
    <x v="0"/>
    <s v="Gestion oportuna (DTL)"/>
    <s v=" "/>
    <s v="0-3."/>
    <s v="GESTIONADOS"/>
    <s v="GESTIONADO"/>
    <m/>
    <m/>
    <m/>
    <m/>
    <m/>
  </r>
  <r>
    <n v="13316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m/>
    <s v="CONCEPTO TECNICO DE SEGURIDAD HUMANA Y PROTECCION CONTRA INCENDIOS"/>
    <s v="true"/>
    <s v="true"/>
    <s v="false"/>
    <m/>
    <m/>
    <s v="false"/>
    <m/>
    <m/>
    <m/>
    <m/>
    <m/>
    <m/>
    <n v="-741179392"/>
    <n v="45580288"/>
    <m/>
    <m/>
    <d v="2022-04-03T00:00:00"/>
    <d v="2022-04-04T00:00:00"/>
    <d v="2022-04-03T04:23:24"/>
    <d v="2022-04-04T00:00:00"/>
    <m/>
    <s v=" "/>
    <s v=" "/>
    <s v=" "/>
    <s v=" "/>
    <s v=" "/>
    <s v=" "/>
    <d v="2022-05-03T00:00:00"/>
    <n v="20"/>
    <m/>
    <s v=" "/>
    <d v="2022-04-03T04:23:24"/>
    <d v="2022-04-22T14:55:19"/>
    <n v="1"/>
    <n v="0"/>
    <s v="Registro para atencion"/>
    <s v="Funcionario"/>
    <d v="2022-04-04T00:00:00"/>
    <n v="1"/>
    <n v="0"/>
    <m/>
    <m/>
    <s v="Natural"/>
    <s v="Natural"/>
    <s v="Funcionario"/>
    <s v="daguilar28"/>
    <s v="En nombre propio"/>
    <m/>
    <s v="CLAUDIA IVONE GALVIS SANCHEZ"/>
    <m/>
    <m/>
    <s v="cgalvis@helpharma.com"/>
    <n v="6052555"/>
    <m/>
    <s v="TV 5Y 48L 32 S"/>
    <m/>
    <m/>
    <m/>
    <m/>
    <s v="false"/>
    <s v="true"/>
    <m/>
    <m/>
    <n v="1"/>
    <x v="0"/>
    <s v="Propios"/>
    <m/>
    <x v="0"/>
    <s v="Gestion oportuna (DTL)"/>
    <s v=" "/>
    <s v="0-3."/>
    <s v="GESTIONADOS"/>
    <s v="GESTIONADO"/>
    <m/>
    <m/>
    <m/>
    <m/>
    <m/>
  </r>
  <r>
    <n v="133164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s v="MISIONAL"/>
    <s v="CAPACITACIONES EMPRESARIALES"/>
    <s v="true"/>
    <s v="true"/>
    <s v="false"/>
    <m/>
    <m/>
    <s v="false"/>
    <m/>
    <m/>
    <m/>
    <m/>
    <m/>
    <m/>
    <n v="-741179392"/>
    <n v="45580288"/>
    <m/>
    <m/>
    <d v="2022-04-03T00:00:00"/>
    <d v="2022-04-04T00:00:00"/>
    <d v="2022-04-03T04:30:11"/>
    <d v="2022-04-04T00:00:00"/>
    <m/>
    <s v=" "/>
    <s v=" "/>
    <s v=" "/>
    <s v=" "/>
    <s v=" "/>
    <s v=" "/>
    <d v="2022-05-03T00:00:00"/>
    <n v="20"/>
    <m/>
    <s v=" "/>
    <d v="2022-04-03T04:31:21"/>
    <d v="2022-04-13T09:12:23"/>
    <n v="1"/>
    <n v="0"/>
    <s v="Registro para atencion"/>
    <s v="Funcionario"/>
    <d v="2022-04-04T00:00:00"/>
    <n v="1"/>
    <n v="0"/>
    <m/>
    <m/>
    <s v="Natural"/>
    <s v="Natural"/>
    <s v="Funcionario"/>
    <s v="daguilar28"/>
    <s v="En nombre propio"/>
    <m/>
    <s v="OSCAR  ALVARADO JIMENEZ"/>
    <m/>
    <m/>
    <s v="coordinadorciudades@siete24.com"/>
    <m/>
    <m/>
    <s v="TV 5Y 48L 32 S"/>
    <m/>
    <m/>
    <m/>
    <m/>
    <s v="false"/>
    <s v="true"/>
    <m/>
    <m/>
    <n v="2"/>
    <x v="1"/>
    <s v="Propios"/>
    <m/>
    <x v="0"/>
    <s v="Gestion oportuna (DTL)"/>
    <s v=" "/>
    <s v="0-3."/>
    <s v="GESTIONADOS"/>
    <s v="GESTIONADO"/>
    <m/>
    <m/>
    <m/>
    <m/>
    <m/>
  </r>
  <r>
    <n v="13316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m/>
    <s v="CAPACITACIONES EMPRESARIALES"/>
    <s v="true"/>
    <s v="true"/>
    <s v="false"/>
    <m/>
    <m/>
    <s v="false"/>
    <m/>
    <m/>
    <m/>
    <m/>
    <m/>
    <m/>
    <n v="-741179392"/>
    <n v="45580288"/>
    <m/>
    <m/>
    <d v="2022-04-03T00:00:00"/>
    <d v="2022-04-04T00:00:00"/>
    <d v="2022-04-03T04:30:11"/>
    <d v="2022-04-04T00:00:00"/>
    <m/>
    <s v=" "/>
    <s v=" "/>
    <s v=" "/>
    <s v=" "/>
    <s v=" "/>
    <s v=" "/>
    <d v="2022-05-03T00:00:00"/>
    <n v="20"/>
    <m/>
    <s v=" "/>
    <d v="2022-04-03T04:30:11"/>
    <d v="2022-04-13T09:12:23"/>
    <n v="1"/>
    <n v="0"/>
    <s v="Registro para atencion"/>
    <s v="Funcionario"/>
    <d v="2022-04-04T00:00:00"/>
    <n v="1"/>
    <n v="0"/>
    <m/>
    <m/>
    <s v="Natural"/>
    <s v="Natural"/>
    <s v="Funcionario"/>
    <s v="daguilar28"/>
    <s v="En nombre propio"/>
    <m/>
    <s v="OSCAR  ALVARADO JIMENEZ"/>
    <m/>
    <m/>
    <s v="coordinadorciudades@siete24.com"/>
    <m/>
    <m/>
    <s v="TV 5Y 48L 32 S"/>
    <m/>
    <m/>
    <m/>
    <m/>
    <s v="false"/>
    <s v="true"/>
    <m/>
    <m/>
    <n v="1"/>
    <x v="0"/>
    <s v="Propios"/>
    <m/>
    <x v="0"/>
    <s v="Gestion oportuna (DTL)"/>
    <s v=" "/>
    <s v="0-3."/>
    <s v="GESTIONADOS"/>
    <s v="GESTIONADO"/>
    <m/>
    <m/>
    <m/>
    <m/>
    <m/>
  </r>
  <r>
    <n v="13316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s v="MISIONAL"/>
    <s v="CONCEPTO TECNICO DE SEGURIDAD HUMANA Y PROTECCION CONTRA INCENDIOS"/>
    <s v="true"/>
    <s v="true"/>
    <s v="false"/>
    <m/>
    <m/>
    <s v="false"/>
    <m/>
    <m/>
    <m/>
    <m/>
    <m/>
    <m/>
    <n v="-741179392"/>
    <n v="45580288"/>
    <m/>
    <m/>
    <d v="2022-04-03T00:00:00"/>
    <d v="2022-04-04T00:00:00"/>
    <d v="2022-04-03T04:34:41"/>
    <d v="2022-04-04T00:00:00"/>
    <m/>
    <s v=" "/>
    <s v=" "/>
    <s v=" "/>
    <s v=" "/>
    <s v=" "/>
    <s v=" "/>
    <d v="2022-05-03T00:00:00"/>
    <n v="20"/>
    <m/>
    <s v=" "/>
    <d v="2022-04-03T04:35:47"/>
    <d v="2022-04-27T10:19:48"/>
    <n v="1"/>
    <n v="0"/>
    <s v="Registro para atencion"/>
    <s v="Funcionario"/>
    <d v="2022-04-04T00:00:00"/>
    <n v="1"/>
    <n v="0"/>
    <m/>
    <m/>
    <s v="Natural"/>
    <s v="Natural"/>
    <s v="Funcionario"/>
    <s v="daguilar28"/>
    <s v="En nombre propio"/>
    <m/>
    <s v="ELIZABETH  ARIAS ROJAS"/>
    <m/>
    <m/>
    <s v="medcalidad@gmail.com"/>
    <m/>
    <n v="3214496523"/>
    <s v="TV 5Y 48L 32 S"/>
    <m/>
    <m/>
    <m/>
    <m/>
    <s v="false"/>
    <s v="true"/>
    <m/>
    <m/>
    <n v="2"/>
    <x v="1"/>
    <s v="Propios"/>
    <m/>
    <x v="0"/>
    <s v="Gestion oportuna (DTL)"/>
    <s v=" "/>
    <s v="0-3."/>
    <s v="GESTIONADOS"/>
    <s v="GESTIONADO"/>
    <m/>
    <m/>
    <m/>
    <m/>
    <m/>
  </r>
  <r>
    <n v="13316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m/>
    <s v="CONCEPTO TECNICO DE SEGURIDAD HUMANA Y PROTECCION CONTRA INCENDIOS"/>
    <s v="true"/>
    <s v="true"/>
    <s v="false"/>
    <m/>
    <m/>
    <s v="false"/>
    <m/>
    <m/>
    <m/>
    <m/>
    <m/>
    <m/>
    <n v="-741179392"/>
    <n v="45580288"/>
    <m/>
    <m/>
    <d v="2022-04-03T00:00:00"/>
    <d v="2022-04-04T00:00:00"/>
    <d v="2022-04-03T04:34:41"/>
    <d v="2022-04-04T00:00:00"/>
    <m/>
    <s v=" "/>
    <s v=" "/>
    <s v=" "/>
    <s v=" "/>
    <s v=" "/>
    <s v=" "/>
    <d v="2022-05-03T00:00:00"/>
    <n v="20"/>
    <m/>
    <s v=" "/>
    <d v="2022-04-03T04:34:41"/>
    <d v="2022-04-27T10:19:48"/>
    <n v="1"/>
    <n v="0"/>
    <s v="Registro para atencion"/>
    <s v="Funcionario"/>
    <d v="2022-04-04T00:00:00"/>
    <n v="1"/>
    <n v="0"/>
    <m/>
    <m/>
    <s v="Natural"/>
    <s v="Natural"/>
    <s v="Funcionario"/>
    <s v="daguilar28"/>
    <s v="En nombre propio"/>
    <m/>
    <s v="ELIZABETH  ARIAS ROJAS"/>
    <m/>
    <m/>
    <s v="medcalidad@gmail.com"/>
    <m/>
    <n v="3214496523"/>
    <s v="TV 5Y 48L 32 S"/>
    <m/>
    <m/>
    <m/>
    <m/>
    <s v="false"/>
    <s v="true"/>
    <m/>
    <m/>
    <n v="1"/>
    <x v="0"/>
    <s v="Propios"/>
    <m/>
    <x v="0"/>
    <s v="Gestion oportuna (DTL)"/>
    <s v=" "/>
    <s v="0-3."/>
    <s v="GESTIONADOS"/>
    <s v="GESTIONADO"/>
    <m/>
    <m/>
    <m/>
    <m/>
    <m/>
  </r>
  <r>
    <n v="13316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s v="MISIONAL"/>
    <s v="CONCEPTO TECNICO DE SEGURIDAD HUMANA Y PROTECCION CONTRA INCENDIOS"/>
    <s v="true"/>
    <s v="true"/>
    <s v="false"/>
    <m/>
    <m/>
    <s v="false"/>
    <m/>
    <m/>
    <m/>
    <m/>
    <m/>
    <m/>
    <n v="-741179392"/>
    <n v="45580288"/>
    <m/>
    <m/>
    <d v="2022-04-03T00:00:00"/>
    <d v="2022-04-04T00:00:00"/>
    <d v="2022-04-03T04:44:26"/>
    <d v="2022-04-04T00:00:00"/>
    <m/>
    <s v=" "/>
    <s v=" "/>
    <s v=" "/>
    <s v=" "/>
    <s v=" "/>
    <s v=" "/>
    <d v="2022-05-03T00:00:00"/>
    <n v="20"/>
    <m/>
    <s v=" "/>
    <d v="2022-04-03T04:46:18"/>
    <d v="2022-04-03T04:46: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AVIER  HERRERA "/>
    <m/>
    <m/>
    <s v="idearintegral@gmail.com"/>
    <m/>
    <m/>
    <s v="TV 5Y 48L 32 S"/>
    <m/>
    <m/>
    <m/>
    <m/>
    <s v="false"/>
    <s v="true"/>
    <m/>
    <m/>
    <n v="2"/>
    <x v="1"/>
    <s v="Propios"/>
    <m/>
    <x v="0"/>
    <s v="Gestion oportuna (DTL)"/>
    <s v=" "/>
    <s v="0-3."/>
    <s v="GESTIONADOS"/>
    <s v="GESTIONADO"/>
    <m/>
    <m/>
    <m/>
    <m/>
    <m/>
  </r>
  <r>
    <n v="13316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m/>
    <s v="CONCEPTO TECNICO DE SEGURIDAD HUMANA Y PROTECCION CONTRA INCENDIOS"/>
    <s v="true"/>
    <s v="true"/>
    <s v="false"/>
    <m/>
    <m/>
    <s v="false"/>
    <m/>
    <m/>
    <m/>
    <m/>
    <m/>
    <m/>
    <n v="-741179392"/>
    <n v="45580288"/>
    <m/>
    <m/>
    <d v="2022-04-03T00:00:00"/>
    <d v="2022-04-04T00:00:00"/>
    <d v="2022-04-03T04:44:26"/>
    <d v="2022-04-04T00:00:00"/>
    <m/>
    <s v=" "/>
    <s v=" "/>
    <s v=" "/>
    <s v=" "/>
    <s v=" "/>
    <s v=" "/>
    <d v="2022-05-03T00:00:00"/>
    <n v="20"/>
    <m/>
    <s v=" "/>
    <d v="2022-04-03T04:44:26"/>
    <d v="2022-04-03T04:46:16"/>
    <n v="1"/>
    <n v="0"/>
    <s v="Registro para atencion"/>
    <s v="Funcionario"/>
    <d v="2022-04-04T00:00:00"/>
    <n v="1"/>
    <n v="0"/>
    <m/>
    <m/>
    <s v="Natural"/>
    <s v="Natural"/>
    <s v="Funcionario"/>
    <s v="daguilar28"/>
    <s v="En nombre propio"/>
    <m/>
    <s v="JAVIER  HERRERA "/>
    <m/>
    <m/>
    <s v="idearintegral@gmail.com"/>
    <m/>
    <m/>
    <s v="TV 5Y 48L 32 S"/>
    <m/>
    <m/>
    <m/>
    <m/>
    <s v="false"/>
    <s v="true"/>
    <m/>
    <m/>
    <n v="1"/>
    <x v="0"/>
    <s v="Propios"/>
    <m/>
    <x v="0"/>
    <s v="Gestion oportuna (DTL)"/>
    <s v=" "/>
    <s v="0-3."/>
    <s v="GESTIONADOS"/>
    <s v="GESTIONADO"/>
    <m/>
    <m/>
    <m/>
    <m/>
    <m/>
  </r>
  <r>
    <n v="13316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s v="MISIONAL"/>
    <s v="CONCEPTO TECNICO DE SEGURIDAD HUMANA Y PROTECCION CONTRA INCENDIOS"/>
    <s v="true"/>
    <s v="true"/>
    <s v="false"/>
    <m/>
    <m/>
    <s v="false"/>
    <m/>
    <m/>
    <m/>
    <m/>
    <m/>
    <m/>
    <n v="-741179392"/>
    <n v="45580288"/>
    <m/>
    <m/>
    <d v="2022-04-03T00:00:00"/>
    <d v="2022-04-04T00:00:00"/>
    <d v="2022-04-03T04:50:43"/>
    <d v="2022-04-04T00:00:00"/>
    <m/>
    <s v=" "/>
    <s v=" "/>
    <s v=" "/>
    <s v=" "/>
    <s v=" "/>
    <s v=" "/>
    <d v="2022-05-03T00:00:00"/>
    <n v="20"/>
    <m/>
    <s v=" "/>
    <d v="2022-04-03T04:54:51"/>
    <d v="2022-04-03T04:54:51"/>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FEHRMANN SA   "/>
    <n v="860600095"/>
    <m/>
    <s v="recepcion@fehrmannsa.com"/>
    <n v="2878047"/>
    <m/>
    <s v="AK 16A 30 75"/>
    <m/>
    <m/>
    <m/>
    <m/>
    <s v="true"/>
    <s v="true"/>
    <m/>
    <m/>
    <n v="2"/>
    <x v="1"/>
    <s v="Propios"/>
    <m/>
    <x v="0"/>
    <s v="Gestion oportuna (DTL)"/>
    <s v=" "/>
    <s v="0-3."/>
    <s v="GESTIONADOS"/>
    <s v="GESTIONADO"/>
    <m/>
    <m/>
    <m/>
    <m/>
    <m/>
  </r>
  <r>
    <n v="13316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m/>
    <s v="CONCEPTO TECNICO DE SEGURIDAD HUMANA Y PROTECCION CONTRA INCENDIOS"/>
    <s v="true"/>
    <s v="true"/>
    <s v="false"/>
    <m/>
    <m/>
    <s v="false"/>
    <m/>
    <m/>
    <m/>
    <m/>
    <m/>
    <m/>
    <n v="-741179392"/>
    <n v="45580288"/>
    <m/>
    <m/>
    <d v="2022-04-03T00:00:00"/>
    <d v="2022-04-04T00:00:00"/>
    <d v="2022-04-03T04:50:43"/>
    <d v="2022-04-04T00:00:00"/>
    <m/>
    <s v=" "/>
    <s v=" "/>
    <s v=" "/>
    <s v=" "/>
    <s v=" "/>
    <s v=" "/>
    <d v="2022-05-03T00:00:00"/>
    <n v="20"/>
    <m/>
    <s v=" "/>
    <d v="2022-04-03T04:50:43"/>
    <d v="2022-04-03T04:54:51"/>
    <n v="1"/>
    <n v="0"/>
    <s v="Registro para atencion"/>
    <s v="Funcionario"/>
    <d v="2022-04-04T00:00:00"/>
    <n v="1"/>
    <n v="0"/>
    <m/>
    <m/>
    <s v="Juridica"/>
    <s v="Juridica"/>
    <s v="Funcionario"/>
    <s v="daguilar28"/>
    <s v="En nombre propio"/>
    <s v="NIT"/>
    <s v="FEHRMANN SA   "/>
    <n v="860600095"/>
    <m/>
    <s v="recepcion@fehrmannsa.com"/>
    <n v="2878047"/>
    <m/>
    <s v="AK 16A 30 75"/>
    <m/>
    <m/>
    <m/>
    <m/>
    <s v="true"/>
    <s v="true"/>
    <m/>
    <m/>
    <n v="1"/>
    <x v="0"/>
    <s v="Propios"/>
    <m/>
    <x v="0"/>
    <s v="Gestion oportuna (DTL)"/>
    <s v=" "/>
    <s v="0-3."/>
    <s v="GESTIONADOS"/>
    <s v="GESTIONADO"/>
    <m/>
    <m/>
    <m/>
    <m/>
    <m/>
  </r>
  <r>
    <n v="13316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s v="MISIONAL"/>
    <s v="CONCEPTO TECNICO DE SEGURIDAD HUMANA Y PROTECCION CONTRA INCENDIOS"/>
    <s v="true"/>
    <s v="true"/>
    <s v="false"/>
    <m/>
    <m/>
    <s v="false"/>
    <m/>
    <m/>
    <m/>
    <m/>
    <m/>
    <m/>
    <n v="-741179392"/>
    <n v="45580288"/>
    <m/>
    <m/>
    <d v="2022-04-03T00:00:00"/>
    <d v="2022-04-04T00:00:00"/>
    <d v="2022-04-03T05:06:53"/>
    <d v="2022-04-04T00:00:00"/>
    <m/>
    <s v=" "/>
    <s v=" "/>
    <s v=" "/>
    <s v=" "/>
    <s v=" "/>
    <s v=" "/>
    <d v="2022-05-03T00:00:00"/>
    <n v="20"/>
    <m/>
    <s v=" "/>
    <d v="2022-04-03T05:08:52"/>
    <d v="2022-04-27T10:17:59"/>
    <n v="1"/>
    <n v="0"/>
    <s v="Registro para atencion"/>
    <s v="Funcionario"/>
    <d v="2022-04-04T00:00:00"/>
    <n v="1"/>
    <n v="0"/>
    <m/>
    <m/>
    <s v="Natural"/>
    <s v="Natural"/>
    <s v="Funcionario"/>
    <s v="daguilar28"/>
    <s v="En nombre propio"/>
    <m/>
    <s v="YEIMI MARISOL LONDONO NAVARRETE"/>
    <m/>
    <m/>
    <s v="mantenimientobog1.pr@gco.com.co"/>
    <m/>
    <m/>
    <s v="TV 5Y 48L 32 S"/>
    <m/>
    <m/>
    <m/>
    <m/>
    <s v="false"/>
    <s v="true"/>
    <m/>
    <m/>
    <n v="2"/>
    <x v="1"/>
    <s v="Propios"/>
    <m/>
    <x v="0"/>
    <s v="Gestion oportuna (DTL)"/>
    <s v=" "/>
    <s v="0-3."/>
    <s v="GESTIONADOS"/>
    <s v="GESTIONADO"/>
    <m/>
    <m/>
    <m/>
    <m/>
    <m/>
  </r>
  <r>
    <n v="13316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m/>
    <s v="CONCEPTO TECNICO DE SEGURIDAD HUMANA Y PROTECCION CONTRA INCENDIOS"/>
    <s v="true"/>
    <s v="true"/>
    <s v="false"/>
    <m/>
    <m/>
    <s v="false"/>
    <m/>
    <m/>
    <m/>
    <m/>
    <m/>
    <m/>
    <n v="-741179392"/>
    <n v="45580288"/>
    <m/>
    <m/>
    <d v="2022-04-03T00:00:00"/>
    <d v="2022-04-04T00:00:00"/>
    <d v="2022-04-03T05:06:53"/>
    <d v="2022-04-04T00:00:00"/>
    <m/>
    <s v=" "/>
    <s v=" "/>
    <s v=" "/>
    <s v=" "/>
    <s v=" "/>
    <s v=" "/>
    <d v="2022-05-03T00:00:00"/>
    <n v="20"/>
    <m/>
    <s v=" "/>
    <d v="2022-04-03T05:06:53"/>
    <d v="2022-04-27T10:17:59"/>
    <n v="1"/>
    <n v="0"/>
    <s v="Registro para atencion"/>
    <s v="Funcionario"/>
    <d v="2022-04-04T00:00:00"/>
    <n v="1"/>
    <n v="0"/>
    <m/>
    <m/>
    <s v="Natural"/>
    <s v="Natural"/>
    <s v="Funcionario"/>
    <s v="daguilar28"/>
    <s v="En nombre propio"/>
    <m/>
    <s v="YEIMI MARISOL LONDONO NAVARRETE"/>
    <m/>
    <m/>
    <s v="mantenimientobog1.pr@gco.com.co"/>
    <m/>
    <m/>
    <s v="TV 5Y 48L 32 S"/>
    <m/>
    <m/>
    <m/>
    <m/>
    <s v="false"/>
    <s v="true"/>
    <m/>
    <m/>
    <n v="1"/>
    <x v="0"/>
    <s v="Propios"/>
    <m/>
    <x v="0"/>
    <s v="Gestion oportuna (DTL)"/>
    <s v=" "/>
    <s v="0-3."/>
    <s v="GESTIONADOS"/>
    <s v="GESTIONADO"/>
    <m/>
    <m/>
    <m/>
    <m/>
    <m/>
  </r>
  <r>
    <n v="13316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s v="MISIONAL"/>
    <s v="CONCEPTO TECNICO DE SEGURIDAD HUMANA Y PROTECCION CONTRA INCENDIOS"/>
    <s v="true"/>
    <s v="true"/>
    <s v="false"/>
    <m/>
    <m/>
    <s v="false"/>
    <m/>
    <m/>
    <m/>
    <m/>
    <m/>
    <m/>
    <n v="-741179392"/>
    <n v="45580288"/>
    <m/>
    <m/>
    <d v="2022-04-03T00:00:00"/>
    <d v="2022-04-04T00:00:00"/>
    <d v="2022-04-03T05:12:14"/>
    <d v="2022-04-04T00:00:00"/>
    <m/>
    <s v=" "/>
    <s v=" "/>
    <s v=" "/>
    <s v=" "/>
    <s v=" "/>
    <s v=" "/>
    <d v="2022-05-03T00:00:00"/>
    <n v="20"/>
    <m/>
    <s v=" "/>
    <d v="2022-04-03T05:13:47"/>
    <d v="2022-04-22T14:45:07"/>
    <n v="1"/>
    <n v="0"/>
    <s v="Registro para atencion"/>
    <s v="Funcionario"/>
    <d v="2022-04-04T00:00:00"/>
    <n v="1"/>
    <n v="0"/>
    <m/>
    <m/>
    <s v="Natural"/>
    <s v="Natural"/>
    <s v="Funcionario"/>
    <s v="daguilar28"/>
    <s v="En nombre propio"/>
    <s v="Cedula de ciudadania"/>
    <s v="ANGELICA ANGELICA ANGULO ANGULO"/>
    <n v="52712414"/>
    <m/>
    <s v="construroble@gmail.com"/>
    <n v="2455816"/>
    <m/>
    <s v="CLL48Nº929"/>
    <m/>
    <m/>
    <m/>
    <n v="1"/>
    <s v="true"/>
    <s v="true"/>
    <m/>
    <m/>
    <n v="2"/>
    <x v="1"/>
    <s v="Propios"/>
    <m/>
    <x v="0"/>
    <s v="Gestion oportuna (DTL)"/>
    <s v=" "/>
    <s v="0-3."/>
    <s v="GESTIONADOS"/>
    <s v="GESTIONADO"/>
    <m/>
    <m/>
    <m/>
    <m/>
    <m/>
  </r>
  <r>
    <n v="13316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m/>
    <s v="CONCEPTO TECNICO DE SEGURIDAD HUMANA Y PROTECCION CONTRA INCENDIOS"/>
    <s v="true"/>
    <s v="true"/>
    <s v="false"/>
    <m/>
    <m/>
    <s v="false"/>
    <m/>
    <m/>
    <m/>
    <m/>
    <m/>
    <m/>
    <n v="-741179392"/>
    <n v="45580288"/>
    <m/>
    <m/>
    <d v="2022-04-03T00:00:00"/>
    <d v="2022-04-04T00:00:00"/>
    <d v="2022-04-03T05:12:14"/>
    <d v="2022-04-04T00:00:00"/>
    <m/>
    <s v=" "/>
    <s v=" "/>
    <s v=" "/>
    <s v=" "/>
    <s v=" "/>
    <s v=" "/>
    <d v="2022-05-03T00:00:00"/>
    <n v="20"/>
    <m/>
    <s v=" "/>
    <d v="2022-04-03T05:12:14"/>
    <d v="2022-04-22T14:45:07"/>
    <n v="1"/>
    <n v="0"/>
    <s v="Registro para atencion"/>
    <s v="Funcionario"/>
    <d v="2022-04-04T00:00:00"/>
    <n v="1"/>
    <n v="0"/>
    <m/>
    <m/>
    <s v="Natural"/>
    <s v="Natural"/>
    <s v="Funcionario"/>
    <s v="daguilar28"/>
    <s v="En nombre propio"/>
    <s v="Cedula de ciudadania"/>
    <s v="ANGELICA ANGELICA ANGULO ANGULO"/>
    <n v="52712414"/>
    <m/>
    <s v="construroble@gmail.com"/>
    <n v="2455816"/>
    <m/>
    <s v="CLL48Nº929"/>
    <m/>
    <m/>
    <m/>
    <n v="1"/>
    <s v="true"/>
    <s v="true"/>
    <m/>
    <m/>
    <n v="1"/>
    <x v="0"/>
    <s v="Propios"/>
    <m/>
    <x v="0"/>
    <s v="Gestion oportuna (DTL)"/>
    <s v=" "/>
    <s v="0-3."/>
    <s v="GESTIONADOS"/>
    <s v="GESTIONADO"/>
    <m/>
    <m/>
    <m/>
    <m/>
    <m/>
  </r>
  <r>
    <n v="13317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s v="MISIONAL"/>
    <s v="CONCEPTO TECNICO DE SEGURIDAD HUMANA Y PROTECCION CONTRA INCENDIOS"/>
    <s v="true"/>
    <s v="true"/>
    <s v="false"/>
    <m/>
    <m/>
    <s v="false"/>
    <m/>
    <m/>
    <m/>
    <m/>
    <m/>
    <m/>
    <n v="-741179392"/>
    <n v="45580288"/>
    <m/>
    <m/>
    <d v="2022-04-03T00:00:00"/>
    <d v="2022-04-04T00:00:00"/>
    <d v="2022-04-03T05:39:58"/>
    <d v="2022-04-04T00:00:00"/>
    <m/>
    <s v=" "/>
    <s v=" "/>
    <s v=" "/>
    <s v=" "/>
    <s v=" "/>
    <s v=" "/>
    <d v="2022-05-03T00:00:00"/>
    <n v="20"/>
    <m/>
    <s v=" "/>
    <d v="2022-04-03T05:41:58"/>
    <d v="2022-04-19T10:20:51"/>
    <n v="1"/>
    <n v="0"/>
    <s v="Registro para atencion"/>
    <s v="Funcionario"/>
    <d v="2022-04-04T00:00:00"/>
    <n v="1"/>
    <n v="0"/>
    <m/>
    <m/>
    <s v="Natural"/>
    <s v="Natural"/>
    <s v="Funcionario"/>
    <s v="daguilar28"/>
    <s v="En nombre propio"/>
    <m/>
    <s v="EVELYN GERALDIN SUAREZ PABON"/>
    <m/>
    <m/>
    <s v="administracion.beautygarden@integralph.com"/>
    <m/>
    <m/>
    <s v="TV 5Y 48L 32 S"/>
    <m/>
    <m/>
    <m/>
    <m/>
    <s v="false"/>
    <s v="true"/>
    <m/>
    <m/>
    <n v="2"/>
    <x v="1"/>
    <s v="Propios"/>
    <m/>
    <x v="0"/>
    <s v="Gestion oportuna (DTL)"/>
    <s v=" "/>
    <s v="0-3."/>
    <s v="GESTIONADOS"/>
    <s v="GESTIONADO"/>
    <m/>
    <m/>
    <m/>
    <m/>
    <m/>
  </r>
  <r>
    <n v="13317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m/>
    <s v="CONCEPTO TECNICO DE SEGURIDAD HUMANA Y PROTECCION CONTRA INCENDIOS"/>
    <s v="true"/>
    <s v="true"/>
    <s v="false"/>
    <m/>
    <m/>
    <s v="false"/>
    <m/>
    <m/>
    <m/>
    <m/>
    <m/>
    <m/>
    <n v="-741179392"/>
    <n v="45580288"/>
    <m/>
    <m/>
    <d v="2022-04-03T00:00:00"/>
    <d v="2022-04-04T00:00:00"/>
    <d v="2022-04-03T05:39:58"/>
    <d v="2022-04-04T00:00:00"/>
    <m/>
    <s v=" "/>
    <s v=" "/>
    <s v=" "/>
    <s v=" "/>
    <s v=" "/>
    <s v=" "/>
    <d v="2022-05-03T00:00:00"/>
    <n v="20"/>
    <m/>
    <s v=" "/>
    <d v="2022-04-03T05:39:58"/>
    <d v="2022-04-19T10:20:51"/>
    <n v="1"/>
    <n v="0"/>
    <s v="Registro para atencion"/>
    <s v="Funcionario"/>
    <d v="2022-04-04T00:00:00"/>
    <n v="1"/>
    <n v="0"/>
    <m/>
    <m/>
    <s v="Natural"/>
    <s v="Natural"/>
    <s v="Funcionario"/>
    <s v="daguilar28"/>
    <s v="En nombre propio"/>
    <m/>
    <s v="EVELYN GERALDIN SUAREZ PABON"/>
    <m/>
    <m/>
    <s v="administracion.beautygarden@integralph.com"/>
    <m/>
    <m/>
    <s v="TV 5Y 48L 32 S"/>
    <m/>
    <m/>
    <m/>
    <m/>
    <s v="false"/>
    <s v="true"/>
    <m/>
    <m/>
    <n v="1"/>
    <x v="0"/>
    <s v="Propios"/>
    <m/>
    <x v="0"/>
    <s v="Gestion oportuna (DTL)"/>
    <s v=" "/>
    <s v="0-3."/>
    <s v="GESTIONADOS"/>
    <s v="GESTIONADO"/>
    <m/>
    <m/>
    <m/>
    <m/>
    <m/>
  </r>
  <r>
    <n v="13317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traslado"/>
    <s v="Solucionado - Por traslado"/>
    <s v=" SOLICITO CONOCER EL PROCESO PARA GENERAR PRUEBAS DE OPERACION A LOS HIDRANTES UBICADOS AL EXTERIOR DEL EDIFICIO.   GRACIAS POR LA ATENCION PRESTADA  QUEDAMOS ATENTOS A SUS COMENTARIOS.   CON TOTAL GRATITUD      OSCAR JAVIER FORERO"/>
    <s v="MISIONAL"/>
    <s v="CONCEPTO TECNICO DE SEGURIDAD HUMANA Y PROTECCION CONTRA INCENDIOS"/>
    <s v="true"/>
    <s v="true"/>
    <s v="false"/>
    <m/>
    <m/>
    <s v="false"/>
    <m/>
    <m/>
    <m/>
    <m/>
    <m/>
    <m/>
    <n v="-741179392"/>
    <n v="45580288"/>
    <m/>
    <m/>
    <d v="2022-04-03T00:00:00"/>
    <d v="2022-04-04T00:00:00"/>
    <d v="2022-04-03T05:47:01"/>
    <d v="2022-04-04T00:00:00"/>
    <m/>
    <s v=" "/>
    <s v=" "/>
    <s v=" "/>
    <s v=" "/>
    <s v=" "/>
    <s v=" "/>
    <d v="2022-05-03T00:00:00"/>
    <n v="16"/>
    <n v="116924"/>
    <d v="2022-04-06T00:00:00"/>
    <d v="2022-04-07T08:28:19"/>
    <d v="2022-04-26T15:31:07"/>
    <n v="4"/>
    <n v="0"/>
    <s v="Registro para atencion"/>
    <s v="Funcionario"/>
    <d v="2022-04-04T00:00:00"/>
    <n v="1"/>
    <n v="3"/>
    <m/>
    <m/>
    <s v="Natural"/>
    <s v="Natural"/>
    <s v="Funcionario"/>
    <s v="daguilar28"/>
    <s v="En nombre propio"/>
    <m/>
    <s v="OSCAR JAVIER FORERO "/>
    <m/>
    <m/>
    <s v="seguridad.Atrio@colliers.com"/>
    <m/>
    <n v="3108021718"/>
    <s v="TV 5Y 48L 32 S"/>
    <m/>
    <m/>
    <m/>
    <m/>
    <s v="false"/>
    <s v="true"/>
    <s v="ACUEDUCTO - EAAB-ESP"/>
    <s v="UNIDAD ADMINISTRATIVA ESPECIAL CUERPO OFICIAL BOMBEROS BOGOTA"/>
    <n v="2"/>
    <x v="1"/>
    <s v="Propios"/>
    <m/>
    <x v="0"/>
    <s v="Gestion oportuna (DTL)"/>
    <s v=" "/>
    <s v="4-5."/>
    <s v="GESTIONADOS"/>
    <s v="GESTIONADO"/>
    <m/>
    <m/>
    <m/>
    <m/>
    <m/>
  </r>
  <r>
    <n v="13317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 SOLICITO CONOCER EL PROCESO PARA GENERAR PRUEBAS DE OPERACION A LOS HIDRANTES UBICADOS AL EXTERIOR DEL EDIFICIO.   GRACIAS POR LA ATENCION PRESTADA  QUEDAMOS ATENTOS A SUS COMENTARIOS.   CON TOTAL GRATITUD      OSCAR JAVIER FORERO"/>
    <m/>
    <s v="CONCEPTO TECNICO DE SEGURIDAD HUMANA Y PROTECCION CONTRA INCENDIOS"/>
    <s v="true"/>
    <s v="true"/>
    <s v="false"/>
    <m/>
    <m/>
    <s v="false"/>
    <m/>
    <m/>
    <m/>
    <m/>
    <m/>
    <m/>
    <n v="-741179392"/>
    <n v="45580288"/>
    <m/>
    <m/>
    <d v="2022-04-03T00:00:00"/>
    <d v="2022-04-04T00:00:00"/>
    <d v="2022-04-03T05:47:01"/>
    <d v="2022-04-04T00:00:00"/>
    <m/>
    <s v=" "/>
    <s v=" "/>
    <s v=" "/>
    <s v=" "/>
    <s v=" "/>
    <s v=" "/>
    <d v="2022-05-03T00:00:00"/>
    <n v="20"/>
    <m/>
    <s v=" "/>
    <d v="2022-04-03T05:47:01"/>
    <d v="2022-04-26T15:31:07"/>
    <n v="1"/>
    <n v="0"/>
    <s v="Registro para atencion"/>
    <s v="Funcionario"/>
    <d v="2022-04-04T00:00:00"/>
    <n v="1"/>
    <n v="0"/>
    <m/>
    <m/>
    <s v="Natural"/>
    <s v="Natural"/>
    <s v="Funcionario"/>
    <s v="daguilar28"/>
    <s v="En nombre propio"/>
    <m/>
    <s v="OSCAR JAVIER FORERO "/>
    <m/>
    <m/>
    <s v="seguridad.Atrio@colliers.com"/>
    <m/>
    <n v="3108021718"/>
    <s v="TV 5Y 48L 32 S"/>
    <m/>
    <m/>
    <m/>
    <m/>
    <s v="false"/>
    <s v="true"/>
    <m/>
    <m/>
    <n v="1"/>
    <x v="0"/>
    <s v="Propios"/>
    <m/>
    <x v="0"/>
    <s v="Gestion oportuna (DTL)"/>
    <s v=" "/>
    <s v="0-3."/>
    <s v="GESTIONADOS"/>
    <s v="GESTIONADO"/>
    <m/>
    <m/>
    <m/>
    <m/>
    <m/>
  </r>
  <r>
    <n v="13317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s v="MISIONAL"/>
    <s v="CONCEPTO TECNICO DE SEGURIDAD HUMANA Y PROTECCION CONTRA INCENDIOS"/>
    <s v="true"/>
    <s v="true"/>
    <s v="false"/>
    <m/>
    <m/>
    <s v="false"/>
    <m/>
    <m/>
    <m/>
    <m/>
    <m/>
    <m/>
    <n v="-741108233"/>
    <n v="45354098"/>
    <m/>
    <m/>
    <d v="2022-04-03T00:00:00"/>
    <d v="2022-04-04T00:00:00"/>
    <d v="2022-04-03T06:06:06"/>
    <d v="2022-04-04T00:00:00"/>
    <m/>
    <s v=" "/>
    <s v=" "/>
    <s v=" "/>
    <s v=" "/>
    <s v=" "/>
    <s v=" "/>
    <d v="2022-05-03T00:00:00"/>
    <n v="20"/>
    <m/>
    <s v=" "/>
    <d v="2022-04-03T06:08:23"/>
    <d v="2022-04-19T10:23:54"/>
    <n v="1"/>
    <n v="0"/>
    <s v="Registro para atencion"/>
    <s v="Funcionario"/>
    <d v="2022-04-04T00:00:00"/>
    <n v="1"/>
    <n v="0"/>
    <m/>
    <m/>
    <s v="Natural"/>
    <s v="Natural"/>
    <s v="Funcionario"/>
    <s v="daguilar28"/>
    <s v="En nombre propio"/>
    <m/>
    <s v="LILIANA  CALDERON ABRIL"/>
    <m/>
    <m/>
    <s v="contabilidad@vapiano.com.co"/>
    <n v="2185608"/>
    <m/>
    <s v="CL 63BIS S 1B 71 E"/>
    <m/>
    <m/>
    <m/>
    <m/>
    <s v="false"/>
    <s v="true"/>
    <m/>
    <m/>
    <n v="2"/>
    <x v="1"/>
    <s v="Propios"/>
    <m/>
    <x v="0"/>
    <s v="Gestion oportuna (DTL)"/>
    <s v=" "/>
    <s v="0-3."/>
    <s v="GESTIONADOS"/>
    <s v="GESTIONADO"/>
    <m/>
    <m/>
    <m/>
    <m/>
    <m/>
  </r>
  <r>
    <n v="13317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m/>
    <s v="CONCEPTO TECNICO DE SEGURIDAD HUMANA Y PROTECCION CONTRA INCENDIOS"/>
    <s v="true"/>
    <s v="true"/>
    <s v="false"/>
    <m/>
    <m/>
    <s v="false"/>
    <m/>
    <m/>
    <m/>
    <m/>
    <m/>
    <m/>
    <n v="-741108233"/>
    <n v="45354098"/>
    <m/>
    <m/>
    <d v="2022-04-03T00:00:00"/>
    <d v="2022-04-04T00:00:00"/>
    <d v="2022-04-03T06:06:06"/>
    <d v="2022-04-04T00:00:00"/>
    <m/>
    <s v=" "/>
    <s v=" "/>
    <s v=" "/>
    <s v=" "/>
    <s v=" "/>
    <s v=" "/>
    <d v="2022-05-03T00:00:00"/>
    <n v="20"/>
    <m/>
    <s v=" "/>
    <d v="2022-04-03T06:06:06"/>
    <d v="2022-04-19T10:23:54"/>
    <n v="1"/>
    <n v="0"/>
    <s v="Registro para atencion"/>
    <s v="Funcionario"/>
    <d v="2022-04-04T00:00:00"/>
    <n v="1"/>
    <n v="0"/>
    <m/>
    <m/>
    <s v="Natural"/>
    <s v="Natural"/>
    <s v="Funcionario"/>
    <s v="daguilar28"/>
    <s v="En nombre propio"/>
    <m/>
    <s v="LILIANA  CALDERON ABRIL"/>
    <m/>
    <m/>
    <s v="contabilidad@vapiano.com.co"/>
    <n v="2185608"/>
    <m/>
    <s v="CL 63BIS S 1B 71 E"/>
    <m/>
    <m/>
    <m/>
    <m/>
    <s v="false"/>
    <s v="true"/>
    <m/>
    <m/>
    <n v="1"/>
    <x v="0"/>
    <s v="Propios"/>
    <m/>
    <x v="0"/>
    <s v="Gestion oportuna (DTL)"/>
    <s v=" "/>
    <s v="0-3."/>
    <s v="GESTIONADOS"/>
    <s v="GESTIONADO"/>
    <m/>
    <m/>
    <m/>
    <m/>
    <m/>
  </r>
  <r>
    <n v="13317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DE BOMBEROS BOGOTA D.C.  2 DE ABRIL DE 2022  BUEN DIA   ENVIO CAMARA DE COMERCIO PARA REALIZAR LA SOLICITUD DE TRAMITE DE BOMBEROS.  CORDIALMENTE.  SANDRA DIAZ DIAZ 3043936282 "/>
    <s v="MISIONAL"/>
    <s v="CONCEPTO TECNICO DE SEGURIDAD HUMANA Y PROTECCION CONTRA INCENDIOS"/>
    <s v="true"/>
    <s v="true"/>
    <s v="false"/>
    <m/>
    <m/>
    <s v="false"/>
    <m/>
    <m/>
    <m/>
    <m/>
    <m/>
    <m/>
    <n v="-741179392"/>
    <n v="45580288"/>
    <m/>
    <m/>
    <d v="2022-04-03T00:00:00"/>
    <d v="2022-04-04T00:00:00"/>
    <d v="2022-04-03T06:17:51"/>
    <d v="2022-04-04T00:00:00"/>
    <m/>
    <s v=" "/>
    <s v=" "/>
    <s v=" "/>
    <s v=" "/>
    <s v=" "/>
    <s v=" "/>
    <d v="2022-05-03T00:00:00"/>
    <n v="20"/>
    <m/>
    <s v=" "/>
    <d v="2022-04-03T06:22:02"/>
    <d v="2022-04-03T06:21:5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SANDRA  DIAZ DIAZ"/>
    <m/>
    <m/>
    <s v="sadiaz1402@gmail.com"/>
    <m/>
    <n v="3043936282"/>
    <s v="TV 5Y 48L 32 S"/>
    <m/>
    <m/>
    <m/>
    <m/>
    <s v="false"/>
    <s v="true"/>
    <m/>
    <m/>
    <n v="2"/>
    <x v="1"/>
    <s v="Propios"/>
    <m/>
    <x v="0"/>
    <s v="Gestion oportuna (DTL)"/>
    <s v=" "/>
    <s v="0-3."/>
    <s v="GESTIONADOS"/>
    <s v="GESTIONADO"/>
    <m/>
    <m/>
    <m/>
    <m/>
    <m/>
  </r>
  <r>
    <n v="13317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BOMBEROS BOGOTA D.C.  2 DE ABRIL DE 2022  BUEN DIA   ENVIO CAMARA DE COMERCIO PARA REALIZAR LA SOLICITUD DE TRAMITE DE BOMBEROS.  CORDIALMENTE.  SANDRA DIAZ DIAZ 3043936282 "/>
    <m/>
    <s v="CONCEPTO TECNICO DE SEGURIDAD HUMANA Y PROTECCION CONTRA INCENDIOS"/>
    <s v="true"/>
    <s v="true"/>
    <s v="false"/>
    <m/>
    <m/>
    <s v="false"/>
    <m/>
    <m/>
    <m/>
    <m/>
    <m/>
    <m/>
    <n v="-741179392"/>
    <n v="45580288"/>
    <m/>
    <m/>
    <d v="2022-04-03T00:00:00"/>
    <d v="2022-04-04T00:00:00"/>
    <d v="2022-04-03T06:17:51"/>
    <d v="2022-04-04T00:00:00"/>
    <m/>
    <s v=" "/>
    <s v=" "/>
    <s v=" "/>
    <s v=" "/>
    <s v=" "/>
    <s v=" "/>
    <d v="2022-05-03T00:00:00"/>
    <n v="20"/>
    <m/>
    <s v=" "/>
    <d v="2022-04-03T06:17:51"/>
    <d v="2022-04-03T06:21:59"/>
    <n v="1"/>
    <n v="0"/>
    <s v="Registro para atencion"/>
    <s v="Funcionario"/>
    <d v="2022-04-04T00:00:00"/>
    <n v="1"/>
    <n v="0"/>
    <m/>
    <m/>
    <s v="Natural"/>
    <s v="Natural"/>
    <s v="Funcionario"/>
    <s v="daguilar28"/>
    <s v="En nombre propio"/>
    <m/>
    <s v="SANDRA  DIAZ DIAZ"/>
    <m/>
    <m/>
    <s v="sadiaz1402@gmail.com"/>
    <m/>
    <n v="3043936282"/>
    <s v="TV 5Y 48L 32 S"/>
    <m/>
    <m/>
    <m/>
    <m/>
    <s v="false"/>
    <s v="true"/>
    <m/>
    <m/>
    <n v="1"/>
    <x v="0"/>
    <s v="Propios"/>
    <m/>
    <x v="0"/>
    <s v="Gestion oportuna (DTL)"/>
    <s v=" "/>
    <s v="0-3."/>
    <s v="GESTIONADOS"/>
    <s v="GESTIONADO"/>
    <m/>
    <m/>
    <m/>
    <m/>
    <m/>
  </r>
  <r>
    <n v="133238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PARTICULAR"/>
    <s v="En tramite - Por traslado"/>
    <s v="Cerrado - Por no competencia"/>
    <s v="Cerrado - Por no competencia"/>
    <s v="VERIFICACION CUMPLIMIENTO NORMAS SANITARIAS  LOCATIVAS  BOMBEROS Y USO DE ESPACIO PUBLICO  RESTAURANTE ROSTICEROS  (CARRERA 50B NO.182C-15) ACTUALMENTE OCUPAN EL ESPACIO PUBLICO  LIMITANDO EL TRANSITO PEATONAL PIZZERIA DIMAZZA (CARRERA 50B NO.182C-08) PELUQUERIA CANINA  DON MANGO (CARRERA 50B NO.182C-03 LOS 3 ESTABLECIMIENTOS ESTAN UBICADOS EN EL CONJUNTO SANTA CATALINA"/>
    <s v="MISIONAL"/>
    <m/>
    <s v="false"/>
    <s v="false"/>
    <s v="false"/>
    <m/>
    <m/>
    <s v="false"/>
    <m/>
    <m/>
    <m/>
    <m/>
    <m/>
    <n v="4"/>
    <n v="-74047651628"/>
    <n v="476106549500003"/>
    <m/>
    <m/>
    <d v="2022-04-03T00:00:00"/>
    <d v="2022-04-04T00:00:00"/>
    <d v="2022-04-04T12:51:34"/>
    <d v="2022-04-05T00:00:00"/>
    <m/>
    <s v=" "/>
    <s v=" "/>
    <s v=" "/>
    <s v=" "/>
    <s v=" "/>
    <s v=" "/>
    <d v="2022-05-18T00:00:00"/>
    <n v="29"/>
    <m/>
    <s v=" "/>
    <d v="2022-04-04T23:29:19"/>
    <d v="2022-04-29T05:14:48"/>
    <n v="1"/>
    <n v="0"/>
    <s v="Registro para atencion"/>
    <s v="Funcionario"/>
    <d v="2022-04-05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Peticionario Identificado"/>
    <s v="daguilar28"/>
    <s v="En nombre propio"/>
    <s v="Cedula de ciudadania"/>
    <s v="KEVIN ALEXANDER VARGAS PINZON"/>
    <n v="1020777554"/>
    <m/>
    <s v="vargaspinzon@yahoo.com"/>
    <n v="3182615880"/>
    <n v="3182615880"/>
    <m/>
    <s v="11 - SUBA"/>
    <s v="17 - SAN JOSE DE BAVARIA"/>
    <s v="NUEVA ZELANDIA"/>
    <m/>
    <s v="false"/>
    <s v="true"/>
    <m/>
    <m/>
    <n v="1"/>
    <x v="2"/>
    <s v="Por el ciudadano"/>
    <m/>
    <x v="0"/>
    <s v="Gestion oportuna (DTL)"/>
    <s v=" "/>
    <s v="0-3."/>
    <s v="GESTIONADOS"/>
    <s v="GESTIONADO"/>
    <m/>
    <m/>
    <m/>
    <m/>
    <m/>
  </r>
  <r>
    <n v="13407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RECLAMO"/>
    <s v="Registro - con preclasificacion"/>
    <s v="Solucionado - Por asignacion"/>
    <s v="Solucionado - Por asign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MISIONAL"/>
    <s v="PROCESO MISIONAL"/>
    <s v="false"/>
    <s v="true"/>
    <s v="false"/>
    <m/>
    <m/>
    <s v="false"/>
    <m/>
    <m/>
    <s v="09 - FONTIBON"/>
    <s v="112 - GRANJAS DE TECHO"/>
    <s v="MONTEVIDEO"/>
    <m/>
    <n v="-741133482"/>
    <n v="46458401"/>
    <m/>
    <m/>
    <d v="2022-04-04T00:00:00"/>
    <d v="2022-04-05T00:00:00"/>
    <d v="2022-04-04T11:48:09"/>
    <d v="2022-04-05T00:00:00"/>
    <m/>
    <s v=" "/>
    <s v=" "/>
    <s v=" "/>
    <s v=" "/>
    <s v=" "/>
    <s v=" "/>
    <d v="2022-05-18T00:00:00"/>
    <n v="30"/>
    <m/>
    <s v=" "/>
    <d v="2022-04-04T11:48:39"/>
    <s v=" "/>
    <n v="1"/>
    <n v="0"/>
    <s v="Registro para atencion"/>
    <s v="Funcionario"/>
    <d v="2022-04-05T00:00:00"/>
    <n v="1"/>
    <n v="0"/>
    <m/>
    <m/>
    <s v="Natural"/>
    <s v="Natural"/>
    <s v="Funcionario"/>
    <s v="daguilar28"/>
    <s v="En nombre propio"/>
    <s v="NIT"/>
    <s v="CENTRO COMERCIAL   SALITRE PLAZA "/>
    <n v="830021423"/>
    <m/>
    <s v="patriciaurrea@salitreplaza.com.co"/>
    <n v="4231010"/>
    <n v="3166928248"/>
    <s v="CR 68 B N 24 - 39"/>
    <m/>
    <m/>
    <m/>
    <m/>
    <s v="true"/>
    <s v="true"/>
    <m/>
    <m/>
    <n v="2"/>
    <x v="1"/>
    <s v="Propios"/>
    <m/>
    <x v="0"/>
    <s v="Gestion oportuna (DTL)"/>
    <s v=" "/>
    <s v="0-3."/>
    <s v="GESTIONADOS"/>
    <s v="PENDIENTE"/>
    <m/>
    <m/>
    <m/>
    <m/>
    <m/>
  </r>
  <r>
    <n v="13407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PRESENCIAL"/>
    <s v="RECLAMO"/>
    <s v="Registro para asignacion"/>
    <s v="Solucionado - Registro con preclasificacion"/>
    <s v="Solucionado - Registro con preclasific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m/>
    <s v="PROCESO MISIONAL"/>
    <s v="false"/>
    <s v="true"/>
    <s v="false"/>
    <m/>
    <m/>
    <s v="false"/>
    <m/>
    <m/>
    <s v="09 - FONTIBON"/>
    <s v="112 - GRANJAS DE TECHO"/>
    <s v="MONTEVIDEO"/>
    <m/>
    <n v="-741133482"/>
    <n v="46458401"/>
    <m/>
    <m/>
    <d v="2022-04-04T00:00:00"/>
    <d v="2022-04-05T00:00:00"/>
    <d v="2022-04-04T11:48:09"/>
    <d v="2022-04-05T00:00:00"/>
    <m/>
    <s v=" "/>
    <s v=" "/>
    <s v=" "/>
    <s v=" "/>
    <s v=" "/>
    <s v=" "/>
    <d v="2022-05-18T00:00:00"/>
    <n v="30"/>
    <m/>
    <s v=" "/>
    <d v="2022-04-04T11:48:09"/>
    <s v=" "/>
    <n v="1"/>
    <n v="0"/>
    <s v="Registro para atencion"/>
    <s v="Funcionario"/>
    <d v="2022-04-05T00:00:00"/>
    <n v="1"/>
    <n v="0"/>
    <m/>
    <m/>
    <s v="Natural"/>
    <s v="Natural"/>
    <s v="Funcionario"/>
    <s v="daguilar28"/>
    <s v="En nombre propio"/>
    <s v="NIT"/>
    <s v="CENTRO COMERCIAL   SALITRE PLAZA "/>
    <n v="830021423"/>
    <m/>
    <s v="patriciaurrea@salitreplaza.com.co"/>
    <n v="4231010"/>
    <n v="3166928248"/>
    <s v="CR 68 B N 24 - 39"/>
    <m/>
    <m/>
    <m/>
    <m/>
    <s v="true"/>
    <s v="true"/>
    <m/>
    <m/>
    <n v="1"/>
    <x v="0"/>
    <s v="Propios"/>
    <m/>
    <x v="0"/>
    <s v="Gestion oportuna (DTL)"/>
    <s v=" "/>
    <s v="0-3."/>
    <s v="GESTIONADOS"/>
    <s v="PENDIENTE"/>
    <m/>
    <m/>
    <m/>
    <m/>
    <m/>
  </r>
  <r>
    <n v="1353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DERECHO DE PETICION BUENAS TARDES SENORES   UAE CUERPO OFICIAL DE BOMBEROS   ADJUNTAMOS EL SIGUIENTE DERECHO DE PETICION ESPERANDO  UNA PRONTA RESPUESTA SOBRE NUESTRA LIQUIDACION.   -- LUZ JACQUELINE GARZON BERMUDEZ   TEL 3172802023 RESPONSABLE DE SST "/>
    <s v="MISIONAL"/>
    <s v="CONCEPTO TECNICO DE SEGURIDAD HUMANA Y PROTECCION CONTRA INCENDIOS"/>
    <s v="true"/>
    <s v="true"/>
    <s v="false"/>
    <m/>
    <m/>
    <s v="false"/>
    <m/>
    <m/>
    <m/>
    <m/>
    <m/>
    <m/>
    <n v="-741408768"/>
    <n v="45514752"/>
    <m/>
    <m/>
    <d v="2022-04-04T00:00:00"/>
    <d v="2022-04-05T00:00:00"/>
    <d v="2022-04-04T23:42:49"/>
    <d v="2022-04-05T00:00:00"/>
    <m/>
    <s v=" "/>
    <s v=" "/>
    <s v=" "/>
    <s v=" "/>
    <s v=" "/>
    <s v=" "/>
    <d v="2022-05-04T00:00:00"/>
    <n v="20"/>
    <m/>
    <s v=" "/>
    <d v="2022-04-04T23:46:57"/>
    <d v="2022-04-07T08:50:20"/>
    <n v="1"/>
    <n v="0"/>
    <s v="Registro para atencion"/>
    <s v="Funcionario"/>
    <d v="2022-04-05T00:00:00"/>
    <n v="1"/>
    <n v="0"/>
    <m/>
    <m/>
    <s v="Natural"/>
    <s v="Natural"/>
    <s v="Funcionario"/>
    <s v="daguilar28"/>
    <s v="En nombre propio"/>
    <m/>
    <s v="LUZ JACQUELINE GARZON BERMUDEZ"/>
    <m/>
    <m/>
    <s v="hse@tecnielectricosjr.com"/>
    <m/>
    <n v="3172802023"/>
    <s v="CL 67 S 17G 42"/>
    <m/>
    <m/>
    <m/>
    <m/>
    <s v="false"/>
    <s v="true"/>
    <m/>
    <m/>
    <n v="2"/>
    <x v="1"/>
    <s v="Propios"/>
    <m/>
    <x v="0"/>
    <s v="Gestion oportuna (DTL)"/>
    <s v=" "/>
    <s v="0-3."/>
    <s v="GESTIONADOS"/>
    <s v="GESTIONADO"/>
    <m/>
    <m/>
    <m/>
    <m/>
    <m/>
  </r>
  <r>
    <n v="13539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RECHO DE PETICION BUENAS TARDES SENORES   UAE CUERPO OFICIAL DE BOMBEROS   ADJUNTAMOS EL SIGUIENTE DERECHO DE PETICION ESPERANDO  UNA PRONTA RESPUESTA SOBRE NUESTRA LIQUIDACION.   -- LUZ JACQUELINE GARZON BERMUDEZ   TEL 3172802023 RESPONSABLE DE SST "/>
    <m/>
    <s v="CONCEPTO TECNICO DE SEGURIDAD HUMANA Y PROTECCION CONTRA INCENDIOS"/>
    <s v="true"/>
    <s v="true"/>
    <s v="false"/>
    <m/>
    <m/>
    <s v="false"/>
    <m/>
    <m/>
    <m/>
    <m/>
    <m/>
    <m/>
    <n v="-741408768"/>
    <n v="45514752"/>
    <m/>
    <m/>
    <d v="2022-04-04T00:00:00"/>
    <d v="2022-04-05T00:00:00"/>
    <d v="2022-04-04T23:42:49"/>
    <d v="2022-04-05T00:00:00"/>
    <m/>
    <s v=" "/>
    <s v=" "/>
    <s v=" "/>
    <s v=" "/>
    <s v=" "/>
    <s v=" "/>
    <d v="2022-05-04T00:00:00"/>
    <n v="20"/>
    <m/>
    <s v=" "/>
    <d v="2022-04-04T23:42:49"/>
    <d v="2022-04-07T08:50:20"/>
    <n v="1"/>
    <n v="0"/>
    <s v="Registro para atencion"/>
    <s v="Funcionario"/>
    <d v="2022-04-05T00:00:00"/>
    <n v="1"/>
    <n v="0"/>
    <m/>
    <m/>
    <s v="Natural"/>
    <s v="Natural"/>
    <s v="Funcionario"/>
    <s v="daguilar28"/>
    <s v="En nombre propio"/>
    <m/>
    <s v="LUZ JACQUELINE GARZON BERMUDEZ"/>
    <m/>
    <m/>
    <s v="hse@tecnielectricosjr.com"/>
    <m/>
    <n v="3172802023"/>
    <s v="CL 67 S 17G 42"/>
    <m/>
    <m/>
    <m/>
    <m/>
    <s v="false"/>
    <s v="true"/>
    <m/>
    <m/>
    <n v="1"/>
    <x v="0"/>
    <s v="Propios"/>
    <m/>
    <x v="0"/>
    <s v="Gestion oportuna (DTL)"/>
    <s v=" "/>
    <s v="0-3."/>
    <s v="GESTIONADOS"/>
    <s v="GESTIONADO"/>
    <m/>
    <m/>
    <m/>
    <m/>
    <m/>
  </r>
  <r>
    <n v="1353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En tramite - Por asignacion"/>
    <s v="Solucionado - Por respuesta definitiva"/>
    <s v="Solucionado - Por respuesta definitiva"/>
    <s v="DERECHO DE PETICION BUENAS TARDES SENORES   UAE CUERPO OFICIAL DE BOMBEROS   ADJUNTAMOS EL SIGUIENTE DERECHO DE PETICION ESPERANDO  UNA PRONTA RESPUESTA SOBRE NUESTRA LIQUIDACION.   -- LUZ JACQUELINE GARZON BERMUDEZ   TEL 3172802023 RESPONSABLE DE SST "/>
    <s v="MISIONAL"/>
    <s v="CONCEPTO TECNICO DE SEGURIDAD HUMANA Y PROTECCION CONTRA INCENDIOS"/>
    <s v="true"/>
    <s v="true"/>
    <s v="false"/>
    <m/>
    <m/>
    <s v="false"/>
    <m/>
    <m/>
    <m/>
    <m/>
    <m/>
    <m/>
    <n v="-741408768"/>
    <n v="45514752"/>
    <m/>
    <m/>
    <d v="2022-04-04T00:00:00"/>
    <d v="2022-04-05T00:00:00"/>
    <d v="2022-04-04T23:46:57"/>
    <d v="2022-04-05T00:00:00"/>
    <m/>
    <s v=" "/>
    <s v=" "/>
    <s v=" "/>
    <s v=" "/>
    <s v=" "/>
    <s v=" "/>
    <d v="2022-05-04T00:00:00"/>
    <n v="17"/>
    <m/>
    <s v=" "/>
    <d v="2022-04-07T08:50:23"/>
    <d v="2022-04-07T08:50:20"/>
    <n v="3"/>
    <n v="0"/>
    <s v="Clasificacion"/>
    <s v="Funcionario"/>
    <d v="2022-05-02T00:00:00"/>
    <n v="18"/>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Z JACQUELINE GARZON BERMUDEZ"/>
    <m/>
    <m/>
    <s v="hse@tecnielectricosjr.com"/>
    <m/>
    <n v="3172802023"/>
    <s v="CL 67 S 17G 42"/>
    <m/>
    <m/>
    <m/>
    <m/>
    <s v="false"/>
    <s v="true"/>
    <m/>
    <m/>
    <n v="3"/>
    <x v="1"/>
    <s v="Propios"/>
    <m/>
    <x v="0"/>
    <s v="Gestion oportuna (DTL)"/>
    <s v=" "/>
    <s v="0-3."/>
    <s v="GESTIONADOS"/>
    <s v="GESTIONADO"/>
    <m/>
    <s v="ATENDIDO"/>
    <m/>
    <m/>
    <m/>
  </r>
  <r>
    <n v="135396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SOLICITUD DE ACCESO A LA INFORMACION"/>
    <s v="Registro - con preclasificacion"/>
    <s v="Solucionado - Por traslado"/>
    <s v="Solucionado - Por traslado"/>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s v="MISIONAL"/>
    <s v="ATENCION DE EMERGENCIAS"/>
    <s v="true"/>
    <s v="true"/>
    <s v="false"/>
    <m/>
    <m/>
    <s v="false"/>
    <m/>
    <m/>
    <m/>
    <m/>
    <m/>
    <m/>
    <n v="-741408768"/>
    <n v="45514752"/>
    <m/>
    <m/>
    <d v="2022-04-04T00:00:00"/>
    <d v="2022-04-05T00:00:00"/>
    <d v="2022-04-04T23:52:39"/>
    <d v="2022-04-05T00:00:00"/>
    <m/>
    <s v=" "/>
    <s v=" "/>
    <s v=" "/>
    <s v=" "/>
    <s v=" "/>
    <s v=" "/>
    <d v="2022-05-04T00:00:00"/>
    <n v="17"/>
    <m/>
    <s v=" "/>
    <d v="2022-04-07T08:45:12"/>
    <d v="2022-04-07T12:54:48"/>
    <n v="3"/>
    <n v="0"/>
    <s v="Registro para atencion"/>
    <s v="Funcionario"/>
    <d v="2022-04-05T00:00:00"/>
    <n v="1"/>
    <n v="2"/>
    <m/>
    <m/>
    <s v="Natural"/>
    <s v="Natural"/>
    <s v="Funcionario"/>
    <s v="daguilar28"/>
    <s v="En nombre propio"/>
    <m/>
    <s v="WILLIAM  PEREZ "/>
    <m/>
    <m/>
    <s v="2022wipe@gmail.com"/>
    <m/>
    <m/>
    <s v="CL 67 S 17G 42"/>
    <m/>
    <m/>
    <m/>
    <m/>
    <s v="false"/>
    <s v="true"/>
    <s v="SECRETARIA DE GOBIERNO"/>
    <s v="UNIDAD ADMINISTRATIVA ESPECIAL CUERPO OFICIAL BOMBEROS BOGOTA"/>
    <n v="2"/>
    <x v="1"/>
    <s v="Propios"/>
    <m/>
    <x v="0"/>
    <s v="Gestion oportuna (DTL)"/>
    <s v=" "/>
    <s v="0-3."/>
    <s v="GESTIONADOS"/>
    <s v="GESTIONADO"/>
    <m/>
    <m/>
    <m/>
    <m/>
    <m/>
  </r>
  <r>
    <n v="13539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m/>
    <s v="ATENCION DE EMERGENCIAS"/>
    <s v="true"/>
    <s v="true"/>
    <s v="false"/>
    <m/>
    <m/>
    <s v="false"/>
    <m/>
    <m/>
    <m/>
    <m/>
    <m/>
    <m/>
    <n v="-741408768"/>
    <n v="45514752"/>
    <m/>
    <m/>
    <d v="2022-04-04T00:00:00"/>
    <d v="2022-04-05T00:00:00"/>
    <d v="2022-04-04T23:52:39"/>
    <d v="2022-04-05T00:00:00"/>
    <m/>
    <s v=" "/>
    <s v=" "/>
    <s v=" "/>
    <s v=" "/>
    <s v=" "/>
    <s v=" "/>
    <d v="2022-05-04T00:00:00"/>
    <n v="20"/>
    <m/>
    <s v=" "/>
    <d v="2022-04-04T23:52:39"/>
    <d v="2022-04-07T12:54:48"/>
    <n v="1"/>
    <n v="0"/>
    <s v="Registro para atencion"/>
    <s v="Funcionario"/>
    <d v="2022-04-05T00:00:00"/>
    <n v="1"/>
    <n v="0"/>
    <m/>
    <m/>
    <s v="Natural"/>
    <s v="Natural"/>
    <s v="Funcionario"/>
    <s v="daguilar28"/>
    <s v="En nombre propio"/>
    <m/>
    <s v="WILLIAM  PEREZ "/>
    <m/>
    <m/>
    <s v="2022wipe@gmail.com"/>
    <m/>
    <m/>
    <s v="CL 67 S 17G 42"/>
    <m/>
    <m/>
    <m/>
    <m/>
    <s v="false"/>
    <s v="true"/>
    <m/>
    <m/>
    <n v="1"/>
    <x v="0"/>
    <s v="Propios"/>
    <m/>
    <x v="0"/>
    <s v="Gestion oportuna (DTL)"/>
    <s v=" "/>
    <s v="0-3."/>
    <s v="GESTIONADOS"/>
    <s v="GESTIONADO"/>
    <m/>
    <m/>
    <m/>
    <m/>
    <m/>
  </r>
  <r>
    <n v="135399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SOLICITUD DE ACCESO A LA INFORMACION"/>
    <s v="Registro - con preclasificacion"/>
    <s v="Solucionado - Por asignacion"/>
    <s v="Solucionado - Por asignacion"/>
    <s v="INFORMACION POR FAVOR SEGUN UN DECRETO DEL 2021 SE PUEDE PRESTAR EL SERVICIO MILITAR EN EL CUERPO DE BOMBEROS SABES DONDE ME PUEDA ACERCAR PARA MAYOR INFORMACION?"/>
    <s v="MISIONAL"/>
    <s v="CONCEPTO TECNICO DE SEGURIDAD HUMANA Y PROTECCION CONTRA INCENDIOS"/>
    <s v="true"/>
    <s v="true"/>
    <s v="false"/>
    <m/>
    <m/>
    <s v="false"/>
    <m/>
    <m/>
    <m/>
    <m/>
    <m/>
    <m/>
    <n v="-741107618"/>
    <n v="45354292"/>
    <m/>
    <m/>
    <d v="2022-04-05T00:00:00"/>
    <d v="2022-04-06T00:00:00"/>
    <d v="2022-04-05T00:46:28"/>
    <d v="2022-04-06T00:00:00"/>
    <m/>
    <s v=" "/>
    <s v=" "/>
    <s v=" "/>
    <s v=" "/>
    <s v=" "/>
    <s v=" "/>
    <d v="2022-05-05T00:00:00"/>
    <n v="20"/>
    <m/>
    <s v=" "/>
    <d v="2022-04-05T00:48:49"/>
    <s v=" "/>
    <n v="1"/>
    <n v="0"/>
    <s v="Registro para atencion"/>
    <s v="Funcionario"/>
    <d v="2022-04-06T00:00:00"/>
    <n v="1"/>
    <n v="0"/>
    <m/>
    <m/>
    <s v="Natural"/>
    <s v="Natural"/>
    <s v="Funcionario"/>
    <s v="daguilar28"/>
    <s v="En nombre propio"/>
    <m/>
    <s v="JESUS  POVEDA ROJAS"/>
    <m/>
    <m/>
    <s v="jesuspovedarojas09@gmail.com"/>
    <m/>
    <m/>
    <s v="CL 67 S 17G 42"/>
    <m/>
    <m/>
    <m/>
    <m/>
    <s v="false"/>
    <s v="true"/>
    <m/>
    <m/>
    <n v="2"/>
    <x v="1"/>
    <s v="Propios"/>
    <m/>
    <x v="0"/>
    <s v="Gestion oportuna (DTL)"/>
    <s v=" "/>
    <s v="0-3."/>
    <s v="GESTIONADOS"/>
    <s v="PENDIENTE"/>
    <m/>
    <m/>
    <m/>
    <m/>
    <m/>
  </r>
  <r>
    <n v="13539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INFORMACION POR FAVOR SEGUN UN DECRETO DEL 2021 SE PUEDE PRESTAR EL SERVICIO MILITAR EN EL CUERPO DE BOMBEROS SABES DONDE ME PUEDA ACERCAR PARA MAYOR INFORMACION?"/>
    <m/>
    <s v="CONCEPTO TECNICO DE SEGURIDAD HUMANA Y PROTECCION CONTRA INCENDIOS"/>
    <s v="true"/>
    <s v="true"/>
    <s v="false"/>
    <m/>
    <m/>
    <s v="false"/>
    <m/>
    <m/>
    <m/>
    <m/>
    <m/>
    <m/>
    <n v="-741107618"/>
    <n v="45354292"/>
    <m/>
    <m/>
    <d v="2022-04-05T00:00:00"/>
    <d v="2022-04-06T00:00:00"/>
    <d v="2022-04-05T00:46:28"/>
    <d v="2022-04-06T00:00:00"/>
    <m/>
    <s v=" "/>
    <s v=" "/>
    <s v=" "/>
    <s v=" "/>
    <s v=" "/>
    <s v=" "/>
    <d v="2022-05-05T00:00:00"/>
    <n v="20"/>
    <m/>
    <s v=" "/>
    <d v="2022-04-05T00:46:28"/>
    <s v=" "/>
    <n v="1"/>
    <n v="0"/>
    <s v="Registro para atencion"/>
    <s v="Funcionario"/>
    <d v="2022-04-06T00:00:00"/>
    <n v="1"/>
    <n v="0"/>
    <m/>
    <m/>
    <s v="Natural"/>
    <s v="Natural"/>
    <s v="Funcionario"/>
    <s v="daguilar28"/>
    <s v="En nombre propio"/>
    <m/>
    <s v="JESUS  POVEDA ROJAS"/>
    <m/>
    <m/>
    <s v="jesuspovedarojas09@gmail.com"/>
    <m/>
    <m/>
    <s v="CL 67 S 17G 42"/>
    <m/>
    <m/>
    <m/>
    <m/>
    <s v="false"/>
    <s v="true"/>
    <m/>
    <m/>
    <n v="1"/>
    <x v="0"/>
    <s v="Propios"/>
    <m/>
    <x v="0"/>
    <s v="Gestion oportuna (DTL)"/>
    <s v=" "/>
    <s v="0-3."/>
    <s v="GESTIONADOS"/>
    <s v="PENDIENTE"/>
    <m/>
    <m/>
    <m/>
    <m/>
    <m/>
  </r>
  <r>
    <n v="135508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FELICITACION"/>
    <s v="En tramite por asignar - trasladar"/>
    <s v="Solucionado - Por asignacion"/>
    <s v="Solucionado - Por asignacion"/>
    <s v="LA USUARIA SE COMUNICA CON LA LINEA DE EMERGENCIAS 123 PARA REPORTAR UN INCENDIO FORESTAL  ESTA MUY AGRADECIDA PUES LA AYUDA LLEGO DE INMEDIATO."/>
    <s v="MISIONAL"/>
    <s v="INFORMACION DE INTERES A LA CIUDADANIA"/>
    <s v="false"/>
    <s v="true"/>
    <s v="false"/>
    <m/>
    <m/>
    <s v="false"/>
    <m/>
    <m/>
    <m/>
    <m/>
    <m/>
    <m/>
    <m/>
    <m/>
    <m/>
    <m/>
    <d v="2022-04-05T00:00:00"/>
    <d v="2022-04-06T00:00:00"/>
    <d v="2022-04-05T08:16:28"/>
    <d v="2022-04-06T00:00:00"/>
    <m/>
    <s v=" "/>
    <s v=" "/>
    <s v=" "/>
    <s v=" "/>
    <s v=" "/>
    <s v=" "/>
    <d v="2022-05-19T00:00:00"/>
    <n v="29"/>
    <m/>
    <s v=" "/>
    <d v="2022-04-05T16:40:24"/>
    <d v="2022-04-22T11:55:37"/>
    <n v="1"/>
    <n v="0"/>
    <s v="Registro para atencion"/>
    <s v="Funcionario"/>
    <d v="2022-04-06T00:00:00"/>
    <n v="1"/>
    <n v="0"/>
    <m/>
    <m/>
    <s v="Natural"/>
    <s v="Natural"/>
    <s v="Funcionario"/>
    <s v="daguilar28"/>
    <s v="En nombre propio"/>
    <s v="Cedula de ciudadania"/>
    <s v="ADDA  GARZON RAMIREZ"/>
    <n v="41515204"/>
    <m/>
    <s v="addagarzon@hotmail.com"/>
    <m/>
    <n v="3138543805"/>
    <m/>
    <m/>
    <m/>
    <m/>
    <m/>
    <s v="false"/>
    <s v="true"/>
    <m/>
    <m/>
    <n v="1"/>
    <x v="2"/>
    <s v="Por el distrito"/>
    <m/>
    <x v="0"/>
    <s v="Gestion oportuna (DTL)"/>
    <s v=" "/>
    <s v="0-3."/>
    <s v="GESTIONADOS"/>
    <s v="GESTIONADO"/>
    <m/>
    <m/>
    <m/>
    <m/>
    <m/>
  </r>
  <r>
    <n v="13602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DERECHO DE PETICION DE INTERES PARTICULAR"/>
    <s v="Registro - con preclasificacion"/>
    <s v="Solucionado - Por asignacion"/>
    <s v="Solucionado - Por asignacion"/>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s v="MISIONAL"/>
    <s v="PROCESO MISIONAL"/>
    <s v="false"/>
    <s v="true"/>
    <s v="false"/>
    <m/>
    <m/>
    <s v="false"/>
    <m/>
    <m/>
    <m/>
    <m/>
    <m/>
    <m/>
    <n v="-7411334"/>
    <n v="46458557"/>
    <m/>
    <m/>
    <d v="2022-04-05T00:00:00"/>
    <d v="2022-04-06T00:00:00"/>
    <d v="2022-04-05T11:00:21"/>
    <d v="2022-04-06T00:00:00"/>
    <m/>
    <s v=" "/>
    <s v=" "/>
    <s v=" "/>
    <s v=" "/>
    <s v=" "/>
    <s v=" "/>
    <d v="2022-05-19T00:00:00"/>
    <n v="30"/>
    <m/>
    <s v=" "/>
    <d v="2022-04-05T11:00:50"/>
    <d v="2022-04-07T10:43:07"/>
    <n v="1"/>
    <n v="0"/>
    <s v="Registro para atencion"/>
    <s v="Funcionario"/>
    <d v="2022-04-06T00:00:00"/>
    <n v="1"/>
    <n v="0"/>
    <m/>
    <m/>
    <s v="Juridica"/>
    <s v="Juridica"/>
    <s v="Funcionario"/>
    <s v="daguilar28"/>
    <s v="En nombre propio"/>
    <s v="NIT"/>
    <s v="MI PLAZITA EXPRESS SAS   "/>
    <n v="900695124"/>
    <m/>
    <s v="miplacitaexpress@hotmail.com"/>
    <n v="2436068"/>
    <n v="3134414043"/>
    <m/>
    <s v="03 - SANTA FE"/>
    <s v="93 - LAS NIEVES"/>
    <s v="LAS NIEVES"/>
    <m/>
    <s v="false"/>
    <s v="true"/>
    <m/>
    <m/>
    <n v="2"/>
    <x v="1"/>
    <s v="Propios"/>
    <m/>
    <x v="0"/>
    <s v="Gestion oportuna (DTL)"/>
    <s v=" "/>
    <s v="0-3."/>
    <s v="GESTIONADOS"/>
    <s v="GESTIONADO"/>
    <m/>
    <m/>
    <m/>
    <m/>
    <m/>
  </r>
  <r>
    <n v="13602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PRESENCIAL"/>
    <s v="DERECHO DE PETICION DE INTERES PARTICULAR"/>
    <s v="Registro para asignacion"/>
    <s v="Solucionado - Registro con preclasificacion"/>
    <s v="Solucionado - Registro con preclasificacion"/>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m/>
    <s v="PROCESO MISIONAL"/>
    <s v="false"/>
    <s v="true"/>
    <s v="false"/>
    <m/>
    <m/>
    <s v="false"/>
    <m/>
    <m/>
    <m/>
    <m/>
    <m/>
    <m/>
    <n v="-7411334"/>
    <n v="46458557"/>
    <m/>
    <m/>
    <d v="2022-04-05T00:00:00"/>
    <d v="2022-04-06T00:00:00"/>
    <d v="2022-04-05T11:00:21"/>
    <d v="2022-04-06T00:00:00"/>
    <m/>
    <s v=" "/>
    <s v=" "/>
    <s v=" "/>
    <s v=" "/>
    <s v=" "/>
    <s v=" "/>
    <d v="2022-05-19T00:00:00"/>
    <n v="30"/>
    <m/>
    <s v=" "/>
    <d v="2022-04-05T11:00:21"/>
    <d v="2022-04-07T10:43:07"/>
    <n v="1"/>
    <n v="0"/>
    <s v="Registro para atencion"/>
    <s v="Funcionario"/>
    <d v="2022-04-06T00:00:00"/>
    <n v="1"/>
    <n v="0"/>
    <m/>
    <m/>
    <s v="Juridica"/>
    <s v="Juridica"/>
    <s v="Funcionario"/>
    <s v="daguilar28"/>
    <s v="En nombre propio"/>
    <s v="NIT"/>
    <s v="MI PLAZITA EXPRESS SAS   "/>
    <n v="900695124"/>
    <m/>
    <s v="miplacitaexpress@hotmail.com"/>
    <n v="2436068"/>
    <n v="3134414043"/>
    <m/>
    <s v="03 - SANTA FE"/>
    <s v="93 - LAS NIEVES"/>
    <s v="LAS NIEVES"/>
    <m/>
    <s v="false"/>
    <s v="true"/>
    <m/>
    <m/>
    <n v="1"/>
    <x v="0"/>
    <s v="Propios"/>
    <m/>
    <x v="0"/>
    <s v="Gestion oportuna (DTL)"/>
    <s v=" "/>
    <s v="0-3."/>
    <s v="GESTIONADOS"/>
    <s v="GESTIONADO"/>
    <m/>
    <m/>
    <m/>
    <m/>
    <m/>
  </r>
  <r>
    <n v="136545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WEB SERVICE"/>
    <s v="WEB"/>
    <s v="SOLICITUD DE ACCESO A LA INFORMACION"/>
    <s v="Registro - con preclasificacion"/>
    <s v="Solucionado - Por asignacion"/>
    <s v="Solucionado - Por asignacion"/>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s v="MISIONAL"/>
    <m/>
    <s v="false"/>
    <s v="false"/>
    <s v="false"/>
    <m/>
    <m/>
    <s v="false"/>
    <m/>
    <m/>
    <m/>
    <m/>
    <m/>
    <m/>
    <m/>
    <m/>
    <m/>
    <m/>
    <d v="2022-04-05T00:00:00"/>
    <d v="2022-04-06T00:00:00"/>
    <d v="2022-04-05T14:01:17"/>
    <d v="2022-04-06T00:00:00"/>
    <m/>
    <s v=" "/>
    <s v=" "/>
    <s v=" "/>
    <s v=" "/>
    <s v=" "/>
    <s v=" "/>
    <d v="2022-05-05T00:00:00"/>
    <n v="19"/>
    <m/>
    <s v=" "/>
    <d v="2022-04-05T16:43:41"/>
    <d v="2022-04-22T14:40:32"/>
    <n v="1"/>
    <n v="0"/>
    <s v="Registro para atencion"/>
    <s v="Funcionario"/>
    <d v="2022-04-06T00:00:00"/>
    <n v="1"/>
    <n v="0"/>
    <m/>
    <m/>
    <s v="Natural"/>
    <s v="Natural"/>
    <s v="Funcionario"/>
    <s v="daguilar28"/>
    <s v="En nombre propio"/>
    <s v="Cedula de ciudadania"/>
    <s v="CAMILO  ROJAS "/>
    <n v="1070327361"/>
    <m/>
    <s v="camilo.rojas@icse.gov.co"/>
    <m/>
    <n v="3227293631"/>
    <m/>
    <m/>
    <m/>
    <m/>
    <m/>
    <s v="false"/>
    <s v="true"/>
    <m/>
    <m/>
    <n v="2"/>
    <x v="1"/>
    <s v="Propios"/>
    <m/>
    <x v="0"/>
    <s v="Gestion oportuna (DTL)"/>
    <s v=" "/>
    <s v="0-3."/>
    <s v="GESTIONADOS"/>
    <s v="GESTIONADO"/>
    <m/>
    <m/>
    <m/>
    <m/>
    <m/>
  </r>
  <r>
    <n v="136545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m/>
    <m/>
    <s v="false"/>
    <s v="false"/>
    <s v="false"/>
    <m/>
    <m/>
    <s v="false"/>
    <m/>
    <m/>
    <m/>
    <m/>
    <m/>
    <m/>
    <m/>
    <m/>
    <m/>
    <m/>
    <d v="2022-04-05T00:00:00"/>
    <d v="2022-04-06T00:00:00"/>
    <d v="2022-04-05T14:01:17"/>
    <d v="2022-04-06T00:00:00"/>
    <m/>
    <s v=" "/>
    <s v=" "/>
    <s v=" "/>
    <s v=" "/>
    <s v=" "/>
    <s v=" "/>
    <d v="2022-05-05T00:00:00"/>
    <n v="19"/>
    <m/>
    <s v=" "/>
    <d v="2022-04-05T14:01:17"/>
    <d v="2022-04-22T14:40:32"/>
    <n v="1"/>
    <n v="0"/>
    <s v="Registro para atencion"/>
    <s v="Funcionario"/>
    <d v="2022-04-06T00:00:00"/>
    <n v="1"/>
    <n v="0"/>
    <m/>
    <m/>
    <s v="Natural"/>
    <s v="Natural"/>
    <s v="Funcionario"/>
    <s v="sgovimentum91"/>
    <s v="En nombre propio"/>
    <s v="Cedula de ciudadania"/>
    <s v="CAMILO  ROJAS "/>
    <n v="1070327361"/>
    <m/>
    <s v="camilo.rojas@icse.gov.co"/>
    <m/>
    <n v="3227293631"/>
    <m/>
    <m/>
    <m/>
    <m/>
    <m/>
    <s v="false"/>
    <s v="true"/>
    <m/>
    <m/>
    <n v="1"/>
    <x v="0"/>
    <s v="Propios"/>
    <m/>
    <x v="0"/>
    <s v="Gestion oportuna (DTL)"/>
    <s v=" "/>
    <s v="0-3."/>
    <s v="GESTIONADOS"/>
    <s v="GESTIONADO"/>
    <m/>
    <m/>
    <m/>
    <m/>
    <m/>
  </r>
  <r>
    <n v="13677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TELEFONO"/>
    <s v="RECLAMO"/>
    <s v="Registro - con preclasificacion"/>
    <s v="Solucionado - Por asignacion"/>
    <s v="Solucionado - Por asign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MISIONAL"/>
    <s v="PROCESO MISIONAL"/>
    <s v="false"/>
    <s v="false"/>
    <s v="false"/>
    <m/>
    <m/>
    <s v="false"/>
    <m/>
    <m/>
    <m/>
    <m/>
    <m/>
    <m/>
    <n v="-741146624"/>
    <n v="46465024"/>
    <m/>
    <m/>
    <d v="2022-04-05T00:00:00"/>
    <d v="2022-04-06T00:00:00"/>
    <d v="2022-04-05T15:23:37"/>
    <d v="2022-04-06T00:00:00"/>
    <m/>
    <s v=" "/>
    <s v=" "/>
    <s v=" "/>
    <s v=" "/>
    <s v=" "/>
    <s v=" "/>
    <d v="2022-05-19T00:00:00"/>
    <n v="30"/>
    <m/>
    <s v=" "/>
    <d v="2022-04-05T15:27:07"/>
    <s v=" "/>
    <n v="1"/>
    <n v="0"/>
    <s v="Registro para atencion"/>
    <s v="Funcionario"/>
    <d v="2022-04-06T00:00:00"/>
    <n v="1"/>
    <n v="0"/>
    <m/>
    <m/>
    <s v="Natural"/>
    <s v="Natural"/>
    <s v="Funcionario"/>
    <s v="daguilar28"/>
    <s v="En nombre propio"/>
    <s v="Cedula de ciudadania"/>
    <s v="ANDREA CATALINA BARRERA GONZALEZ"/>
    <n v="53007574"/>
    <m/>
    <s v="SOCUPACIONAL@ALIANZACALIFORNIA.COM"/>
    <m/>
    <n v="3182545558"/>
    <m/>
    <m/>
    <m/>
    <m/>
    <m/>
    <s v="false"/>
    <s v="true"/>
    <m/>
    <m/>
    <n v="2"/>
    <x v="1"/>
    <s v="Propios"/>
    <m/>
    <x v="0"/>
    <s v="Gestion oportuna (DTL)"/>
    <s v=" "/>
    <s v="0-3."/>
    <s v="GESTIONADOS"/>
    <s v="PENDIENTE"/>
    <m/>
    <m/>
    <m/>
    <m/>
    <m/>
  </r>
  <r>
    <n v="13677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TELEFONO"/>
    <s v="RECLAMO"/>
    <s v="Registro para asignacion"/>
    <s v="Solucionado - Registro con preclasificacion"/>
    <s v="Solucionado - Registro con preclasific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m/>
    <s v="PROCESO MISIONAL"/>
    <s v="false"/>
    <s v="false"/>
    <s v="false"/>
    <m/>
    <m/>
    <s v="false"/>
    <m/>
    <m/>
    <m/>
    <m/>
    <m/>
    <m/>
    <n v="-741146624"/>
    <n v="46465024"/>
    <m/>
    <m/>
    <d v="2022-04-05T00:00:00"/>
    <d v="2022-04-06T00:00:00"/>
    <d v="2022-04-05T15:23:37"/>
    <d v="2022-04-06T00:00:00"/>
    <m/>
    <s v=" "/>
    <s v=" "/>
    <s v=" "/>
    <s v=" "/>
    <s v=" "/>
    <s v=" "/>
    <d v="2022-05-19T00:00:00"/>
    <n v="30"/>
    <m/>
    <s v=" "/>
    <d v="2022-04-05T15:23:37"/>
    <s v=" "/>
    <n v="1"/>
    <n v="0"/>
    <s v="Registro para atencion"/>
    <s v="Funcionario"/>
    <d v="2022-04-06T00:00:00"/>
    <n v="1"/>
    <n v="0"/>
    <m/>
    <m/>
    <s v="Natural"/>
    <s v="Natural"/>
    <s v="Funcionario"/>
    <s v="daguilar28"/>
    <s v="En nombre propio"/>
    <s v="Cedula de ciudadania"/>
    <s v="ANDREA CATALINA BARRERA GONZALEZ"/>
    <n v="53007574"/>
    <m/>
    <s v="SOCUPACIONAL@ALIANZACALIFORNIA.COM"/>
    <m/>
    <n v="3182545558"/>
    <m/>
    <m/>
    <m/>
    <m/>
    <m/>
    <s v="false"/>
    <s v="true"/>
    <m/>
    <m/>
    <n v="1"/>
    <x v="0"/>
    <s v="Propios"/>
    <m/>
    <x v="0"/>
    <s v="Gestion oportuna (DTL)"/>
    <s v=" "/>
    <s v="0-3."/>
    <s v="GESTIONADOS"/>
    <s v="PENDIENTE"/>
    <m/>
    <m/>
    <m/>
    <m/>
    <m/>
  </r>
  <r>
    <n v="137038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SOLICITUD DE ACCESO A LA INFORMACION"/>
    <s v="Registro - con preclasificacion"/>
    <s v="Solucionado - Por traslado"/>
    <s v="Solucionado - Por traslado"/>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s v="MISIONAL"/>
    <s v="ATENCION DE EMERGENCIAS"/>
    <s v="true"/>
    <s v="true"/>
    <s v="false"/>
    <m/>
    <m/>
    <s v="false"/>
    <m/>
    <m/>
    <m/>
    <m/>
    <m/>
    <m/>
    <n v="-741408768"/>
    <n v="45514752"/>
    <m/>
    <m/>
    <d v="2022-04-05T00:00:00"/>
    <d v="2022-04-06T00:00:00"/>
    <d v="2022-04-05T16:30:45"/>
    <d v="2022-04-06T00:00:00"/>
    <m/>
    <s v=" "/>
    <s v=" "/>
    <s v=" "/>
    <s v=" "/>
    <s v=" "/>
    <s v=" "/>
    <d v="2022-05-05T00:00:00"/>
    <n v="18"/>
    <m/>
    <s v=" "/>
    <d v="2022-04-07T08:56:56"/>
    <d v="2022-04-07T18:59:31"/>
    <n v="2"/>
    <n v="0"/>
    <s v="Registro para atencion"/>
    <s v="Funcionario"/>
    <d v="2022-04-06T00:00:00"/>
    <n v="1"/>
    <n v="1"/>
    <m/>
    <m/>
    <m/>
    <m/>
    <s v="Funcionario"/>
    <s v="daguilar28"/>
    <s v="En nombre propio"/>
    <m/>
    <s v="ANONIMO"/>
    <m/>
    <m/>
    <m/>
    <m/>
    <m/>
    <m/>
    <m/>
    <m/>
    <m/>
    <m/>
    <s v="false"/>
    <s v="false"/>
    <s v="SECRETARIA DE GOBIERNO"/>
    <s v="UNIDAD ADMINISTRATIVA ESPECIAL CUERPO OFICIAL BOMBEROS BOGOTA"/>
    <n v="2"/>
    <x v="1"/>
    <s v="Propios"/>
    <m/>
    <x v="0"/>
    <s v="Gestion oportuna (DTL)"/>
    <s v=" "/>
    <s v="0-3."/>
    <s v="GESTIONADOS"/>
    <s v="GESTIONADO"/>
    <m/>
    <m/>
    <m/>
    <m/>
    <m/>
  </r>
  <r>
    <n v="13703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m/>
    <s v="ATENCION DE EMERGENCIAS"/>
    <s v="true"/>
    <s v="true"/>
    <s v="false"/>
    <m/>
    <m/>
    <s v="false"/>
    <m/>
    <m/>
    <m/>
    <m/>
    <m/>
    <m/>
    <n v="-741408768"/>
    <n v="45514752"/>
    <m/>
    <m/>
    <d v="2022-04-05T00:00:00"/>
    <d v="2022-04-06T00:00:00"/>
    <d v="2022-04-05T16:30:45"/>
    <d v="2022-04-06T00:00:00"/>
    <m/>
    <s v=" "/>
    <s v=" "/>
    <s v=" "/>
    <s v=" "/>
    <s v=" "/>
    <s v=" "/>
    <d v="2022-05-05T00:00:00"/>
    <n v="20"/>
    <m/>
    <s v=" "/>
    <d v="2022-04-05T16:30:45"/>
    <d v="2022-04-07T18:59:31"/>
    <n v="1"/>
    <n v="0"/>
    <s v="Registro para atencion"/>
    <s v="Funcionario"/>
    <d v="2022-04-06T00:00:00"/>
    <n v="1"/>
    <n v="0"/>
    <m/>
    <m/>
    <m/>
    <m/>
    <s v="Funcionario"/>
    <s v="daguilar28"/>
    <s v="En nombre propio"/>
    <m/>
    <s v="ANONIMO"/>
    <m/>
    <m/>
    <m/>
    <m/>
    <m/>
    <m/>
    <m/>
    <m/>
    <m/>
    <m/>
    <s v="false"/>
    <s v="false"/>
    <m/>
    <m/>
    <n v="1"/>
    <x v="0"/>
    <s v="Propios"/>
    <m/>
    <x v="0"/>
    <s v="Gestion oportuna (DTL)"/>
    <s v=" "/>
    <s v="0-3."/>
    <s v="GESTIONADOS"/>
    <s v="GESTIONADO"/>
    <m/>
    <m/>
    <m/>
    <m/>
    <m/>
  </r>
  <r>
    <n v="13711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RENOVACION CERTIFICADO SEGURIDAD 2022 BUENOS DIAS   CORDIAL SALUDO.        SOLICITAMOS DE SU VALIOSA GESTION CON EL PASO A PASO DEL PROCESO QUE SE DEBE DE REALIZAR PARA RENOVAR EL CERTIFICADO DE SEGURIDAD DEL ANO 2022 DE MANERA PRIORITARIA."/>
    <s v="MISIONAL"/>
    <s v="CONCEPTO TECNICO DE SEGURIDAD HUMANA Y PROTECCION CONTRA INCENDIOS"/>
    <s v="true"/>
    <s v="true"/>
    <s v="false"/>
    <m/>
    <m/>
    <s v="false"/>
    <m/>
    <m/>
    <m/>
    <m/>
    <m/>
    <m/>
    <n v="-741408768"/>
    <n v="45514752"/>
    <m/>
    <m/>
    <d v="2022-04-05T00:00:00"/>
    <d v="2022-04-06T00:00:00"/>
    <d v="2022-04-05T17:05:53"/>
    <d v="2022-04-06T00:00:00"/>
    <m/>
    <s v=" "/>
    <s v=" "/>
    <s v=" "/>
    <s v=" "/>
    <s v=" "/>
    <s v=" "/>
    <d v="2022-05-05T00:00:00"/>
    <n v="20"/>
    <m/>
    <s v=" "/>
    <d v="2022-04-05T17:08:13"/>
    <d v="2022-04-05T17:08:1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NA MARCELA QUINTERO "/>
    <m/>
    <m/>
    <s v="info@cobomedical.com"/>
    <m/>
    <m/>
    <m/>
    <m/>
    <m/>
    <m/>
    <m/>
    <s v="false"/>
    <s v="true"/>
    <m/>
    <m/>
    <n v="2"/>
    <x v="1"/>
    <s v="Propios"/>
    <m/>
    <x v="0"/>
    <s v="Gestion oportuna (DTL)"/>
    <s v=" "/>
    <s v="0-3."/>
    <s v="GESTIONADOS"/>
    <s v="GESTIONADO"/>
    <m/>
    <m/>
    <m/>
    <m/>
    <m/>
  </r>
  <r>
    <n v="13711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RENOVACION CERTIFICADO SEGURIDAD 2022 BUENOS DIAS   CORDIAL SALUDO.        SOLICITAMOS DE SU VALIOSA GESTION CON EL PASO A PASO DEL PROCESO QUE SE DEBE DE REALIZAR PARA RENOVAR EL CERTIFICADO DE SEGURIDAD DEL ANO 2022 DE MANERA PRIORITARIA."/>
    <m/>
    <s v="CONCEPTO TECNICO DE SEGURIDAD HUMANA Y PROTECCION CONTRA INCENDIOS"/>
    <s v="true"/>
    <s v="true"/>
    <s v="false"/>
    <m/>
    <m/>
    <s v="false"/>
    <m/>
    <m/>
    <m/>
    <m/>
    <m/>
    <m/>
    <n v="-741408768"/>
    <n v="45514752"/>
    <m/>
    <m/>
    <d v="2022-04-05T00:00:00"/>
    <d v="2022-04-06T00:00:00"/>
    <d v="2022-04-05T17:05:53"/>
    <d v="2022-04-06T00:00:00"/>
    <m/>
    <s v=" "/>
    <s v=" "/>
    <s v=" "/>
    <s v=" "/>
    <s v=" "/>
    <s v=" "/>
    <d v="2022-05-05T00:00:00"/>
    <n v="20"/>
    <m/>
    <s v=" "/>
    <d v="2022-04-05T17:05:53"/>
    <d v="2022-04-05T17:08:11"/>
    <n v="1"/>
    <n v="0"/>
    <s v="Registro para atencion"/>
    <s v="Funcionario"/>
    <d v="2022-04-06T00:00:00"/>
    <n v="1"/>
    <n v="0"/>
    <m/>
    <m/>
    <s v="Natural"/>
    <s v="Natural"/>
    <s v="Funcionario"/>
    <s v="daguilar28"/>
    <s v="En nombre propio"/>
    <m/>
    <s v="LINA MARCELA QUINTERO "/>
    <m/>
    <m/>
    <s v="info@cobomedical.com"/>
    <m/>
    <m/>
    <m/>
    <m/>
    <m/>
    <m/>
    <m/>
    <s v="false"/>
    <s v="true"/>
    <m/>
    <m/>
    <n v="1"/>
    <x v="0"/>
    <s v="Propios"/>
    <m/>
    <x v="0"/>
    <s v="Gestion oportuna (DTL)"/>
    <s v=" "/>
    <s v="0-3."/>
    <s v="GESTIONADOS"/>
    <s v="GESTIONADO"/>
    <m/>
    <m/>
    <m/>
    <m/>
    <m/>
  </r>
  <r>
    <n v="137131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DERECHO DE PETICION DE INTERES PARTICULAR"/>
    <s v="Registro - con preclasificacion"/>
    <s v="Solucionado - Por asignacion"/>
    <s v="Solucionado - Por asign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m/>
    <m/>
    <m/>
    <m/>
    <n v="-741408768"/>
    <n v="45514752"/>
    <m/>
    <m/>
    <d v="2022-04-05T00:00:00"/>
    <d v="2022-04-06T00:00:00"/>
    <d v="2022-04-05T17:12:43"/>
    <d v="2022-04-06T00:00:00"/>
    <m/>
    <s v=" "/>
    <s v=" "/>
    <s v=" "/>
    <s v=" "/>
    <s v=" "/>
    <s v=" "/>
    <d v="2022-05-19T00:00:00"/>
    <n v="30"/>
    <m/>
    <s v=" "/>
    <d v="2022-04-05T17:15:05"/>
    <s v=" "/>
    <n v="1"/>
    <n v="0"/>
    <s v="Registro para atencion"/>
    <s v="Funcionario"/>
    <d v="2022-04-06T00:00:00"/>
    <n v="1"/>
    <n v="0"/>
    <m/>
    <m/>
    <s v="Natural"/>
    <s v="Natural"/>
    <s v="Funcionario"/>
    <s v="daguilar28"/>
    <s v="En nombre propio"/>
    <m/>
    <s v="MAXCE ESTEFANIA CONTRERAS MENDOZA"/>
    <m/>
    <m/>
    <s v="liquidacioncomercializate@gmail.com"/>
    <m/>
    <m/>
    <m/>
    <m/>
    <m/>
    <m/>
    <m/>
    <s v="false"/>
    <s v="true"/>
    <m/>
    <m/>
    <n v="2"/>
    <x v="1"/>
    <s v="Propios"/>
    <m/>
    <x v="0"/>
    <s v="Gestion oportuna (DTL)"/>
    <s v=" "/>
    <s v="0-3."/>
    <s v="GESTIONADOS"/>
    <s v="PENDIENTE"/>
    <m/>
    <m/>
    <m/>
    <m/>
    <m/>
  </r>
  <r>
    <n v="13713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m/>
    <s v="EXPEDICION DE CONSTANCIAS PRESTACION DE SERVICIOS"/>
    <s v="true"/>
    <s v="true"/>
    <s v="false"/>
    <m/>
    <m/>
    <s v="false"/>
    <m/>
    <m/>
    <m/>
    <m/>
    <m/>
    <m/>
    <n v="-741408768"/>
    <n v="45514752"/>
    <m/>
    <m/>
    <d v="2022-04-05T00:00:00"/>
    <d v="2022-04-06T00:00:00"/>
    <d v="2022-04-05T17:12:43"/>
    <d v="2022-04-06T00:00:00"/>
    <m/>
    <s v=" "/>
    <s v=" "/>
    <s v=" "/>
    <s v=" "/>
    <s v=" "/>
    <s v=" "/>
    <d v="2022-05-19T00:00:00"/>
    <n v="30"/>
    <m/>
    <s v=" "/>
    <d v="2022-04-05T17:12:43"/>
    <s v=" "/>
    <n v="1"/>
    <n v="0"/>
    <s v="Registro para atencion"/>
    <s v="Funcionario"/>
    <d v="2022-04-06T00:00:00"/>
    <n v="1"/>
    <n v="0"/>
    <m/>
    <m/>
    <s v="Natural"/>
    <s v="Natural"/>
    <s v="Funcionario"/>
    <s v="daguilar28"/>
    <s v="En nombre propio"/>
    <m/>
    <s v="MAXCE ESTEFANIA CONTRERAS MENDOZA"/>
    <m/>
    <m/>
    <s v="liquidacioncomercializate@gmail.com"/>
    <m/>
    <m/>
    <m/>
    <m/>
    <m/>
    <m/>
    <m/>
    <s v="false"/>
    <s v="true"/>
    <m/>
    <m/>
    <n v="1"/>
    <x v="0"/>
    <s v="Propios"/>
    <m/>
    <x v="0"/>
    <s v="Gestion oportuna (DTL)"/>
    <s v=" "/>
    <s v="0-3."/>
    <s v="GESTIONADOS"/>
    <s v="PENDIENTE"/>
    <m/>
    <m/>
    <m/>
    <m/>
    <m/>
  </r>
  <r>
    <n v="137146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SOLICITUD DE ACCESO A LA INFORMACION"/>
    <s v="Registro - con preclasificacion"/>
    <s v="Solucionado - Por asignacion"/>
    <s v="Solucionado - Por asignacion"/>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s v="MISIONAL"/>
    <s v="ATENCION DE EMERGENCIAS"/>
    <s v="true"/>
    <s v="true"/>
    <s v="false"/>
    <m/>
    <m/>
    <s v="false"/>
    <m/>
    <m/>
    <m/>
    <m/>
    <m/>
    <m/>
    <n v="-741408768"/>
    <n v="45514752"/>
    <m/>
    <m/>
    <d v="2022-04-05T00:00:00"/>
    <d v="2022-04-06T00:00:00"/>
    <d v="2022-04-05T17:20:26"/>
    <d v="2022-04-06T00:00:00"/>
    <m/>
    <s v=" "/>
    <s v=" "/>
    <s v=" "/>
    <s v=" "/>
    <s v=" "/>
    <s v=" "/>
    <d v="2022-05-05T00:00:00"/>
    <n v="20"/>
    <m/>
    <s v=" "/>
    <d v="2022-04-05T17:22:05"/>
    <d v="2022-04-27T14:58:53"/>
    <n v="1"/>
    <n v="0"/>
    <s v="Registro para atencion"/>
    <s v="Funcionario"/>
    <d v="2022-04-06T00:00:00"/>
    <n v="1"/>
    <n v="0"/>
    <m/>
    <m/>
    <s v="Natural"/>
    <s v="Natural"/>
    <s v="Funcionario"/>
    <s v="daguilar28"/>
    <s v="En nombre propio"/>
    <m/>
    <s v="ALEXANDRA  VEGA RUIZ"/>
    <m/>
    <m/>
    <s v="facturasmard82@gmail.com"/>
    <m/>
    <m/>
    <m/>
    <m/>
    <m/>
    <m/>
    <m/>
    <s v="false"/>
    <s v="true"/>
    <m/>
    <m/>
    <n v="2"/>
    <x v="1"/>
    <s v="Propios"/>
    <m/>
    <x v="0"/>
    <s v="Gestion oportuna (DTL)"/>
    <s v=" "/>
    <s v="0-3."/>
    <s v="GESTIONADOS"/>
    <s v="GESTIONADO"/>
    <m/>
    <m/>
    <m/>
    <m/>
    <m/>
  </r>
  <r>
    <n v="13714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m/>
    <s v="ATENCION DE EMERGENCIAS"/>
    <s v="true"/>
    <s v="true"/>
    <s v="false"/>
    <m/>
    <m/>
    <s v="false"/>
    <m/>
    <m/>
    <m/>
    <m/>
    <m/>
    <m/>
    <n v="-741408768"/>
    <n v="45514752"/>
    <m/>
    <m/>
    <d v="2022-04-05T00:00:00"/>
    <d v="2022-04-06T00:00:00"/>
    <d v="2022-04-05T17:20:26"/>
    <d v="2022-04-06T00:00:00"/>
    <m/>
    <s v=" "/>
    <s v=" "/>
    <s v=" "/>
    <s v=" "/>
    <s v=" "/>
    <s v=" "/>
    <d v="2022-05-05T00:00:00"/>
    <n v="20"/>
    <m/>
    <s v=" "/>
    <d v="2022-04-05T17:20:26"/>
    <d v="2022-04-27T14:58:53"/>
    <n v="1"/>
    <n v="0"/>
    <s v="Registro para atencion"/>
    <s v="Funcionario"/>
    <d v="2022-04-06T00:00:00"/>
    <n v="1"/>
    <n v="0"/>
    <m/>
    <m/>
    <s v="Natural"/>
    <s v="Natural"/>
    <s v="Funcionario"/>
    <s v="daguilar28"/>
    <s v="En nombre propio"/>
    <m/>
    <s v="ALEXANDRA  VEGA RUIZ"/>
    <m/>
    <m/>
    <s v="facturasmard82@gmail.com"/>
    <m/>
    <m/>
    <m/>
    <m/>
    <m/>
    <m/>
    <m/>
    <s v="false"/>
    <s v="true"/>
    <m/>
    <m/>
    <n v="1"/>
    <x v="0"/>
    <s v="Propios"/>
    <m/>
    <x v="0"/>
    <s v="Gestion oportuna (DTL)"/>
    <s v=" "/>
    <s v="0-3."/>
    <s v="GESTIONADOS"/>
    <s v="GESTIONADO"/>
    <m/>
    <m/>
    <m/>
    <m/>
    <m/>
  </r>
  <r>
    <n v="13719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ERTIFICADO DE BOMBEROS DIANA DROG EL TESORO  ADJUNTO CAMARA Y COMERCIO"/>
    <s v="MISIONAL"/>
    <s v="CONCEPTO TECNICO DE SEGURIDAD HUMANA Y PROTECCION CONTRA INCENDIOS"/>
    <s v="true"/>
    <s v="true"/>
    <s v="false"/>
    <m/>
    <m/>
    <s v="false"/>
    <m/>
    <m/>
    <m/>
    <m/>
    <m/>
    <m/>
    <n v="-741408768"/>
    <n v="45514752"/>
    <m/>
    <m/>
    <d v="2022-04-05T00:00:00"/>
    <d v="2022-04-06T00:00:00"/>
    <d v="2022-04-05T18:18:34"/>
    <d v="2022-04-06T00:00:00"/>
    <m/>
    <s v=" "/>
    <s v=" "/>
    <s v=" "/>
    <s v=" "/>
    <s v=" "/>
    <s v=" "/>
    <d v="2022-05-05T00:00:00"/>
    <n v="20"/>
    <m/>
    <s v=" "/>
    <d v="2022-04-05T18:20:29"/>
    <d v="2022-04-05T18:20:27"/>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ANA ROSA ZULUAGA HENAO"/>
    <m/>
    <m/>
    <s v="anitabonita_1201@hotmail.com"/>
    <m/>
    <m/>
    <s v="CL 67 S 17G 42"/>
    <m/>
    <m/>
    <m/>
    <m/>
    <s v="false"/>
    <s v="true"/>
    <m/>
    <m/>
    <n v="2"/>
    <x v="1"/>
    <s v="Propios"/>
    <m/>
    <x v="0"/>
    <s v="Gestion oportuna (DTL)"/>
    <s v=" "/>
    <s v="0-3."/>
    <s v="GESTIONADOS"/>
    <s v="GESTIONADO"/>
    <m/>
    <m/>
    <m/>
    <m/>
    <m/>
  </r>
  <r>
    <n v="13719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ERTIFICADO DE BOMBEROS DIANA DROG EL TESORO  ADJUNTO CAMARA Y COMERCIO"/>
    <m/>
    <s v="CONCEPTO TECNICO DE SEGURIDAD HUMANA Y PROTECCION CONTRA INCENDIOS"/>
    <s v="true"/>
    <s v="true"/>
    <s v="false"/>
    <m/>
    <m/>
    <s v="false"/>
    <m/>
    <m/>
    <m/>
    <m/>
    <m/>
    <m/>
    <n v="-741408768"/>
    <n v="45514752"/>
    <m/>
    <m/>
    <d v="2022-04-05T00:00:00"/>
    <d v="2022-04-06T00:00:00"/>
    <d v="2022-04-05T18:18:34"/>
    <d v="2022-04-06T00:00:00"/>
    <m/>
    <s v=" "/>
    <s v=" "/>
    <s v=" "/>
    <s v=" "/>
    <s v=" "/>
    <s v=" "/>
    <d v="2022-05-05T00:00:00"/>
    <n v="20"/>
    <m/>
    <s v=" "/>
    <d v="2022-04-05T18:18:34"/>
    <d v="2022-04-05T18:20:27"/>
    <n v="1"/>
    <n v="0"/>
    <s v="Registro para atencion"/>
    <s v="Funcionario"/>
    <d v="2022-04-06T00:00:00"/>
    <n v="1"/>
    <n v="0"/>
    <m/>
    <m/>
    <s v="Natural"/>
    <s v="Natural"/>
    <s v="Funcionario"/>
    <s v="daguilar28"/>
    <s v="En nombre propio"/>
    <m/>
    <s v="ANA ROSA ZULUAGA HENAO"/>
    <m/>
    <m/>
    <s v="anitabonita_1201@hotmail.com"/>
    <m/>
    <m/>
    <s v="CL 67 S 17G 42"/>
    <m/>
    <m/>
    <m/>
    <m/>
    <s v="false"/>
    <s v="true"/>
    <m/>
    <m/>
    <n v="1"/>
    <x v="0"/>
    <s v="Propios"/>
    <m/>
    <x v="0"/>
    <s v="Gestion oportuna (DTL)"/>
    <s v=" "/>
    <s v="0-3."/>
    <s v="GESTIONADOS"/>
    <s v="GESTIONADO"/>
    <m/>
    <m/>
    <m/>
    <m/>
    <m/>
  </r>
  <r>
    <n v="13721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O POR PRIMERA VEZ GRACIAS ESPERO QUE ESTE BIEN EL FORMATO "/>
    <s v="MISIONAL"/>
    <s v="CONCEPTO TECNICO DE SEGURIDAD HUMANA Y PROTECCION CONTRA INCENDIOS"/>
    <s v="true"/>
    <s v="true"/>
    <s v="false"/>
    <m/>
    <m/>
    <s v="false"/>
    <m/>
    <m/>
    <m/>
    <m/>
    <m/>
    <m/>
    <n v="-741408768"/>
    <n v="45514752"/>
    <m/>
    <m/>
    <d v="2022-04-05T00:00:00"/>
    <d v="2022-04-06T00:00:00"/>
    <d v="2022-04-05T18:35:06"/>
    <d v="2022-04-06T00:00:00"/>
    <m/>
    <s v=" "/>
    <s v=" "/>
    <s v=" "/>
    <s v=" "/>
    <s v=" "/>
    <s v=" "/>
    <d v="2022-05-05T00:00:00"/>
    <n v="20"/>
    <m/>
    <s v=" "/>
    <d v="2022-04-05T18:37:42"/>
    <d v="2022-04-05T18:37:4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IANA PAOLA BARRERA "/>
    <m/>
    <m/>
    <s v="dianapaolabarrera091@gmail.com"/>
    <m/>
    <m/>
    <s v="CL 67 S 17G 42"/>
    <m/>
    <m/>
    <m/>
    <m/>
    <s v="false"/>
    <s v="true"/>
    <m/>
    <m/>
    <n v="2"/>
    <x v="1"/>
    <s v="Propios"/>
    <m/>
    <x v="0"/>
    <s v="Gestion oportuna (DTL)"/>
    <s v=" "/>
    <s v="0-3."/>
    <s v="GESTIONADOS"/>
    <s v="GESTIONADO"/>
    <m/>
    <m/>
    <m/>
    <m/>
    <m/>
  </r>
  <r>
    <n v="13721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O POR PRIMERA VEZ GRACIAS ESPERO QUE ESTE BIEN EL FORMATO "/>
    <m/>
    <s v="CONCEPTO TECNICO DE SEGURIDAD HUMANA Y PROTECCION CONTRA INCENDIOS"/>
    <s v="true"/>
    <s v="true"/>
    <s v="false"/>
    <m/>
    <m/>
    <s v="false"/>
    <m/>
    <m/>
    <m/>
    <m/>
    <m/>
    <m/>
    <n v="-741408768"/>
    <n v="45514752"/>
    <m/>
    <m/>
    <d v="2022-04-05T00:00:00"/>
    <d v="2022-04-06T00:00:00"/>
    <d v="2022-04-05T18:35:06"/>
    <d v="2022-04-06T00:00:00"/>
    <m/>
    <s v=" "/>
    <s v=" "/>
    <s v=" "/>
    <s v=" "/>
    <s v=" "/>
    <s v=" "/>
    <d v="2022-05-05T00:00:00"/>
    <n v="20"/>
    <m/>
    <s v=" "/>
    <d v="2022-04-05T18:35:06"/>
    <d v="2022-04-05T18:37:41"/>
    <n v="1"/>
    <n v="0"/>
    <s v="Registro para atencion"/>
    <s v="Funcionario"/>
    <d v="2022-04-06T00:00:00"/>
    <n v="1"/>
    <n v="0"/>
    <m/>
    <m/>
    <s v="Natural"/>
    <s v="Natural"/>
    <s v="Funcionario"/>
    <s v="daguilar28"/>
    <s v="En nombre propio"/>
    <m/>
    <s v="DIANA PAOLA BARRERA "/>
    <m/>
    <m/>
    <s v="dianapaolabarrera091@gmail.com"/>
    <m/>
    <m/>
    <s v="CL 67 S 17G 42"/>
    <m/>
    <m/>
    <m/>
    <m/>
    <s v="false"/>
    <s v="true"/>
    <m/>
    <m/>
    <n v="1"/>
    <x v="0"/>
    <s v="Propios"/>
    <m/>
    <x v="0"/>
    <s v="Gestion oportuna (DTL)"/>
    <s v=" "/>
    <s v="0-3."/>
    <s v="GESTIONADOS"/>
    <s v="GESTIONADO"/>
    <m/>
    <m/>
    <m/>
    <m/>
    <m/>
  </r>
  <r>
    <n v="13722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ADJUNTAMOS RECIBO DE PAGO"/>
    <s v="MISIONAL"/>
    <s v="CONCEPTO TECNICO DE SEGURIDAD HUMANA Y PROTECCION CONTRA INCENDIOS"/>
    <s v="true"/>
    <s v="true"/>
    <s v="false"/>
    <m/>
    <m/>
    <s v="false"/>
    <m/>
    <m/>
    <m/>
    <m/>
    <m/>
    <m/>
    <n v="-741408768"/>
    <n v="45514752"/>
    <m/>
    <m/>
    <d v="2022-04-05T00:00:00"/>
    <d v="2022-04-06T00:00:00"/>
    <d v="2022-04-05T18:43:10"/>
    <d v="2022-04-06T00:00:00"/>
    <m/>
    <s v=" "/>
    <s v=" "/>
    <s v=" "/>
    <s v=" "/>
    <s v=" "/>
    <s v=" "/>
    <d v="2022-05-05T00:00:00"/>
    <n v="20"/>
    <m/>
    <s v=" "/>
    <d v="2022-04-05T18:46:31"/>
    <d v="2022-04-05T18:46:3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NA MARIA TRIANA SANCHEZ"/>
    <m/>
    <m/>
    <s v="lmtriana@inbisonte.com"/>
    <m/>
    <m/>
    <s v="CL 67 S 17G 42"/>
    <m/>
    <m/>
    <m/>
    <m/>
    <s v="false"/>
    <s v="true"/>
    <m/>
    <m/>
    <n v="2"/>
    <x v="1"/>
    <s v="Propios"/>
    <m/>
    <x v="0"/>
    <s v="Gestion oportuna (DTL)"/>
    <s v=" "/>
    <s v="0-3."/>
    <s v="GESTIONADOS"/>
    <s v="GESTIONADO"/>
    <m/>
    <m/>
    <m/>
    <m/>
    <m/>
  </r>
  <r>
    <n v="13722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ADJUNTAMOS RECIBO DE PAGO"/>
    <m/>
    <s v="CONCEPTO TECNICO DE SEGURIDAD HUMANA Y PROTECCION CONTRA INCENDIOS"/>
    <s v="true"/>
    <s v="true"/>
    <s v="false"/>
    <m/>
    <m/>
    <s v="false"/>
    <m/>
    <m/>
    <m/>
    <m/>
    <m/>
    <m/>
    <n v="-741408768"/>
    <n v="45514752"/>
    <m/>
    <m/>
    <d v="2022-04-05T00:00:00"/>
    <d v="2022-04-06T00:00:00"/>
    <d v="2022-04-05T18:43:10"/>
    <d v="2022-04-06T00:00:00"/>
    <m/>
    <s v=" "/>
    <s v=" "/>
    <s v=" "/>
    <s v=" "/>
    <s v=" "/>
    <s v=" "/>
    <d v="2022-05-05T00:00:00"/>
    <n v="20"/>
    <m/>
    <s v=" "/>
    <d v="2022-04-05T18:43:10"/>
    <d v="2022-04-05T18:46:30"/>
    <n v="1"/>
    <n v="0"/>
    <s v="Registro para atencion"/>
    <s v="Funcionario"/>
    <d v="2022-04-06T00:00:00"/>
    <n v="1"/>
    <n v="0"/>
    <m/>
    <m/>
    <s v="Natural"/>
    <s v="Natural"/>
    <s v="Funcionario"/>
    <s v="daguilar28"/>
    <s v="En nombre propio"/>
    <m/>
    <s v="LINA MARIA TRIANA SANCHEZ"/>
    <m/>
    <m/>
    <s v="lmtriana@inbisonte.com"/>
    <m/>
    <m/>
    <s v="CL 67 S 17G 42"/>
    <m/>
    <m/>
    <m/>
    <m/>
    <s v="false"/>
    <s v="true"/>
    <m/>
    <m/>
    <n v="1"/>
    <x v="0"/>
    <s v="Propios"/>
    <m/>
    <x v="0"/>
    <s v="Gestion oportuna (DTL)"/>
    <s v=" "/>
    <s v="0-3."/>
    <s v="GESTIONADOS"/>
    <s v="GESTIONADO"/>
    <m/>
    <m/>
    <m/>
    <m/>
    <m/>
  </r>
  <r>
    <n v="13723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BUENAS   QUISIERA UNA CERTIFICADO TECNICO POR PARTE DE BOMBEROS PARA UNA BODEGA QUE FUNCIONA COMO CHATARRERIA"/>
    <s v="MISIONAL"/>
    <s v="CONCEPTO TECNICO DE SEGURIDAD HUMANA Y PROTECCION CONTRA INCENDIOS"/>
    <s v="true"/>
    <s v="true"/>
    <s v="false"/>
    <m/>
    <m/>
    <s v="false"/>
    <m/>
    <m/>
    <m/>
    <m/>
    <m/>
    <m/>
    <n v="-741408768"/>
    <n v="45514752"/>
    <m/>
    <m/>
    <d v="2022-04-05T00:00:00"/>
    <d v="2022-04-06T00:00:00"/>
    <d v="2022-04-05T18:58:09"/>
    <d v="2022-04-06T00:00:00"/>
    <m/>
    <s v=" "/>
    <s v=" "/>
    <s v=" "/>
    <s v=" "/>
    <s v=" "/>
    <s v=" "/>
    <d v="2022-05-05T00:00:00"/>
    <n v="20"/>
    <m/>
    <s v=" "/>
    <d v="2022-04-05T19:01:31"/>
    <d v="2022-04-05T19:01:29"/>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OHAN  ARDILA "/>
    <m/>
    <m/>
    <s v="johan19991031@gmail.com"/>
    <m/>
    <m/>
    <s v="CL 67 S 17G 42"/>
    <m/>
    <m/>
    <m/>
    <m/>
    <s v="false"/>
    <s v="true"/>
    <m/>
    <m/>
    <n v="2"/>
    <x v="1"/>
    <s v="Propios"/>
    <m/>
    <x v="0"/>
    <s v="Gestion oportuna (DTL)"/>
    <s v=" "/>
    <s v="0-3."/>
    <s v="GESTIONADOS"/>
    <s v="GESTIONADO"/>
    <m/>
    <m/>
    <m/>
    <m/>
    <m/>
  </r>
  <r>
    <n v="13723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QUISIERA UNA CERTIFICADO TECNICO POR PARTE DE BOMBEROS PARA UNA BODEGA QUE FUNCIONA COMO CHATARRERIA"/>
    <m/>
    <s v="CONCEPTO TECNICO DE SEGURIDAD HUMANA Y PROTECCION CONTRA INCENDIOS"/>
    <s v="true"/>
    <s v="true"/>
    <s v="false"/>
    <m/>
    <m/>
    <s v="false"/>
    <m/>
    <m/>
    <m/>
    <m/>
    <m/>
    <m/>
    <n v="-741408768"/>
    <n v="45514752"/>
    <m/>
    <m/>
    <d v="2022-04-05T00:00:00"/>
    <d v="2022-04-06T00:00:00"/>
    <d v="2022-04-05T18:58:09"/>
    <d v="2022-04-06T00:00:00"/>
    <m/>
    <s v=" "/>
    <s v=" "/>
    <s v=" "/>
    <s v=" "/>
    <s v=" "/>
    <s v=" "/>
    <d v="2022-05-05T00:00:00"/>
    <n v="20"/>
    <m/>
    <s v=" "/>
    <d v="2022-04-05T18:58:09"/>
    <d v="2022-04-05T19:01:29"/>
    <n v="1"/>
    <n v="0"/>
    <s v="Registro para atencion"/>
    <s v="Funcionario"/>
    <d v="2022-04-06T00:00:00"/>
    <n v="1"/>
    <n v="0"/>
    <m/>
    <m/>
    <s v="Natural"/>
    <s v="Natural"/>
    <s v="Funcionario"/>
    <s v="daguilar28"/>
    <s v="En nombre propio"/>
    <m/>
    <s v="JOHAN  ARDILA "/>
    <m/>
    <m/>
    <s v="johan19991031@gmail.com"/>
    <m/>
    <m/>
    <s v="CL 67 S 17G 42"/>
    <m/>
    <m/>
    <m/>
    <m/>
    <s v="false"/>
    <s v="true"/>
    <m/>
    <m/>
    <n v="1"/>
    <x v="0"/>
    <s v="Propios"/>
    <m/>
    <x v="0"/>
    <s v="Gestion oportuna (DTL)"/>
    <s v=" "/>
    <s v="0-3."/>
    <s v="GESTIONADOS"/>
    <s v="GESTIONADO"/>
    <m/>
    <m/>
    <m/>
    <m/>
    <m/>
  </r>
  <r>
    <n v="13724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s v="MISIONAL"/>
    <s v="CONCEPTO TECNICO DE SEGURIDAD HUMANA Y PROTECCION CONTRA INCENDIOS"/>
    <s v="true"/>
    <s v="true"/>
    <s v="false"/>
    <m/>
    <m/>
    <s v="false"/>
    <m/>
    <m/>
    <m/>
    <m/>
    <m/>
    <m/>
    <n v="-741408768"/>
    <n v="45514752"/>
    <m/>
    <m/>
    <d v="2022-04-05T00:00:00"/>
    <d v="2022-04-06T00:00:00"/>
    <d v="2022-04-05T19:08:25"/>
    <d v="2022-04-06T00:00:00"/>
    <m/>
    <s v=" "/>
    <s v=" "/>
    <s v=" "/>
    <s v=" "/>
    <s v=" "/>
    <s v=" "/>
    <d v="2022-05-05T00:00:00"/>
    <n v="20"/>
    <m/>
    <s v=" "/>
    <d v="2022-04-05T19:10:11"/>
    <d v="2022-04-27T11:38:14"/>
    <n v="1"/>
    <n v="0"/>
    <s v="Registro para atencion"/>
    <s v="Funcionario"/>
    <d v="2022-04-06T00:00:00"/>
    <n v="1"/>
    <n v="0"/>
    <m/>
    <m/>
    <s v="Natural"/>
    <s v="Natural"/>
    <s v="Funcionario"/>
    <s v="daguilar28"/>
    <s v="En nombre propio"/>
    <m/>
    <s v="LAURA MELISA SANCHEZ ARTEAGA"/>
    <m/>
    <m/>
    <s v="asotibabuyes@hotmail.com"/>
    <m/>
    <m/>
    <s v="CL 67 S 17G 42"/>
    <m/>
    <m/>
    <m/>
    <m/>
    <s v="false"/>
    <s v="true"/>
    <m/>
    <m/>
    <n v="2"/>
    <x v="1"/>
    <s v="Propios"/>
    <m/>
    <x v="0"/>
    <s v="Gestion oportuna (DTL)"/>
    <s v=" "/>
    <s v="0-3."/>
    <s v="GESTIONADOS"/>
    <s v="GESTIONADO"/>
    <m/>
    <m/>
    <m/>
    <m/>
    <m/>
  </r>
  <r>
    <n v="13724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m/>
    <s v="CONCEPTO TECNICO DE SEGURIDAD HUMANA Y PROTECCION CONTRA INCENDIOS"/>
    <s v="true"/>
    <s v="true"/>
    <s v="false"/>
    <m/>
    <m/>
    <s v="false"/>
    <m/>
    <m/>
    <m/>
    <m/>
    <m/>
    <m/>
    <n v="-741408768"/>
    <n v="45514752"/>
    <m/>
    <m/>
    <d v="2022-04-05T00:00:00"/>
    <d v="2022-04-06T00:00:00"/>
    <d v="2022-04-05T19:08:25"/>
    <d v="2022-04-06T00:00:00"/>
    <m/>
    <s v=" "/>
    <s v=" "/>
    <s v=" "/>
    <s v=" "/>
    <s v=" "/>
    <s v=" "/>
    <d v="2022-05-05T00:00:00"/>
    <n v="20"/>
    <m/>
    <s v=" "/>
    <d v="2022-04-05T19:08:25"/>
    <d v="2022-04-27T11:38:14"/>
    <n v="1"/>
    <n v="0"/>
    <s v="Registro para atencion"/>
    <s v="Funcionario"/>
    <d v="2022-04-06T00:00:00"/>
    <n v="1"/>
    <n v="0"/>
    <m/>
    <m/>
    <s v="Natural"/>
    <s v="Natural"/>
    <s v="Funcionario"/>
    <s v="daguilar28"/>
    <s v="En nombre propio"/>
    <m/>
    <s v="LAURA MELISA SANCHEZ ARTEAGA"/>
    <m/>
    <m/>
    <s v="asotibabuyes@hotmail.com"/>
    <m/>
    <m/>
    <s v="CL 67 S 17G 42"/>
    <m/>
    <m/>
    <m/>
    <m/>
    <s v="false"/>
    <s v="true"/>
    <m/>
    <m/>
    <n v="1"/>
    <x v="0"/>
    <s v="Propios"/>
    <m/>
    <x v="0"/>
    <s v="Gestion oportuna (DTL)"/>
    <s v=" "/>
    <s v="0-3."/>
    <s v="GESTIONADOS"/>
    <s v="GESTIONADO"/>
    <m/>
    <m/>
    <m/>
    <m/>
    <m/>
  </r>
  <r>
    <n v="13725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VISITA BOMBEROS CORDIAL SALUDO  SE ENVIAN LOS DOCUMENTOS REQUERIDOS PARA HACER VISITA DE BOMBEROS  ESPERO UNA PRONTO RESPUESTA GRACIAS."/>
    <s v="MISIONAL"/>
    <s v="CONCEPTO TECNICO DE SEGURIDAD HUMANA Y PROTECCION CONTRA INCENDIOS"/>
    <s v="true"/>
    <s v="true"/>
    <s v="false"/>
    <m/>
    <m/>
    <s v="false"/>
    <m/>
    <m/>
    <m/>
    <m/>
    <m/>
    <m/>
    <n v="-741408768"/>
    <n v="45514752"/>
    <m/>
    <m/>
    <d v="2022-04-05T00:00:00"/>
    <d v="2022-04-06T00:00:00"/>
    <d v="2022-04-05T19:13:40"/>
    <d v="2022-04-06T00:00:00"/>
    <m/>
    <s v=" "/>
    <s v=" "/>
    <s v=" "/>
    <s v=" "/>
    <s v=" "/>
    <s v=" "/>
    <d v="2022-05-05T00:00:00"/>
    <n v="20"/>
    <m/>
    <s v=" "/>
    <d v="2022-04-05T19:16:54"/>
    <d v="2022-04-05T19:16:52"/>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NICOLL SOFIA PACHECO ARDILA"/>
    <m/>
    <m/>
    <s v="npachecoa@unbosque.edu.co"/>
    <m/>
    <m/>
    <s v="CL 67 S 17G 42"/>
    <m/>
    <m/>
    <m/>
    <m/>
    <s v="false"/>
    <s v="true"/>
    <m/>
    <m/>
    <n v="2"/>
    <x v="1"/>
    <s v="Propios"/>
    <m/>
    <x v="0"/>
    <s v="Gestion oportuna (DTL)"/>
    <s v=" "/>
    <s v="0-3."/>
    <s v="GESTIONADOS"/>
    <s v="GESTIONADO"/>
    <m/>
    <m/>
    <m/>
    <m/>
    <m/>
  </r>
  <r>
    <n v="13725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 BOMBEROS CORDIAL SALUDO  SE ENVIAN LOS DOCUMENTOS REQUERIDOS PARA HACER VISITA DE BOMBEROS  ESPERO UNA PRONTO RESPUESTA GRACIAS."/>
    <m/>
    <s v="CONCEPTO TECNICO DE SEGURIDAD HUMANA Y PROTECCION CONTRA INCENDIOS"/>
    <s v="true"/>
    <s v="true"/>
    <s v="false"/>
    <m/>
    <m/>
    <s v="false"/>
    <m/>
    <m/>
    <m/>
    <m/>
    <m/>
    <m/>
    <n v="-741408768"/>
    <n v="45514752"/>
    <m/>
    <m/>
    <d v="2022-04-05T00:00:00"/>
    <d v="2022-04-06T00:00:00"/>
    <d v="2022-04-05T19:13:40"/>
    <d v="2022-04-06T00:00:00"/>
    <m/>
    <s v=" "/>
    <s v=" "/>
    <s v=" "/>
    <s v=" "/>
    <s v=" "/>
    <s v=" "/>
    <d v="2022-05-05T00:00:00"/>
    <n v="20"/>
    <m/>
    <s v=" "/>
    <d v="2022-04-05T19:13:40"/>
    <d v="2022-04-05T19:16:52"/>
    <n v="1"/>
    <n v="0"/>
    <s v="Registro para atencion"/>
    <s v="Funcionario"/>
    <d v="2022-04-06T00:00:00"/>
    <n v="1"/>
    <n v="0"/>
    <m/>
    <m/>
    <s v="Natural"/>
    <s v="Natural"/>
    <s v="Funcionario"/>
    <s v="daguilar28"/>
    <s v="En nombre propio"/>
    <m/>
    <s v="NICOLL SOFIA PACHECO ARDILA"/>
    <m/>
    <m/>
    <s v="npachecoa@unbosque.edu.co"/>
    <m/>
    <m/>
    <s v="CL 67 S 17G 42"/>
    <m/>
    <m/>
    <m/>
    <m/>
    <s v="false"/>
    <s v="true"/>
    <m/>
    <m/>
    <n v="1"/>
    <x v="0"/>
    <s v="Propios"/>
    <m/>
    <x v="0"/>
    <s v="Gestion oportuna (DTL)"/>
    <s v=" "/>
    <s v="0-3."/>
    <s v="GESTIONADOS"/>
    <s v="GESTIONADO"/>
    <m/>
    <m/>
    <m/>
    <m/>
    <m/>
  </r>
  <r>
    <n v="13725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AS A DE BANQUETES CHARRY BUENOS DIAS. SOLICITO VISITA DE BOMBEROS A NUESTRO ESTABLECIMIENTO UBICADO EN LA CALLE 78 BIS 69 T 10 BONANZA ENGATIVA  CONTACTO MARCELA CHARRY 3002860712  MARCELA CHARRY CEL. 3002860712"/>
    <s v="MISIONAL"/>
    <s v="CONCEPTO TECNICO DE SEGURIDAD HUMANA Y PROTECCION CONTRA INCENDIOS"/>
    <s v="true"/>
    <s v="true"/>
    <s v="false"/>
    <m/>
    <m/>
    <s v="false"/>
    <m/>
    <m/>
    <m/>
    <m/>
    <m/>
    <m/>
    <n v="-741408768"/>
    <n v="45514752"/>
    <m/>
    <m/>
    <d v="2022-04-05T00:00:00"/>
    <d v="2022-04-06T00:00:00"/>
    <d v="2022-04-05T19:21:02"/>
    <d v="2022-04-06T00:00:00"/>
    <m/>
    <s v=" "/>
    <s v=" "/>
    <s v=" "/>
    <s v=" "/>
    <s v=" "/>
    <s v=" "/>
    <d v="2022-05-05T00:00:00"/>
    <n v="20"/>
    <m/>
    <s v=" "/>
    <d v="2022-04-05T19:22:42"/>
    <d v="2022-04-05T19:22:4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MARCELA  CHARRY "/>
    <m/>
    <m/>
    <s v="stellacharry@hotmail.com"/>
    <m/>
    <n v="3002860712"/>
    <s v="CL 67 S 17G 42"/>
    <m/>
    <m/>
    <m/>
    <m/>
    <s v="false"/>
    <s v="true"/>
    <m/>
    <m/>
    <n v="2"/>
    <x v="1"/>
    <s v="Propios"/>
    <m/>
    <x v="0"/>
    <s v="Gestion oportuna (DTL)"/>
    <s v=" "/>
    <s v="0-3."/>
    <s v="GESTIONADOS"/>
    <s v="GESTIONADO"/>
    <m/>
    <m/>
    <m/>
    <m/>
    <m/>
  </r>
  <r>
    <n v="13725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AS A DE BANQUETES CHARRY BUENOS DIAS. SOLICITO VISITA DE BOMBEROS A NUESTRO ESTABLECIMIENTO UBICADO EN LA CALLE 78 BIS 69 T 10 BONANZA ENGATIVA  CONTACTO MARCELA CHARRY 3002860712  MARCELA CHARRY CEL. 3002860712"/>
    <m/>
    <s v="CONCEPTO TECNICO DE SEGURIDAD HUMANA Y PROTECCION CONTRA INCENDIOS"/>
    <s v="true"/>
    <s v="true"/>
    <s v="false"/>
    <m/>
    <m/>
    <s v="false"/>
    <m/>
    <m/>
    <m/>
    <m/>
    <m/>
    <m/>
    <n v="-741408768"/>
    <n v="45514752"/>
    <m/>
    <m/>
    <d v="2022-04-05T00:00:00"/>
    <d v="2022-04-06T00:00:00"/>
    <d v="2022-04-05T19:21:02"/>
    <d v="2022-04-06T00:00:00"/>
    <m/>
    <s v=" "/>
    <s v=" "/>
    <s v=" "/>
    <s v=" "/>
    <s v=" "/>
    <s v=" "/>
    <d v="2022-05-05T00:00:00"/>
    <n v="20"/>
    <m/>
    <s v=" "/>
    <d v="2022-04-05T19:21:02"/>
    <d v="2022-04-05T19:22:40"/>
    <n v="1"/>
    <n v="0"/>
    <s v="Registro para atencion"/>
    <s v="Funcionario"/>
    <d v="2022-04-06T00:00:00"/>
    <n v="1"/>
    <n v="0"/>
    <m/>
    <m/>
    <s v="Natural"/>
    <s v="Natural"/>
    <s v="Funcionario"/>
    <s v="daguilar28"/>
    <s v="En nombre propio"/>
    <m/>
    <s v="MARCELA  CHARRY "/>
    <m/>
    <m/>
    <s v="stellacharry@hotmail.com"/>
    <m/>
    <n v="3002860712"/>
    <s v="CL 67 S 17G 42"/>
    <m/>
    <m/>
    <m/>
    <m/>
    <s v="false"/>
    <s v="true"/>
    <m/>
    <m/>
    <n v="1"/>
    <x v="0"/>
    <s v="Propios"/>
    <m/>
    <x v="0"/>
    <s v="Gestion oportuna (DTL)"/>
    <s v=" "/>
    <s v="0-3."/>
    <s v="GESTIONADOS"/>
    <s v="GESTIONADO"/>
    <m/>
    <m/>
    <m/>
    <m/>
    <m/>
  </r>
  <r>
    <n v="13726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REVISION TECNICA BUENOS DIAS  ESCRIBIMOS DESDE OPTICA IMAGEN Y QUEREMOS SABER CUAL ES EL PROCEDIMIENTO QUE SE DEBE LLEVAR A CABO PARA REALIZAR LA RENOVACION DEL CERTIFICADO DE REVISION TECNICA POR PARTE DEL CUERPO DE BOMBEROS  QUEDAMOS ATENTOS A SU RESPUESTA."/>
    <s v="MISIONAL"/>
    <s v="CONCEPTO TECNICO DE SEGURIDAD HUMANA Y PROTECCION CONTRA INCENDIOS"/>
    <s v="true"/>
    <s v="true"/>
    <s v="false"/>
    <m/>
    <m/>
    <s v="false"/>
    <m/>
    <m/>
    <m/>
    <m/>
    <m/>
    <m/>
    <n v="-741408768"/>
    <n v="45514752"/>
    <m/>
    <m/>
    <d v="2022-04-05T00:00:00"/>
    <d v="2022-04-06T00:00:00"/>
    <d v="2022-04-05T19:25:50"/>
    <d v="2022-04-06T00:00:00"/>
    <m/>
    <s v=" "/>
    <s v=" "/>
    <s v=" "/>
    <s v=" "/>
    <s v=" "/>
    <s v=" "/>
    <d v="2022-05-05T00:00:00"/>
    <n v="20"/>
    <m/>
    <s v=" "/>
    <d v="2022-04-05T19:27:37"/>
    <d v="2022-04-05T19:27:35"/>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Optica Imagen   "/>
    <m/>
    <m/>
    <s v="opticaimagenfont@gmail.com"/>
    <m/>
    <m/>
    <s v="CL 67 S 17G 42"/>
    <m/>
    <m/>
    <m/>
    <m/>
    <s v="false"/>
    <s v="true"/>
    <m/>
    <m/>
    <n v="2"/>
    <x v="1"/>
    <s v="Propios"/>
    <m/>
    <x v="0"/>
    <s v="Gestion oportuna (DTL)"/>
    <s v=" "/>
    <s v="0-3."/>
    <s v="GESTIONADOS"/>
    <s v="GESTIONADO"/>
    <m/>
    <m/>
    <m/>
    <m/>
    <m/>
  </r>
  <r>
    <n v="13726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REVISION TECNICA BUENOS DIAS  ESCRIBIMOS DESDE OPTICA IMAGEN Y QUEREMOS SABER CUAL ES EL PROCEDIMIENTO QUE SE DEBE LLEVAR A CABO PARA REALIZAR LA RENOVACION DEL CERTIFICADO DE REVISION TECNICA POR PARTE DEL CUERPO DE BOMBEROS  QUEDAMOS ATENTOS A SU RESPUESTA."/>
    <m/>
    <s v="CONCEPTO TECNICO DE SEGURIDAD HUMANA Y PROTECCION CONTRA INCENDIOS"/>
    <s v="true"/>
    <s v="true"/>
    <s v="false"/>
    <m/>
    <m/>
    <s v="false"/>
    <m/>
    <m/>
    <m/>
    <m/>
    <m/>
    <m/>
    <n v="-741408768"/>
    <n v="45514752"/>
    <m/>
    <m/>
    <d v="2022-04-05T00:00:00"/>
    <d v="2022-04-06T00:00:00"/>
    <d v="2022-04-05T19:25:50"/>
    <d v="2022-04-06T00:00:00"/>
    <m/>
    <s v=" "/>
    <s v=" "/>
    <s v=" "/>
    <s v=" "/>
    <s v=" "/>
    <s v=" "/>
    <d v="2022-05-05T00:00:00"/>
    <n v="20"/>
    <m/>
    <s v=" "/>
    <d v="2022-04-05T19:25:50"/>
    <d v="2022-04-05T19:27:35"/>
    <n v="1"/>
    <n v="0"/>
    <s v="Registro para atencion"/>
    <s v="Funcionario"/>
    <d v="2022-04-06T00:00:00"/>
    <n v="1"/>
    <n v="0"/>
    <m/>
    <m/>
    <s v="Juridica"/>
    <s v="Juridica"/>
    <s v="Funcionario"/>
    <s v="daguilar28"/>
    <s v="En nombre propio"/>
    <s v="NIT"/>
    <s v="Optica Imagen   "/>
    <m/>
    <m/>
    <s v="opticaimagenfont@gmail.com"/>
    <m/>
    <m/>
    <s v="CL 67 S 17G 42"/>
    <m/>
    <m/>
    <m/>
    <m/>
    <s v="false"/>
    <s v="true"/>
    <m/>
    <m/>
    <n v="1"/>
    <x v="0"/>
    <s v="Propios"/>
    <m/>
    <x v="0"/>
    <s v="Gestion oportuna (DTL)"/>
    <s v=" "/>
    <s v="0-3."/>
    <s v="GESTIONADOS"/>
    <s v="GESTIONADO"/>
    <m/>
    <m/>
    <m/>
    <m/>
    <m/>
  </r>
  <r>
    <n v="13727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s v="MISIONAL"/>
    <s v="CONCEPTO TECNICO DE SEGURIDAD HUMANA Y PROTECCION CONTRA INCENDIOS"/>
    <s v="true"/>
    <s v="true"/>
    <s v="false"/>
    <m/>
    <m/>
    <s v="false"/>
    <m/>
    <m/>
    <m/>
    <m/>
    <m/>
    <m/>
    <n v="-741408768"/>
    <n v="45514752"/>
    <m/>
    <m/>
    <d v="2022-04-05T00:00:00"/>
    <d v="2022-04-06T00:00:00"/>
    <d v="2022-04-05T19:53:35"/>
    <d v="2022-04-06T00:00:00"/>
    <m/>
    <s v=" "/>
    <s v=" "/>
    <s v=" "/>
    <s v=" "/>
    <s v=" "/>
    <s v=" "/>
    <d v="2022-05-05T00:00:00"/>
    <n v="20"/>
    <m/>
    <s v=" "/>
    <d v="2022-04-05T20:00:22"/>
    <d v="2022-04-19T11:53:59"/>
    <n v="1"/>
    <n v="0"/>
    <s v="Registro para atencion"/>
    <s v="Funcionario"/>
    <d v="2022-04-06T00:00:00"/>
    <n v="1"/>
    <n v="0"/>
    <m/>
    <m/>
    <s v="Natural"/>
    <s v="Natural"/>
    <s v="Funcionario"/>
    <s v="daguilar28"/>
    <s v="En nombre propio"/>
    <m/>
    <s v="CRISTIAN  AREVALO "/>
    <m/>
    <m/>
    <s v="asistenteoperaciones@outletfactory.co"/>
    <m/>
    <m/>
    <m/>
    <m/>
    <m/>
    <m/>
    <m/>
    <s v="false"/>
    <s v="true"/>
    <m/>
    <m/>
    <n v="2"/>
    <x v="1"/>
    <s v="Propios"/>
    <m/>
    <x v="0"/>
    <s v="Gestion oportuna (DTL)"/>
    <s v=" "/>
    <s v="0-3."/>
    <s v="GESTIONADOS"/>
    <s v="GESTIONADO"/>
    <m/>
    <m/>
    <m/>
    <m/>
    <m/>
  </r>
  <r>
    <n v="13727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m/>
    <s v="CONCEPTO TECNICO DE SEGURIDAD HUMANA Y PROTECCION CONTRA INCENDIOS"/>
    <s v="true"/>
    <s v="true"/>
    <s v="false"/>
    <m/>
    <m/>
    <s v="false"/>
    <m/>
    <m/>
    <m/>
    <m/>
    <m/>
    <m/>
    <n v="-741408768"/>
    <n v="45514752"/>
    <m/>
    <m/>
    <d v="2022-04-05T00:00:00"/>
    <d v="2022-04-06T00:00:00"/>
    <d v="2022-04-05T19:53:35"/>
    <d v="2022-04-06T00:00:00"/>
    <m/>
    <s v=" "/>
    <s v=" "/>
    <s v=" "/>
    <s v=" "/>
    <s v=" "/>
    <s v=" "/>
    <d v="2022-05-05T00:00:00"/>
    <n v="20"/>
    <m/>
    <s v=" "/>
    <d v="2022-04-05T19:53:35"/>
    <d v="2022-04-19T11:53:59"/>
    <n v="1"/>
    <n v="0"/>
    <s v="Registro para atencion"/>
    <s v="Funcionario"/>
    <d v="2022-04-06T00:00:00"/>
    <n v="1"/>
    <n v="0"/>
    <m/>
    <m/>
    <s v="Natural"/>
    <s v="Natural"/>
    <s v="Funcionario"/>
    <s v="daguilar28"/>
    <s v="En nombre propio"/>
    <m/>
    <s v="CRISTIAN  AREVALO "/>
    <m/>
    <m/>
    <s v="asistenteoperaciones@outletfactory.co"/>
    <m/>
    <m/>
    <m/>
    <m/>
    <m/>
    <m/>
    <m/>
    <s v="false"/>
    <s v="true"/>
    <m/>
    <m/>
    <n v="1"/>
    <x v="0"/>
    <s v="Propios"/>
    <m/>
    <x v="0"/>
    <s v="Gestion oportuna (DTL)"/>
    <s v=" "/>
    <s v="0-3."/>
    <s v="GESTIONADOS"/>
    <s v="GESTIONADO"/>
    <m/>
    <m/>
    <m/>
    <m/>
    <m/>
  </r>
  <r>
    <n v="13728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s v="MISIONAL"/>
    <s v="CONCEPTO TECNICO DE SEGURIDAD HUMANA Y PROTECCION CONTRA INCENDIOS"/>
    <s v="true"/>
    <s v="true"/>
    <s v="false"/>
    <m/>
    <m/>
    <s v="false"/>
    <m/>
    <m/>
    <m/>
    <m/>
    <m/>
    <m/>
    <n v="-741408768"/>
    <n v="45514752"/>
    <m/>
    <m/>
    <d v="2022-04-05T00:00:00"/>
    <d v="2022-04-06T00:00:00"/>
    <d v="2022-04-05T20:12:54"/>
    <d v="2022-04-06T00:00:00"/>
    <m/>
    <s v=" "/>
    <s v=" "/>
    <s v=" "/>
    <s v=" "/>
    <s v=" "/>
    <s v=" "/>
    <d v="2022-05-05T00:00:00"/>
    <n v="20"/>
    <m/>
    <s v=" "/>
    <d v="2022-04-05T20:15:59"/>
    <d v="2022-04-05T20:15:58"/>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Nestor Javier  Padilla Beltran"/>
    <n v="80831256"/>
    <m/>
    <s v="padillan035@gmail.com"/>
    <m/>
    <n v="3214420630"/>
    <s v="Calle 59 sur 78 09"/>
    <m/>
    <m/>
    <m/>
    <m/>
    <s v="false"/>
    <s v="true"/>
    <m/>
    <m/>
    <n v="2"/>
    <x v="1"/>
    <s v="Propios"/>
    <m/>
    <x v="0"/>
    <s v="Gestion oportuna (DTL)"/>
    <s v=" "/>
    <s v="0-3."/>
    <s v="GESTIONADOS"/>
    <s v="GESTIONADO"/>
    <m/>
    <m/>
    <m/>
    <m/>
    <m/>
  </r>
  <r>
    <n v="13728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m/>
    <s v="CONCEPTO TECNICO DE SEGURIDAD HUMANA Y PROTECCION CONTRA INCENDIOS"/>
    <s v="true"/>
    <s v="true"/>
    <s v="false"/>
    <m/>
    <m/>
    <s v="false"/>
    <m/>
    <m/>
    <m/>
    <m/>
    <m/>
    <m/>
    <n v="-741408768"/>
    <n v="45514752"/>
    <m/>
    <m/>
    <d v="2022-04-05T00:00:00"/>
    <d v="2022-04-06T00:00:00"/>
    <d v="2022-04-05T20:12:54"/>
    <d v="2022-04-06T00:00:00"/>
    <m/>
    <s v=" "/>
    <s v=" "/>
    <s v=" "/>
    <s v=" "/>
    <s v=" "/>
    <s v=" "/>
    <d v="2022-05-05T00:00:00"/>
    <n v="20"/>
    <m/>
    <s v=" "/>
    <d v="2022-04-05T20:12:54"/>
    <d v="2022-04-05T20:15:58"/>
    <n v="1"/>
    <n v="0"/>
    <s v="Registro para atencion"/>
    <s v="Funcionario"/>
    <d v="2022-04-06T00:00:00"/>
    <n v="1"/>
    <n v="0"/>
    <m/>
    <m/>
    <s v="Natural"/>
    <s v="Natural"/>
    <s v="Funcionario"/>
    <s v="daguilar28"/>
    <s v="En nombre propio"/>
    <s v="Cedula de ciudadania"/>
    <s v="Nestor Javier  Padilla Beltran"/>
    <n v="80831256"/>
    <m/>
    <s v="padillan035@gmail.com"/>
    <m/>
    <n v="3214420630"/>
    <s v="Calle 59 sur 78 09"/>
    <m/>
    <m/>
    <m/>
    <m/>
    <s v="false"/>
    <s v="true"/>
    <m/>
    <m/>
    <n v="1"/>
    <x v="0"/>
    <s v="Propios"/>
    <m/>
    <x v="0"/>
    <s v="Gestion oportuna (DTL)"/>
    <s v=" "/>
    <s v="0-3."/>
    <s v="GESTIONADOS"/>
    <s v="GESTIONADO"/>
    <m/>
    <m/>
    <m/>
    <m/>
    <m/>
  </r>
  <r>
    <n v="13730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m/>
    <m/>
    <m/>
    <m/>
    <n v="-741408768"/>
    <n v="45514752"/>
    <m/>
    <m/>
    <d v="2022-04-05T00:00:00"/>
    <d v="2022-04-06T00:00:00"/>
    <d v="2022-04-05T20:47:29"/>
    <d v="2022-04-06T00:00:00"/>
    <m/>
    <s v=" "/>
    <s v=" "/>
    <s v=" "/>
    <s v=" "/>
    <s v=" "/>
    <s v=" "/>
    <d v="2022-05-05T00:00:00"/>
    <n v="20"/>
    <m/>
    <s v=" "/>
    <d v="2022-04-05T20:50:25"/>
    <d v="2022-04-13T09:15:23"/>
    <n v="1"/>
    <n v="0"/>
    <s v="Registro para atencion"/>
    <s v="Funcionario"/>
    <d v="2022-04-06T00:00:00"/>
    <n v="1"/>
    <n v="0"/>
    <m/>
    <m/>
    <s v="Natural"/>
    <s v="Natural"/>
    <s v="Funcionario"/>
    <s v="daguilar28"/>
    <s v="En nombre propio"/>
    <m/>
    <s v="LUIS EDUARDO SUANCHA VEGA"/>
    <m/>
    <m/>
    <s v="l.suancha@biomax.co"/>
    <m/>
    <m/>
    <s v="CL 67 S 17G 42"/>
    <m/>
    <m/>
    <m/>
    <m/>
    <s v="false"/>
    <s v="true"/>
    <m/>
    <m/>
    <n v="2"/>
    <x v="1"/>
    <s v="Propios"/>
    <m/>
    <x v="0"/>
    <s v="Gestion oportuna (DTL)"/>
    <s v=" "/>
    <s v="0-3."/>
    <s v="GESTIONADOS"/>
    <s v="GESTIONADO"/>
    <m/>
    <m/>
    <m/>
    <m/>
    <m/>
  </r>
  <r>
    <n v="13730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m/>
    <s v="CAPACITACIONES EMPRESARIALES"/>
    <s v="true"/>
    <s v="true"/>
    <s v="false"/>
    <m/>
    <m/>
    <s v="false"/>
    <m/>
    <m/>
    <m/>
    <m/>
    <m/>
    <m/>
    <n v="-741408768"/>
    <n v="45514752"/>
    <m/>
    <m/>
    <d v="2022-04-05T00:00:00"/>
    <d v="2022-04-06T00:00:00"/>
    <d v="2022-04-05T20:47:29"/>
    <d v="2022-04-06T00:00:00"/>
    <m/>
    <s v=" "/>
    <s v=" "/>
    <s v=" "/>
    <s v=" "/>
    <s v=" "/>
    <s v=" "/>
    <d v="2022-05-05T00:00:00"/>
    <n v="20"/>
    <m/>
    <s v=" "/>
    <d v="2022-04-05T20:47:29"/>
    <d v="2022-04-13T09:15:23"/>
    <n v="1"/>
    <n v="0"/>
    <s v="Registro para atencion"/>
    <s v="Funcionario"/>
    <d v="2022-04-06T00:00:00"/>
    <n v="1"/>
    <n v="0"/>
    <m/>
    <m/>
    <s v="Natural"/>
    <s v="Natural"/>
    <s v="Funcionario"/>
    <s v="daguilar28"/>
    <s v="En nombre propio"/>
    <m/>
    <s v="LUIS EDUARDO SUANCHA VEGA"/>
    <m/>
    <m/>
    <s v="l.suancha@biomax.co"/>
    <m/>
    <m/>
    <s v="CL 67 S 17G 42"/>
    <m/>
    <m/>
    <m/>
    <m/>
    <s v="false"/>
    <s v="true"/>
    <m/>
    <m/>
    <n v="1"/>
    <x v="0"/>
    <s v="Propios"/>
    <m/>
    <x v="0"/>
    <s v="Gestion oportuna (DTL)"/>
    <s v=" "/>
    <s v="0-3."/>
    <s v="GESTIONADOS"/>
    <s v="GESTIONADO"/>
    <m/>
    <m/>
    <m/>
    <m/>
    <m/>
  </r>
  <r>
    <n v="138532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m/>
    <s v="WEB"/>
    <s v="SOLICITUD DE ACCESO A LA INFORMACION"/>
    <s v="En tramite - Por traslado"/>
    <s v="Solucionado - Por asignacion"/>
    <s v="Solucionado - Por asignacion"/>
    <s v="ESTAMOS EN UN CONJUNTO RESIDENCIAL Y SOLICITAMOS AMABLEMENTE ACOMPANAMIENTO Y CAPACITACION EN COMO UTILIZAR LOS EXTINGUIDORES  Y EVENTOS DE DESASTRES NATURALES YA QUE ESTAMOS AL LADO DE UN CANO Y HACE UN ANO UN VENDAVAL QUITO LAS TEJAS DE 6 PROPIEDADES."/>
    <s v="MISIONAL"/>
    <m/>
    <s v="false"/>
    <s v="false"/>
    <s v="false"/>
    <m/>
    <m/>
    <s v="false"/>
    <m/>
    <m/>
    <s v="08 - KENNEDY"/>
    <s v="48 - TIMIZA"/>
    <s v="TIMIZA A"/>
    <n v="3"/>
    <m/>
    <m/>
    <m/>
    <m/>
    <d v="2022-04-06T00:00:00"/>
    <d v="2022-04-07T00:00:00"/>
    <d v="2022-04-19T18:26:05"/>
    <d v="2022-04-20T00:00:00"/>
    <m/>
    <s v=" "/>
    <s v=" "/>
    <s v=" "/>
    <s v=" "/>
    <s v=" "/>
    <s v=" "/>
    <d v="2022-05-17T00:00:00"/>
    <n v="19"/>
    <m/>
    <s v=" "/>
    <d v="2022-04-20T15:14:12"/>
    <s v=" "/>
    <n v="1"/>
    <n v="0"/>
    <s v="Registro para atencion"/>
    <s v="Funcionario"/>
    <d v="2022-04-20T00:00:00"/>
    <n v="1"/>
    <n v="0"/>
    <m/>
    <m/>
    <m/>
    <m/>
    <s v="Anonimo"/>
    <s v="daguilar28"/>
    <s v="En nombre propio"/>
    <m/>
    <s v="ANONIMO"/>
    <m/>
    <m/>
    <m/>
    <m/>
    <m/>
    <m/>
    <m/>
    <m/>
    <m/>
    <m/>
    <s v="false"/>
    <s v="false"/>
    <m/>
    <m/>
    <n v="1"/>
    <x v="2"/>
    <s v="Por el ciudadano"/>
    <m/>
    <x v="0"/>
    <s v="Gestion oportuna (DTL)"/>
    <s v=" "/>
    <s v="0-3."/>
    <s v="GESTIONADOS"/>
    <s v="PENDIENTE"/>
    <m/>
    <m/>
    <m/>
    <m/>
    <m/>
  </r>
  <r>
    <n v="139054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SOLICITUD DE ACCESO A LA INFORMACION"/>
    <s v="Registro - con preclasificacion"/>
    <s v="Solucionado - Por traslado"/>
    <s v="Solucionado - Por traslado"/>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m/>
    <m/>
    <m/>
    <m/>
    <n v="-741574289"/>
    <n v="4579524"/>
    <m/>
    <m/>
    <d v="2022-04-06T00:00:00"/>
    <d v="2022-04-07T00:00:00"/>
    <d v="2022-04-06T17:09:25"/>
    <d v="2022-04-07T00:00:00"/>
    <m/>
    <s v=" "/>
    <s v=" "/>
    <s v=" "/>
    <s v=" "/>
    <s v=" "/>
    <s v=" "/>
    <d v="2022-05-06T00:00:00"/>
    <n v="16"/>
    <n v="117540"/>
    <d v="2022-04-11T00:00:00"/>
    <d v="2022-04-12T09:50:11"/>
    <s v=" "/>
    <n v="4"/>
    <n v="0"/>
    <s v="Registro para atencion"/>
    <s v="Funcionario"/>
    <d v="2022-04-07T00:00:00"/>
    <n v="1"/>
    <n v="3"/>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s v="Natural"/>
    <s v="Natural"/>
    <s v="Funcionario"/>
    <s v="daguilar28"/>
    <s v="En nombre propio"/>
    <m/>
    <s v="LUIS EDUARDO SUANCHA VEGA"/>
    <m/>
    <m/>
    <s v="l.suancha@biomax.co"/>
    <m/>
    <m/>
    <s v="CL 67 S 17G 42"/>
    <m/>
    <m/>
    <m/>
    <m/>
    <s v="false"/>
    <s v="true"/>
    <s v="SECRETARIA MOVILIDAD"/>
    <s v="UNIDAD ADMINISTRATIVA ESPECIAL CUERPO OFICIAL BOMBEROS BOGOTA"/>
    <n v="2"/>
    <x v="1"/>
    <s v="Propios"/>
    <m/>
    <x v="0"/>
    <s v="Gestion oportuna (DTL)"/>
    <s v=" "/>
    <s v="4-5."/>
    <s v="GESTIONADOS"/>
    <s v="GESTIONADO"/>
    <m/>
    <m/>
    <m/>
    <m/>
    <m/>
  </r>
  <r>
    <n v="13905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m/>
    <s v="CAPACITACIONES EMPRESARIALES"/>
    <s v="true"/>
    <s v="true"/>
    <s v="false"/>
    <m/>
    <m/>
    <s v="false"/>
    <m/>
    <m/>
    <m/>
    <m/>
    <m/>
    <m/>
    <n v="-741574289"/>
    <n v="4579524"/>
    <m/>
    <m/>
    <d v="2022-04-06T00:00:00"/>
    <d v="2022-04-07T00:00:00"/>
    <d v="2022-04-06T17:09:25"/>
    <d v="2022-04-07T00:00:00"/>
    <m/>
    <s v=" "/>
    <s v=" "/>
    <s v=" "/>
    <s v=" "/>
    <s v=" "/>
    <s v=" "/>
    <d v="2022-05-06T00:00:00"/>
    <n v="20"/>
    <m/>
    <s v=" "/>
    <d v="2022-04-06T17:09:25"/>
    <s v=" "/>
    <n v="1"/>
    <n v="0"/>
    <s v="Registro para atencion"/>
    <s v="Funcionario"/>
    <d v="2022-04-07T00:00:00"/>
    <n v="1"/>
    <n v="0"/>
    <m/>
    <m/>
    <s v="Natural"/>
    <s v="Natural"/>
    <s v="Funcionario"/>
    <s v="daguilar28"/>
    <s v="En nombre propio"/>
    <m/>
    <s v="LUIS EDUARDO SUANCHA VEGA"/>
    <m/>
    <m/>
    <s v="l.suancha@biomax.co"/>
    <m/>
    <m/>
    <s v="CL 67 S 17G 42"/>
    <m/>
    <m/>
    <m/>
    <m/>
    <s v="false"/>
    <s v="true"/>
    <m/>
    <m/>
    <n v="1"/>
    <x v="0"/>
    <s v="Propios"/>
    <m/>
    <x v="0"/>
    <s v="Gestion oportuna (DTL)"/>
    <s v=" "/>
    <s v="0-3."/>
    <s v="GESTIONADOS"/>
    <s v="GESTIONADO"/>
    <m/>
    <m/>
    <m/>
    <m/>
    <m/>
  </r>
  <r>
    <n v="139064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SOLICITUD DE ACCESO A LA INFORMACION"/>
    <s v="Registro - con preclasificacion"/>
    <s v="Solucionado - Por traslado"/>
    <s v="Solucionado - Por traslado"/>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s v="MISIONAL"/>
    <s v="ATENCION DE EMERGENCIAS"/>
    <s v="true"/>
    <s v="true"/>
    <s v="false"/>
    <m/>
    <m/>
    <s v="false"/>
    <m/>
    <m/>
    <m/>
    <m/>
    <m/>
    <m/>
    <n v="-741574289"/>
    <n v="4579524"/>
    <m/>
    <m/>
    <d v="2022-04-06T00:00:00"/>
    <d v="2022-04-07T00:00:00"/>
    <d v="2022-04-06T17:18:02"/>
    <d v="2022-04-07T00:00:00"/>
    <m/>
    <s v=" "/>
    <s v=" "/>
    <s v=" "/>
    <s v=" "/>
    <s v=" "/>
    <s v=" "/>
    <d v="2022-05-06T00:00:00"/>
    <n v="16"/>
    <n v="117546"/>
    <d v="2022-04-11T00:00:00"/>
    <d v="2022-04-12T09:45:54"/>
    <d v="2022-04-21T17:01:46"/>
    <n v="4"/>
    <n v="0"/>
    <s v="Registro para atencion"/>
    <s v="Funcionario"/>
    <d v="2022-04-07T00:00:00"/>
    <n v="1"/>
    <n v="3"/>
    <s v="Cordial saludo  respetado peticionario ?      Nos permitimos enviar adjunto la respuesta a su solicitud asimismo se le informa que la misma ha sido enviada al correo electronico desde el cual hizo su solicitud.   Gracias. "/>
    <s v="Respetados senores  La Unidad Administrativa Especial Cuerpo Oficial de Bomberos de Bogota  recibio comunicacion por medio de correo electronico el 6 de abril de 2022  por medio de la cual solicitan intervencion de las autoridades competentes por  ??La copropiedad que represento  tuvo una situacion de presencia de monoxido de carbono en unos de los apartamentos  debido a una irregularidad en la construccion las cual no fue atendida por la constructora..?Solicito informarme  como podemos realizar dicha prueba s V traves del cuerpo de bomberos o si mis pueden indicar que entidad la realiza?? Conforme a Ley 142 de 1944 y al articulo 21 de la Ley 1755 de 2015  se da traslado de la peticion por ser de su competencia."/>
    <s v="Juridica"/>
    <s v="Juridica"/>
    <s v="Funcionario"/>
    <s v="daguilar28"/>
    <s v="En nombre propio"/>
    <s v="NIT"/>
    <s v="CONJUNTO RESIDENCIAL RESERVA DE MORA VERDE   "/>
    <n v="900564703"/>
    <m/>
    <s v="reservademoraverde@gmail.com"/>
    <n v="4798296"/>
    <n v="3012779753"/>
    <m/>
    <m/>
    <m/>
    <m/>
    <m/>
    <s v="false"/>
    <s v="true"/>
    <s v="VANTI"/>
    <s v="UNIDAD ADMINISTRATIVA ESPECIAL CUERPO OFICIAL BOMBEROS BOGOTA"/>
    <n v="2"/>
    <x v="1"/>
    <s v="Propios"/>
    <m/>
    <x v="0"/>
    <s v="Gestion oportuna (DTL)"/>
    <s v=" "/>
    <s v="4-5."/>
    <s v="GESTIONADOS"/>
    <s v="GESTIONADO"/>
    <m/>
    <m/>
    <m/>
    <m/>
    <m/>
  </r>
  <r>
    <n v="13906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m/>
    <s v="ATENCION DE EMERGENCIAS"/>
    <s v="true"/>
    <s v="true"/>
    <s v="false"/>
    <m/>
    <m/>
    <s v="false"/>
    <m/>
    <m/>
    <m/>
    <m/>
    <m/>
    <m/>
    <n v="-741574289"/>
    <n v="4579524"/>
    <m/>
    <m/>
    <d v="2022-04-06T00:00:00"/>
    <d v="2022-04-07T00:00:00"/>
    <d v="2022-04-06T17:18:02"/>
    <d v="2022-04-07T00:00:00"/>
    <m/>
    <s v=" "/>
    <s v=" "/>
    <s v=" "/>
    <s v=" "/>
    <s v=" "/>
    <s v=" "/>
    <d v="2022-05-06T00:00:00"/>
    <n v="20"/>
    <m/>
    <s v=" "/>
    <d v="2022-04-06T17:18:02"/>
    <d v="2022-04-21T17:01:46"/>
    <n v="1"/>
    <n v="0"/>
    <s v="Registro para atencion"/>
    <s v="Funcionario"/>
    <d v="2022-04-07T00:00:00"/>
    <n v="1"/>
    <n v="0"/>
    <m/>
    <m/>
    <s v="Juridica"/>
    <s v="Juridica"/>
    <s v="Funcionario"/>
    <s v="daguilar28"/>
    <s v="En nombre propio"/>
    <s v="NIT"/>
    <s v="CONJUNTO RESIDENCIAL RESERVA DE MORA VERDE   "/>
    <n v="900564703"/>
    <m/>
    <s v="reservademoraverde@gmail.com"/>
    <n v="4798296"/>
    <n v="3012779753"/>
    <m/>
    <m/>
    <m/>
    <m/>
    <m/>
    <s v="false"/>
    <s v="true"/>
    <m/>
    <m/>
    <n v="1"/>
    <x v="0"/>
    <s v="Propios"/>
    <m/>
    <x v="0"/>
    <s v="Gestion oportuna (DTL)"/>
    <s v=" "/>
    <s v="0-3."/>
    <s v="GESTIONADOS"/>
    <s v="GESTIONADO"/>
    <m/>
    <m/>
    <m/>
    <m/>
    <m/>
  </r>
  <r>
    <n v="13911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CONCEPTO TECNICO DE SEGURIDAD HUMANA Y SISTEMA DE PROTECCION CONTRA INCENDIOS. SE RADICO DESDE EL 13 DE ENERO Y A LA FECHA NO HAN REALIZADO LAS VISITAS DE INSPECCION NI SE HAN COMUNICADO CON LA CIUDADANA"/>
    <s v="MISIONAL"/>
    <s v="CONCEPTO TECNICO DE SEGURIDAD HUMANA Y PROTECCION CONTRA INCENDIOS"/>
    <s v="true"/>
    <s v="true"/>
    <s v="false"/>
    <m/>
    <m/>
    <s v="false"/>
    <m/>
    <m/>
    <m/>
    <m/>
    <m/>
    <m/>
    <n v="-741574289"/>
    <n v="4579524"/>
    <m/>
    <m/>
    <d v="2022-04-06T00:00:00"/>
    <d v="2022-04-07T00:00:00"/>
    <d v="2022-04-06T18:06:54"/>
    <d v="2022-04-07T00:00:00"/>
    <m/>
    <s v=" "/>
    <s v=" "/>
    <s v=" "/>
    <s v=" "/>
    <s v=" "/>
    <s v=" "/>
    <d v="2022-05-06T00:00:00"/>
    <n v="20"/>
    <m/>
    <s v=" "/>
    <d v="2022-04-06T18:08:25"/>
    <d v="2022-04-27T10:15:56"/>
    <n v="1"/>
    <n v="0"/>
    <s v="Registro para atencion"/>
    <s v="Funcionario"/>
    <d v="2022-04-07T00:00:00"/>
    <n v="1"/>
    <n v="0"/>
    <m/>
    <m/>
    <s v="Natural"/>
    <s v="Natural"/>
    <s v="Funcionario"/>
    <s v="daguilar28"/>
    <s v="En nombre propio"/>
    <m/>
    <s v="KAREN CIRLEY HOLGUIN PINZON"/>
    <m/>
    <m/>
    <s v="coor.sst@alfatrading.com.co"/>
    <m/>
    <m/>
    <s v="KR 49CBISA 68 91S"/>
    <m/>
    <m/>
    <m/>
    <m/>
    <s v="false"/>
    <s v="true"/>
    <m/>
    <m/>
    <n v="2"/>
    <x v="1"/>
    <s v="Propios"/>
    <m/>
    <x v="0"/>
    <s v="Gestion oportuna (DTL)"/>
    <s v=" "/>
    <s v="0-3."/>
    <s v="GESTIONADOS"/>
    <s v="GESTIONADO"/>
    <m/>
    <m/>
    <m/>
    <m/>
    <m/>
  </r>
  <r>
    <n v="13911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ONCEPTO TECNICO DE SEGURIDAD HUMANA Y SISTEMA DE PROTECCION CONTRA INCENDIOS. SE RADICO DESDE EL 13 DE ENERO Y A LA FECHA NO HAN REALIZADO LAS VISITAS DE INSPECCION NI SE HAN COMUNICADO CON LA CIUDADANA"/>
    <m/>
    <s v="CONCEPTO TECNICO DE SEGURIDAD HUMANA Y PROTECCION CONTRA INCENDIOS"/>
    <s v="true"/>
    <s v="true"/>
    <s v="false"/>
    <m/>
    <m/>
    <s v="false"/>
    <m/>
    <m/>
    <m/>
    <m/>
    <m/>
    <m/>
    <n v="-741574289"/>
    <n v="4579524"/>
    <m/>
    <m/>
    <d v="2022-04-06T00:00:00"/>
    <d v="2022-04-07T00:00:00"/>
    <d v="2022-04-06T18:06:54"/>
    <d v="2022-04-07T00:00:00"/>
    <m/>
    <s v=" "/>
    <s v=" "/>
    <s v=" "/>
    <s v=" "/>
    <s v=" "/>
    <s v=" "/>
    <d v="2022-05-06T00:00:00"/>
    <n v="20"/>
    <m/>
    <s v=" "/>
    <d v="2022-04-06T18:06:54"/>
    <d v="2022-04-27T10:15:56"/>
    <n v="1"/>
    <n v="0"/>
    <s v="Registro para atencion"/>
    <s v="Funcionario"/>
    <d v="2022-04-07T00:00:00"/>
    <n v="1"/>
    <n v="0"/>
    <m/>
    <m/>
    <s v="Natural"/>
    <s v="Natural"/>
    <s v="Funcionario"/>
    <s v="daguilar28"/>
    <s v="En nombre propio"/>
    <m/>
    <s v="KAREN CIRLEY HOLGUIN PINZON"/>
    <m/>
    <m/>
    <s v="coor.sst@alfatrading.com.co"/>
    <m/>
    <m/>
    <s v="KR 49CBISA 68 91S"/>
    <m/>
    <m/>
    <m/>
    <m/>
    <s v="false"/>
    <s v="true"/>
    <m/>
    <m/>
    <n v="1"/>
    <x v="0"/>
    <s v="Propios"/>
    <m/>
    <x v="0"/>
    <s v="Gestion oportuna (DTL)"/>
    <s v=" "/>
    <s v="0-3."/>
    <s v="GESTIONADOS"/>
    <s v="GESTIONADO"/>
    <m/>
    <m/>
    <m/>
    <m/>
    <m/>
  </r>
  <r>
    <n v="13912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DE FUNCIONAMIENTO BUENAS TARDES TENGO UN ESTABLECIMIENTO EN LA LOCALIDAD Y SOLICITO EL PERMISO DE FUNCIONAMIENTO.   ADJUNTO EL RUT. CORDIALMENTE. NEIZOR GRISALES CELULAR 3197619570"/>
    <s v="MISIONAL"/>
    <s v="CONCEPTO TECNICO DE SEGURIDAD HUMANA Y PROTECCION CONTRA INCENDIOS"/>
    <s v="true"/>
    <s v="true"/>
    <s v="false"/>
    <m/>
    <m/>
    <s v="false"/>
    <m/>
    <m/>
    <m/>
    <m/>
    <m/>
    <m/>
    <n v="-741574289"/>
    <n v="4579524"/>
    <m/>
    <m/>
    <d v="2022-04-06T00:00:00"/>
    <d v="2022-04-07T00:00:00"/>
    <d v="2022-04-06T18:13:15"/>
    <d v="2022-04-07T00:00:00"/>
    <m/>
    <s v=" "/>
    <s v=" "/>
    <s v=" "/>
    <s v=" "/>
    <s v=" "/>
    <s v=" "/>
    <d v="2022-05-06T00:00:00"/>
    <n v="20"/>
    <m/>
    <s v=" "/>
    <d v="2022-04-06T18:15:45"/>
    <d v="2022-04-06T18:15:42"/>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ELIANA  GUZMAN GRISALES"/>
    <m/>
    <m/>
    <s v="latitiprincesa1@gmail.com"/>
    <m/>
    <m/>
    <s v="KR 49CBISA 68 91S"/>
    <m/>
    <m/>
    <m/>
    <m/>
    <s v="false"/>
    <s v="true"/>
    <m/>
    <m/>
    <n v="2"/>
    <x v="1"/>
    <s v="Propios"/>
    <m/>
    <x v="0"/>
    <s v="Gestion oportuna (DTL)"/>
    <s v=" "/>
    <s v="0-3."/>
    <s v="GESTIONADOS"/>
    <s v="GESTIONADO"/>
    <m/>
    <m/>
    <m/>
    <m/>
    <m/>
  </r>
  <r>
    <n v="13912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FUNCIONAMIENTO BUENAS TARDES TENGO UN ESTABLECIMIENTO EN LA LOCALIDAD Y SOLICITO EL PERMISO DE FUNCIONAMIENTO.   ADJUNTO EL RUT. CORDIALMENTE. NEIZOR GRISALES CELULAR 3197619570"/>
    <m/>
    <s v="CONCEPTO TECNICO DE SEGURIDAD HUMANA Y PROTECCION CONTRA INCENDIOS"/>
    <s v="true"/>
    <s v="true"/>
    <s v="false"/>
    <m/>
    <m/>
    <s v="false"/>
    <m/>
    <m/>
    <m/>
    <m/>
    <m/>
    <m/>
    <n v="-741574289"/>
    <n v="4579524"/>
    <m/>
    <m/>
    <d v="2022-04-06T00:00:00"/>
    <d v="2022-04-07T00:00:00"/>
    <d v="2022-04-06T18:13:15"/>
    <d v="2022-04-07T00:00:00"/>
    <m/>
    <s v=" "/>
    <s v=" "/>
    <s v=" "/>
    <s v=" "/>
    <s v=" "/>
    <s v=" "/>
    <d v="2022-05-06T00:00:00"/>
    <n v="20"/>
    <m/>
    <s v=" "/>
    <d v="2022-04-06T18:13:15"/>
    <d v="2022-04-06T18:15:42"/>
    <n v="1"/>
    <n v="0"/>
    <s v="Registro para atencion"/>
    <s v="Funcionario"/>
    <d v="2022-04-07T00:00:00"/>
    <n v="1"/>
    <n v="0"/>
    <m/>
    <m/>
    <s v="Natural"/>
    <s v="Natural"/>
    <s v="Funcionario"/>
    <s v="daguilar28"/>
    <s v="En nombre propio"/>
    <m/>
    <s v="ELIANA  GUZMAN GRISALES"/>
    <m/>
    <m/>
    <s v="latitiprincesa1@gmail.com"/>
    <m/>
    <m/>
    <s v="KR 49CBISA 68 91S"/>
    <m/>
    <m/>
    <m/>
    <m/>
    <s v="false"/>
    <s v="true"/>
    <m/>
    <m/>
    <n v="1"/>
    <x v="0"/>
    <s v="Propios"/>
    <m/>
    <x v="0"/>
    <s v="Gestion oportuna (DTL)"/>
    <s v=" "/>
    <s v="0-3."/>
    <s v="GESTIONADOS"/>
    <s v="GESTIONADO"/>
    <m/>
    <m/>
    <m/>
    <m/>
    <m/>
  </r>
  <r>
    <n v="13912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s v="MISIONAL"/>
    <s v="CONCEPTO TECNICO DE SEGURIDAD HUMANA Y PROTECCION CONTRA INCENDIOS"/>
    <s v="true"/>
    <s v="true"/>
    <s v="false"/>
    <m/>
    <m/>
    <s v="false"/>
    <m/>
    <m/>
    <m/>
    <m/>
    <m/>
    <m/>
    <n v="-741574289"/>
    <n v="4579524"/>
    <m/>
    <m/>
    <d v="2022-04-06T00:00:00"/>
    <d v="2022-04-07T00:00:00"/>
    <d v="2022-04-06T18:20:12"/>
    <d v="2022-04-07T00:00:00"/>
    <m/>
    <s v=" "/>
    <s v=" "/>
    <s v=" "/>
    <s v=" "/>
    <s v=" "/>
    <s v=" "/>
    <d v="2022-05-06T00:00:00"/>
    <n v="20"/>
    <m/>
    <s v=" "/>
    <d v="2022-04-06T18:22:19"/>
    <d v="2022-04-27T10:13:57"/>
    <n v="1"/>
    <n v="0"/>
    <s v="Registro para atencion"/>
    <s v="Funcionario"/>
    <d v="2022-04-07T00:00:00"/>
    <n v="1"/>
    <n v="0"/>
    <m/>
    <m/>
    <s v="Natural"/>
    <s v="Natural"/>
    <s v="Funcionario"/>
    <s v="daguilar28"/>
    <s v="En nombre propio"/>
    <m/>
    <s v="YESID ALFONSO AMAYA RODRIGUEZ"/>
    <m/>
    <m/>
    <s v="yesid.amaya@bomigroup.com"/>
    <m/>
    <m/>
    <s v="CL 69C S 18 27"/>
    <m/>
    <m/>
    <m/>
    <m/>
    <s v="false"/>
    <s v="true"/>
    <m/>
    <m/>
    <n v="2"/>
    <x v="1"/>
    <s v="Propios"/>
    <m/>
    <x v="0"/>
    <s v="Gestion oportuna (DTL)"/>
    <s v=" "/>
    <s v="0-3."/>
    <s v="GESTIONADOS"/>
    <s v="GESTIONADO"/>
    <m/>
    <m/>
    <m/>
    <m/>
    <m/>
  </r>
  <r>
    <n v="13912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m/>
    <s v="CONCEPTO TECNICO DE SEGURIDAD HUMANA Y PROTECCION CONTRA INCENDIOS"/>
    <s v="true"/>
    <s v="true"/>
    <s v="false"/>
    <m/>
    <m/>
    <s v="false"/>
    <m/>
    <m/>
    <m/>
    <m/>
    <m/>
    <m/>
    <n v="-741574289"/>
    <n v="4579524"/>
    <m/>
    <m/>
    <d v="2022-04-06T00:00:00"/>
    <d v="2022-04-07T00:00:00"/>
    <d v="2022-04-06T18:20:12"/>
    <d v="2022-04-07T00:00:00"/>
    <m/>
    <s v=" "/>
    <s v=" "/>
    <s v=" "/>
    <s v=" "/>
    <s v=" "/>
    <s v=" "/>
    <d v="2022-05-06T00:00:00"/>
    <n v="20"/>
    <m/>
    <s v=" "/>
    <d v="2022-04-06T18:20:12"/>
    <d v="2022-04-27T10:13:57"/>
    <n v="1"/>
    <n v="0"/>
    <s v="Registro para atencion"/>
    <s v="Funcionario"/>
    <d v="2022-04-07T00:00:00"/>
    <n v="1"/>
    <n v="0"/>
    <m/>
    <m/>
    <s v="Natural"/>
    <s v="Natural"/>
    <s v="Funcionario"/>
    <s v="daguilar28"/>
    <s v="En nombre propio"/>
    <m/>
    <s v="YESID ALFONSO AMAYA RODRIGUEZ"/>
    <m/>
    <m/>
    <s v="yesid.amaya@bomigroup.com"/>
    <m/>
    <m/>
    <s v="CL 69C S 18 27"/>
    <m/>
    <m/>
    <m/>
    <m/>
    <s v="false"/>
    <s v="true"/>
    <m/>
    <m/>
    <n v="1"/>
    <x v="0"/>
    <s v="Propios"/>
    <m/>
    <x v="0"/>
    <s v="Gestion oportuna (DTL)"/>
    <s v=" "/>
    <s v="0-3."/>
    <s v="GESTIONADOS"/>
    <s v="GESTIONADO"/>
    <m/>
    <m/>
    <m/>
    <m/>
    <m/>
  </r>
  <r>
    <n v="139141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s v="MISIONAL"/>
    <s v="CAPACITACIONES EMPRESARIALES"/>
    <s v="true"/>
    <s v="true"/>
    <s v="false"/>
    <m/>
    <m/>
    <s v="false"/>
    <m/>
    <m/>
    <m/>
    <m/>
    <m/>
    <m/>
    <n v="-741574289"/>
    <n v="4579524"/>
    <m/>
    <m/>
    <d v="2022-04-06T00:00:00"/>
    <d v="2022-04-07T00:00:00"/>
    <d v="2022-04-06T18:31:40"/>
    <d v="2022-04-07T00:00:00"/>
    <m/>
    <s v=" "/>
    <s v=" "/>
    <s v=" "/>
    <s v=" "/>
    <s v=" "/>
    <s v=" "/>
    <d v="2022-05-06T00:00:00"/>
    <n v="20"/>
    <m/>
    <s v=" "/>
    <d v="2022-04-06T18:33:43"/>
    <d v="2022-04-22T14:59:33"/>
    <n v="1"/>
    <n v="0"/>
    <s v="Registro para atencion"/>
    <s v="Funcionario"/>
    <d v="2022-04-07T00:00:00"/>
    <n v="1"/>
    <n v="0"/>
    <m/>
    <m/>
    <s v="Natural"/>
    <s v="Natural"/>
    <s v="Funcionario"/>
    <s v="daguilar28"/>
    <s v="En nombre propio"/>
    <m/>
    <s v="DIANA ALEJANDRA ZAPATA FERNANDEZ"/>
    <m/>
    <m/>
    <s v="anael_terapias@hotmail.com"/>
    <m/>
    <n v="3158232060"/>
    <s v="KR 49CBISA 68 91S"/>
    <m/>
    <m/>
    <m/>
    <m/>
    <s v="false"/>
    <s v="true"/>
    <m/>
    <m/>
    <n v="2"/>
    <x v="1"/>
    <s v="Propios"/>
    <m/>
    <x v="0"/>
    <s v="Gestion oportuna (DTL)"/>
    <s v=" "/>
    <s v="0-3."/>
    <s v="GESTIONADOS"/>
    <s v="GESTIONADO"/>
    <m/>
    <m/>
    <m/>
    <m/>
    <m/>
  </r>
  <r>
    <n v="13914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m/>
    <s v="CAPACITACIONES EMPRESARIALES"/>
    <s v="true"/>
    <s v="true"/>
    <s v="false"/>
    <m/>
    <m/>
    <s v="false"/>
    <m/>
    <m/>
    <m/>
    <m/>
    <m/>
    <m/>
    <n v="-741574289"/>
    <n v="4579524"/>
    <m/>
    <m/>
    <d v="2022-04-06T00:00:00"/>
    <d v="2022-04-07T00:00:00"/>
    <d v="2022-04-06T18:31:40"/>
    <d v="2022-04-07T00:00:00"/>
    <m/>
    <s v=" "/>
    <s v=" "/>
    <s v=" "/>
    <s v=" "/>
    <s v=" "/>
    <s v=" "/>
    <d v="2022-05-06T00:00:00"/>
    <n v="20"/>
    <m/>
    <s v=" "/>
    <d v="2022-04-06T18:31:40"/>
    <d v="2022-04-22T14:59:33"/>
    <n v="1"/>
    <n v="0"/>
    <s v="Registro para atencion"/>
    <s v="Funcionario"/>
    <d v="2022-04-07T00:00:00"/>
    <n v="1"/>
    <n v="0"/>
    <m/>
    <m/>
    <s v="Natural"/>
    <s v="Natural"/>
    <s v="Funcionario"/>
    <s v="daguilar28"/>
    <s v="En nombre propio"/>
    <m/>
    <s v="DIANA ALEJANDRA ZAPATA FERNANDEZ"/>
    <m/>
    <m/>
    <s v="anael_terapias@hotmail.com"/>
    <m/>
    <n v="3158232060"/>
    <s v="KR 49CBISA 68 91S"/>
    <m/>
    <m/>
    <m/>
    <m/>
    <s v="false"/>
    <s v="true"/>
    <m/>
    <m/>
    <n v="1"/>
    <x v="0"/>
    <s v="Propios"/>
    <m/>
    <x v="0"/>
    <s v="Gestion oportuna (DTL)"/>
    <s v=" "/>
    <s v="0-3."/>
    <s v="GESTIONADOS"/>
    <s v="GESTIONADO"/>
    <m/>
    <m/>
    <m/>
    <m/>
    <m/>
  </r>
  <r>
    <n v="13914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RENOVAR BOMBEROS EN EL LOCAL ANEXO RUT Y CAMARA DE COMERCIO"/>
    <s v="MISIONAL"/>
    <s v="CONCEPTO TECNICO DE SEGURIDAD HUMANA Y PROTECCION CONTRA INCENDIOS"/>
    <s v="true"/>
    <s v="true"/>
    <s v="false"/>
    <m/>
    <m/>
    <s v="false"/>
    <m/>
    <m/>
    <m/>
    <m/>
    <m/>
    <m/>
    <n v="-741574289"/>
    <n v="4579524"/>
    <m/>
    <m/>
    <d v="2022-04-06T00:00:00"/>
    <d v="2022-04-07T00:00:00"/>
    <d v="2022-04-06T18:40:16"/>
    <d v="2022-04-07T00:00:00"/>
    <m/>
    <s v=" "/>
    <s v=" "/>
    <s v=" "/>
    <s v=" "/>
    <s v=" "/>
    <s v=" "/>
    <d v="2022-05-06T00:00:00"/>
    <n v="20"/>
    <m/>
    <s v=" "/>
    <d v="2022-04-06T18:42:13"/>
    <d v="2022-04-06T18:42:11"/>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EONARDO  PARRA VANEGAS"/>
    <m/>
    <m/>
    <s v="karitoparrita28@gmail.com"/>
    <m/>
    <m/>
    <s v="KR 49CBISA 68 91S"/>
    <m/>
    <m/>
    <m/>
    <m/>
    <s v="false"/>
    <s v="true"/>
    <m/>
    <m/>
    <n v="2"/>
    <x v="1"/>
    <s v="Propios"/>
    <m/>
    <x v="0"/>
    <s v="Gestion oportuna (DTL)"/>
    <s v=" "/>
    <s v="0-3."/>
    <s v="GESTIONADOS"/>
    <s v="GESTIONADO"/>
    <m/>
    <m/>
    <m/>
    <m/>
    <m/>
  </r>
  <r>
    <n v="13914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RENOVAR BOMBEROS EN EL LOCAL ANEXO RUT Y CAMARA DE COMERCIO"/>
    <m/>
    <s v="CONCEPTO TECNICO DE SEGURIDAD HUMANA Y PROTECCION CONTRA INCENDIOS"/>
    <s v="true"/>
    <s v="true"/>
    <s v="false"/>
    <m/>
    <m/>
    <s v="false"/>
    <m/>
    <m/>
    <m/>
    <m/>
    <m/>
    <m/>
    <n v="-741574289"/>
    <n v="4579524"/>
    <m/>
    <m/>
    <d v="2022-04-06T00:00:00"/>
    <d v="2022-04-07T00:00:00"/>
    <d v="2022-04-06T18:40:16"/>
    <d v="2022-04-07T00:00:00"/>
    <m/>
    <s v=" "/>
    <s v=" "/>
    <s v=" "/>
    <s v=" "/>
    <s v=" "/>
    <s v=" "/>
    <d v="2022-05-06T00:00:00"/>
    <n v="20"/>
    <m/>
    <s v=" "/>
    <d v="2022-04-06T18:40:16"/>
    <d v="2022-04-06T18:42:11"/>
    <n v="1"/>
    <n v="0"/>
    <s v="Registro para atencion"/>
    <s v="Funcionario"/>
    <d v="2022-04-07T00:00:00"/>
    <n v="1"/>
    <n v="0"/>
    <m/>
    <m/>
    <s v="Natural"/>
    <s v="Natural"/>
    <s v="Funcionario"/>
    <s v="daguilar28"/>
    <s v="En nombre propio"/>
    <m/>
    <s v="LEONARDO  PARRA VANEGAS"/>
    <m/>
    <m/>
    <s v="karitoparrita28@gmail.com"/>
    <m/>
    <m/>
    <s v="KR 49CBISA 68 91S"/>
    <m/>
    <m/>
    <m/>
    <m/>
    <s v="false"/>
    <s v="true"/>
    <m/>
    <m/>
    <n v="1"/>
    <x v="0"/>
    <s v="Propios"/>
    <m/>
    <x v="0"/>
    <s v="Gestion oportuna (DTL)"/>
    <s v=" "/>
    <s v="0-3."/>
    <s v="GESTIONADOS"/>
    <s v="GESTIONADO"/>
    <m/>
    <m/>
    <m/>
    <m/>
    <m/>
  </r>
  <r>
    <n v="13915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MISIONAL"/>
    <s v="CONCEPTO TECNICO DE SEGURIDAD HUMANA Y PROTECCION CONTRA INCENDIOS"/>
    <s v="true"/>
    <s v="true"/>
    <s v="false"/>
    <m/>
    <m/>
    <s v="false"/>
    <m/>
    <m/>
    <m/>
    <m/>
    <m/>
    <m/>
    <n v="-741574289"/>
    <n v="4579524"/>
    <m/>
    <m/>
    <d v="2022-04-06T00:00:00"/>
    <d v="2022-04-07T00:00:00"/>
    <d v="2022-04-06T18:48:38"/>
    <d v="2022-04-07T00:00:00"/>
    <m/>
    <s v=" "/>
    <s v=" "/>
    <s v=" "/>
    <s v=" "/>
    <s v=" "/>
    <s v=" "/>
    <d v="2022-05-20T00:00:00"/>
    <n v="30"/>
    <m/>
    <s v=" "/>
    <d v="2022-04-06T18:51:32"/>
    <s v=" "/>
    <n v="1"/>
    <n v="0"/>
    <s v="Registro para atencion"/>
    <s v="Funcionario"/>
    <d v="2022-04-07T00:00:00"/>
    <n v="1"/>
    <n v="0"/>
    <m/>
    <m/>
    <s v="Natural"/>
    <s v="Natural"/>
    <s v="Funcionario"/>
    <s v="daguilar28"/>
    <s v="En nombre propio"/>
    <m/>
    <s v="NATALIA  CEPEDA DUARTE"/>
    <m/>
    <m/>
    <s v="asistentebogota@cecam-ips.com"/>
    <m/>
    <n v="3184573707"/>
    <s v="KR 49CBISA 68 91S"/>
    <m/>
    <m/>
    <m/>
    <m/>
    <s v="false"/>
    <s v="true"/>
    <m/>
    <m/>
    <n v="2"/>
    <x v="1"/>
    <s v="Propios"/>
    <m/>
    <x v="0"/>
    <s v="Gestion oportuna (DTL)"/>
    <s v=" "/>
    <s v="0-3."/>
    <s v="GESTIONADOS"/>
    <s v="PENDIENTE"/>
    <m/>
    <m/>
    <m/>
    <m/>
    <m/>
  </r>
  <r>
    <n v="13915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m/>
    <s v="CONCEPTO TECNICO DE SEGURIDAD HUMANA Y PROTECCION CONTRA INCENDIOS"/>
    <s v="true"/>
    <s v="true"/>
    <s v="false"/>
    <m/>
    <m/>
    <s v="false"/>
    <m/>
    <m/>
    <m/>
    <m/>
    <m/>
    <m/>
    <n v="-741574289"/>
    <n v="4579524"/>
    <m/>
    <m/>
    <d v="2022-04-06T00:00:00"/>
    <d v="2022-04-07T00:00:00"/>
    <d v="2022-04-06T18:48:38"/>
    <d v="2022-04-07T00:00:00"/>
    <m/>
    <s v=" "/>
    <s v=" "/>
    <s v=" "/>
    <s v=" "/>
    <s v=" "/>
    <s v=" "/>
    <d v="2022-05-20T00:00:00"/>
    <n v="30"/>
    <m/>
    <s v=" "/>
    <d v="2022-04-06T18:48:38"/>
    <s v=" "/>
    <n v="1"/>
    <n v="0"/>
    <s v="Registro para atencion"/>
    <s v="Funcionario"/>
    <d v="2022-04-07T00:00:00"/>
    <n v="1"/>
    <n v="0"/>
    <m/>
    <m/>
    <s v="Natural"/>
    <s v="Natural"/>
    <s v="Funcionario"/>
    <s v="daguilar28"/>
    <s v="En nombre propio"/>
    <m/>
    <s v="NATALIA  CEPEDA DUARTE"/>
    <m/>
    <m/>
    <s v="asistentebogota@cecam-ips.com"/>
    <m/>
    <n v="3184573707"/>
    <s v="KR 49CBISA 68 91S"/>
    <m/>
    <m/>
    <m/>
    <m/>
    <s v="false"/>
    <s v="true"/>
    <m/>
    <m/>
    <n v="1"/>
    <x v="0"/>
    <s v="Propios"/>
    <m/>
    <x v="0"/>
    <s v="Gestion oportuna (DTL)"/>
    <s v=" "/>
    <s v="0-3."/>
    <s v="GESTIONADOS"/>
    <s v="PENDIENTE"/>
    <m/>
    <m/>
    <m/>
    <m/>
    <m/>
  </r>
  <r>
    <n v="139157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RECLAMO"/>
    <s v="Registro - con preclasificacion"/>
    <s v="Solucionado - Por asignacion"/>
    <s v="Solucionado - Por asign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MISIONAL"/>
    <s v="ATENCION DE EMERGENCIAS"/>
    <s v="true"/>
    <s v="true"/>
    <s v="false"/>
    <m/>
    <m/>
    <s v="false"/>
    <m/>
    <m/>
    <m/>
    <m/>
    <m/>
    <m/>
    <n v="-741574289"/>
    <n v="4579524"/>
    <m/>
    <m/>
    <d v="2022-04-06T00:00:00"/>
    <d v="2022-04-07T00:00:00"/>
    <d v="2022-04-06T18:56:47"/>
    <d v="2022-04-07T00:00:00"/>
    <m/>
    <s v=" "/>
    <s v=" "/>
    <s v=" "/>
    <s v=" "/>
    <s v=" "/>
    <s v=" "/>
    <d v="2022-05-20T00:00:00"/>
    <n v="30"/>
    <m/>
    <s v=" "/>
    <d v="2022-04-06T18:58:24"/>
    <s v=" "/>
    <n v="1"/>
    <n v="0"/>
    <s v="Registro para atencion"/>
    <s v="Funcionario"/>
    <d v="2022-04-07T00:00:00"/>
    <n v="1"/>
    <n v="0"/>
    <m/>
    <m/>
    <s v="Natural"/>
    <s v="Natural"/>
    <s v="Funcionario"/>
    <s v="daguilar28"/>
    <s v="En nombre propio"/>
    <m/>
    <s v="MONICA YICETH MUNOZ OSORIO"/>
    <m/>
    <m/>
    <s v="monica.munoz@busscar.com.co"/>
    <m/>
    <n v="3173009251"/>
    <s v="KR 49CBISA 68 91S"/>
    <m/>
    <m/>
    <m/>
    <m/>
    <s v="false"/>
    <s v="true"/>
    <m/>
    <m/>
    <n v="2"/>
    <x v="1"/>
    <s v="Propios"/>
    <m/>
    <x v="0"/>
    <s v="Gestion oportuna (DTL)"/>
    <s v=" "/>
    <s v="0-3."/>
    <s v="GESTIONADOS"/>
    <s v="PENDIENTE"/>
    <m/>
    <m/>
    <m/>
    <m/>
    <m/>
  </r>
  <r>
    <n v="13915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m/>
    <s v="ATENCION DE EMERGENCIAS"/>
    <s v="true"/>
    <s v="true"/>
    <s v="false"/>
    <m/>
    <m/>
    <s v="false"/>
    <m/>
    <m/>
    <m/>
    <m/>
    <m/>
    <m/>
    <n v="-741574289"/>
    <n v="4579524"/>
    <m/>
    <m/>
    <d v="2022-04-06T00:00:00"/>
    <d v="2022-04-07T00:00:00"/>
    <d v="2022-04-06T18:56:47"/>
    <d v="2022-04-07T00:00:00"/>
    <m/>
    <s v=" "/>
    <s v=" "/>
    <s v=" "/>
    <s v=" "/>
    <s v=" "/>
    <s v=" "/>
    <d v="2022-05-20T00:00:00"/>
    <n v="30"/>
    <m/>
    <s v=" "/>
    <d v="2022-04-06T18:56:47"/>
    <s v=" "/>
    <n v="1"/>
    <n v="0"/>
    <s v="Registro para atencion"/>
    <s v="Funcionario"/>
    <d v="2022-04-07T00:00:00"/>
    <n v="1"/>
    <n v="0"/>
    <m/>
    <m/>
    <s v="Natural"/>
    <s v="Natural"/>
    <s v="Funcionario"/>
    <s v="daguilar28"/>
    <s v="En nombre propio"/>
    <m/>
    <s v="MONICA YICETH MUNOZ OSORIO"/>
    <m/>
    <m/>
    <s v="monica.munoz@busscar.com.co"/>
    <m/>
    <n v="3173009251"/>
    <s v="KR 49CBISA 68 91S"/>
    <m/>
    <m/>
    <m/>
    <m/>
    <s v="false"/>
    <s v="true"/>
    <m/>
    <m/>
    <n v="1"/>
    <x v="0"/>
    <s v="Propios"/>
    <m/>
    <x v="0"/>
    <s v="Gestion oportuna (DTL)"/>
    <s v=" "/>
    <s v="0-3."/>
    <s v="GESTIONADOS"/>
    <s v="PENDIENTE"/>
    <m/>
    <m/>
    <m/>
    <m/>
    <m/>
  </r>
  <r>
    <n v="13916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BUENAS TARDES! TENGAN UN CORDIAL SALUDO LA PRESENTE ES PARA SOLICITAR LA VISITA POR PARTE DE LA ENTIDAD DE BOMBEROS DE BOGOTA A MI ESTABLECIMIENTO. "/>
    <s v="MISIONAL"/>
    <s v="CONCEPTO TECNICO DE SEGURIDAD HUMANA Y PROTECCION CONTRA INCENDIOS"/>
    <s v="true"/>
    <s v="true"/>
    <s v="false"/>
    <m/>
    <m/>
    <s v="false"/>
    <m/>
    <m/>
    <m/>
    <m/>
    <m/>
    <m/>
    <n v="-741574289"/>
    <n v="4579524"/>
    <m/>
    <m/>
    <d v="2022-04-06T00:00:00"/>
    <d v="2022-04-07T00:00:00"/>
    <d v="2022-04-06T19:04:09"/>
    <d v="2022-04-07T00:00:00"/>
    <m/>
    <s v=" "/>
    <s v=" "/>
    <s v=" "/>
    <s v=" "/>
    <s v=" "/>
    <s v=" "/>
    <d v="2022-05-06T00:00:00"/>
    <n v="20"/>
    <m/>
    <s v=" "/>
    <d v="2022-04-06T19:06:00"/>
    <d v="2022-04-06T19:05:59"/>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CAMILA ANDREA GOMEZ CABALLERO"/>
    <m/>
    <m/>
    <s v="makacorporativo@gmail.com"/>
    <m/>
    <m/>
    <s v="KR 49CBISA 68 91S"/>
    <m/>
    <m/>
    <m/>
    <m/>
    <s v="false"/>
    <s v="true"/>
    <m/>
    <m/>
    <n v="2"/>
    <x v="1"/>
    <s v="Propios"/>
    <m/>
    <x v="0"/>
    <s v="Gestion oportuna (DTL)"/>
    <s v=" "/>
    <s v="0-3."/>
    <s v="GESTIONADOS"/>
    <s v="GESTIONADO"/>
    <m/>
    <m/>
    <m/>
    <m/>
    <m/>
  </r>
  <r>
    <n v="13916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BUENAS TARDES! TENGAN UN CORDIAL SALUDO LA PRESENTE ES PARA SOLICITAR LA VISITA POR PARTE DE LA ENTIDAD DE BOMBEROS DE BOGOTA A MI ESTABLECIMIENTO. "/>
    <m/>
    <s v="CONCEPTO TECNICO DE SEGURIDAD HUMANA Y PROTECCION CONTRA INCENDIOS"/>
    <s v="true"/>
    <s v="true"/>
    <s v="false"/>
    <m/>
    <m/>
    <s v="false"/>
    <m/>
    <m/>
    <m/>
    <m/>
    <m/>
    <m/>
    <n v="-741574289"/>
    <n v="4579524"/>
    <m/>
    <m/>
    <d v="2022-04-06T00:00:00"/>
    <d v="2022-04-07T00:00:00"/>
    <d v="2022-04-06T19:04:09"/>
    <d v="2022-04-07T00:00:00"/>
    <m/>
    <s v=" "/>
    <s v=" "/>
    <s v=" "/>
    <s v=" "/>
    <s v=" "/>
    <s v=" "/>
    <d v="2022-05-06T00:00:00"/>
    <n v="20"/>
    <m/>
    <s v=" "/>
    <d v="2022-04-06T19:04:09"/>
    <d v="2022-04-06T19:05:59"/>
    <n v="1"/>
    <n v="0"/>
    <s v="Registro para atencion"/>
    <s v="Funcionario"/>
    <d v="2022-04-07T00:00:00"/>
    <n v="1"/>
    <n v="0"/>
    <m/>
    <m/>
    <s v="Natural"/>
    <s v="Natural"/>
    <s v="Funcionario"/>
    <s v="daguilar28"/>
    <s v="En nombre propio"/>
    <m/>
    <s v="CAMILA ANDREA GOMEZ CABALLERO"/>
    <m/>
    <m/>
    <s v="makacorporativo@gmail.com"/>
    <m/>
    <m/>
    <s v="KR 49CBISA 68 91S"/>
    <m/>
    <m/>
    <m/>
    <m/>
    <s v="false"/>
    <s v="true"/>
    <m/>
    <m/>
    <n v="1"/>
    <x v="0"/>
    <s v="Propios"/>
    <m/>
    <x v="0"/>
    <s v="Gestion oportuna (DTL)"/>
    <s v=" "/>
    <s v="0-3."/>
    <s v="GESTIONADOS"/>
    <s v="GESTIONADO"/>
    <m/>
    <m/>
    <m/>
    <m/>
    <m/>
  </r>
  <r>
    <n v="141593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m/>
    <s v="WEB"/>
    <s v="SOLICITUD DE ACCESO A LA INFORMACION"/>
    <s v="Registro - con preclasificacion"/>
    <s v="Solucionado - Por asignacion"/>
    <s v="Solucionado - Por asignacion"/>
    <s v="SOLICITUD REPORTE INFORMACION OLORES OFENSIVOS"/>
    <s v="MISIONAL"/>
    <m/>
    <s v="false"/>
    <s v="true"/>
    <s v="false"/>
    <m/>
    <m/>
    <s v="false"/>
    <m/>
    <m/>
    <m/>
    <m/>
    <m/>
    <n v="2"/>
    <m/>
    <m/>
    <m/>
    <m/>
    <d v="2022-04-07T00:00:00"/>
    <d v="2022-04-08T00:00:00"/>
    <d v="2022-04-07T20:09:33"/>
    <d v="2022-04-08T00:00:00"/>
    <m/>
    <s v=" "/>
    <s v=" "/>
    <s v=" "/>
    <s v=" "/>
    <s v=" "/>
    <s v=" "/>
    <d v="2022-05-09T00:00:00"/>
    <n v="19"/>
    <m/>
    <s v=" "/>
    <d v="2022-04-08T15:45:21"/>
    <s v=" "/>
    <n v="1"/>
    <n v="0"/>
    <s v="Registro para atencion"/>
    <s v="Funcionario"/>
    <d v="2022-04-10T00:00:00"/>
    <n v="1"/>
    <n v="0"/>
    <m/>
    <m/>
    <s v="Natural"/>
    <s v="Natural"/>
    <s v="Peticionario Identificado"/>
    <s v="daguilar28"/>
    <s v="Accion Colectiva sin persona juridica"/>
    <s v="Cedula de ciudadania"/>
    <s v="YUBELI PALACIO PALACIO "/>
    <n v="1030592236"/>
    <m/>
    <s v="ypalacio1@gmail.com"/>
    <m/>
    <m/>
    <m/>
    <m/>
    <m/>
    <m/>
    <m/>
    <s v="false"/>
    <s v="true"/>
    <m/>
    <m/>
    <n v="1"/>
    <x v="0"/>
    <s v="Por el ciudadano"/>
    <m/>
    <x v="0"/>
    <s v="Gestion oportuna (DTL)"/>
    <s v=" "/>
    <s v="0-3."/>
    <s v="GESTIONADOS"/>
    <s v="PENDIENTE"/>
    <m/>
    <m/>
    <m/>
    <m/>
    <m/>
  </r>
  <r>
    <n v="14193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RECLAMO"/>
    <s v="Registro - con preclasificacion"/>
    <s v="Solucionado - Por asignacion"/>
    <s v="Solucionado - Por asign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MISIONAL"/>
    <s v="CONCEPTO TECNICO DE SEGURIDAD HUMANA Y PROTECCION CONTRA INCENDIOS"/>
    <s v="true"/>
    <s v="true"/>
    <s v="false"/>
    <m/>
    <m/>
    <s v="false"/>
    <m/>
    <m/>
    <m/>
    <m/>
    <m/>
    <m/>
    <n v="-741113856"/>
    <n v="46465024"/>
    <m/>
    <m/>
    <d v="2022-04-08T00:00:00"/>
    <d v="2022-04-11T00:00:00"/>
    <d v="2022-04-08T09:13:09"/>
    <d v="2022-04-11T00:00:00"/>
    <m/>
    <s v=" "/>
    <s v=" "/>
    <s v=" "/>
    <s v=" "/>
    <s v=" "/>
    <s v=" "/>
    <d v="2022-05-24T00:00:00"/>
    <n v="30"/>
    <m/>
    <s v=" "/>
    <d v="2022-04-08T09:13:36"/>
    <s v=" "/>
    <n v="1"/>
    <n v="0"/>
    <s v="Registro para atencion"/>
    <s v="Funcionario"/>
    <d v="2022-04-11T00:00:00"/>
    <n v="1"/>
    <n v="0"/>
    <m/>
    <m/>
    <s v="Natural"/>
    <s v="Natural"/>
    <s v="Funcionario"/>
    <s v="daguilar28"/>
    <s v="En nombre propio"/>
    <m/>
    <s v="DEYANIRA  SANDOVAL BELTRAN"/>
    <m/>
    <m/>
    <s v="hotelapolo11@gmail.com"/>
    <m/>
    <n v="3107965458"/>
    <s v="KR 52C 46 35"/>
    <m/>
    <m/>
    <m/>
    <m/>
    <s v="false"/>
    <s v="true"/>
    <m/>
    <m/>
    <n v="2"/>
    <x v="1"/>
    <s v="Propios"/>
    <m/>
    <x v="0"/>
    <s v="Gestion oportuna (DTL)"/>
    <s v=" "/>
    <s v="0-3."/>
    <s v="GESTIONADOS"/>
    <s v="PENDIENTE"/>
    <m/>
    <m/>
    <m/>
    <m/>
    <m/>
  </r>
  <r>
    <n v="14193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PRESENCIAL"/>
    <s v="RECLAMO"/>
    <s v="Registro para asignacion"/>
    <s v="Solucionado - Registro con preclasificacion"/>
    <s v="Solucionado - Registro con preclasific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m/>
    <s v="CONCEPTO TECNICO DE SEGURIDAD HUMANA Y PROTECCION CONTRA INCENDIOS"/>
    <s v="true"/>
    <s v="true"/>
    <s v="false"/>
    <m/>
    <m/>
    <s v="false"/>
    <m/>
    <m/>
    <m/>
    <m/>
    <m/>
    <m/>
    <n v="-741113856"/>
    <n v="46465024"/>
    <m/>
    <m/>
    <d v="2022-04-08T00:00:00"/>
    <d v="2022-04-11T00:00:00"/>
    <d v="2022-04-08T09:13:09"/>
    <d v="2022-04-11T00:00:00"/>
    <m/>
    <s v=" "/>
    <s v=" "/>
    <s v=" "/>
    <s v=" "/>
    <s v=" "/>
    <s v=" "/>
    <d v="2022-05-24T00:00:00"/>
    <n v="30"/>
    <m/>
    <s v=" "/>
    <d v="2022-04-08T09:13:09"/>
    <s v=" "/>
    <n v="1"/>
    <n v="0"/>
    <s v="Registro para atencion"/>
    <s v="Funcionario"/>
    <d v="2022-04-11T00:00:00"/>
    <n v="1"/>
    <n v="0"/>
    <m/>
    <m/>
    <s v="Natural"/>
    <s v="Natural"/>
    <s v="Funcionario"/>
    <s v="daguilar28"/>
    <s v="En nombre propio"/>
    <m/>
    <s v="DEYANIRA  SANDOVAL BELTRAN"/>
    <m/>
    <m/>
    <s v="hotelapolo11@gmail.com"/>
    <m/>
    <n v="3107965458"/>
    <s v="KR 52C 46 35"/>
    <m/>
    <m/>
    <m/>
    <m/>
    <s v="false"/>
    <s v="true"/>
    <m/>
    <m/>
    <n v="1"/>
    <x v="0"/>
    <s v="Propios"/>
    <m/>
    <x v="0"/>
    <s v="Gestion oportuna (DTL)"/>
    <s v=" "/>
    <s v="0-3."/>
    <s v="GESTIONADOS"/>
    <s v="PENDIENTE"/>
    <m/>
    <m/>
    <m/>
    <m/>
    <m/>
  </r>
  <r>
    <n v="142175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PRESENCIAL"/>
    <s v="DERECHO DE PETICION DE INTERES PARTICULAR"/>
    <s v="Registro - con preclasificacion"/>
    <s v="Solucionado - Por traslado"/>
    <s v="Solucionado - Por traslado"/>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0:31:48"/>
    <d v="2022-04-11T00:00:00"/>
    <m/>
    <s v=" "/>
    <s v=" "/>
    <s v=" "/>
    <s v=" "/>
    <s v=" "/>
    <s v=" "/>
    <d v="2022-05-24T00:00:00"/>
    <n v="30"/>
    <m/>
    <s v=" "/>
    <d v="2022-04-08T10:32:36"/>
    <d v="2022-04-08T16:10:59"/>
    <n v="1"/>
    <n v="0"/>
    <s v="Registro para atencion"/>
    <s v="Funcionario"/>
    <d v="2022-04-11T00:00:00"/>
    <n v="1"/>
    <n v="0"/>
    <m/>
    <m/>
    <s v="Natural"/>
    <s v="Natural"/>
    <s v="Funcionario"/>
    <s v="daguilar28"/>
    <s v="En nombre propio"/>
    <s v="Cedula de ciudadania"/>
    <s v="JAIRO NELSON MELO MELO"/>
    <n v="4211421"/>
    <m/>
    <s v="JNMYM@HOTMAIL.COM"/>
    <m/>
    <n v="3142842658"/>
    <s v="AK 68 22 05"/>
    <m/>
    <m/>
    <m/>
    <m/>
    <s v="false"/>
    <s v="true"/>
    <s v="SECRETARIA DE GOBIERNO"/>
    <s v="UNIDAD ADMINISTRATIVA ESPECIAL CUERPO OFICIAL BOMBEROS BOGOTA"/>
    <n v="2"/>
    <x v="1"/>
    <s v="Propios"/>
    <m/>
    <x v="0"/>
    <s v="Gestion oportuna (DTL)"/>
    <s v=" "/>
    <s v="0-3."/>
    <s v="GESTIONADOS"/>
    <s v="GESTIONADO"/>
    <m/>
    <m/>
    <m/>
    <m/>
    <m/>
  </r>
  <r>
    <n v="14217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PRESENCIAL"/>
    <s v="DERECHO DE PETICION DE INTERES PARTICULAR"/>
    <s v="Registro para asignacion"/>
    <s v="Solucionado - Registro con preclasificacion"/>
    <s v="Solucionado - Registro con preclasificacion"/>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m/>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0:31:48"/>
    <d v="2022-04-11T00:00:00"/>
    <m/>
    <s v=" "/>
    <s v=" "/>
    <s v=" "/>
    <s v=" "/>
    <s v=" "/>
    <s v=" "/>
    <d v="2022-05-24T00:00:00"/>
    <n v="30"/>
    <m/>
    <s v=" "/>
    <d v="2022-04-08T10:31:48"/>
    <d v="2022-04-08T16:10:59"/>
    <n v="1"/>
    <n v="0"/>
    <s v="Registro para atencion"/>
    <s v="Funcionario"/>
    <d v="2022-04-11T00:00:00"/>
    <n v="1"/>
    <n v="0"/>
    <m/>
    <m/>
    <s v="Natural"/>
    <s v="Natural"/>
    <s v="Funcionario"/>
    <s v="daguilar28"/>
    <s v="En nombre propio"/>
    <s v="Cedula de ciudadania"/>
    <s v="JAIRO NELSON MELO MELO"/>
    <n v="4211421"/>
    <m/>
    <s v="JNMYM@HOTMAIL.COM"/>
    <m/>
    <n v="3142842658"/>
    <s v="AK 68 22 05"/>
    <m/>
    <m/>
    <m/>
    <m/>
    <s v="false"/>
    <s v="true"/>
    <m/>
    <m/>
    <n v="1"/>
    <x v="0"/>
    <s v="Propios"/>
    <m/>
    <x v="0"/>
    <s v="Gestion oportuna (DTL)"/>
    <s v=" "/>
    <s v="0-3."/>
    <s v="GESTIONADOS"/>
    <s v="GESTIONADO"/>
    <m/>
    <m/>
    <m/>
    <m/>
    <m/>
  </r>
  <r>
    <n v="14217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DERECHO DE PETICION DE INTERES PARTICULAR"/>
    <s v="En tramite - Por traslado"/>
    <s v="Solucionado - Por respuesta definitiva"/>
    <s v="Solucionado - Por respuesta definitiva"/>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1:09:32"/>
    <d v="2022-04-11T00:00:00"/>
    <m/>
    <s v=" "/>
    <s v=" "/>
    <s v=" "/>
    <s v=" "/>
    <s v=" "/>
    <s v=" "/>
    <d v="2022-05-24T00:00:00"/>
    <n v="30"/>
    <m/>
    <s v=" "/>
    <d v="2022-04-08T16:11:01"/>
    <d v="2022-04-08T16:10:59"/>
    <n v="1"/>
    <n v="0"/>
    <s v="Registro para atencion"/>
    <s v="Funcionario"/>
    <d v="2022-04-11T00:00:00"/>
    <n v="1"/>
    <n v="0"/>
    <s v="Cordial saludo  respetado peticionario ?      Nos permitimos enviar adjunto la respuesta a su solicitud.  Gracias"/>
    <m/>
    <s v="Natural"/>
    <s v="Natural"/>
    <s v="Funcionario"/>
    <s v="daguilar28"/>
    <s v="En nombre propio"/>
    <s v="Cedula de ciudadania"/>
    <s v="JAIRO NELSON MELO MELO"/>
    <n v="4211421"/>
    <m/>
    <s v="JNMYM@HOTMAIL.COM"/>
    <m/>
    <n v="3142842658"/>
    <s v="AK 68 22 05"/>
    <m/>
    <m/>
    <m/>
    <m/>
    <s v="false"/>
    <s v="true"/>
    <m/>
    <m/>
    <n v="3"/>
    <x v="2"/>
    <s v="Propios"/>
    <m/>
    <x v="0"/>
    <s v="Gestion oportuna (DTL)"/>
    <s v=" "/>
    <s v="0-3."/>
    <s v="GESTIONADOS"/>
    <s v="GESTIONADO"/>
    <s v="REINGRESO POR TRASLADO"/>
    <s v="ATENDIDO"/>
    <n v="1"/>
    <m/>
    <m/>
  </r>
  <r>
    <n v="142728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m/>
    <s v="WEB"/>
    <s v="DERECHO DE PETICION DE INTERES PARTICULAR"/>
    <s v="Registro - con preclasificacion"/>
    <s v="Solucionado - Por asignacion"/>
    <s v="Solucionado - Por asignacion"/>
    <s v="LA CERTIFICACION DEL DESASTRE (INCENDIO) EL DIA 15 DE MARZO Y LA ACTUACION DESARROLLADA  FRENTE A LA MISMA  OCASIONADA EN LA CARRERA 71B BIS #12-30 TORRE 10 APTO 104  CONJUNTO RESIDENCIAL RECODO DE ALSACIA."/>
    <s v="MISIONAL"/>
    <m/>
    <s v="false"/>
    <s v="true"/>
    <s v="false"/>
    <m/>
    <m/>
    <s v="false"/>
    <m/>
    <m/>
    <s v="08 - KENNEDY"/>
    <s v="113 - BAVARIA"/>
    <s v="VILLA ALSACIA"/>
    <n v="3"/>
    <n v="-7412774115800850"/>
    <n v="4639095721159750"/>
    <m/>
    <m/>
    <d v="2022-04-08T00:00:00"/>
    <d v="2022-04-11T00:00:00"/>
    <d v="2022-04-08T13:34:51"/>
    <d v="2022-04-11T00:00:00"/>
    <m/>
    <s v=" "/>
    <s v=" "/>
    <s v=" "/>
    <s v=" "/>
    <s v=" "/>
    <s v=" "/>
    <d v="2022-05-24T00:00:00"/>
    <n v="30"/>
    <m/>
    <s v=" "/>
    <d v="2022-04-08T15:53:04"/>
    <d v="2022-04-25T09:10:50"/>
    <n v="1"/>
    <n v="0"/>
    <s v="Registro para atencion"/>
    <s v="Funcionario"/>
    <d v="2022-04-11T00:00:00"/>
    <n v="1"/>
    <n v="0"/>
    <m/>
    <m/>
    <s v="Natural"/>
    <s v="Natural"/>
    <s v="Peticionario Identificado"/>
    <s v="daguilar28"/>
    <s v="En nombre propio"/>
    <s v="Cedula de ciudadania"/>
    <s v="PLACIDO  CIFUENTES RODRIGUEZ"/>
    <n v="80056559"/>
    <m/>
    <s v="placifuentes0103@gmail.com"/>
    <n v="3132870907"/>
    <n v="3132870907"/>
    <s v="CL 12A CA 79"/>
    <m/>
    <m/>
    <m/>
    <m/>
    <s v="false"/>
    <s v="true"/>
    <m/>
    <m/>
    <n v="1"/>
    <x v="0"/>
    <s v="Por el ciudadano"/>
    <m/>
    <x v="0"/>
    <s v="Gestion oportuna (DTL)"/>
    <s v=" "/>
    <s v="0-3."/>
    <s v="GESTIONADOS"/>
    <s v="GESTIONADO"/>
    <m/>
    <m/>
    <m/>
    <m/>
    <m/>
  </r>
  <r>
    <n v="14349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VISITA DE BOMBEROS DE DISCO BAR BUEN DIA   SOLICITO SU AMABLE COLABORACION INDICANDOME QUE TRAMITES DEBO DE HACER PARA TENER LA VISITA DE LOS BOMBEROS PARA MI LOCAL QUE ES UN DISCO BAR  CORDIALMENTE   SEBASTIAN BERNAL NUSTES"/>
    <s v="MISIONAL"/>
    <s v="CONCEPTO TECNICO DE SEGURIDAD HUMANA Y PROTECCION CONTRA INCENDIOS"/>
    <s v="true"/>
    <s v="true"/>
    <s v="false"/>
    <m/>
    <m/>
    <s v="false"/>
    <m/>
    <m/>
    <m/>
    <m/>
    <m/>
    <m/>
    <n v="-741574289"/>
    <n v="4579524"/>
    <m/>
    <m/>
    <d v="2022-04-08T00:00:00"/>
    <d v="2022-04-11T00:00:00"/>
    <d v="2022-04-08T20:16:44"/>
    <d v="2022-04-11T00:00:00"/>
    <m/>
    <s v=" "/>
    <s v=" "/>
    <s v=" "/>
    <s v=" "/>
    <s v=" "/>
    <s v=" "/>
    <d v="2022-05-10T00:00:00"/>
    <n v="20"/>
    <m/>
    <s v=" "/>
    <d v="2022-04-08T20:37:17"/>
    <d v="2022-04-08T20:37:1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SEBASTIAN  BERNAL NUSTES"/>
    <m/>
    <m/>
    <s v="sebernalli@hotmail.com"/>
    <m/>
    <m/>
    <s v="CL 63BIS S 1B 77 E"/>
    <m/>
    <m/>
    <m/>
    <m/>
    <s v="false"/>
    <s v="true"/>
    <m/>
    <m/>
    <n v="2"/>
    <x v="1"/>
    <s v="Propios"/>
    <m/>
    <x v="0"/>
    <s v="Gestion oportuna (DTL)"/>
    <s v=" "/>
    <s v="0-3."/>
    <s v="GESTIONADOS"/>
    <s v="GESTIONADO"/>
    <m/>
    <m/>
    <m/>
    <m/>
    <m/>
  </r>
  <r>
    <n v="14349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 DE BOMBEROS DE DISCO BAR BUEN DIA   SOLICITO SU AMABLE COLABORACION INDICANDOME QUE TRAMITES DEBO DE HACER PARA TENER LA VISITA DE LOS BOMBEROS PARA MI LOCAL QUE ES UN DISCO BAR  CORDIALMENTE   SEBASTIAN BERNAL NUSTES"/>
    <m/>
    <s v="CONCEPTO TECNICO DE SEGURIDAD HUMANA Y PROTECCION CONTRA INCENDIOS"/>
    <s v="true"/>
    <s v="true"/>
    <s v="false"/>
    <m/>
    <m/>
    <s v="false"/>
    <m/>
    <m/>
    <m/>
    <m/>
    <m/>
    <m/>
    <n v="-741574289"/>
    <n v="4579524"/>
    <m/>
    <m/>
    <d v="2022-04-08T00:00:00"/>
    <d v="2022-04-11T00:00:00"/>
    <d v="2022-04-08T20:16:44"/>
    <d v="2022-04-11T00:00:00"/>
    <m/>
    <s v=" "/>
    <s v=" "/>
    <s v=" "/>
    <s v=" "/>
    <s v=" "/>
    <s v=" "/>
    <d v="2022-05-10T00:00:00"/>
    <n v="20"/>
    <m/>
    <s v=" "/>
    <d v="2022-04-08T20:16:44"/>
    <d v="2022-04-08T20:37:14"/>
    <n v="1"/>
    <n v="0"/>
    <s v="Registro para atencion"/>
    <s v="Funcionario"/>
    <d v="2022-04-11T00:00:00"/>
    <n v="1"/>
    <n v="0"/>
    <m/>
    <m/>
    <s v="Natural"/>
    <s v="Natural"/>
    <s v="Funcionario"/>
    <s v="daguilar28"/>
    <s v="En nombre propio"/>
    <m/>
    <s v="SEBASTIAN  BERNAL NUSTES"/>
    <m/>
    <m/>
    <s v="sebernalli@hotmail.com"/>
    <m/>
    <m/>
    <s v="CL 63BIS S 1B 77 E"/>
    <m/>
    <m/>
    <m/>
    <m/>
    <s v="false"/>
    <s v="true"/>
    <m/>
    <m/>
    <n v="1"/>
    <x v="0"/>
    <s v="Propios"/>
    <m/>
    <x v="0"/>
    <s v="Gestion oportuna (DTL)"/>
    <s v=" "/>
    <s v="0-3."/>
    <s v="GESTIONADOS"/>
    <s v="GESTIONADO"/>
    <m/>
    <m/>
    <m/>
    <m/>
    <m/>
  </r>
  <r>
    <n v="14354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DE CONCEPTO TECNICO BUENOS DIAS  SE ADJUNTA A ESTE CORREO LA DOCUMENTACION RESPECTIVA PARA LA SOLICITUD DE LA VISITA TECNICA.  AGRADECIENDO LA ATENCION PRESTADA.  ATENTAMENTE  ROSA TULIA RAMIREZ DE CHAPARRO 41.376.004 DE BOGOTA 314 2823826"/>
    <s v="MISIONAL"/>
    <s v="CONCEPTO TECNICO DE SEGURIDAD HUMANA Y PROTECCION CONTRA INCENDIOS"/>
    <s v="true"/>
    <s v="true"/>
    <s v="false"/>
    <m/>
    <m/>
    <s v="false"/>
    <m/>
    <m/>
    <s v="19 - CIUDAD BOLIVAR"/>
    <s v="67 - LUCERO"/>
    <s v="MEISSEN"/>
    <m/>
    <n v="-741376"/>
    <n v="45580288"/>
    <m/>
    <m/>
    <d v="2022-04-08T00:00:00"/>
    <d v="2022-04-11T00:00:00"/>
    <d v="2022-04-08T23:20:49"/>
    <d v="2022-04-11T00:00:00"/>
    <m/>
    <s v=" "/>
    <s v=" "/>
    <s v=" "/>
    <s v=" "/>
    <s v=" "/>
    <s v=" "/>
    <d v="2022-05-10T00:00:00"/>
    <n v="20"/>
    <m/>
    <s v=" "/>
    <d v="2022-04-08T23:31:24"/>
    <d v="2022-04-08T23:31:23"/>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ROSA TULIA RAMIREZ DE CHAPARRO"/>
    <m/>
    <m/>
    <s v="adultoslosinolvidables@hotmail.com"/>
    <m/>
    <n v="3142823826"/>
    <s v="KR 18 60G 66 S"/>
    <s v="19 - CIUDAD BOLIVAR"/>
    <s v="67 - LUCERO"/>
    <s v="MEISSEN"/>
    <m/>
    <s v="false"/>
    <s v="true"/>
    <m/>
    <m/>
    <n v="2"/>
    <x v="1"/>
    <s v="Propios"/>
    <m/>
    <x v="0"/>
    <s v="Gestion oportuna (DTL)"/>
    <s v=" "/>
    <s v="0-3."/>
    <s v="GESTIONADOS"/>
    <s v="GESTIONADO"/>
    <m/>
    <m/>
    <m/>
    <m/>
    <m/>
  </r>
  <r>
    <n v="14354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CONCEPTO TECNICO BUENOS DIAS  SE ADJUNTA A ESTE CORREO LA DOCUMENTACION RESPECTIVA PARA LA SOLICITUD DE LA VISITA TECNICA.  AGRADECIENDO LA ATENCION PRESTADA.  ATENTAMENTE  ROSA TULIA RAMIREZ DE CHAPARRO 41.376.004 DE BOGOTA 314 2823826"/>
    <m/>
    <s v="CONCEPTO TECNICO DE SEGURIDAD HUMANA Y PROTECCION CONTRA INCENDIOS"/>
    <s v="true"/>
    <s v="true"/>
    <s v="false"/>
    <m/>
    <m/>
    <s v="false"/>
    <m/>
    <m/>
    <s v="19 - CIUDAD BOLIVAR"/>
    <s v="67 - LUCERO"/>
    <s v="MEISSEN"/>
    <m/>
    <n v="-741376"/>
    <n v="45580288"/>
    <m/>
    <m/>
    <d v="2022-04-08T00:00:00"/>
    <d v="2022-04-11T00:00:00"/>
    <d v="2022-04-08T23:20:49"/>
    <d v="2022-04-11T00:00:00"/>
    <m/>
    <s v=" "/>
    <s v=" "/>
    <s v=" "/>
    <s v=" "/>
    <s v=" "/>
    <s v=" "/>
    <d v="2022-05-10T00:00:00"/>
    <n v="20"/>
    <m/>
    <s v=" "/>
    <d v="2022-04-08T23:20:49"/>
    <d v="2022-04-08T23:31:23"/>
    <n v="1"/>
    <n v="0"/>
    <s v="Registro para atencion"/>
    <s v="Funcionario"/>
    <d v="2022-04-11T00:00:00"/>
    <n v="1"/>
    <n v="0"/>
    <m/>
    <m/>
    <s v="Natural"/>
    <s v="Natural"/>
    <s v="Funcionario"/>
    <s v="daguilar28"/>
    <s v="En nombre propio"/>
    <m/>
    <s v="ROSA TULIA RAMIREZ DE CHAPARRO"/>
    <m/>
    <m/>
    <s v="adultoslosinolvidables@hotmail.com"/>
    <m/>
    <n v="3142823826"/>
    <s v="KR 18 60G 66 S"/>
    <s v="19 - CIUDAD BOLIVAR"/>
    <s v="67 - LUCERO"/>
    <s v="MEISSEN"/>
    <m/>
    <s v="false"/>
    <s v="true"/>
    <m/>
    <m/>
    <n v="1"/>
    <x v="0"/>
    <s v="Propios"/>
    <m/>
    <x v="0"/>
    <s v="Gestion oportuna (DTL)"/>
    <s v=" "/>
    <s v="0-3."/>
    <s v="GESTIONADOS"/>
    <s v="GESTIONADO"/>
    <m/>
    <m/>
    <m/>
    <m/>
    <m/>
  </r>
  <r>
    <n v="14354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MISIONAL"/>
    <s v="CONCEPTO TECNICO DE SEGURIDAD HUMANA Y PROTECCION CONTRA INCENDIOS"/>
    <s v="true"/>
    <s v="true"/>
    <s v="false"/>
    <m/>
    <m/>
    <s v="false"/>
    <m/>
    <m/>
    <m/>
    <m/>
    <m/>
    <m/>
    <n v="-741376"/>
    <n v="45613056"/>
    <m/>
    <m/>
    <d v="2022-04-08T00:00:00"/>
    <d v="2022-04-11T00:00:00"/>
    <d v="2022-04-08T23:54:58"/>
    <d v="2022-04-11T00:00:00"/>
    <m/>
    <s v=" "/>
    <s v=" "/>
    <s v=" "/>
    <s v=" "/>
    <s v=" "/>
    <s v=" "/>
    <d v="2022-05-10T00:00:00"/>
    <n v="20"/>
    <m/>
    <s v=" "/>
    <d v="2022-04-08T23:58:23"/>
    <s v=" "/>
    <n v="1"/>
    <n v="0"/>
    <s v="Registro para atencion"/>
    <s v="Funcionario"/>
    <d v="2022-04-11T00:00:00"/>
    <n v="1"/>
    <n v="0"/>
    <m/>
    <m/>
    <s v="Natural"/>
    <s v="Natural"/>
    <s v="Funcionario"/>
    <s v="daguilar28"/>
    <s v="En nombre propio"/>
    <m/>
    <s v="LAURA XIOMARA REINA LARA"/>
    <m/>
    <m/>
    <s v="comunidaddecuidadolibertad@gmail.com"/>
    <m/>
    <n v="3015805217"/>
    <m/>
    <m/>
    <m/>
    <m/>
    <m/>
    <s v="false"/>
    <s v="true"/>
    <m/>
    <m/>
    <n v="2"/>
    <x v="1"/>
    <s v="Propios"/>
    <m/>
    <x v="0"/>
    <s v="Gestion oportuna (DTL)"/>
    <s v=" "/>
    <s v="0-3."/>
    <s v="GESTIONADOS"/>
    <s v="PENDIENTE"/>
    <m/>
    <m/>
    <m/>
    <m/>
    <m/>
  </r>
  <r>
    <n v="14354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m/>
    <s v="CONCEPTO TECNICO DE SEGURIDAD HUMANA Y PROTECCION CONTRA INCENDIOS"/>
    <s v="true"/>
    <s v="true"/>
    <s v="false"/>
    <m/>
    <m/>
    <s v="false"/>
    <m/>
    <m/>
    <m/>
    <m/>
    <m/>
    <m/>
    <n v="-741376"/>
    <n v="45613056"/>
    <m/>
    <m/>
    <d v="2022-04-08T00:00:00"/>
    <d v="2022-04-11T00:00:00"/>
    <d v="2022-04-08T23:54:58"/>
    <d v="2022-04-11T00:00:00"/>
    <m/>
    <s v=" "/>
    <s v=" "/>
    <s v=" "/>
    <s v=" "/>
    <s v=" "/>
    <s v=" "/>
    <d v="2022-05-10T00:00:00"/>
    <n v="20"/>
    <m/>
    <s v=" "/>
    <d v="2022-04-08T23:54:58"/>
    <s v=" "/>
    <n v="1"/>
    <n v="0"/>
    <s v="Registro para atencion"/>
    <s v="Funcionario"/>
    <d v="2022-04-11T00:00:00"/>
    <n v="1"/>
    <n v="0"/>
    <m/>
    <m/>
    <s v="Natural"/>
    <s v="Natural"/>
    <s v="Funcionario"/>
    <s v="daguilar28"/>
    <s v="En nombre propio"/>
    <m/>
    <s v="LAURA XIOMARA REINA LARA"/>
    <m/>
    <m/>
    <s v="comunidaddecuidadolibertad@gmail.com"/>
    <m/>
    <n v="3015805217"/>
    <m/>
    <m/>
    <m/>
    <m/>
    <m/>
    <s v="false"/>
    <s v="true"/>
    <m/>
    <m/>
    <n v="1"/>
    <x v="0"/>
    <s v="Propios"/>
    <m/>
    <x v="0"/>
    <s v="Gestion oportuna (DTL)"/>
    <s v=" "/>
    <s v="0-3."/>
    <s v="GESTIONADOS"/>
    <s v="PENDIENTE"/>
    <m/>
    <m/>
    <m/>
    <m/>
    <m/>
  </r>
  <r>
    <n v="14355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s v="MISIONAL"/>
    <s v="CONCEPTO TECNICO DE SEGURIDAD HUMANA Y PROTECCION CONTRA INCENDIOS"/>
    <s v="true"/>
    <s v="true"/>
    <s v="false"/>
    <m/>
    <m/>
    <s v="false"/>
    <m/>
    <m/>
    <m/>
    <m/>
    <m/>
    <m/>
    <n v="-741507072"/>
    <n v="45580288"/>
    <m/>
    <m/>
    <d v="2022-04-09T00:00:00"/>
    <d v="2022-04-11T00:00:00"/>
    <d v="2022-04-09T02:27:42"/>
    <d v="2022-04-11T00:00:00"/>
    <m/>
    <s v=" "/>
    <s v=" "/>
    <s v=" "/>
    <s v=" "/>
    <s v=" "/>
    <s v=" "/>
    <d v="2022-05-10T00:00:00"/>
    <n v="20"/>
    <m/>
    <s v=" "/>
    <d v="2022-04-09T02:30:55"/>
    <d v="2022-04-09T02:30:5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CLEA GROUP SAS   "/>
    <n v="901211569"/>
    <m/>
    <s v="calle122superwow@gmail.com"/>
    <m/>
    <m/>
    <m/>
    <m/>
    <m/>
    <m/>
    <m/>
    <s v="false"/>
    <s v="true"/>
    <m/>
    <m/>
    <n v="2"/>
    <x v="1"/>
    <s v="Propios"/>
    <m/>
    <x v="0"/>
    <s v="Gestion oportuna (DTL)"/>
    <s v=" "/>
    <s v="0-3."/>
    <s v="GESTIONADOS"/>
    <s v="GESTIONADO"/>
    <m/>
    <m/>
    <m/>
    <m/>
    <m/>
  </r>
  <r>
    <n v="14355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m/>
    <s v="CONCEPTO TECNICO DE SEGURIDAD HUMANA Y PROTECCION CONTRA INCENDIOS"/>
    <s v="true"/>
    <s v="true"/>
    <s v="false"/>
    <m/>
    <m/>
    <s v="false"/>
    <m/>
    <m/>
    <m/>
    <m/>
    <m/>
    <m/>
    <n v="-741507072"/>
    <n v="45580288"/>
    <m/>
    <m/>
    <d v="2022-04-09T00:00:00"/>
    <d v="2022-04-11T00:00:00"/>
    <d v="2022-04-09T02:27:42"/>
    <d v="2022-04-11T00:00:00"/>
    <m/>
    <s v=" "/>
    <s v=" "/>
    <s v=" "/>
    <s v=" "/>
    <s v=" "/>
    <s v=" "/>
    <d v="2022-05-10T00:00:00"/>
    <n v="20"/>
    <m/>
    <s v=" "/>
    <d v="2022-04-09T02:27:42"/>
    <d v="2022-04-09T02:30:54"/>
    <n v="1"/>
    <n v="0"/>
    <s v="Registro para atencion"/>
    <s v="Funcionario"/>
    <d v="2022-04-11T00:00:00"/>
    <n v="1"/>
    <n v="0"/>
    <m/>
    <m/>
    <s v="Juridica"/>
    <s v="Juridica"/>
    <s v="Funcionario"/>
    <s v="daguilar28"/>
    <s v="En nombre propio"/>
    <s v="NIT"/>
    <s v="CLEA GROUP SAS   "/>
    <n v="901211569"/>
    <m/>
    <s v="calle122superwow@gmail.com"/>
    <m/>
    <m/>
    <m/>
    <m/>
    <m/>
    <m/>
    <m/>
    <s v="false"/>
    <s v="true"/>
    <m/>
    <m/>
    <n v="1"/>
    <x v="0"/>
    <s v="Propios"/>
    <m/>
    <x v="0"/>
    <s v="Gestion oportuna (DTL)"/>
    <s v=" "/>
    <s v="0-3."/>
    <s v="GESTIONADOS"/>
    <s v="GESTIONADO"/>
    <m/>
    <m/>
    <m/>
    <m/>
    <m/>
  </r>
  <r>
    <n v="143562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SOLICITUD DE ACCESO A LA INFORMACION"/>
    <s v="Registro - con preclasificacion"/>
    <s v="Solucionado - Por asignacion"/>
    <s v="Solucionado - Por asignacion"/>
    <s v="CURRICULUM SENORES CUERPO DE BOMBEROS VOLUNTARIADO  DE BOGOTA  CORDIAL SALUDO ENVIO MI CURRICULUM MI AFICION ES HACER UN VOLUNTARIADO CON USTEDES QUIERO SABER EL PROCESO GRACIAS  ESPERO SU RESPUESTA   CEL 3115191060"/>
    <s v="MISIONAL"/>
    <s v="CONCEPTO TECNICO DE SEGURIDAD HUMANA Y PROTECCION CONTRA INCENDIOS"/>
    <s v="true"/>
    <s v="true"/>
    <s v="false"/>
    <m/>
    <m/>
    <s v="false"/>
    <m/>
    <m/>
    <m/>
    <m/>
    <m/>
    <m/>
    <n v="-741507072"/>
    <n v="45580288"/>
    <m/>
    <m/>
    <d v="2022-04-09T00:00:00"/>
    <d v="2022-04-11T00:00:00"/>
    <d v="2022-04-09T02:57:17"/>
    <d v="2022-04-11T00:00:00"/>
    <m/>
    <s v=" "/>
    <s v=" "/>
    <s v=" "/>
    <s v=" "/>
    <s v=" "/>
    <s v=" "/>
    <d v="2022-05-10T00:00:00"/>
    <n v="20"/>
    <m/>
    <s v=" "/>
    <d v="2022-04-09T03:08:22"/>
    <d v="2022-04-27T08:38:57"/>
    <n v="1"/>
    <n v="0"/>
    <s v="Registro para atencion"/>
    <s v="Funcionario"/>
    <d v="2022-04-11T00:00:00"/>
    <n v="1"/>
    <n v="0"/>
    <m/>
    <m/>
    <s v="Natural"/>
    <s v="Natural"/>
    <s v="Funcionario"/>
    <s v="daguilar28"/>
    <s v="En nombre propio"/>
    <m/>
    <s v="FANNY XIMENA BURITICA RODRIGUEZ"/>
    <m/>
    <m/>
    <s v="ximenaburi@hotmail.com"/>
    <m/>
    <m/>
    <m/>
    <m/>
    <m/>
    <m/>
    <m/>
    <s v="false"/>
    <s v="true"/>
    <m/>
    <m/>
    <n v="2"/>
    <x v="1"/>
    <s v="Propios"/>
    <m/>
    <x v="0"/>
    <s v="Gestion oportuna (DTL)"/>
    <s v=" "/>
    <s v="0-3."/>
    <s v="GESTIONADOS"/>
    <s v="GESTIONADO"/>
    <m/>
    <m/>
    <m/>
    <m/>
    <m/>
  </r>
  <r>
    <n v="143562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URRICULUM SENORES CUERPO DE BOMBEROS VOLUNTARIADO  DE BOGOTA  CORDIAL SALUDO ENVIO MI CURRICULUM MI AFICION ES HACER UN VOLUNTARIADO CON USTEDES QUIERO SABER EL PROCESO GRACIAS  ESPERO SU RESPUESTA   CEL 3115191060"/>
    <m/>
    <s v="CONCEPTO TECNICO DE SEGURIDAD HUMANA Y PROTECCION CONTRA INCENDIOS"/>
    <s v="true"/>
    <s v="true"/>
    <s v="false"/>
    <m/>
    <m/>
    <s v="false"/>
    <m/>
    <m/>
    <m/>
    <m/>
    <m/>
    <m/>
    <n v="-741507072"/>
    <n v="45580288"/>
    <m/>
    <m/>
    <d v="2022-04-09T00:00:00"/>
    <d v="2022-04-11T00:00:00"/>
    <d v="2022-04-09T02:57:17"/>
    <d v="2022-04-11T00:00:00"/>
    <m/>
    <s v=" "/>
    <s v=" "/>
    <s v=" "/>
    <s v=" "/>
    <s v=" "/>
    <s v=" "/>
    <d v="2022-05-10T00:00:00"/>
    <n v="20"/>
    <m/>
    <s v=" "/>
    <d v="2022-04-09T02:57:17"/>
    <d v="2022-04-27T08:38:57"/>
    <n v="1"/>
    <n v="0"/>
    <s v="Registro para atencion"/>
    <s v="Funcionario"/>
    <d v="2022-04-11T00:00:00"/>
    <n v="1"/>
    <n v="0"/>
    <m/>
    <m/>
    <s v="Natural"/>
    <s v="Natural"/>
    <s v="Funcionario"/>
    <s v="daguilar28"/>
    <s v="En nombre propio"/>
    <m/>
    <s v="FANNY XIMENA BURITICA RODRIGUEZ"/>
    <m/>
    <m/>
    <s v="ximenaburi@hotmail.com"/>
    <m/>
    <m/>
    <m/>
    <m/>
    <m/>
    <m/>
    <m/>
    <s v="false"/>
    <s v="true"/>
    <m/>
    <m/>
    <n v="1"/>
    <x v="0"/>
    <s v="Propios"/>
    <m/>
    <x v="0"/>
    <s v="Gestion oportuna (DTL)"/>
    <s v=" "/>
    <s v="0-3."/>
    <s v="GESTIONADOS"/>
    <s v="GESTIONADO"/>
    <m/>
    <m/>
    <m/>
    <m/>
    <m/>
  </r>
  <r>
    <n v="14356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COPIA"/>
    <s v="Registro - con preclasificacion"/>
    <s v="Solucionado - Por asignacion"/>
    <s v="Solucionado - Por asignacion"/>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m/>
    <m/>
    <m/>
    <m/>
    <n v="-741507072"/>
    <n v="45580288"/>
    <m/>
    <m/>
    <d v="2022-04-09T00:00:00"/>
    <d v="2022-04-11T00:00:00"/>
    <d v="2022-04-09T04:08:21"/>
    <d v="2022-04-11T00:00:00"/>
    <m/>
    <s v=" "/>
    <s v=" "/>
    <s v=" "/>
    <s v=" "/>
    <s v=" "/>
    <s v=" "/>
    <d v="2022-05-10T00:00:00"/>
    <n v="20"/>
    <m/>
    <s v=" "/>
    <d v="2022-04-09T04:12:16"/>
    <d v="2022-04-25T09:14:26"/>
    <n v="1"/>
    <n v="0"/>
    <s v="Registro para atencion"/>
    <s v="Funcionario"/>
    <d v="2022-04-11T00:00:00"/>
    <n v="1"/>
    <n v="0"/>
    <m/>
    <m/>
    <s v="Natural"/>
    <s v="Natural"/>
    <s v="Funcionario"/>
    <s v="daguilar28"/>
    <s v="En nombre propio"/>
    <s v="Cedula de ciudadania"/>
    <s v="PLACIDO  CIFUENTES RODRIGUEZ"/>
    <n v="80056559"/>
    <m/>
    <s v="placifuentes0103@gmail.com"/>
    <n v="3132870907"/>
    <n v="3132870907"/>
    <s v="CL 12A CA 79"/>
    <m/>
    <m/>
    <m/>
    <m/>
    <s v="false"/>
    <s v="true"/>
    <m/>
    <m/>
    <n v="2"/>
    <x v="1"/>
    <s v="Propios"/>
    <m/>
    <x v="0"/>
    <s v="Gestion oportuna (DTL)"/>
    <s v=" "/>
    <s v="0-3."/>
    <s v="GESTIONADOS"/>
    <s v="GESTIONADO"/>
    <m/>
    <m/>
    <m/>
    <m/>
    <m/>
  </r>
  <r>
    <n v="14356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m/>
    <s v="EXPEDICION DE CONSTANCIAS PRESTACION DE SERVICIOS"/>
    <s v="true"/>
    <s v="true"/>
    <s v="false"/>
    <m/>
    <m/>
    <s v="false"/>
    <m/>
    <m/>
    <m/>
    <m/>
    <m/>
    <m/>
    <n v="-741507072"/>
    <n v="45580288"/>
    <m/>
    <m/>
    <d v="2022-04-09T00:00:00"/>
    <d v="2022-04-11T00:00:00"/>
    <d v="2022-04-09T04:08:21"/>
    <d v="2022-04-11T00:00:00"/>
    <m/>
    <s v=" "/>
    <s v=" "/>
    <s v=" "/>
    <s v=" "/>
    <s v=" "/>
    <s v=" "/>
    <d v="2022-05-10T00:00:00"/>
    <n v="20"/>
    <m/>
    <s v=" "/>
    <d v="2022-04-09T04:08:21"/>
    <d v="2022-04-25T09:14:26"/>
    <n v="1"/>
    <n v="0"/>
    <s v="Registro para atencion"/>
    <s v="Funcionario"/>
    <d v="2022-04-11T00:00:00"/>
    <n v="1"/>
    <n v="0"/>
    <m/>
    <m/>
    <s v="Natural"/>
    <s v="Natural"/>
    <s v="Funcionario"/>
    <s v="daguilar28"/>
    <s v="En nombre propio"/>
    <s v="Cedula de ciudadania"/>
    <s v="PLACIDO  CIFUENTES RODRIGUEZ"/>
    <n v="80056559"/>
    <m/>
    <s v="placifuentes0103@gmail.com"/>
    <n v="3132870907"/>
    <n v="3132870907"/>
    <s v="CL 12A CA 79"/>
    <m/>
    <m/>
    <m/>
    <m/>
    <s v="false"/>
    <s v="true"/>
    <m/>
    <m/>
    <n v="1"/>
    <x v="0"/>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Registro - con preclasificacion"/>
    <s v="Solucionado - Por asignacion"/>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m/>
    <m/>
    <m/>
    <m/>
    <m/>
    <m/>
    <m/>
    <m/>
    <d v="2022-04-11T00:00:00"/>
    <d v="2022-04-12T00:00:00"/>
    <d v="2022-04-11T11:11:00"/>
    <d v="2022-04-12T00:00:00"/>
    <m/>
    <s v=" "/>
    <s v=" "/>
    <s v=" "/>
    <s v=" "/>
    <s v=" "/>
    <s v=" "/>
    <d v="2022-05-25T00:00:00"/>
    <n v="29"/>
    <m/>
    <s v=" "/>
    <d v="2022-04-12T08:28:31"/>
    <d v="2022-04-26T12:54:07"/>
    <n v="1"/>
    <n v="0"/>
    <s v="Registro para atencion"/>
    <s v="Funcionario"/>
    <d v="2022-04-12T00:00:00"/>
    <n v="1"/>
    <n v="0"/>
    <m/>
    <m/>
    <s v="Juridica"/>
    <s v="Juridica"/>
    <s v="Funcionario"/>
    <s v="daguilar28"/>
    <s v="En nombre propio"/>
    <s v="NIT"/>
    <s v="GATO MONTES SAS   "/>
    <n v="900777058"/>
    <m/>
    <s v="gatomontessas@gmail.com"/>
    <n v="4877893"/>
    <n v="3057072007"/>
    <s v="CL 17 14 19"/>
    <s v="14 - LOS MARTIRES"/>
    <s v="102 - LA SABANA"/>
    <s v="LA FAVORITA"/>
    <m/>
    <s v="false"/>
    <s v="true"/>
    <m/>
    <m/>
    <n v="2"/>
    <x v="1"/>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PARTICULAR"/>
    <s v="Registro para asignacion"/>
    <s v="Solucionado - Registro con preclasificacion"/>
    <s v="Solucionado - Registro con preclasific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m/>
    <m/>
    <s v="false"/>
    <s v="false"/>
    <s v="false"/>
    <m/>
    <m/>
    <s v="false"/>
    <m/>
    <m/>
    <m/>
    <m/>
    <m/>
    <m/>
    <m/>
    <m/>
    <m/>
    <m/>
    <d v="2022-04-11T00:00:00"/>
    <d v="2022-04-12T00:00:00"/>
    <d v="2022-04-11T11:11:00"/>
    <d v="2022-04-12T00:00:00"/>
    <m/>
    <s v=" "/>
    <s v=" "/>
    <s v=" "/>
    <s v=" "/>
    <s v=" "/>
    <s v=" "/>
    <d v="2022-05-25T00:00:00"/>
    <n v="30"/>
    <m/>
    <s v=" "/>
    <d v="2022-04-11T11:11:00"/>
    <d v="2022-04-26T12:54:07"/>
    <n v="1"/>
    <n v="0"/>
    <s v="Registro para atencion"/>
    <s v="Funcionario"/>
    <d v="2022-04-12T00:00:00"/>
    <n v="1"/>
    <n v="0"/>
    <m/>
    <m/>
    <s v="Juridica"/>
    <s v="Juridica"/>
    <s v="Funcionario"/>
    <s v="sgovimentum91"/>
    <s v="En nombre propio"/>
    <s v="NIT"/>
    <s v="GATO MONTES SAS   "/>
    <n v="900777058"/>
    <m/>
    <s v="gatomontessas@gmail.com"/>
    <n v="4877893"/>
    <n v="3057072007"/>
    <s v="CL 17 14 19"/>
    <s v="14 - LOS MARTIRES"/>
    <s v="102 - LA SABANA"/>
    <s v="LA FAVORITA"/>
    <m/>
    <s v="false"/>
    <s v="true"/>
    <m/>
    <m/>
    <n v="1"/>
    <x v="0"/>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En tramite - Por asignacion"/>
    <s v="Solucionado - Por asignacion"/>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m/>
    <m/>
    <m/>
    <m/>
    <m/>
    <m/>
    <m/>
    <m/>
    <d v="2022-04-11T00:00:00"/>
    <d v="2022-04-12T00:00:00"/>
    <d v="2022-04-12T08:28:30"/>
    <d v="2022-04-12T00:00:00"/>
    <m/>
    <s v=" "/>
    <s v=" "/>
    <s v=" "/>
    <s v=" "/>
    <s v=" "/>
    <s v=" "/>
    <d v="2022-05-25T00:00:00"/>
    <n v="29"/>
    <m/>
    <s v=" "/>
    <d v="2022-04-12T08:29:02"/>
    <d v="2022-04-26T12:54:07"/>
    <n v="1"/>
    <n v="0"/>
    <s v="Clasificacion"/>
    <s v="Funcionario"/>
    <d v="2022-05-23T00:00:00"/>
    <n v="28"/>
    <n v="0"/>
    <m/>
    <m/>
    <s v="Juridica"/>
    <s v="Juridica"/>
    <s v="Funcionario"/>
    <s v="daguilar28"/>
    <s v="En nombre propio"/>
    <s v="NIT"/>
    <s v="GATO MONTES SAS   "/>
    <n v="900777058"/>
    <m/>
    <s v="gatomontessas@gmail.com"/>
    <n v="4877893"/>
    <n v="3057072007"/>
    <s v="CL 17 14 19"/>
    <s v="14 - LOS MARTIRES"/>
    <s v="102 - LA SABANA"/>
    <s v="LA FAVORITA"/>
    <m/>
    <s v="false"/>
    <s v="true"/>
    <m/>
    <m/>
    <n v="3"/>
    <x v="1"/>
    <s v="Propios"/>
    <m/>
    <x v="0"/>
    <s v="Gestion oportuna (DTL)"/>
    <s v=" "/>
    <s v="0-3."/>
    <s v="GESTIONADOS"/>
    <s v="GESTIONADO"/>
    <m/>
    <s v="REDIRECCIONADO"/>
    <m/>
    <m/>
    <m/>
  </r>
  <r>
    <n v="14492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En tramite - Por asignacion"/>
    <s v="Solucionado - Por asignacion"/>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m/>
    <m/>
    <m/>
    <m/>
    <m/>
    <m/>
    <m/>
    <m/>
    <d v="2022-04-11T00:00:00"/>
    <d v="2022-04-12T00:00:00"/>
    <d v="2022-04-12T08:29:01"/>
    <d v="2022-04-12T00:00:00"/>
    <m/>
    <s v=" "/>
    <s v=" "/>
    <s v=" "/>
    <s v=" "/>
    <s v=" "/>
    <s v=" "/>
    <d v="2022-05-25T00:00:00"/>
    <n v="28"/>
    <m/>
    <s v=" "/>
    <d v="2022-04-13T13:25:41"/>
    <d v="2022-04-26T12:54:07"/>
    <n v="2"/>
    <n v="0"/>
    <s v="Clasificacion"/>
    <s v="Funcionario"/>
    <d v="2022-05-23T00:00:00"/>
    <n v="28"/>
    <n v="0"/>
    <m/>
    <m/>
    <s v="Juridica"/>
    <s v="Juridica"/>
    <s v="Funcionario"/>
    <s v="daguilar28"/>
    <s v="En nombre propio"/>
    <s v="NIT"/>
    <s v="GATO MONTES SAS   "/>
    <n v="900777058"/>
    <m/>
    <s v="gatomontessas@gmail.com"/>
    <n v="4877893"/>
    <n v="3057072007"/>
    <s v="CL 17 14 19"/>
    <s v="14 - LOS MARTIRES"/>
    <s v="102 - LA SABANA"/>
    <s v="LA FAVORITA"/>
    <m/>
    <s v="false"/>
    <s v="true"/>
    <m/>
    <m/>
    <n v="4"/>
    <x v="1"/>
    <s v="Propios"/>
    <m/>
    <x v="0"/>
    <s v="Gestion oportuna (DTL)"/>
    <s v=" "/>
    <s v="0-3."/>
    <s v="GESTIONADOS"/>
    <s v="GESTIONADO"/>
    <m/>
    <s v="REDIRECCIONADO"/>
    <m/>
    <m/>
    <m/>
  </r>
  <r>
    <n v="14492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PARTICULAR"/>
    <s v="En tramite - Por asignacion"/>
    <s v="Solucionado - Por respuesta definitiva"/>
    <s v="Solucionado - Por respuesta definitiva"/>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m/>
    <m/>
    <m/>
    <m/>
    <m/>
    <m/>
    <m/>
    <m/>
    <d v="2022-04-11T00:00:00"/>
    <d v="2022-04-12T00:00:00"/>
    <d v="2022-04-13T13:25:40"/>
    <d v="2022-04-12T00:00:00"/>
    <m/>
    <s v=" "/>
    <s v=" "/>
    <s v=" "/>
    <s v=" "/>
    <s v=" "/>
    <s v=" "/>
    <d v="2022-05-25T00:00:00"/>
    <n v="21"/>
    <m/>
    <s v=" "/>
    <d v="2022-04-26T12:54:09"/>
    <d v="2022-04-26T12:54:07"/>
    <n v="9"/>
    <n v="0"/>
    <s v="Clasificacion"/>
    <s v="Funcionario"/>
    <d v="2022-05-24T00:00:00"/>
    <n v="28"/>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GATO MONTES SAS   "/>
    <n v="900777058"/>
    <m/>
    <s v="gatomontessas@gmail.com"/>
    <n v="4877893"/>
    <n v="3057072007"/>
    <s v="CL 17 14 19"/>
    <s v="14 - LOS MARTIRES"/>
    <s v="102 - LA SABANA"/>
    <s v="LA FAVORITA"/>
    <m/>
    <s v="false"/>
    <s v="true"/>
    <m/>
    <m/>
    <n v="5"/>
    <x v="1"/>
    <s v="Propios"/>
    <m/>
    <x v="0"/>
    <s v="Gestion oportuna (DTL)"/>
    <s v=" "/>
    <s v="6-10."/>
    <s v="GESTIONADOS"/>
    <s v="GESTIONADO"/>
    <m/>
    <s v="ATENDIDO"/>
    <m/>
    <m/>
    <m/>
  </r>
  <r>
    <n v="14665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traslado"/>
    <s v="Solucionado - Por asignacion"/>
    <s v="Solucionado - Por asignacion"/>
    <s v="QUISIERA SABER QUE PERMISOS SE REQUIEREN PARA MONTAR UN CAFE BAR PEQUENO EN BOGOTA Y QUE COSTO TIENE ESTOS PERMISOS  "/>
    <s v="MISIONAL"/>
    <m/>
    <s v="false"/>
    <s v="false"/>
    <s v="false"/>
    <m/>
    <m/>
    <s v="false"/>
    <m/>
    <m/>
    <m/>
    <m/>
    <m/>
    <m/>
    <m/>
    <m/>
    <m/>
    <m/>
    <d v="2022-04-12T00:00:00"/>
    <d v="2022-04-13T00:00:00"/>
    <d v="2022-04-13T07:27:25"/>
    <d v="2022-04-18T00:00:00"/>
    <m/>
    <s v=" "/>
    <s v=" "/>
    <s v=" "/>
    <s v=" "/>
    <s v=" "/>
    <s v=" "/>
    <d v="2022-05-13T00:00:00"/>
    <n v="20"/>
    <m/>
    <s v=" "/>
    <d v="2022-04-18T16:54:07"/>
    <s v=" "/>
    <n v="1"/>
    <n v="0"/>
    <s v="Registro para atencion"/>
    <s v="Funcionario"/>
    <d v="2022-04-18T00:00:00"/>
    <n v="1"/>
    <n v="0"/>
    <m/>
    <m/>
    <s v="Natural"/>
    <s v="Natural"/>
    <s v="Peticionario Identificado"/>
    <s v="daguilar28"/>
    <s v="En nombre propio"/>
    <s v="Cedula de ciudadania"/>
    <s v="NATALIA CAROLINA MORENO HUESO"/>
    <n v="1033769179"/>
    <m/>
    <s v="morenonatalia390@gmail.com"/>
    <n v="3108131494"/>
    <n v="3108131494"/>
    <m/>
    <s v="10 - ENGATIVA"/>
    <s v="74 - ENGATIVA"/>
    <s v="ENGATIVA ZONA URBANA"/>
    <n v="2"/>
    <s v="false"/>
    <s v="true"/>
    <m/>
    <m/>
    <n v="1"/>
    <x v="2"/>
    <s v="Por el ciudadano"/>
    <m/>
    <x v="0"/>
    <s v="Gestion oportuna (DTL)"/>
    <s v=" "/>
    <s v="0-3."/>
    <s v="GESTIONADOS"/>
    <s v="GESTIONADO"/>
    <m/>
    <m/>
    <m/>
    <m/>
    <m/>
  </r>
  <r>
    <n v="14665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asignacion"/>
    <s v="Solucionado - Por respuesta definitiva"/>
    <s v="Solucionado - Por respuesta definitiva"/>
    <s v="QUISIERA SABER QUE PERMISOS SE REQUIEREN PARA MONTAR UN CAFE BAR PEQUENO EN BOGOTA Y QUE COSTO TIENE ESTOS PERMISOS  "/>
    <s v="MISIONAL"/>
    <m/>
    <s v="false"/>
    <s v="false"/>
    <s v="false"/>
    <m/>
    <m/>
    <s v="false"/>
    <m/>
    <m/>
    <m/>
    <m/>
    <m/>
    <m/>
    <m/>
    <m/>
    <m/>
    <m/>
    <d v="2022-04-12T00:00:00"/>
    <d v="2022-04-13T00:00:00"/>
    <d v="2022-04-18T16:54:06"/>
    <d v="2022-04-18T00:00:00"/>
    <m/>
    <s v=" "/>
    <s v=" "/>
    <s v=" "/>
    <s v=" "/>
    <s v=" "/>
    <s v=" "/>
    <d v="2022-05-13T00:00:00"/>
    <n v="17"/>
    <m/>
    <s v=" "/>
    <d v="2022-04-21T12:39:50"/>
    <s v=" "/>
    <n v="4"/>
    <n v="0"/>
    <s v="Clasificacion"/>
    <s v="Funcionario"/>
    <d v="2022-05-11T00:00:00"/>
    <n v="18"/>
    <n v="0"/>
    <s v="Cordial saludo  respet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NATALIA CAROLINA MORENO HUESO"/>
    <n v="1033769179"/>
    <m/>
    <s v="morenonatalia390@gmail.com"/>
    <n v="3108131494"/>
    <n v="3108131494"/>
    <m/>
    <s v="10 - ENGATIVA"/>
    <s v="74 - ENGATIVA"/>
    <s v="ENGATIVA ZONA URBANA"/>
    <n v="2"/>
    <s v="false"/>
    <s v="true"/>
    <m/>
    <m/>
    <n v="2"/>
    <x v="1"/>
    <s v="Por el ciudadano"/>
    <m/>
    <x v="0"/>
    <s v="Gestion oportuna (DTL)"/>
    <s v=" "/>
    <s v="4-5."/>
    <s v="GESTIONADOS"/>
    <s v="GESTIONADO"/>
    <m/>
    <m/>
    <m/>
    <m/>
    <m/>
  </r>
  <r>
    <n v="146724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DERECHO DE PETICION DE INTERES GENERAL"/>
    <s v="Registro - con preclasificacion"/>
    <s v="Solucionado - Por traslado"/>
    <s v="Solucionado - Por traslado"/>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s v="MISIONAL"/>
    <s v="PROCESO MISIONAL"/>
    <s v="false"/>
    <s v="true"/>
    <s v="false"/>
    <m/>
    <m/>
    <s v="false"/>
    <m/>
    <m/>
    <m/>
    <m/>
    <m/>
    <m/>
    <n v="-741063776"/>
    <n v="46225237"/>
    <m/>
    <m/>
    <d v="2022-04-12T00:00:00"/>
    <d v="2022-04-13T00:00:00"/>
    <d v="2022-04-12T10:11:59"/>
    <d v="2022-04-13T00:00:00"/>
    <m/>
    <s v=" "/>
    <s v=" "/>
    <s v=" "/>
    <s v=" "/>
    <s v=" "/>
    <s v=" "/>
    <d v="2022-05-26T00:00:00"/>
    <n v="27"/>
    <n v="118204"/>
    <d v="2022-04-19T00:00:00"/>
    <d v="2022-04-19T17:05:36"/>
    <d v="2022-04-27T13:01:21"/>
    <n v="3"/>
    <n v="0"/>
    <s v="Registro para atencion"/>
    <s v="Funcionario"/>
    <d v="2022-04-17T00:00:00"/>
    <n v="1"/>
    <n v="2"/>
    <m/>
    <m/>
    <s v="Natural"/>
    <s v="Natural"/>
    <s v="Funcionario"/>
    <s v="daguilar28"/>
    <s v="En nombre propio"/>
    <s v="Cedula de ciudadania"/>
    <s v="DIRCEU ENRIQUE VARGAS "/>
    <n v="127881"/>
    <m/>
    <s v="direvar@gmail.com"/>
    <m/>
    <m/>
    <m/>
    <m/>
    <m/>
    <m/>
    <m/>
    <s v="false"/>
    <s v="true"/>
    <s v="SECRETARIA MOVILIDAD"/>
    <s v="UNIDAD ADMINISTRATIVA ESPECIAL CUERPO OFICIAL BOMBEROS BOGOTA"/>
    <n v="2"/>
    <x v="1"/>
    <s v="Propios"/>
    <m/>
    <x v="0"/>
    <s v="Gestion oportuna (DTL)"/>
    <s v=" "/>
    <s v="0-3."/>
    <s v="GESTIONADOS"/>
    <s v="GESTIONADO"/>
    <m/>
    <m/>
    <m/>
    <m/>
    <m/>
  </r>
  <r>
    <n v="14672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GENERAL"/>
    <s v="Registro para asignacion"/>
    <s v="Solucionado - Registro con preclasificacion"/>
    <s v="Solucionado - Registro con preclasificacion"/>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m/>
    <s v="PROCESO MISIONAL"/>
    <s v="false"/>
    <s v="true"/>
    <s v="false"/>
    <m/>
    <m/>
    <s v="false"/>
    <m/>
    <m/>
    <m/>
    <m/>
    <m/>
    <m/>
    <n v="-741063776"/>
    <n v="46225237"/>
    <m/>
    <m/>
    <d v="2022-04-12T00:00:00"/>
    <d v="2022-04-13T00:00:00"/>
    <d v="2022-04-12T10:11:59"/>
    <d v="2022-04-13T00:00:00"/>
    <m/>
    <s v=" "/>
    <s v=" "/>
    <s v=" "/>
    <s v=" "/>
    <s v=" "/>
    <s v=" "/>
    <d v="2022-05-26T00:00:00"/>
    <n v="30"/>
    <m/>
    <s v=" "/>
    <d v="2022-04-12T10:11:59"/>
    <d v="2022-04-27T13:01:21"/>
    <n v="1"/>
    <n v="0"/>
    <s v="Registro para atencion"/>
    <s v="Funcionario"/>
    <d v="2022-04-17T00:00:00"/>
    <n v="1"/>
    <n v="0"/>
    <m/>
    <m/>
    <s v="Natural"/>
    <s v="Natural"/>
    <s v="Funcionario"/>
    <s v="daguilar28"/>
    <s v="En nombre propio"/>
    <s v="Cedula de ciudadania"/>
    <s v="DIRCEU ENRIQUE VARGAS "/>
    <n v="127881"/>
    <m/>
    <s v="direvar@gmail.com"/>
    <m/>
    <m/>
    <m/>
    <m/>
    <m/>
    <m/>
    <m/>
    <s v="false"/>
    <s v="true"/>
    <m/>
    <m/>
    <n v="1"/>
    <x v="0"/>
    <s v="Propios"/>
    <m/>
    <x v="0"/>
    <s v="Gestion oportuna (DTL)"/>
    <s v=" "/>
    <s v="0-3."/>
    <s v="GESTIONADOS"/>
    <s v="GESTIONADO"/>
    <m/>
    <m/>
    <m/>
    <m/>
    <m/>
  </r>
  <r>
    <n v="14674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GENERAL"/>
    <s v="Registro - con preclasificacion"/>
    <s v="Solucionado - Por asignacion"/>
    <s v="Solucionado - Por asign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m/>
    <m/>
    <m/>
    <m/>
    <n v="-741063776"/>
    <n v="46225237"/>
    <m/>
    <m/>
    <d v="2022-04-12T00:00:00"/>
    <d v="2022-04-13T00:00:00"/>
    <d v="2022-04-12T10:21:19"/>
    <d v="2022-04-13T00:00:00"/>
    <m/>
    <s v=" "/>
    <s v=" "/>
    <s v=" "/>
    <s v=" "/>
    <s v=" "/>
    <s v=" "/>
    <d v="2022-05-26T00:00:00"/>
    <n v="30"/>
    <m/>
    <s v=" "/>
    <d v="2022-04-12T10:23:26"/>
    <d v="2022-04-25T09:16:53"/>
    <n v="1"/>
    <n v="0"/>
    <s v="Registro para atencion"/>
    <s v="Funcionario"/>
    <d v="2022-04-17T00:00:00"/>
    <n v="1"/>
    <n v="0"/>
    <m/>
    <m/>
    <s v="Juridica"/>
    <s v="Juridica"/>
    <s v="Funcionario"/>
    <s v="daguilar28"/>
    <s v="En nombre propio"/>
    <s v="NIT"/>
    <s v="CONJUNTO RESIDENCIAL RECODO DE ALSACIA P.H   "/>
    <m/>
    <m/>
    <s v="administracion.recododealsacia@gmail.com"/>
    <n v="7661006"/>
    <m/>
    <m/>
    <m/>
    <m/>
    <m/>
    <m/>
    <s v="false"/>
    <s v="true"/>
    <m/>
    <m/>
    <n v="2"/>
    <x v="1"/>
    <s v="Propios"/>
    <m/>
    <x v="0"/>
    <s v="Gestion oportuna (DTL)"/>
    <s v=" "/>
    <s v="0-3."/>
    <s v="GESTIONADOS"/>
    <s v="GESTIONADO"/>
    <m/>
    <m/>
    <m/>
    <m/>
    <m/>
  </r>
  <r>
    <n v="14674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GENERAL"/>
    <s v="Registro para asignacion"/>
    <s v="Solucionado - Registro con preclasificacion"/>
    <s v="Solucionado - Registro con preclasific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m/>
    <s v="PROCESO MISIONAL"/>
    <s v="false"/>
    <s v="true"/>
    <s v="false"/>
    <m/>
    <m/>
    <s v="false"/>
    <m/>
    <m/>
    <m/>
    <m/>
    <m/>
    <m/>
    <n v="-741063776"/>
    <n v="46225237"/>
    <m/>
    <m/>
    <d v="2022-04-12T00:00:00"/>
    <d v="2022-04-13T00:00:00"/>
    <d v="2022-04-12T10:21:19"/>
    <d v="2022-04-13T00:00:00"/>
    <m/>
    <s v=" "/>
    <s v=" "/>
    <s v=" "/>
    <s v=" "/>
    <s v=" "/>
    <s v=" "/>
    <d v="2022-05-26T00:00:00"/>
    <n v="30"/>
    <m/>
    <s v=" "/>
    <d v="2022-04-12T10:21:19"/>
    <d v="2022-04-25T09:16:53"/>
    <n v="1"/>
    <n v="0"/>
    <s v="Registro para atencion"/>
    <s v="Funcionario"/>
    <d v="2022-04-17T00:00:00"/>
    <n v="1"/>
    <n v="0"/>
    <m/>
    <m/>
    <s v="Juridica"/>
    <s v="Juridica"/>
    <s v="Funcionario"/>
    <s v="daguilar28"/>
    <s v="En nombre propio"/>
    <s v="NIT"/>
    <s v="CONJUNTO RESIDENCIAL RECODO DE ALSACIA P.H   "/>
    <m/>
    <m/>
    <s v="administracion.recododealsacia@gmail.com"/>
    <n v="7661006"/>
    <m/>
    <m/>
    <m/>
    <m/>
    <m/>
    <m/>
    <s v="false"/>
    <s v="true"/>
    <m/>
    <m/>
    <n v="1"/>
    <x v="0"/>
    <s v="Propios"/>
    <m/>
    <x v="0"/>
    <s v="Gestion oportuna (DTL)"/>
    <s v=" "/>
    <s v="0-3."/>
    <s v="GESTIONADOS"/>
    <s v="GESTIONADO"/>
    <m/>
    <m/>
    <m/>
    <m/>
    <m/>
  </r>
  <r>
    <n v="14695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asignacion"/>
    <s v="Solucionado - Por asign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MISIONAL"/>
    <m/>
    <s v="false"/>
    <s v="false"/>
    <s v="false"/>
    <m/>
    <m/>
    <s v="false"/>
    <m/>
    <m/>
    <m/>
    <m/>
    <m/>
    <m/>
    <m/>
    <m/>
    <m/>
    <m/>
    <d v="2022-04-12T00:00:00"/>
    <d v="2022-04-13T00:00:00"/>
    <d v="2022-04-12T11:27:54"/>
    <d v="2022-04-13T00:00:00"/>
    <m/>
    <s v=" "/>
    <s v=" "/>
    <s v=" "/>
    <s v=" "/>
    <s v=" "/>
    <s v=" "/>
    <d v="2022-05-12T00:00:00"/>
    <n v="19"/>
    <m/>
    <s v=" "/>
    <d v="2022-04-13T11:38:41"/>
    <s v=" "/>
    <n v="1"/>
    <n v="0"/>
    <s v="Registro para atencion"/>
    <s v="Funcionario"/>
    <d v="2022-04-17T00:00:00"/>
    <n v="1"/>
    <n v="0"/>
    <s v="Dirigida a area de Financiera"/>
    <s v="Dirigida a area de Financiera"/>
    <s v="Juridica"/>
    <s v="Juridica"/>
    <s v="Funcionario"/>
    <s v="daguilar28"/>
    <s v="En nombre propio"/>
    <s v="NIT"/>
    <s v="MONTE CIUDAD   "/>
    <n v="900405983"/>
    <m/>
    <m/>
    <m/>
    <m/>
    <m/>
    <m/>
    <m/>
    <m/>
    <m/>
    <s v="false"/>
    <s v="true"/>
    <m/>
    <m/>
    <n v="2"/>
    <x v="1"/>
    <s v="Propios"/>
    <m/>
    <x v="0"/>
    <s v="Gestion oportuna (DTL)"/>
    <s v=" "/>
    <s v="0-3."/>
    <s v="GESTIONADOS"/>
    <s v="GESTIONADO"/>
    <m/>
    <m/>
    <m/>
    <m/>
    <m/>
  </r>
  <r>
    <n v="146951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m/>
    <m/>
    <m/>
    <m/>
    <m/>
    <m/>
    <m/>
    <m/>
    <d v="2022-04-12T00:00:00"/>
    <d v="2022-04-13T00:00:00"/>
    <d v="2022-04-12T11:27:54"/>
    <d v="2022-04-13T00:00:00"/>
    <m/>
    <s v=" "/>
    <s v=" "/>
    <s v=" "/>
    <s v=" "/>
    <s v=" "/>
    <s v=" "/>
    <d v="2022-05-12T00:00:00"/>
    <n v="20"/>
    <m/>
    <s v=" "/>
    <d v="2022-04-12T11:27:54"/>
    <s v=" "/>
    <n v="1"/>
    <n v="0"/>
    <s v="Registro para atencion"/>
    <s v="Funcionario"/>
    <d v="2022-04-17T00:00:00"/>
    <n v="1"/>
    <n v="0"/>
    <m/>
    <m/>
    <s v="Juridica"/>
    <s v="Juridica"/>
    <s v="Funcionario"/>
    <s v="sgovimentum91"/>
    <s v="En nombre propio"/>
    <s v="NIT"/>
    <s v="MONTE CIUDAD   "/>
    <n v="900405983"/>
    <m/>
    <m/>
    <m/>
    <m/>
    <m/>
    <m/>
    <m/>
    <m/>
    <m/>
    <s v="false"/>
    <s v="true"/>
    <m/>
    <m/>
    <n v="1"/>
    <x v="0"/>
    <s v="Propios"/>
    <m/>
    <x v="0"/>
    <s v="Gestion oportuna (DTL)"/>
    <s v=" "/>
    <s v="0-3."/>
    <s v="GESTIONADOS"/>
    <s v="GESTIONADO"/>
    <m/>
    <m/>
    <m/>
    <m/>
    <m/>
  </r>
  <r>
    <n v="14696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QUEJA"/>
    <s v="En tramite - Por traslado"/>
    <s v="Solucionado - Por asignacion"/>
    <s v="Solucionado - Por asignacion"/>
    <s v="PUSE UN DERECHO DE PETICION POR EL INGRESO ABUSIVO DE UN BOMBERO A MI CA SA SIN AUTORIZACION RADICADO 774452022  ME ENVIARON UN CORREO INFORMANDO QUE HABIA UNA RESPUESTA DEFINITIVA  PERO NO HAY NADA  POR FAVOR ENVIARME LA RESPUESTA A MI CORREO  EN ESTA PAGINA NO HAY NADA"/>
    <s v="MISIONAL"/>
    <m/>
    <s v="false"/>
    <s v="false"/>
    <s v="false"/>
    <m/>
    <m/>
    <s v="false"/>
    <m/>
    <m/>
    <m/>
    <m/>
    <m/>
    <m/>
    <m/>
    <m/>
    <m/>
    <m/>
    <d v="2022-04-12T00:00:00"/>
    <d v="2022-04-13T00:00:00"/>
    <d v="2022-04-12T15:44:17"/>
    <d v="2022-04-13T00:00:00"/>
    <m/>
    <s v=" "/>
    <s v=" "/>
    <s v=" "/>
    <s v=" "/>
    <s v=" "/>
    <s v=" "/>
    <d v="2022-05-26T00:00:00"/>
    <n v="29"/>
    <m/>
    <s v=" "/>
    <d v="2022-04-13T12:34:53"/>
    <s v=" "/>
    <n v="1"/>
    <n v="0"/>
    <s v="Registro para atencion"/>
    <s v="Funcionario"/>
    <d v="2022-04-17T00:00:00"/>
    <n v="1"/>
    <n v="0"/>
    <m/>
    <m/>
    <s v="Natural"/>
    <s v="Natural"/>
    <s v="Peticionario Identificado"/>
    <s v="daguilar28"/>
    <s v="En nombre propio"/>
    <s v="Cedula de ciudadania"/>
    <s v="MARCIAL ISAIAS DELGADO HERRERA"/>
    <n v="79408687"/>
    <s v="ADULTO MAYOR"/>
    <s v="midelgadoh@unal.edu.co"/>
    <n v="3153380921"/>
    <n v="3153380921"/>
    <s v="AK 36 23 83"/>
    <s v="13 - TEUSAQUILLO"/>
    <s v="107 - QUINTA PAREDES"/>
    <s v="CENTRO NARINO"/>
    <n v="3"/>
    <s v="false"/>
    <s v="true"/>
    <m/>
    <m/>
    <n v="1"/>
    <x v="2"/>
    <s v="Por el ciudadano"/>
    <m/>
    <x v="0"/>
    <s v="Gestion oportuna (DTL)"/>
    <s v=" "/>
    <s v="0-3."/>
    <s v="GESTIONADOS"/>
    <s v="PENDIENTE"/>
    <m/>
    <m/>
    <m/>
    <m/>
    <m/>
  </r>
  <r>
    <n v="14713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m/>
    <m/>
    <m/>
    <m/>
    <m/>
    <m/>
    <m/>
    <m/>
    <d v="2022-04-12T00:00:00"/>
    <d v="2022-04-13T00:00:00"/>
    <d v="2022-04-12T12:36:28"/>
    <d v="2022-04-13T00:00:00"/>
    <m/>
    <s v=" "/>
    <s v=" "/>
    <s v=" "/>
    <s v=" "/>
    <s v=" "/>
    <s v=" "/>
    <d v="2022-05-26T00:00:00"/>
    <n v="29"/>
    <m/>
    <s v=" "/>
    <d v="2022-04-13T13:07:29"/>
    <d v="2022-04-21T11:45:30"/>
    <n v="1"/>
    <n v="0"/>
    <s v="Registro para atencion"/>
    <s v="Funcionario"/>
    <d v="2022-04-17T00:00:00"/>
    <n v="1"/>
    <n v="0"/>
    <m/>
    <m/>
    <m/>
    <m/>
    <s v="Anonimo"/>
    <s v="daguilar28"/>
    <s v="En nombre propio"/>
    <m/>
    <s v="ANONIMO"/>
    <m/>
    <m/>
    <m/>
    <m/>
    <m/>
    <m/>
    <m/>
    <m/>
    <m/>
    <m/>
    <s v="false"/>
    <s v="false"/>
    <m/>
    <m/>
    <n v="1"/>
    <x v="0"/>
    <s v="Por el ciudadano"/>
    <m/>
    <x v="0"/>
    <s v="Gestion oportuna (DTL)"/>
    <s v=" "/>
    <s v="0-3."/>
    <s v="GESTIONADOS"/>
    <s v="GESTIONADO"/>
    <m/>
    <m/>
    <m/>
    <m/>
    <m/>
  </r>
  <r>
    <n v="14713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asignacion"/>
    <s v="Solucionado - Por asignacion"/>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m/>
    <m/>
    <m/>
    <m/>
    <m/>
    <m/>
    <m/>
    <m/>
    <d v="2022-04-12T00:00:00"/>
    <d v="2022-04-13T00:00:00"/>
    <d v="2022-04-13T13:07:29"/>
    <d v="2022-04-13T00:00:00"/>
    <m/>
    <s v=" "/>
    <s v=" "/>
    <s v=" "/>
    <s v=" "/>
    <s v=" "/>
    <s v=" "/>
    <d v="2022-05-26T00:00:00"/>
    <n v="29"/>
    <m/>
    <s v=" "/>
    <d v="2022-04-13T13:10:12"/>
    <d v="2022-04-21T11:45:30"/>
    <n v="1"/>
    <n v="0"/>
    <s v="Clasificacion"/>
    <s v="Funcionario"/>
    <d v="2022-05-25T00:00:00"/>
    <n v="28"/>
    <n v="0"/>
    <m/>
    <m/>
    <m/>
    <m/>
    <s v="Anonimo"/>
    <s v="daguilar28"/>
    <s v="En nombre propio"/>
    <m/>
    <s v="ANONIMO"/>
    <m/>
    <m/>
    <m/>
    <m/>
    <m/>
    <m/>
    <m/>
    <m/>
    <m/>
    <m/>
    <s v="false"/>
    <s v="false"/>
    <m/>
    <m/>
    <n v="2"/>
    <x v="1"/>
    <s v="Por el ciudadano"/>
    <m/>
    <x v="0"/>
    <s v="Gestion oportuna (DTL)"/>
    <s v=" "/>
    <s v="0-3."/>
    <s v="GESTIONADOS"/>
    <s v="GESTIONADO"/>
    <m/>
    <s v="REDIRECCIONADO"/>
    <m/>
    <m/>
    <m/>
  </r>
  <r>
    <n v="14713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asignacion"/>
    <s v="Solucionado - Por respuesta definitiva"/>
    <s v="Solucionado - Por respuesta definitiva"/>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m/>
    <m/>
    <m/>
    <m/>
    <m/>
    <m/>
    <m/>
    <m/>
    <d v="2022-04-12T00:00:00"/>
    <d v="2022-04-13T00:00:00"/>
    <d v="2022-04-13T13:10:12"/>
    <d v="2022-04-13T00:00:00"/>
    <m/>
    <s v=" "/>
    <s v=" "/>
    <s v=" "/>
    <s v=" "/>
    <s v=" "/>
    <s v=" "/>
    <d v="2022-05-26T00:00:00"/>
    <n v="25"/>
    <m/>
    <s v=" "/>
    <d v="2022-04-21T11:45:32"/>
    <d v="2022-04-21T11:45:30"/>
    <n v="5"/>
    <n v="0"/>
    <s v="Clasificacion"/>
    <s v="Funcionario"/>
    <d v="2022-05-25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3"/>
    <x v="1"/>
    <s v="Por el ciudadano"/>
    <m/>
    <x v="0"/>
    <s v="Gestion oportuna (DTL)"/>
    <s v=" "/>
    <s v="4-5."/>
    <s v="GESTIONADOS"/>
    <s v="GESTIONADO"/>
    <m/>
    <s v="ATENDIDO"/>
    <m/>
    <m/>
    <m/>
  </r>
  <r>
    <n v="14888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MISIONAL"/>
    <s v="PROCESO MISIONAL"/>
    <s v="false"/>
    <s v="true"/>
    <s v="false"/>
    <m/>
    <m/>
    <s v="false"/>
    <m/>
    <m/>
    <m/>
    <m/>
    <m/>
    <m/>
    <n v="-741357292"/>
    <n v="46581202"/>
    <m/>
    <m/>
    <d v="2022-04-13T00:00:00"/>
    <d v="2022-04-18T00:00:00"/>
    <d v="2022-04-13T12:19:06"/>
    <d v="2022-04-18T00:00:00"/>
    <m/>
    <s v=" "/>
    <s v=" "/>
    <s v=" "/>
    <s v=" "/>
    <s v=" "/>
    <s v=" "/>
    <d v="2022-05-27T00:00:00"/>
    <n v="30"/>
    <m/>
    <s v=" "/>
    <d v="2022-04-13T12:20:26"/>
    <s v=" "/>
    <n v="1"/>
    <n v="0"/>
    <s v="Registro para atencion"/>
    <s v="Funcionario"/>
    <d v="2022-04-19T00:00:00"/>
    <n v="1"/>
    <n v="0"/>
    <m/>
    <m/>
    <s v="Juridica"/>
    <s v="Juridica"/>
    <s v="Funcionario"/>
    <s v="daguilar28"/>
    <s v="En nombre propio"/>
    <s v="NIT"/>
    <s v="JEM SUPPLIES S.A.S.   "/>
    <n v="900370262"/>
    <m/>
    <s v="jemsupplies.hse@gmail.com"/>
    <m/>
    <m/>
    <s v="CR 43 No 13 - 71"/>
    <m/>
    <m/>
    <m/>
    <m/>
    <s v="true"/>
    <s v="true"/>
    <m/>
    <m/>
    <n v="2"/>
    <x v="1"/>
    <s v="Propios"/>
    <m/>
    <x v="0"/>
    <s v="Gestion oportuna (DTL)"/>
    <s v=" "/>
    <s v="0-3."/>
    <s v="GESTIONADOS"/>
    <s v="PENDIENTE"/>
    <m/>
    <m/>
    <m/>
    <m/>
    <m/>
  </r>
  <r>
    <n v="14888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m/>
    <s v="PROCESO MISIONAL"/>
    <s v="false"/>
    <s v="true"/>
    <s v="false"/>
    <m/>
    <m/>
    <s v="false"/>
    <m/>
    <m/>
    <m/>
    <m/>
    <m/>
    <m/>
    <n v="-741357292"/>
    <n v="46581202"/>
    <m/>
    <m/>
    <d v="2022-04-13T00:00:00"/>
    <d v="2022-04-18T00:00:00"/>
    <d v="2022-04-13T12:19:06"/>
    <d v="2022-04-18T00:00:00"/>
    <m/>
    <s v=" "/>
    <s v=" "/>
    <s v=" "/>
    <s v=" "/>
    <s v=" "/>
    <s v=" "/>
    <d v="2022-05-27T00:00:00"/>
    <n v="30"/>
    <m/>
    <s v=" "/>
    <d v="2022-04-13T12:19:06"/>
    <s v=" "/>
    <n v="1"/>
    <n v="0"/>
    <s v="Registro para atencion"/>
    <s v="Funcionario"/>
    <d v="2022-04-19T00:00:00"/>
    <n v="1"/>
    <n v="0"/>
    <m/>
    <m/>
    <s v="Juridica"/>
    <s v="Juridica"/>
    <s v="Funcionario"/>
    <s v="daguilar28"/>
    <s v="En nombre propio"/>
    <s v="NIT"/>
    <s v="JEM SUPPLIES S.A.S.   "/>
    <n v="900370262"/>
    <m/>
    <s v="jemsupplies.hse@gmail.com"/>
    <m/>
    <m/>
    <s v="CR 43 No 13 - 71"/>
    <m/>
    <m/>
    <m/>
    <m/>
    <s v="true"/>
    <s v="true"/>
    <m/>
    <m/>
    <n v="1"/>
    <x v="0"/>
    <s v="Propios"/>
    <m/>
    <x v="0"/>
    <s v="Gestion oportuna (DTL)"/>
    <s v=" "/>
    <s v="0-3."/>
    <s v="GESTIONADOS"/>
    <s v="PENDIENTE"/>
    <m/>
    <m/>
    <m/>
    <m/>
    <m/>
  </r>
  <r>
    <n v="14986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WEB SERVICE"/>
    <s v="WEB"/>
    <s v="RECLAMO"/>
    <s v="Registro - con preclasificacion"/>
    <s v="Solucionado - Por asignacion"/>
    <s v="Solucionado - Por asign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MISIONAL"/>
    <m/>
    <s v="false"/>
    <s v="false"/>
    <s v="false"/>
    <m/>
    <m/>
    <s v="false"/>
    <m/>
    <m/>
    <m/>
    <m/>
    <m/>
    <m/>
    <m/>
    <m/>
    <m/>
    <m/>
    <d v="2022-04-15T00:00:00"/>
    <d v="2022-04-18T00:00:00"/>
    <d v="2022-04-15T17:00:55"/>
    <d v="2022-04-18T00:00:00"/>
    <m/>
    <s v=" "/>
    <s v=" "/>
    <s v=" "/>
    <s v=" "/>
    <s v=" "/>
    <s v=" "/>
    <d v="2022-05-27T00:00:00"/>
    <n v="30"/>
    <m/>
    <s v=" "/>
    <d v="2022-04-18T17:10:16"/>
    <s v=" "/>
    <n v="1"/>
    <n v="0"/>
    <s v="Registro para atencion"/>
    <s v="Funcionario"/>
    <d v="2022-04-18T00:00:00"/>
    <n v="1"/>
    <n v="0"/>
    <m/>
    <m/>
    <s v="Juridica"/>
    <s v="Juridica"/>
    <s v="Funcionario"/>
    <s v="daguilar28"/>
    <s v="En nombre propio"/>
    <s v="NIT"/>
    <s v="DROVECLO SAS   "/>
    <n v="901478926"/>
    <m/>
    <s v="javiercifue@gmail.com"/>
    <n v="3178805762"/>
    <n v="3178805762"/>
    <s v="Cra54#41-85sur"/>
    <m/>
    <m/>
    <m/>
    <m/>
    <s v="false"/>
    <s v="true"/>
    <m/>
    <m/>
    <n v="2"/>
    <x v="1"/>
    <s v="Propios"/>
    <m/>
    <x v="0"/>
    <s v="Gestion oportuna (DTL)"/>
    <s v=" "/>
    <s v="0-3."/>
    <s v="GESTIONADOS"/>
    <s v="PENDIENTE"/>
    <m/>
    <m/>
    <m/>
    <m/>
    <m/>
  </r>
  <r>
    <n v="149863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RECLAMO"/>
    <s v="Registro para asignacion"/>
    <s v="Solucionado - Registro con preclasificacion"/>
    <s v="Solucionado - Registro con preclasific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m/>
    <m/>
    <s v="false"/>
    <s v="false"/>
    <s v="false"/>
    <m/>
    <m/>
    <s v="false"/>
    <m/>
    <m/>
    <m/>
    <m/>
    <m/>
    <m/>
    <m/>
    <m/>
    <m/>
    <m/>
    <d v="2022-04-15T00:00:00"/>
    <d v="2022-04-18T00:00:00"/>
    <d v="2022-04-15T17:00:55"/>
    <d v="2022-04-18T00:00:00"/>
    <m/>
    <s v=" "/>
    <s v=" "/>
    <s v=" "/>
    <s v=" "/>
    <s v=" "/>
    <s v=" "/>
    <d v="2022-05-27T00:00:00"/>
    <n v="31"/>
    <m/>
    <s v=" "/>
    <d v="2022-04-15T17:00:55"/>
    <s v=" "/>
    <n v="1"/>
    <n v="0"/>
    <s v="Registro para atencion"/>
    <s v="Funcionario"/>
    <d v="2022-04-18T00:00:00"/>
    <n v="1"/>
    <n v="0"/>
    <m/>
    <m/>
    <s v="Juridica"/>
    <s v="Juridica"/>
    <s v="Funcionario"/>
    <s v="sgovimentum91"/>
    <s v="En nombre propio"/>
    <s v="NIT"/>
    <s v="DROVECLO SAS   "/>
    <n v="901478926"/>
    <m/>
    <s v="javiercifue@gmail.com"/>
    <n v="3178805762"/>
    <n v="3178805762"/>
    <s v="Cra54#41-85sur"/>
    <m/>
    <m/>
    <m/>
    <m/>
    <s v="false"/>
    <s v="true"/>
    <m/>
    <m/>
    <n v="1"/>
    <x v="0"/>
    <s v="Propios"/>
    <m/>
    <x v="0"/>
    <s v="Gestion oportuna (DTL)"/>
    <s v=" "/>
    <s v="0-3."/>
    <s v="GESTIONADOS"/>
    <s v="PENDIENTE"/>
    <m/>
    <m/>
    <m/>
    <m/>
    <m/>
  </r>
  <r>
    <n v="150557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Quisiera averiguar sobre la convocatoria de bombero oficial"/>
    <s v="MISIONAL"/>
    <m/>
    <s v="false"/>
    <s v="false"/>
    <s v="false"/>
    <m/>
    <m/>
    <s v="false"/>
    <m/>
    <m/>
    <m/>
    <m/>
    <m/>
    <m/>
    <m/>
    <m/>
    <m/>
    <m/>
    <d v="2022-04-18T00:00:00"/>
    <d v="2022-04-19T00:00:00"/>
    <d v="2022-04-18T09:52:17"/>
    <d v="2022-04-19T00:00:00"/>
    <m/>
    <s v=" "/>
    <s v=" "/>
    <s v=" "/>
    <s v=" "/>
    <s v=" "/>
    <s v=" "/>
    <d v="2022-05-16T00:00:00"/>
    <n v="19"/>
    <m/>
    <s v=" "/>
    <d v="2022-04-18T16:57:46"/>
    <d v="2022-04-27T08:49:48"/>
    <n v="1"/>
    <n v="0"/>
    <s v="Registro para atencion"/>
    <s v="Funcionario"/>
    <d v="2022-04-19T00:00:00"/>
    <n v="1"/>
    <n v="0"/>
    <m/>
    <m/>
    <s v="Natural"/>
    <s v="Natural"/>
    <s v="Funcionario"/>
    <s v="daguilar28"/>
    <s v="En nombre propio"/>
    <s v="Cedula de ciudadania"/>
    <s v="Miguel Angel  Sanabria Sotelo "/>
    <n v="1000365029"/>
    <m/>
    <s v="soteloparca@gmail.com"/>
    <m/>
    <n v="3204821125"/>
    <s v="Cll 10 b #81 F 20"/>
    <m/>
    <m/>
    <m/>
    <m/>
    <s v="false"/>
    <s v="true"/>
    <m/>
    <m/>
    <n v="2"/>
    <x v="1"/>
    <s v="Propios"/>
    <m/>
    <x v="0"/>
    <s v="Gestion oportuna (DTL)"/>
    <s v=" "/>
    <s v="0-3."/>
    <s v="GESTIONADOS"/>
    <s v="GESTIONADO"/>
    <m/>
    <m/>
    <m/>
    <m/>
    <m/>
  </r>
  <r>
    <n v="150557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Quisiera averiguar sobre la convocatoria de bombero oficial"/>
    <m/>
    <m/>
    <s v="false"/>
    <s v="false"/>
    <s v="false"/>
    <m/>
    <m/>
    <s v="false"/>
    <m/>
    <m/>
    <m/>
    <m/>
    <m/>
    <m/>
    <m/>
    <m/>
    <m/>
    <m/>
    <d v="2022-04-18T00:00:00"/>
    <d v="2022-04-19T00:00:00"/>
    <d v="2022-04-18T09:52:17"/>
    <d v="2022-04-19T00:00:00"/>
    <m/>
    <s v=" "/>
    <s v=" "/>
    <s v=" "/>
    <s v=" "/>
    <s v=" "/>
    <s v=" "/>
    <d v="2022-05-16T00:00:00"/>
    <n v="19"/>
    <m/>
    <s v=" "/>
    <d v="2022-04-18T09:52:17"/>
    <d v="2022-04-27T08:49:48"/>
    <n v="1"/>
    <n v="0"/>
    <s v="Registro para atencion"/>
    <s v="Funcionario"/>
    <d v="2022-04-19T00:00:00"/>
    <n v="1"/>
    <n v="0"/>
    <m/>
    <m/>
    <s v="Natural"/>
    <s v="Natural"/>
    <s v="Funcionario"/>
    <s v="sgovimentum91"/>
    <s v="En nombre propio"/>
    <s v="Cedula de ciudadania"/>
    <s v="Miguel Angel  Sanabria Sotelo "/>
    <n v="1000365029"/>
    <m/>
    <s v="soteloparca@gmail.com"/>
    <m/>
    <n v="3204821125"/>
    <s v="Cll 10 b #81 F 20"/>
    <m/>
    <m/>
    <m/>
    <m/>
    <s v="false"/>
    <s v="true"/>
    <m/>
    <m/>
    <n v="1"/>
    <x v="0"/>
    <s v="Propios"/>
    <m/>
    <x v="0"/>
    <s v="Gestion oportuna (DTL)"/>
    <s v=" "/>
    <s v="0-3."/>
    <s v="GESTIONADOS"/>
    <s v="GESTIONADO"/>
    <m/>
    <m/>
    <m/>
    <m/>
    <m/>
  </r>
  <r>
    <n v="1505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Registro - con preclasificacion"/>
    <s v="Solucionado - Por asignacion"/>
    <s v="Solucionado - Por asignacion"/>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s v="MISIONAL"/>
    <m/>
    <s v="false"/>
    <s v="true"/>
    <s v="false"/>
    <m/>
    <m/>
    <s v="false"/>
    <m/>
    <m/>
    <m/>
    <m/>
    <m/>
    <m/>
    <m/>
    <m/>
    <m/>
    <m/>
    <d v="2022-04-18T00:00:00"/>
    <d v="2022-04-19T00:00:00"/>
    <d v="2022-04-18T10:02:13"/>
    <d v="2022-04-19T00:00:00"/>
    <m/>
    <s v=" "/>
    <s v=" "/>
    <s v=" "/>
    <s v=" "/>
    <s v=" "/>
    <s v=" "/>
    <d v="2022-05-31T00:00:00"/>
    <n v="30"/>
    <m/>
    <s v=" "/>
    <d v="2022-04-18T17:02:36"/>
    <d v="2022-04-21T11:56:44"/>
    <n v="1"/>
    <n v="0"/>
    <s v="Registro para atencion"/>
    <s v="Funcionario"/>
    <d v="2022-04-19T00:00:00"/>
    <n v="1"/>
    <n v="0"/>
    <m/>
    <m/>
    <m/>
    <m/>
    <s v="Anonimo"/>
    <s v="daguilar28"/>
    <s v="En nombre propio"/>
    <m/>
    <s v="ANONIMO"/>
    <m/>
    <m/>
    <m/>
    <m/>
    <m/>
    <m/>
    <m/>
    <m/>
    <m/>
    <m/>
    <s v="false"/>
    <s v="false"/>
    <m/>
    <m/>
    <n v="1"/>
    <x v="0"/>
    <s v="Por el ciudadano"/>
    <m/>
    <x v="0"/>
    <s v="Gestion oportuna (DTL)"/>
    <s v=" "/>
    <s v="0-3."/>
    <s v="GESTIONADOS"/>
    <s v="GESTIONADO"/>
    <m/>
    <m/>
    <m/>
    <m/>
    <m/>
  </r>
  <r>
    <n v="1505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En tramite - Por asignacion"/>
    <s v="Solucionado - Por respuesta definitiva"/>
    <s v="Solucionado - Por respuesta definitiva"/>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s v="MISIONAL"/>
    <m/>
    <s v="false"/>
    <s v="true"/>
    <s v="false"/>
    <m/>
    <m/>
    <s v="false"/>
    <m/>
    <m/>
    <m/>
    <m/>
    <m/>
    <m/>
    <m/>
    <m/>
    <m/>
    <m/>
    <d v="2022-04-18T00:00:00"/>
    <d v="2022-04-19T00:00:00"/>
    <d v="2022-04-18T17:02:35"/>
    <d v="2022-04-19T00:00:00"/>
    <m/>
    <s v=" "/>
    <s v=" "/>
    <s v=" "/>
    <s v=" "/>
    <s v=" "/>
    <s v=" "/>
    <d v="2022-05-31T00:00:00"/>
    <n v="27"/>
    <m/>
    <s v=" "/>
    <d v="2022-04-21T11:56:46"/>
    <d v="2022-04-21T11:56:44"/>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1"/>
    <s v="Por el ciudadano"/>
    <m/>
    <x v="0"/>
    <s v="Gestion oportuna (DTL)"/>
    <s v=" "/>
    <s v="0-3."/>
    <s v="GESTIONADOS"/>
    <s v="GESTIONADO"/>
    <m/>
    <s v="ATENDIDO"/>
    <m/>
    <m/>
    <m/>
  </r>
  <r>
    <n v="151001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SOLICITUD DE ACCESO A LA INFORMACION"/>
    <s v="En tramite por asignar - trasladar"/>
    <s v="Cerrado - Por no competencia"/>
    <s v="Cerrado - Por no competencia"/>
    <s v="USUARIA SE COMUNICA CON LA LINEA DE EMERGENCIAS DE BOGOTA 123 SOLICITANDO AYUDA DE BOMBEROS  Y SOLICITA EL NOMBRE DEL FUNCIONARIO QUE LE ATENDIO LA LLAMADA PARA REGISTRARLO EN LA MINUTA DE LA EMPRESA COMO EVIDENCIA DE QUE SE COMUNICO A LA LINEA 123"/>
    <s v="MISIONAL"/>
    <s v="INFORMACION DE INTERES A LA CIUDADANIA"/>
    <s v="false"/>
    <s v="true"/>
    <s v="false"/>
    <m/>
    <m/>
    <s v="false"/>
    <m/>
    <m/>
    <m/>
    <m/>
    <m/>
    <m/>
    <m/>
    <m/>
    <m/>
    <m/>
    <d v="2022-04-18T00:00:00"/>
    <d v="2022-04-19T00:00:00"/>
    <d v="2022-04-18T12:16:30"/>
    <d v="2022-04-19T00:00:00"/>
    <m/>
    <s v=" "/>
    <s v=" "/>
    <s v=" "/>
    <s v=" "/>
    <s v=" "/>
    <s v=" "/>
    <d v="2022-05-16T00:00:00"/>
    <n v="19"/>
    <m/>
    <s v=" "/>
    <d v="2022-04-18T17:24:56"/>
    <s v=" "/>
    <n v="1"/>
    <n v="0"/>
    <s v="Registro para atencion"/>
    <s v="Funcionario"/>
    <d v="2022-04-19T00:00:00"/>
    <n v="1"/>
    <n v="0"/>
    <s v="LA INFOTRMACION SOLICITADA ES DE SECRETARIA DE SEGURIDAD"/>
    <s v="LA INFOTRMACION SOLICITADA ES DE SECRETARIA DE SEGURIDAD"/>
    <s v="Natural"/>
    <s v="Natural"/>
    <s v="Funcionario"/>
    <s v="daguilar28"/>
    <s v="En nombre propio"/>
    <m/>
    <s v="GLADYS  PARAGAUTA "/>
    <m/>
    <m/>
    <s v="gladyspm1981@hotmail.com"/>
    <m/>
    <n v="3194570487"/>
    <m/>
    <m/>
    <m/>
    <m/>
    <m/>
    <s v="false"/>
    <s v="true"/>
    <m/>
    <m/>
    <n v="1"/>
    <x v="2"/>
    <s v="Por el distrito"/>
    <m/>
    <x v="0"/>
    <s v="Gestion oportuna (DTL)"/>
    <s v=" "/>
    <s v="0-3."/>
    <s v="GESTIONADOS"/>
    <s v="GESTIONADO"/>
    <m/>
    <m/>
    <m/>
    <m/>
    <m/>
  </r>
  <r>
    <n v="15108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Registro - con preclasificacion"/>
    <s v="Solucionado - Por asignacion"/>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s v="MISIONAL"/>
    <m/>
    <s v="false"/>
    <s v="true"/>
    <s v="false"/>
    <m/>
    <m/>
    <s v="false"/>
    <m/>
    <m/>
    <m/>
    <m/>
    <m/>
    <m/>
    <n v="-7407403260469430"/>
    <n v="4598140052786230"/>
    <m/>
    <m/>
    <d v="2022-04-18T00:00:00"/>
    <d v="2022-04-19T00:00:00"/>
    <d v="2022-04-18T12:40:46"/>
    <d v="2022-04-19T00:00:00"/>
    <m/>
    <s v=" "/>
    <s v=" "/>
    <s v=" "/>
    <s v=" "/>
    <s v=" "/>
    <s v=" "/>
    <d v="2022-05-31T00:00:00"/>
    <n v="30"/>
    <m/>
    <s v=" "/>
    <d v="2022-04-18T17:06:01"/>
    <d v="2022-04-21T11:52:25"/>
    <n v="1"/>
    <n v="0"/>
    <s v="Registro para atencion"/>
    <s v="Funcionario"/>
    <d v="2022-04-19T00:00:00"/>
    <n v="1"/>
    <n v="0"/>
    <m/>
    <m/>
    <m/>
    <m/>
    <s v="Anonimo"/>
    <s v="daguilar28"/>
    <s v="En nombre propio"/>
    <m/>
    <s v="ANONIMO"/>
    <m/>
    <m/>
    <m/>
    <m/>
    <m/>
    <m/>
    <m/>
    <m/>
    <m/>
    <m/>
    <s v="false"/>
    <s v="false"/>
    <m/>
    <m/>
    <n v="1"/>
    <x v="0"/>
    <s v="Por el ciudadano"/>
    <m/>
    <x v="0"/>
    <s v="Gestion oportuna (DTL)"/>
    <s v=" "/>
    <s v="0-3."/>
    <s v="GESTIONADOS"/>
    <s v="GESTIONADO"/>
    <m/>
    <m/>
    <m/>
    <m/>
    <m/>
  </r>
  <r>
    <n v="15108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En tramite - Por asignacion"/>
    <s v="Solucionado - Por respuesta definitiva"/>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s v="MISIONAL"/>
    <m/>
    <s v="false"/>
    <s v="true"/>
    <s v="false"/>
    <m/>
    <m/>
    <s v="false"/>
    <m/>
    <m/>
    <m/>
    <m/>
    <m/>
    <m/>
    <n v="-7407403260469430"/>
    <n v="4598140052786230"/>
    <m/>
    <m/>
    <d v="2022-04-18T00:00:00"/>
    <d v="2022-04-19T00:00:00"/>
    <d v="2022-04-18T17:06:00"/>
    <d v="2022-04-19T00:00:00"/>
    <m/>
    <s v=" "/>
    <s v=" "/>
    <s v=" "/>
    <s v=" "/>
    <s v=" "/>
    <s v=" "/>
    <d v="2022-05-31T00:00:00"/>
    <n v="27"/>
    <m/>
    <s v=" "/>
    <d v="2022-04-21T11:52:26"/>
    <d v="2022-04-21T11:52:25"/>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1"/>
    <s v="Por el ciudadano"/>
    <m/>
    <x v="0"/>
    <s v="Gestion oportuna (DTL)"/>
    <s v=" "/>
    <s v="0-3."/>
    <s v="GESTIONADOS"/>
    <s v="GESTIONADO"/>
    <m/>
    <s v="ATENDIDO"/>
    <m/>
    <m/>
    <m/>
  </r>
  <r>
    <n v="151183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DERECHO DE PETICION DE INTERES PARTICULAR"/>
    <s v="Registro - con preclasificacion"/>
    <s v="Solucionado - Por traslado"/>
    <s v="Solucionado - Por traslado"/>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s v="MISIONAL"/>
    <s v="PROCESO MISIONAL"/>
    <s v="false"/>
    <s v="true"/>
    <s v="false"/>
    <m/>
    <m/>
    <s v="false"/>
    <m/>
    <m/>
    <m/>
    <m/>
    <m/>
    <m/>
    <n v="-740952729"/>
    <n v="47472076"/>
    <m/>
    <m/>
    <d v="2022-04-18T00:00:00"/>
    <d v="2022-04-19T00:00:00"/>
    <d v="2022-04-18T13:25:04"/>
    <d v="2022-04-19T00:00:00"/>
    <m/>
    <s v=" "/>
    <s v=" "/>
    <s v=" "/>
    <s v=" "/>
    <s v=" "/>
    <s v=" "/>
    <d v="2022-05-31T00:00:00"/>
    <n v="29"/>
    <n v="118171"/>
    <d v="2022-04-19T00:00:00"/>
    <d v="2022-04-19T17:01:04"/>
    <s v=" "/>
    <n v="1"/>
    <n v="0"/>
    <s v="Registro para atencion"/>
    <s v="Funcionario"/>
    <d v="2022-04-19T00:00:00"/>
    <n v="1"/>
    <n v="0"/>
    <m/>
    <m/>
    <s v="Natural"/>
    <s v="Natural"/>
    <s v="Funcionario"/>
    <s v="daguilar28"/>
    <s v="En nombre propio"/>
    <m/>
    <s v="ANYELA GUISELA HERNANDEZ RAMIREZ"/>
    <m/>
    <m/>
    <s v="aghernandez@educacionbogota.edu.co"/>
    <m/>
    <n v="3144540337"/>
    <s v="CL 148 103B 95"/>
    <m/>
    <m/>
    <m/>
    <m/>
    <s v="false"/>
    <s v="true"/>
    <s v="SECRETARIA DE SALUD"/>
    <s v="UNIDAD ADMINISTRATIVA ESPECIAL CUERPO OFICIAL BOMBEROS BOGOTA"/>
    <n v="2"/>
    <x v="1"/>
    <s v="Propios"/>
    <m/>
    <x v="0"/>
    <s v="Gestion oportuna (DTL)"/>
    <s v=" "/>
    <s v="0-3."/>
    <s v="GESTIONADOS"/>
    <s v="GESTIONADO"/>
    <m/>
    <m/>
    <m/>
    <m/>
    <m/>
  </r>
  <r>
    <n v="15118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m/>
    <s v="PROCESO MISIONAL"/>
    <s v="false"/>
    <s v="true"/>
    <s v="false"/>
    <m/>
    <m/>
    <s v="false"/>
    <m/>
    <m/>
    <m/>
    <m/>
    <m/>
    <m/>
    <n v="-740952729"/>
    <n v="47472076"/>
    <m/>
    <m/>
    <d v="2022-04-18T00:00:00"/>
    <d v="2022-04-19T00:00:00"/>
    <d v="2022-04-18T13:25:04"/>
    <d v="2022-04-19T00:00:00"/>
    <m/>
    <s v=" "/>
    <s v=" "/>
    <s v=" "/>
    <s v=" "/>
    <s v=" "/>
    <s v=" "/>
    <d v="2022-05-31T00:00:00"/>
    <n v="30"/>
    <m/>
    <s v=" "/>
    <d v="2022-04-18T13:25:04"/>
    <s v=" "/>
    <n v="1"/>
    <n v="0"/>
    <s v="Registro para atencion"/>
    <s v="Funcionario"/>
    <d v="2022-04-19T00:00:00"/>
    <n v="1"/>
    <n v="0"/>
    <m/>
    <m/>
    <s v="Natural"/>
    <s v="Natural"/>
    <s v="Funcionario"/>
    <s v="daguilar28"/>
    <s v="En nombre propio"/>
    <m/>
    <s v="ANYELA GUISELA HERNANDEZ RAMIREZ"/>
    <m/>
    <m/>
    <s v="aghernandez@educacionbogota.edu.co"/>
    <m/>
    <n v="3144540337"/>
    <s v="CL 148 103B 95"/>
    <m/>
    <m/>
    <m/>
    <m/>
    <s v="false"/>
    <s v="true"/>
    <m/>
    <m/>
    <n v="1"/>
    <x v="0"/>
    <s v="Propios"/>
    <m/>
    <x v="0"/>
    <s v="Gestion oportuna (DTL)"/>
    <s v=" "/>
    <s v="0-3."/>
    <s v="GESTIONADOS"/>
    <s v="GESTIONADO"/>
    <m/>
    <m/>
    <m/>
    <m/>
    <m/>
  </r>
  <r>
    <n v="151193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COPIA"/>
    <s v="Registro - con preclasificacion"/>
    <s v="Solucionado - Por asignacion"/>
    <s v="Solucionado - Por asign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m/>
    <m/>
    <m/>
    <m/>
    <n v="-740952741"/>
    <n v="47471914"/>
    <m/>
    <m/>
    <d v="2022-04-18T00:00:00"/>
    <d v="2022-04-19T00:00:00"/>
    <d v="2022-04-18T13:30:27"/>
    <d v="2022-04-19T00:00:00"/>
    <m/>
    <s v=" "/>
    <s v=" "/>
    <s v=" "/>
    <s v=" "/>
    <s v=" "/>
    <s v=" "/>
    <d v="2022-05-16T00:00:00"/>
    <n v="20"/>
    <m/>
    <s v=" "/>
    <d v="2022-04-18T13:31:43"/>
    <d v="2022-04-25T09:08:18"/>
    <n v="1"/>
    <n v="0"/>
    <s v="Registro para atencion"/>
    <s v="Funcionario"/>
    <d v="2022-04-19T00:00:00"/>
    <n v="1"/>
    <n v="0"/>
    <m/>
    <m/>
    <s v="Natural"/>
    <s v="Natural"/>
    <s v="Funcionario"/>
    <s v="daguilar28"/>
    <s v="En nombre propio"/>
    <m/>
    <s v="FABIAN  MONTOYA "/>
    <m/>
    <m/>
    <s v="nelson.montoya@esteesmibus.co"/>
    <m/>
    <n v="3103431238"/>
    <s v="CL 148 103B 95"/>
    <m/>
    <m/>
    <m/>
    <m/>
    <s v="false"/>
    <s v="true"/>
    <m/>
    <m/>
    <n v="2"/>
    <x v="1"/>
    <s v="Propios"/>
    <m/>
    <x v="0"/>
    <s v="Gestion oportuna (DTL)"/>
    <s v=" "/>
    <s v="0-3."/>
    <s v="GESTIONADOS"/>
    <s v="GESTIONADO"/>
    <m/>
    <m/>
    <m/>
    <m/>
    <m/>
  </r>
  <r>
    <n v="15119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m/>
    <s v="PROCESO MISIONAL"/>
    <s v="false"/>
    <s v="true"/>
    <s v="false"/>
    <m/>
    <m/>
    <s v="false"/>
    <m/>
    <m/>
    <m/>
    <m/>
    <m/>
    <m/>
    <n v="-740952741"/>
    <n v="47471914"/>
    <m/>
    <m/>
    <d v="2022-04-18T00:00:00"/>
    <d v="2022-04-19T00:00:00"/>
    <d v="2022-04-18T13:30:27"/>
    <d v="2022-04-19T00:00:00"/>
    <m/>
    <s v=" "/>
    <s v=" "/>
    <s v=" "/>
    <s v=" "/>
    <s v=" "/>
    <s v=" "/>
    <d v="2022-05-16T00:00:00"/>
    <n v="20"/>
    <m/>
    <s v=" "/>
    <d v="2022-04-18T13:30:27"/>
    <d v="2022-04-25T09:08:18"/>
    <n v="1"/>
    <n v="0"/>
    <s v="Registro para atencion"/>
    <s v="Funcionario"/>
    <d v="2022-04-19T00:00:00"/>
    <n v="1"/>
    <n v="0"/>
    <m/>
    <m/>
    <s v="Natural"/>
    <s v="Natural"/>
    <s v="Funcionario"/>
    <s v="daguilar28"/>
    <s v="En nombre propio"/>
    <m/>
    <s v="FABIAN  MONTOYA "/>
    <m/>
    <m/>
    <s v="nelson.montoya@esteesmibus.co"/>
    <m/>
    <n v="3103431238"/>
    <s v="CL 148 103B 95"/>
    <m/>
    <m/>
    <m/>
    <m/>
    <s v="false"/>
    <s v="true"/>
    <m/>
    <m/>
    <n v="1"/>
    <x v="0"/>
    <s v="Propios"/>
    <m/>
    <x v="0"/>
    <s v="Gestion oportuna (DTL)"/>
    <s v=" "/>
    <s v="0-3."/>
    <s v="GESTIONADOS"/>
    <s v="GESTIONADO"/>
    <m/>
    <m/>
    <m/>
    <m/>
    <m/>
  </r>
  <r>
    <n v="151205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REVISION DE PROYECTOS DE PLANOS ESTRUCTURALES"/>
    <s v="DIANA CAROLINA AGUILAR ROMERO "/>
    <s v="Activo"/>
    <s v="UNIDAD ADMINISTRATIVA ESPECIAL CUERPO OFICIAL DE BOMBEROS DE BOGOTA"/>
    <s v="E-MAIL"/>
    <s v="DERECHO DE PETICION DE INTERES PARTICULAR"/>
    <s v="Registro - con preclasificacion"/>
    <s v="Solucionado - Por asignacion"/>
    <s v="Solucionado - Por asign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m/>
    <m/>
    <m/>
    <m/>
    <n v="-740952643"/>
    <n v="47472233"/>
    <m/>
    <m/>
    <d v="2022-04-18T00:00:00"/>
    <d v="2022-04-19T00:00:00"/>
    <d v="2022-04-18T13:36:35"/>
    <d v="2022-04-19T00:00:00"/>
    <m/>
    <s v=" "/>
    <s v=" "/>
    <s v=" "/>
    <s v=" "/>
    <s v=" "/>
    <s v=" "/>
    <d v="2022-05-31T00:00:00"/>
    <n v="30"/>
    <m/>
    <s v=" "/>
    <d v="2022-04-18T13:37:56"/>
    <d v="2022-04-26T11:27:23"/>
    <n v="1"/>
    <n v="0"/>
    <s v="Registro para atencion"/>
    <s v="Funcionario"/>
    <d v="2022-04-19T00:00:00"/>
    <n v="1"/>
    <n v="0"/>
    <m/>
    <m/>
    <s v="Juridica"/>
    <s v="Juridica"/>
    <s v="Funcionario"/>
    <s v="daguilar28"/>
    <s v="En nombre propio"/>
    <s v="NIT"/>
    <s v="CONJUNTO RESIDENCIAL RESERVA DE MORA VERDE   "/>
    <n v="900564703"/>
    <m/>
    <s v="reservademoraverde@gmail.com"/>
    <n v="4798296"/>
    <n v="3012779753"/>
    <m/>
    <m/>
    <m/>
    <m/>
    <m/>
    <s v="false"/>
    <s v="true"/>
    <m/>
    <m/>
    <n v="2"/>
    <x v="1"/>
    <s v="Propios"/>
    <m/>
    <x v="0"/>
    <s v="Gestion oportuna (DTL)"/>
    <s v=" "/>
    <s v="0-3."/>
    <s v="GESTIONADOS"/>
    <s v="GESTIONADO"/>
    <m/>
    <m/>
    <m/>
    <m/>
    <m/>
  </r>
  <r>
    <n v="15120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m/>
    <s v="PROCESO MISIONAL"/>
    <s v="false"/>
    <s v="true"/>
    <s v="false"/>
    <m/>
    <m/>
    <s v="false"/>
    <m/>
    <m/>
    <m/>
    <m/>
    <m/>
    <m/>
    <n v="-740952643"/>
    <n v="47472233"/>
    <m/>
    <m/>
    <d v="2022-04-18T00:00:00"/>
    <d v="2022-04-19T00:00:00"/>
    <d v="2022-04-18T13:36:35"/>
    <d v="2022-04-19T00:00:00"/>
    <m/>
    <s v=" "/>
    <s v=" "/>
    <s v=" "/>
    <s v=" "/>
    <s v=" "/>
    <s v=" "/>
    <d v="2022-05-31T00:00:00"/>
    <n v="30"/>
    <m/>
    <s v=" "/>
    <d v="2022-04-18T13:36:35"/>
    <d v="2022-04-26T11:27:23"/>
    <n v="1"/>
    <n v="0"/>
    <s v="Registro para atencion"/>
    <s v="Funcionario"/>
    <d v="2022-04-19T00:00:00"/>
    <n v="1"/>
    <n v="0"/>
    <m/>
    <m/>
    <s v="Juridica"/>
    <s v="Juridica"/>
    <s v="Funcionario"/>
    <s v="daguilar28"/>
    <s v="En nombre propio"/>
    <s v="NIT"/>
    <s v="CONJUNTO RESIDENCIAL RESERVA DE MORA VERDE   "/>
    <n v="900564703"/>
    <m/>
    <s v="reservademoraverde@gmail.com"/>
    <n v="4798296"/>
    <n v="3012779753"/>
    <m/>
    <m/>
    <m/>
    <m/>
    <m/>
    <s v="false"/>
    <s v="true"/>
    <m/>
    <m/>
    <n v="1"/>
    <x v="0"/>
    <s v="Propios"/>
    <m/>
    <x v="0"/>
    <s v="Gestion oportuna (DTL)"/>
    <s v=" "/>
    <s v="0-3."/>
    <s v="GESTIONADOS"/>
    <s v="GESTIONADO"/>
    <m/>
    <m/>
    <m/>
    <m/>
    <m/>
  </r>
  <r>
    <n v="151331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 C4"/>
    <s v="TELEFONO"/>
    <s v="FELICITACION"/>
    <s v="En tramite por asignar - trasladar"/>
    <s v="Solucionado - Por asignacion"/>
    <s v="Solucionado - Por asignacion"/>
    <s v="CIUDADANA SE COMUNICO A LA LINEA 123 PARA REPORTAR UN PANAL DE ABEJAS QUE REPRESENTABA UN PELIGRO PARA LA COMUNIDAD  DESEA AGRADECER LA PRONTA RESPUESTA DE LAS AUTORIDADES."/>
    <s v="MISIONAL"/>
    <s v="INFORMACION DE INTERES A LA CIUDADANIA"/>
    <s v="false"/>
    <s v="true"/>
    <s v="false"/>
    <m/>
    <m/>
    <s v="false"/>
    <m/>
    <m/>
    <m/>
    <m/>
    <m/>
    <m/>
    <m/>
    <m/>
    <m/>
    <m/>
    <d v="2022-04-18T00:00:00"/>
    <d v="2022-04-19T00:00:00"/>
    <d v="2022-04-18T14:33:23"/>
    <d v="2022-04-19T00:00:00"/>
    <m/>
    <s v=" "/>
    <s v=" "/>
    <s v=" "/>
    <s v=" "/>
    <s v=" "/>
    <s v=" "/>
    <d v="2022-05-31T00:00:00"/>
    <n v="29"/>
    <m/>
    <s v=" "/>
    <d v="2022-04-18T17:16:08"/>
    <s v=" "/>
    <n v="1"/>
    <n v="0"/>
    <s v="Registro para atencion"/>
    <s v="Funcionario"/>
    <d v="2022-04-19T00:00:00"/>
    <n v="1"/>
    <n v="0"/>
    <m/>
    <m/>
    <s v="Natural"/>
    <s v="Natural"/>
    <s v="Funcionario"/>
    <s v="daguilar28"/>
    <s v="En nombre propio"/>
    <m/>
    <s v="LUCIA  SANCHEZ "/>
    <m/>
    <m/>
    <m/>
    <m/>
    <m/>
    <m/>
    <m/>
    <m/>
    <m/>
    <m/>
    <s v="false"/>
    <s v="false"/>
    <m/>
    <m/>
    <n v="1"/>
    <x v="2"/>
    <s v="Por el distrito"/>
    <m/>
    <x v="0"/>
    <s v="Gestion oportuna (DTL)"/>
    <s v=" "/>
    <s v="0-3."/>
    <s v="GESTIONADOS"/>
    <s v="PENDIENTE"/>
    <m/>
    <m/>
    <m/>
    <m/>
    <m/>
  </r>
  <r>
    <n v="151346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SOLICITUD DE ACCESO A LA INFORMACION"/>
    <s v="En tramite por asignar - trasladar"/>
    <s v="Cerrado - Por no competencia"/>
    <s v="Cerrado - Por no competencia"/>
    <s v="USUARIA SOLICITA EL NUMERO DE RADICADO DE LAS LLAMADAS QUE REALIZO EL 21 DE DICIEMBRE DE 2021 A LA LINEA 123 REPORTANDO A LOS PERROS AGRESIVOS DE UNA VECINA QUE HABIAN MORDIDO A SU ESPOSO HERMELINDO CRUZ."/>
    <s v="MISIONAL"/>
    <s v="INFORMACION DE INTERES A LA CIUDADANIA"/>
    <s v="false"/>
    <s v="true"/>
    <s v="false"/>
    <m/>
    <m/>
    <s v="false"/>
    <m/>
    <m/>
    <m/>
    <m/>
    <m/>
    <m/>
    <m/>
    <m/>
    <m/>
    <m/>
    <d v="2022-04-18T00:00:00"/>
    <d v="2022-04-19T00:00:00"/>
    <d v="2022-04-18T14:41:35"/>
    <d v="2022-04-19T00:00:00"/>
    <m/>
    <s v=" "/>
    <s v=" "/>
    <s v=" "/>
    <s v=" "/>
    <s v=" "/>
    <s v=" "/>
    <d v="2022-05-16T00:00:00"/>
    <n v="19"/>
    <m/>
    <s v=" "/>
    <d v="2022-04-19T13:10:32"/>
    <s v=" "/>
    <n v="1"/>
    <n v="0"/>
    <s v="Registro para atencion"/>
    <s v="Funcionario"/>
    <d v="2022-04-19T00:00:00"/>
    <n v="1"/>
    <n v="0"/>
    <s v="Secretaria de seguridad es quien tiene la informacion para dar respuesta de fondo"/>
    <s v="Secretaria de seguridad es quien tiene la informacion para dar respuesta de fondo"/>
    <s v="Natural"/>
    <s v="Natural"/>
    <s v="Funcionario"/>
    <s v="daguilar28"/>
    <s v="En nombre propio"/>
    <m/>
    <s v="LUZ MARINA ACUNA BEJARANO"/>
    <m/>
    <m/>
    <s v="lavadorascruz53@gmail.com"/>
    <m/>
    <n v="3132451357"/>
    <m/>
    <m/>
    <m/>
    <m/>
    <m/>
    <s v="false"/>
    <s v="true"/>
    <m/>
    <m/>
    <n v="1"/>
    <x v="2"/>
    <s v="Por el distrito"/>
    <m/>
    <x v="0"/>
    <s v="Gestion oportuna (DTL)"/>
    <s v=" "/>
    <s v="0-3."/>
    <s v="GESTIONADOS"/>
    <s v="GESTIONADO"/>
    <m/>
    <m/>
    <m/>
    <m/>
    <m/>
  </r>
  <r>
    <n v="15141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UENAS TARDES  ME GUSTARIA CONSULTAR UNA BODEGA DE ALMACENAMIENTO Y ACONDICIONAMIENTO SECUNDARIO QUE REQUISITOS DEBERA TENER A LA HORA DE IMPLEMENTAR UN SISTEMA CONTRA INCENDIOS PARA PODER TENER EL AVAL DE BOMBEROS."/>
    <s v="MISIONAL"/>
    <m/>
    <s v="false"/>
    <s v="false"/>
    <s v="false"/>
    <m/>
    <m/>
    <s v="false"/>
    <m/>
    <m/>
    <m/>
    <m/>
    <m/>
    <m/>
    <n v="-7407446444034570"/>
    <n v="4600669251452150"/>
    <m/>
    <m/>
    <d v="2022-04-18T00:00:00"/>
    <d v="2022-04-19T00:00:00"/>
    <d v="2022-04-18T14:56:19"/>
    <d v="2022-04-19T00:00:00"/>
    <m/>
    <s v=" "/>
    <s v=" "/>
    <s v=" "/>
    <s v=" "/>
    <s v=" "/>
    <s v=" "/>
    <d v="2022-05-31T00:00:00"/>
    <n v="29"/>
    <m/>
    <s v=" "/>
    <d v="2022-04-18T16:59:34"/>
    <s v=" "/>
    <n v="1"/>
    <n v="0"/>
    <s v="Registro para atencion"/>
    <s v="Funcionario"/>
    <d v="2022-04-19T00:00:00"/>
    <n v="1"/>
    <n v="0"/>
    <m/>
    <m/>
    <m/>
    <m/>
    <s v="Anonimo"/>
    <s v="daguilar28"/>
    <s v="En nombre propio"/>
    <m/>
    <s v="ANONIMO"/>
    <m/>
    <m/>
    <m/>
    <m/>
    <m/>
    <m/>
    <m/>
    <m/>
    <m/>
    <m/>
    <s v="false"/>
    <s v="false"/>
    <m/>
    <m/>
    <n v="1"/>
    <x v="0"/>
    <s v="Por el ciudadano"/>
    <m/>
    <x v="0"/>
    <s v="Gestion oportuna (DTL)"/>
    <s v=" "/>
    <s v="0-3."/>
    <s v="GESTIONADOS"/>
    <s v="PENDIENTE"/>
    <m/>
    <m/>
    <m/>
    <m/>
    <m/>
  </r>
  <r>
    <n v="15181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RECLAMO"/>
    <s v="Registro - con preclasificacion"/>
    <s v="Solucionado - Por asignacion"/>
    <s v="Solucionado - Por asignacion"/>
    <s v="TENGO UN TRAMITE CON BOMBEROS DESDE EL DIA 21/01/2022  Y AUN  NO ME HAN REALIZADO LA VISITA  ESTOY TENIENDO PROBLEMAS CON LA ALCALDIA  POR NO TENER MI CONCEPTO TECNICO  REQUIERO URGENTE ME SOLUCIONEN LA VISITA."/>
    <s v="MISIONAL"/>
    <m/>
    <s v="false"/>
    <s v="true"/>
    <s v="false"/>
    <m/>
    <m/>
    <s v="false"/>
    <m/>
    <m/>
    <s v="18 - RAFAEL URIBE URIBE"/>
    <s v="39 - QUIROGA"/>
    <s v="OLAYA"/>
    <n v="3"/>
    <m/>
    <m/>
    <m/>
    <m/>
    <d v="2022-04-18T00:00:00"/>
    <d v="2022-04-19T00:00:00"/>
    <d v="2022-04-18T17:28:13"/>
    <d v="2022-04-19T00:00:00"/>
    <m/>
    <s v=" "/>
    <s v=" "/>
    <s v=" "/>
    <s v=" "/>
    <s v=" "/>
    <s v=" "/>
    <d v="2022-05-31T00:00:00"/>
    <n v="29"/>
    <m/>
    <s v=" "/>
    <d v="2022-04-19T13:43:00"/>
    <s v=" "/>
    <n v="1"/>
    <n v="0"/>
    <s v="Registro para atencion"/>
    <s v="Funcionario"/>
    <d v="2022-04-19T00:00:00"/>
    <n v="1"/>
    <n v="0"/>
    <m/>
    <m/>
    <s v="Natural"/>
    <s v="Natural"/>
    <s v="Peticionario Identificado"/>
    <s v="daguilar28"/>
    <s v="En nombre propio"/>
    <s v="Cedula de ciudadania"/>
    <s v="SMITH  OSORIO HURTADO"/>
    <n v="37827755"/>
    <m/>
    <s v="TABORDAHERNADO@GMAIL.COM"/>
    <n v="3102886940"/>
    <n v="3102886940"/>
    <s v="KR 19B 22 73"/>
    <m/>
    <m/>
    <m/>
    <n v="3"/>
    <s v="false"/>
    <s v="true"/>
    <m/>
    <m/>
    <n v="1"/>
    <x v="0"/>
    <s v="Por el ciudadano"/>
    <m/>
    <x v="0"/>
    <s v="Gestion oportuna (DTL)"/>
    <s v=" "/>
    <s v="0-3."/>
    <s v="GESTIONADOS"/>
    <s v="PENDIENTE"/>
    <m/>
    <m/>
    <m/>
    <m/>
    <m/>
  </r>
  <r>
    <n v="15219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asignacion"/>
    <s v="Solucionado - Por asignacion"/>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s v="MISIONAL"/>
    <m/>
    <s v="false"/>
    <s v="false"/>
    <s v="false"/>
    <m/>
    <m/>
    <s v="false"/>
    <m/>
    <m/>
    <m/>
    <m/>
    <m/>
    <m/>
    <m/>
    <m/>
    <m/>
    <m/>
    <d v="2022-04-19T00:00:00"/>
    <d v="2022-04-20T00:00:00"/>
    <d v="2022-04-19T08:13:15"/>
    <d v="2022-04-20T00:00:00"/>
    <m/>
    <s v=" "/>
    <s v=" "/>
    <s v=" "/>
    <s v=" "/>
    <s v=" "/>
    <s v=" "/>
    <d v="2022-05-17T00:00:00"/>
    <n v="20"/>
    <m/>
    <s v=" "/>
    <d v="2022-04-19T17:10:57"/>
    <d v="2022-04-23T08:36:59"/>
    <n v="1"/>
    <n v="0"/>
    <s v="Registro para atencion"/>
    <s v="Funcionario"/>
    <d v="2022-04-20T00:00:00"/>
    <n v="1"/>
    <n v="0"/>
    <m/>
    <m/>
    <s v="Juridica"/>
    <s v="Juridica"/>
    <s v="Funcionario"/>
    <s v="daguilar28"/>
    <s v="En nombre propio"/>
    <s v="NIT"/>
    <s v="Bruce Duncan Cargo de Colombia S.A.S   "/>
    <n v="860039960"/>
    <m/>
    <s v="calidad@bruceduncancargo.com"/>
    <m/>
    <m/>
    <m/>
    <m/>
    <m/>
    <m/>
    <m/>
    <s v="false"/>
    <s v="true"/>
    <m/>
    <m/>
    <n v="2"/>
    <x v="1"/>
    <s v="Propios"/>
    <m/>
    <x v="0"/>
    <s v="Gestion oportuna (DTL)"/>
    <s v=" "/>
    <s v="0-3."/>
    <s v="GESTIONADOS"/>
    <s v="GESTIONADO"/>
    <m/>
    <m/>
    <m/>
    <m/>
    <m/>
  </r>
  <r>
    <n v="152194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m/>
    <m/>
    <s v="false"/>
    <s v="false"/>
    <s v="false"/>
    <m/>
    <m/>
    <s v="false"/>
    <m/>
    <m/>
    <m/>
    <m/>
    <m/>
    <m/>
    <m/>
    <m/>
    <m/>
    <m/>
    <d v="2022-04-19T00:00:00"/>
    <d v="2022-04-20T00:00:00"/>
    <d v="2022-04-19T08:13:15"/>
    <d v="2022-04-20T00:00:00"/>
    <m/>
    <s v=" "/>
    <s v=" "/>
    <s v=" "/>
    <s v=" "/>
    <s v=" "/>
    <s v=" "/>
    <d v="2022-05-17T00:00:00"/>
    <n v="20"/>
    <m/>
    <s v=" "/>
    <d v="2022-04-19T08:13:15"/>
    <d v="2022-04-23T08:36:59"/>
    <n v="1"/>
    <n v="0"/>
    <s v="Registro para atencion"/>
    <s v="Funcionario"/>
    <d v="2022-04-20T00:00:00"/>
    <n v="1"/>
    <n v="0"/>
    <m/>
    <m/>
    <s v="Juridica"/>
    <s v="Juridica"/>
    <s v="Funcionario"/>
    <s v="sgovimentum91"/>
    <s v="En nombre propio"/>
    <s v="NIT"/>
    <s v="Bruce Duncan Cargo de Colombia S.A.S   "/>
    <n v="860039960"/>
    <m/>
    <s v="calidad@bruceduncancargo.com"/>
    <m/>
    <m/>
    <m/>
    <m/>
    <m/>
    <m/>
    <m/>
    <s v="false"/>
    <s v="true"/>
    <m/>
    <m/>
    <n v="1"/>
    <x v="0"/>
    <s v="Propios"/>
    <m/>
    <x v="0"/>
    <s v="Gestion oportuna (DTL)"/>
    <s v=" "/>
    <s v="0-3."/>
    <s v="GESTIONADOS"/>
    <s v="GESTIONADO"/>
    <m/>
    <m/>
    <m/>
    <m/>
    <m/>
  </r>
  <r>
    <n v="15219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En tramite - Por asignacion"/>
    <s v="Solucionado - Por respuesta definitiva"/>
    <s v="Solucionado - Por respuesta definitiva"/>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s v="MISIONAL"/>
    <m/>
    <s v="false"/>
    <s v="false"/>
    <s v="false"/>
    <m/>
    <m/>
    <s v="false"/>
    <m/>
    <m/>
    <m/>
    <m/>
    <m/>
    <m/>
    <m/>
    <m/>
    <m/>
    <m/>
    <d v="2022-04-19T00:00:00"/>
    <d v="2022-04-20T00:00:00"/>
    <d v="2022-04-19T17:10:56"/>
    <d v="2022-04-20T00:00:00"/>
    <m/>
    <s v=" "/>
    <s v=" "/>
    <s v=" "/>
    <s v=" "/>
    <s v=" "/>
    <s v=" "/>
    <d v="2022-05-17T00:00:00"/>
    <n v="17"/>
    <m/>
    <s v=" "/>
    <d v="2022-04-23T08:37:02"/>
    <d v="2022-04-23T08:36:59"/>
    <n v="3"/>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Bruce Duncan Cargo de Colombia S.A.S   "/>
    <n v="860039960"/>
    <m/>
    <s v="calidad@bruceduncancargo.com"/>
    <m/>
    <m/>
    <m/>
    <m/>
    <m/>
    <m/>
    <m/>
    <s v="false"/>
    <s v="true"/>
    <m/>
    <m/>
    <n v="3"/>
    <x v="1"/>
    <s v="Propios"/>
    <m/>
    <x v="0"/>
    <s v="Gestion oportuna (DTL)"/>
    <s v=" "/>
    <s v="0-3."/>
    <s v="GESTIONADOS"/>
    <s v="GESTIONADO"/>
    <m/>
    <s v="ATENDIDO"/>
    <m/>
    <m/>
    <m/>
  </r>
  <r>
    <n v="1522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WEB SERVICE"/>
    <s v="WEB"/>
    <s v="SOLICITUD DE ACCESO A LA INFORMACION"/>
    <s v="Registro - con preclasificacion"/>
    <s v="Solucionado - Por asignacion"/>
    <s v="Solucionado - Por asignacion"/>
    <s v="Buenos dias solicito informacion de proceso para visita de bomberos a un establecimiento de comercio"/>
    <s v="MISIONAL"/>
    <m/>
    <s v="false"/>
    <s v="false"/>
    <s v="false"/>
    <m/>
    <m/>
    <s v="false"/>
    <m/>
    <m/>
    <m/>
    <m/>
    <m/>
    <m/>
    <m/>
    <m/>
    <m/>
    <m/>
    <d v="2022-04-19T00:00:00"/>
    <d v="2022-04-20T00:00:00"/>
    <d v="2022-04-19T08:57:22"/>
    <d v="2022-04-20T00:00:00"/>
    <m/>
    <s v=" "/>
    <s v=" "/>
    <s v=" "/>
    <s v=" "/>
    <s v=" "/>
    <s v=" "/>
    <d v="2022-05-17T00:00:00"/>
    <n v="20"/>
    <m/>
    <s v=" "/>
    <d v="2022-04-19T13:11:57"/>
    <d v="2022-04-21T13:18:45"/>
    <n v="1"/>
    <n v="0"/>
    <s v="Registro para atencion"/>
    <s v="Funcionario"/>
    <d v="2022-04-20T00:00:00"/>
    <n v="1"/>
    <n v="0"/>
    <m/>
    <m/>
    <s v="Natural"/>
    <s v="Natural"/>
    <s v="Funcionario"/>
    <s v="daguilar28"/>
    <s v="Apoderado de"/>
    <s v="Cedula de ciudadania"/>
    <s v="Ariel  Gerena Nieves"/>
    <n v="80274581"/>
    <m/>
    <s v="wgerena@hotmail.com"/>
    <n v="2645431"/>
    <n v="3196131000"/>
    <s v="cr 73 # 38d - 35 sur"/>
    <m/>
    <m/>
    <m/>
    <m/>
    <s v="false"/>
    <s v="true"/>
    <m/>
    <m/>
    <n v="2"/>
    <x v="1"/>
    <s v="Propios"/>
    <m/>
    <x v="0"/>
    <s v="Gestion oportuna (DTL)"/>
    <s v=" "/>
    <s v="0-3."/>
    <s v="GESTIONADOS"/>
    <s v="GESTIONADO"/>
    <m/>
    <m/>
    <m/>
    <m/>
    <m/>
  </r>
  <r>
    <n v="152293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os dias solicito informacion de proceso para visita de bomberos a un establecimiento de comercio"/>
    <m/>
    <m/>
    <s v="false"/>
    <s v="false"/>
    <s v="false"/>
    <m/>
    <m/>
    <s v="false"/>
    <m/>
    <m/>
    <m/>
    <m/>
    <m/>
    <m/>
    <m/>
    <m/>
    <m/>
    <m/>
    <d v="2022-04-19T00:00:00"/>
    <d v="2022-04-20T00:00:00"/>
    <d v="2022-04-19T08:57:22"/>
    <d v="2022-04-20T00:00:00"/>
    <m/>
    <s v=" "/>
    <s v=" "/>
    <s v=" "/>
    <s v=" "/>
    <s v=" "/>
    <s v=" "/>
    <d v="2022-05-17T00:00:00"/>
    <n v="20"/>
    <m/>
    <s v=" "/>
    <d v="2022-04-19T08:57:22"/>
    <d v="2022-04-21T13:18:45"/>
    <n v="1"/>
    <n v="0"/>
    <s v="Registro para atencion"/>
    <s v="Funcionario"/>
    <d v="2022-04-20T00:00:00"/>
    <n v="1"/>
    <n v="0"/>
    <m/>
    <m/>
    <s v="Natural"/>
    <s v="Natural"/>
    <s v="Funcionario"/>
    <s v="sgovimentum91"/>
    <s v="Apoderado de"/>
    <s v="Cedula de ciudadania"/>
    <s v="Ariel  Gerena Nieves"/>
    <n v="80274581"/>
    <m/>
    <s v="wgerena@hotmail.com"/>
    <n v="2645431"/>
    <n v="3196131000"/>
    <s v="cr 73 # 38d - 35 sur"/>
    <m/>
    <m/>
    <m/>
    <m/>
    <s v="false"/>
    <s v="true"/>
    <m/>
    <m/>
    <n v="1"/>
    <x v="0"/>
    <s v="Propios"/>
    <m/>
    <x v="0"/>
    <s v="Gestion oportuna (DTL)"/>
    <s v=" "/>
    <s v="0-3."/>
    <s v="GESTIONADOS"/>
    <s v="GESTIONADO"/>
    <m/>
    <m/>
    <m/>
    <m/>
    <m/>
  </r>
  <r>
    <n v="15229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WEB SERVICE"/>
    <s v="WEB"/>
    <s v="SOLICITUD DE ACCESO A LA INFORMACION"/>
    <s v="En tramite - Por asignacion"/>
    <s v="Solucionado - Por respuesta definitiva"/>
    <s v="Solucionado - Por respuesta definitiva"/>
    <s v="Buenos dias solicito informacion de proceso para visita de bomberos a un establecimiento de comercio"/>
    <s v="MISIONAL"/>
    <m/>
    <s v="false"/>
    <s v="false"/>
    <s v="false"/>
    <m/>
    <m/>
    <s v="false"/>
    <m/>
    <m/>
    <m/>
    <m/>
    <m/>
    <m/>
    <m/>
    <m/>
    <m/>
    <m/>
    <d v="2022-04-19T00:00:00"/>
    <d v="2022-04-20T00:00:00"/>
    <d v="2022-04-19T13:11:57"/>
    <d v="2022-04-20T00:00:00"/>
    <m/>
    <s v=" "/>
    <s v=" "/>
    <s v=" "/>
    <s v=" "/>
    <s v=" "/>
    <s v=" "/>
    <d v="2022-05-17T00:00:00"/>
    <n v="18"/>
    <m/>
    <s v=" "/>
    <d v="2022-04-21T13:18:47"/>
    <d v="2022-04-21T13:18:45"/>
    <n v="2"/>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s v="Natural"/>
    <s v="Natural"/>
    <s v="Funcionario"/>
    <s v="daguilar28"/>
    <s v="Apoderado de"/>
    <s v="Cedula de ciudadania"/>
    <s v="Ariel  Gerena Nieves"/>
    <n v="80274581"/>
    <m/>
    <s v="wgerena@hotmail.com"/>
    <n v="2645431"/>
    <n v="3196131000"/>
    <s v="cr 73 # 38d - 35 sur"/>
    <m/>
    <m/>
    <m/>
    <m/>
    <s v="false"/>
    <s v="true"/>
    <m/>
    <m/>
    <n v="3"/>
    <x v="1"/>
    <s v="Propios"/>
    <m/>
    <x v="0"/>
    <s v="Gestion oportuna (DTL)"/>
    <s v=" "/>
    <s v="0-3."/>
    <s v="GESTIONADOS"/>
    <s v="GESTIONADO"/>
    <m/>
    <s v="ATENDIDO"/>
    <m/>
    <m/>
    <m/>
  </r>
  <r>
    <n v="15343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Registro - con preclasificacion"/>
    <s v="Solucionado - Por asignacion"/>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m/>
    <m/>
    <m/>
    <m/>
    <m/>
    <m/>
    <m/>
    <m/>
    <d v="2022-04-19T00:00:00"/>
    <d v="2022-04-20T00:00:00"/>
    <d v="2022-04-19T16:17:50"/>
    <d v="2022-04-20T00:00:00"/>
    <m/>
    <s v=" "/>
    <s v=" "/>
    <s v=" "/>
    <s v=" "/>
    <s v=" "/>
    <s v=" "/>
    <d v="2022-06-01T00:00:00"/>
    <n v="30"/>
    <m/>
    <s v=" "/>
    <d v="2022-04-19T17:09:10"/>
    <d v="2022-04-21T11:59:11"/>
    <n v="1"/>
    <n v="0"/>
    <s v="Registro para atencion"/>
    <s v="Funcionario"/>
    <d v="2022-04-20T00:00:00"/>
    <n v="1"/>
    <n v="0"/>
    <m/>
    <m/>
    <m/>
    <m/>
    <s v="Anonimo"/>
    <s v="daguilar28"/>
    <s v="En nombre propio"/>
    <m/>
    <s v="ANONIMO"/>
    <m/>
    <m/>
    <m/>
    <m/>
    <m/>
    <m/>
    <m/>
    <m/>
    <m/>
    <m/>
    <s v="false"/>
    <s v="false"/>
    <m/>
    <m/>
    <n v="1"/>
    <x v="0"/>
    <s v="Por el ciudadano"/>
    <m/>
    <x v="0"/>
    <s v="Gestion oportuna (DTL)"/>
    <s v=" "/>
    <s v="0-3."/>
    <s v="GESTIONADOS"/>
    <s v="GESTIONADO"/>
    <m/>
    <m/>
    <m/>
    <m/>
    <m/>
  </r>
  <r>
    <n v="15343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En tramite - Por asignacion"/>
    <s v="Solucionado - Por respuesta definitiva"/>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m/>
    <m/>
    <m/>
    <m/>
    <m/>
    <m/>
    <m/>
    <m/>
    <d v="2022-04-19T00:00:00"/>
    <d v="2022-04-20T00:00:00"/>
    <d v="2022-04-19T17:09:09"/>
    <d v="2022-04-20T00:00:00"/>
    <m/>
    <s v=" "/>
    <s v=" "/>
    <s v=" "/>
    <s v=" "/>
    <s v=" "/>
    <s v=" "/>
    <d v="2022-06-01T00:00:00"/>
    <n v="28"/>
    <m/>
    <s v=" "/>
    <d v="2022-04-21T11:59:18"/>
    <d v="2022-04-21T11:59:11"/>
    <n v="2"/>
    <n v="0"/>
    <s v="Clasificacion"/>
    <s v="Funcionario"/>
    <d v="2022-05-30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1"/>
    <s v="Por el ciudadano"/>
    <m/>
    <x v="0"/>
    <s v="Gestion oportuna (DTL)"/>
    <s v=" "/>
    <s v="0-3."/>
    <s v="GESTIONADOS"/>
    <s v="GESTIONADO"/>
    <m/>
    <s v="ATENDIDO"/>
    <m/>
    <m/>
    <m/>
  </r>
  <r>
    <n v="153856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E-MAIL"/>
    <s v="DERECHO DE PETICION DE INTERES PARTICULAR"/>
    <s v="En tramite - Por traslado"/>
    <s v="Solucionado - Por asignacion"/>
    <s v="Solucionado - Por asignacion"/>
    <s v="SOLICITUD INFORMACION DE CONTRATOS CELEBRADOS EL 2021 Y CON MUJERES"/>
    <s v="MISIONAL"/>
    <m/>
    <s v="false"/>
    <s v="true"/>
    <s v="false"/>
    <m/>
    <m/>
    <s v="false"/>
    <m/>
    <s v="2022ER2948"/>
    <m/>
    <m/>
    <m/>
    <m/>
    <m/>
    <m/>
    <m/>
    <m/>
    <d v="2022-04-20T00:00:00"/>
    <d v="2022-04-21T00:00:00"/>
    <d v="2022-04-26T10:26:36"/>
    <d v="2022-04-27T00:00:00"/>
    <s v="1-2022-12064"/>
    <d v="2022-04-20T00:00:00"/>
    <s v=" "/>
    <s v=" "/>
    <s v=" "/>
    <s v=" "/>
    <s v=" "/>
    <d v="2022-06-08T00:00:00"/>
    <n v="29"/>
    <m/>
    <s v=" "/>
    <d v="2022-04-26T14:49:27"/>
    <s v=" "/>
    <n v="1"/>
    <n v="0"/>
    <s v="Registro para atencion"/>
    <s v="Funcionario"/>
    <d v="2022-04-27T00:00:00"/>
    <n v="1"/>
    <n v="0"/>
    <m/>
    <m/>
    <s v="Natural"/>
    <s v="Natural"/>
    <s v="Funcionario"/>
    <s v="daguilar28"/>
    <s v="En nombre propio"/>
    <s v="Cedula de ciudadania"/>
    <s v="ANGIE ROCIO QUINTANA HERAZO"/>
    <n v="1001976045"/>
    <s v="NO BRINDA INFORMACION"/>
    <s v="angiequintanaherazo@gmail.com"/>
    <m/>
    <n v="3005232176"/>
    <m/>
    <m/>
    <m/>
    <m/>
    <m/>
    <s v="false"/>
    <s v="true"/>
    <m/>
    <m/>
    <n v="1"/>
    <x v="2"/>
    <s v="Por el distrito"/>
    <m/>
    <x v="0"/>
    <s v="Gestion oportuna (DTL)"/>
    <s v=" "/>
    <s v="0-3."/>
    <s v="GESTIONADOS"/>
    <s v="PENDIENTE"/>
    <m/>
    <m/>
    <m/>
    <m/>
    <m/>
  </r>
  <r>
    <n v="15499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Cancelado - Por no peticion"/>
    <s v="Cancelado - Por no peti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PETICIONES FUNDAMENTALES  1. EN FUNDAMENTO DE LO ANTERIOR ENVIO ESTE DOCUMENTO PARA QUE FUERAN TAN AMABLES Y ME ENVIARAN TODA LA INFORMACION QUE NECESITO PARA EL BUEN FUNCIONAMIENTO DE MI EMPRESA DESDE SU COMPETENCIA. 2. CON ESTE   DOCUMENTO LES NOTIFICO EL CUMPLIMIENTO DE LA APERTURA DE  ESTABLECIMIENTO COMERCIAL  EN LO  DISPUESTO  DEL   NUEVO CODIGO NACIONAL  DE  POLICIA  Y  CONVIVENCIA  LEY  1801 DE 2016 EN SU ARTICULO 87 Y LOS DEMAS  CONCORDANTE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SOLICITAMOS QUE SE TENGA  MUY  PRESENTE LA CALIDAD  EN   QUE  NOS                       ENCONTRAMOS COMO   UNA   EMPRESA  DE SERVICIO  FUNDAMENTAL Y                       ESENCIAL   PARA EL ESTADO   Y  COMUNIDAD  POR NUESTRA  ACTIVIDAD                     ECONOMICA Y LABOR  3830   SEGUN PRONUNCIAMIENTO DE  LA CORTE                         CONSTITUCIONAL EN SU  SENTENCIA  C- 450 DE 1995  DETERMINO   QUE                    LOS   SERVICIOS  DE  ACUEDUCTO   ALCANTARILLADO Y  ASEO                                         PROVECHAMIENTO ? RECICLAJE.          9.      SOLICITO QUE SE CORRA TRANSLADO DE ESTE DOCUMENTO   A   LA POLICIA                     NACIONAL METROPOLITANA (MEBOG).               10.   SOLICITO QUE SE CORRA TRASLADO DE ESTE DOCUMENTO AL   SENOR                        PERSONERO  DE BOGOTA PARA QUE GARANTICEN Y PROTEJA MIS                      DERECHOS DE   PETICION Y DE RESOLUCION DE FONDO            11.       ESPERO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m/>
    <m/>
    <m/>
    <m/>
    <m/>
    <m/>
    <m/>
    <m/>
    <d v="2022-04-20T00:00:00"/>
    <d v="2022-04-21T00:00:00"/>
    <d v="2022-04-20T14:29:29"/>
    <d v="2022-04-21T00:00:00"/>
    <m/>
    <s v=" "/>
    <s v=" "/>
    <s v=" "/>
    <s v=" "/>
    <s v=" "/>
    <s v=" "/>
    <d v="2022-06-02T00:00:00"/>
    <n v="29"/>
    <m/>
    <s v=" "/>
    <d v="2022-04-21T12:25:52"/>
    <d v="2022-04-21T12:25:52"/>
    <n v="1"/>
    <n v="0"/>
    <s v="Registro para atencion"/>
    <s v="Funcionario"/>
    <d v="2022-04-21T00:00:00"/>
    <n v="1"/>
    <n v="0"/>
    <s v="Se realice cierre de peticion ya que se encuentra duplicada con la PQRSD 1550992022"/>
    <m/>
    <m/>
    <m/>
    <s v="Anonimo"/>
    <s v="daguilar28"/>
    <s v="En nombre propio"/>
    <m/>
    <s v="ANONIMO"/>
    <m/>
    <m/>
    <m/>
    <m/>
    <m/>
    <m/>
    <m/>
    <m/>
    <m/>
    <m/>
    <s v="false"/>
    <s v="false"/>
    <m/>
    <m/>
    <n v="1"/>
    <x v="0"/>
    <s v="Por el ciudadano"/>
    <m/>
    <x v="0"/>
    <s v="Gestion oportuna (DTL)"/>
    <s v=" "/>
    <s v="0-3."/>
    <s v="GESTIONADOS"/>
    <s v="GESTIONADO"/>
    <m/>
    <m/>
    <m/>
    <m/>
    <m/>
  </r>
  <r>
    <n v="15500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Registro - con preclasificacion"/>
    <s v="Solucionado - Por asignacion"/>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m/>
    <m/>
    <m/>
    <m/>
    <m/>
    <m/>
    <m/>
    <m/>
    <d v="2022-04-20T00:00:00"/>
    <d v="2022-04-21T00:00:00"/>
    <d v="2022-04-20T14:34:55"/>
    <d v="2022-04-21T00:00:00"/>
    <m/>
    <s v=" "/>
    <s v=" "/>
    <s v=" "/>
    <s v=" "/>
    <s v=" "/>
    <s v=" "/>
    <d v="2022-06-02T00:00:00"/>
    <n v="29"/>
    <m/>
    <s v=" "/>
    <d v="2022-04-21T12:22:24"/>
    <d v="2022-04-23T08:40:15"/>
    <n v="1"/>
    <n v="0"/>
    <s v="Registro para atencion"/>
    <s v="Funcionario"/>
    <d v="2022-04-21T00:00:00"/>
    <n v="1"/>
    <n v="0"/>
    <m/>
    <m/>
    <m/>
    <m/>
    <s v="Anonimo"/>
    <s v="daguilar28"/>
    <s v="En nombre propio"/>
    <m/>
    <s v="ANONIMO"/>
    <m/>
    <m/>
    <m/>
    <m/>
    <m/>
    <m/>
    <m/>
    <m/>
    <m/>
    <m/>
    <s v="false"/>
    <s v="false"/>
    <m/>
    <m/>
    <n v="1"/>
    <x v="0"/>
    <s v="Por el ciudadano"/>
    <m/>
    <x v="0"/>
    <s v="Gestion oportuna (DTL)"/>
    <s v=" "/>
    <s v="0-3."/>
    <s v="GESTIONADOS"/>
    <s v="GESTIONADO"/>
    <m/>
    <m/>
    <m/>
    <m/>
    <m/>
  </r>
  <r>
    <n v="15500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m/>
    <s v="WEB"/>
    <s v="DERECHO DE PETICION DE INTERES PARTICULAR"/>
    <s v="En tramite - Por asignacion"/>
    <s v="Solucionado - Por respuesta definitiva"/>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m/>
    <m/>
    <m/>
    <m/>
    <m/>
    <m/>
    <m/>
    <m/>
    <d v="2022-04-20T00:00:00"/>
    <d v="2022-04-21T00:00:00"/>
    <d v="2022-04-21T12:22:23"/>
    <d v="2022-04-21T00:00:00"/>
    <m/>
    <s v=" "/>
    <s v=" "/>
    <s v=" "/>
    <s v=" "/>
    <s v=" "/>
    <s v=" "/>
    <d v="2022-06-02T00:00:00"/>
    <n v="28"/>
    <m/>
    <s v=" "/>
    <d v="2022-04-23T08:40:17"/>
    <d v="2022-04-23T08:40:15"/>
    <n v="2"/>
    <n v="0"/>
    <s v="Clasificacion"/>
    <s v="Funcionario"/>
    <d v="2022-05-31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x v="1"/>
    <s v="Por el ciudadano"/>
    <m/>
    <x v="0"/>
    <s v="Gestion oportuna (DTL)"/>
    <s v=" "/>
    <s v="0-3."/>
    <s v="GESTIONADOS"/>
    <s v="GESTIONADO"/>
    <m/>
    <s v="ATENDIDO"/>
    <m/>
    <m/>
    <m/>
  </r>
  <r>
    <n v="15507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CONCEPTO TECNICO A ESPECTACULOS PIROTECNICOS"/>
    <s v="DIANA CAROLINA AGUILAR ROMERO "/>
    <s v="Activo"/>
    <s v="WEB SERVICE"/>
    <s v="WEB"/>
    <s v="SOLICITUD DE ACCESO A LA INFORMACION"/>
    <s v="Registro - con preclasificacion"/>
    <s v="Solucionado - Por respuesta definitiva"/>
    <s v="Solucionado - Por respuesta definitiva"/>
    <s v="Buenas tardes. Tengo una ferreteria en la calle 37 sur 1c_82 barrio el angulo y en una cita de la alcaldia me dijeron que radicara un oficio para que me hagan una visita."/>
    <s v="MISIONAL"/>
    <m/>
    <s v="false"/>
    <s v="false"/>
    <s v="false"/>
    <m/>
    <m/>
    <s v="false"/>
    <m/>
    <m/>
    <m/>
    <m/>
    <m/>
    <m/>
    <m/>
    <m/>
    <m/>
    <m/>
    <d v="2022-04-20T00:00:00"/>
    <d v="2022-04-21T00:00:00"/>
    <d v="2022-04-20T14:59:14"/>
    <d v="2022-04-21T00:00:00"/>
    <m/>
    <s v=" "/>
    <s v=" "/>
    <s v=" "/>
    <s v=" "/>
    <s v=" "/>
    <s v=" "/>
    <d v="2022-05-18T00:00:00"/>
    <n v="19"/>
    <m/>
    <s v=" "/>
    <d v="2022-04-21T12:36:58"/>
    <d v="2022-04-21T12:36:55"/>
    <n v="1"/>
    <n v="0"/>
    <s v="Registro para atencion"/>
    <s v="Funcionario"/>
    <d v="2022-04-2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NANCY STELLA SANTANA RUEDA"/>
    <n v="52730266"/>
    <m/>
    <m/>
    <n v="3645257"/>
    <n v="3108021595"/>
    <s v="CL 37 SUR 1C 82"/>
    <m/>
    <m/>
    <m/>
    <m/>
    <s v="true"/>
    <s v="false"/>
    <m/>
    <m/>
    <n v="2"/>
    <x v="1"/>
    <s v="Propios"/>
    <m/>
    <x v="0"/>
    <s v="Gestion oportuna (DTL)"/>
    <s v=" "/>
    <s v="0-3."/>
    <s v="GESTIONADOS"/>
    <s v="GESTIONADO"/>
    <m/>
    <m/>
    <m/>
    <m/>
    <m/>
  </r>
  <r>
    <n v="155070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Tengo una ferreteria en la calle 37 sur 1c_82 barrio el angulo y en una cita de la alcaldia me dijeron que radicara un oficio para que me hagan una visita."/>
    <m/>
    <m/>
    <s v="false"/>
    <s v="false"/>
    <s v="false"/>
    <m/>
    <m/>
    <s v="false"/>
    <m/>
    <m/>
    <m/>
    <m/>
    <m/>
    <m/>
    <m/>
    <m/>
    <m/>
    <m/>
    <d v="2022-04-20T00:00:00"/>
    <d v="2022-04-21T00:00:00"/>
    <d v="2022-04-20T14:59:14"/>
    <d v="2022-04-21T00:00:00"/>
    <m/>
    <s v=" "/>
    <s v=" "/>
    <s v=" "/>
    <s v=" "/>
    <s v=" "/>
    <s v=" "/>
    <d v="2022-05-18T00:00:00"/>
    <n v="19"/>
    <m/>
    <s v=" "/>
    <d v="2022-04-20T14:59:14"/>
    <d v="2022-04-21T12:36:55"/>
    <n v="1"/>
    <n v="0"/>
    <s v="Registro para atencion"/>
    <s v="Funcionario"/>
    <d v="2022-04-21T00:00:00"/>
    <n v="1"/>
    <n v="0"/>
    <m/>
    <m/>
    <s v="Natural"/>
    <s v="Natural"/>
    <s v="Funcionario"/>
    <s v="sgovimentum91"/>
    <s v="En nombre propio"/>
    <s v="Cedula de ciudadania"/>
    <s v="NANCY STELLA SANTANA RUEDA"/>
    <n v="52730266"/>
    <m/>
    <m/>
    <n v="3645257"/>
    <n v="3108021595"/>
    <s v="CL 37 SUR 1C 82"/>
    <m/>
    <m/>
    <m/>
    <m/>
    <s v="true"/>
    <s v="false"/>
    <m/>
    <m/>
    <n v="1"/>
    <x v="0"/>
    <s v="Propios"/>
    <m/>
    <x v="0"/>
    <s v="Gestion oportuna (DTL)"/>
    <s v=" "/>
    <s v="0-3."/>
    <s v="GESTIONADOS"/>
    <s v="GESTIONADO"/>
    <m/>
    <m/>
    <m/>
    <m/>
    <m/>
  </r>
  <r>
    <n v="155343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COPIA"/>
    <s v="Registro - con preclasificacion"/>
    <s v="Solucionado - Por asignacion"/>
    <s v="Solucionado - Por asign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m/>
    <m/>
    <m/>
    <m/>
    <n v="-740952656"/>
    <n v="47472428"/>
    <m/>
    <m/>
    <d v="2022-04-20T00:00:00"/>
    <d v="2022-04-21T00:00:00"/>
    <d v="2022-04-20T16:26:13"/>
    <d v="2022-04-21T00:00:00"/>
    <m/>
    <s v=" "/>
    <s v=" "/>
    <s v=" "/>
    <s v=" "/>
    <s v=" "/>
    <s v=" "/>
    <d v="2022-05-18T00:00:00"/>
    <n v="20"/>
    <m/>
    <s v=" "/>
    <d v="2022-04-20T16:27:22"/>
    <d v="2022-04-27T08:31:26"/>
    <n v="1"/>
    <n v="0"/>
    <s v="Registro para atencion"/>
    <s v="Funcionario"/>
    <d v="2022-04-21T00:00:00"/>
    <n v="1"/>
    <n v="0"/>
    <m/>
    <m/>
    <s v="Juridica"/>
    <s v="Juridica"/>
    <s v="Funcionario"/>
    <s v="daguilar28"/>
    <s v="En nombre propio"/>
    <s v="NIT"/>
    <s v="Conjunto residencial la estancia   "/>
    <n v="830134802"/>
    <m/>
    <s v="conjuntoreslaestanciaph@gmail.com"/>
    <n v="3045925024"/>
    <n v="3045925024"/>
    <s v="KR 78A 47 30 SUR"/>
    <s v="08 - KENNEDY"/>
    <s v="48 - TIMIZA"/>
    <s v="JACQUELINE"/>
    <n v="2"/>
    <s v="false"/>
    <s v="true"/>
    <m/>
    <m/>
    <n v="2"/>
    <x v="1"/>
    <s v="Propios"/>
    <m/>
    <x v="0"/>
    <s v="Gestion oportuna (DTL)"/>
    <s v=" "/>
    <s v="0-3."/>
    <s v="GESTIONADOS"/>
    <s v="GESTIONADO"/>
    <m/>
    <m/>
    <m/>
    <m/>
    <m/>
  </r>
  <r>
    <n v="15534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m/>
    <s v="PROCESO MISIONAL"/>
    <s v="false"/>
    <s v="true"/>
    <s v="false"/>
    <m/>
    <m/>
    <s v="false"/>
    <m/>
    <m/>
    <m/>
    <m/>
    <m/>
    <m/>
    <n v="-740952656"/>
    <n v="47472428"/>
    <m/>
    <m/>
    <d v="2022-04-20T00:00:00"/>
    <d v="2022-04-21T00:00:00"/>
    <d v="2022-04-20T16:26:13"/>
    <d v="2022-04-21T00:00:00"/>
    <m/>
    <s v=" "/>
    <s v=" "/>
    <s v=" "/>
    <s v=" "/>
    <s v=" "/>
    <s v=" "/>
    <d v="2022-05-18T00:00:00"/>
    <n v="20"/>
    <m/>
    <s v=" "/>
    <d v="2022-04-20T16:26:13"/>
    <d v="2022-04-27T08:31:26"/>
    <n v="1"/>
    <n v="0"/>
    <s v="Registro para atencion"/>
    <s v="Funcionario"/>
    <d v="2022-04-21T00:00:00"/>
    <n v="1"/>
    <n v="0"/>
    <m/>
    <m/>
    <s v="Juridica"/>
    <s v="Juridica"/>
    <s v="Funcionario"/>
    <s v="daguilar28"/>
    <s v="En nombre propio"/>
    <s v="NIT"/>
    <s v="Conjunto residencial la estancia   "/>
    <n v="830134802"/>
    <m/>
    <s v="conjuntoreslaestanciaph@gmail.com"/>
    <n v="3045925024"/>
    <n v="3045925024"/>
    <s v="KR 78A 47 30 SUR"/>
    <s v="08 - KENNEDY"/>
    <s v="48 - TIMIZA"/>
    <s v="JACQUELINE"/>
    <n v="2"/>
    <s v="false"/>
    <s v="true"/>
    <m/>
    <m/>
    <n v="1"/>
    <x v="0"/>
    <s v="Propios"/>
    <m/>
    <x v="0"/>
    <s v="Gestion oportuna (DTL)"/>
    <s v=" "/>
    <s v="0-3."/>
    <s v="GESTIONADOS"/>
    <s v="GESTIONADO"/>
    <m/>
    <m/>
    <m/>
    <m/>
    <m/>
  </r>
  <r>
    <n v="155361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DERECHO DE PETICION DE INTERES PARTICULAR"/>
    <s v="Registro - con preclasificacion"/>
    <s v="Solucionado - Por traslado"/>
    <s v="Solucionado - Por traslado"/>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s v="MISIONAL"/>
    <s v="PROCESO MISIONAL"/>
    <s v="false"/>
    <s v="true"/>
    <s v="false"/>
    <m/>
    <m/>
    <s v="false"/>
    <m/>
    <m/>
    <m/>
    <m/>
    <m/>
    <m/>
    <n v="-740952717"/>
    <n v="47472341"/>
    <m/>
    <m/>
    <d v="2022-04-20T00:00:00"/>
    <d v="2022-04-21T00:00:00"/>
    <d v="2022-04-20T16:31:21"/>
    <d v="2022-04-21T00:00:00"/>
    <m/>
    <s v=" "/>
    <s v=" "/>
    <s v=" "/>
    <s v=" "/>
    <s v=" "/>
    <s v=" "/>
    <d v="2022-06-02T00:00:00"/>
    <n v="26"/>
    <m/>
    <s v=" "/>
    <d v="2022-04-26T13:03:55"/>
    <s v=" "/>
    <n v="4"/>
    <n v="0"/>
    <s v="Registro para atencion"/>
    <s v="Funcionario"/>
    <d v="2022-04-21T00:00:00"/>
    <n v="1"/>
    <n v="3"/>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s v="Natural"/>
    <s v="Natural"/>
    <s v="Funcionario"/>
    <s v="daguilar28"/>
    <s v="En nombre propio"/>
    <m/>
    <s v="CARLOS  ESPINOSA CASTILLO"/>
    <m/>
    <m/>
    <s v="hseq@covisurltda.com"/>
    <m/>
    <m/>
    <s v="CL 148 103B 95"/>
    <m/>
    <m/>
    <m/>
    <m/>
    <s v="false"/>
    <s v="true"/>
    <s v="SECRETARIA DE SALUD"/>
    <s v="UNIDAD ADMINISTRATIVA ESPECIAL CUERPO OFICIAL BOMBEROS BOGOTA"/>
    <n v="2"/>
    <x v="1"/>
    <s v="Propios"/>
    <m/>
    <x v="0"/>
    <s v="Gestion oportuna (DTL)"/>
    <s v=" "/>
    <s v="4-5."/>
    <s v="GESTIONADOS"/>
    <s v="GESTIONADO"/>
    <m/>
    <m/>
    <m/>
    <m/>
    <m/>
  </r>
  <r>
    <n v="15536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m/>
    <s v="PROCESO MISIONAL"/>
    <s v="false"/>
    <s v="true"/>
    <s v="false"/>
    <m/>
    <m/>
    <s v="false"/>
    <m/>
    <m/>
    <m/>
    <m/>
    <m/>
    <m/>
    <n v="-740952717"/>
    <n v="47472341"/>
    <m/>
    <m/>
    <d v="2022-04-20T00:00:00"/>
    <d v="2022-04-21T00:00:00"/>
    <d v="2022-04-20T16:31:21"/>
    <d v="2022-04-21T00:00:00"/>
    <m/>
    <s v=" "/>
    <s v=" "/>
    <s v=" "/>
    <s v=" "/>
    <s v=" "/>
    <s v=" "/>
    <d v="2022-06-02T00:00:00"/>
    <n v="30"/>
    <m/>
    <s v=" "/>
    <d v="2022-04-20T16:31:21"/>
    <s v=" "/>
    <n v="1"/>
    <n v="0"/>
    <s v="Registro para atencion"/>
    <s v="Funcionario"/>
    <d v="2022-04-21T00:00:00"/>
    <n v="1"/>
    <n v="0"/>
    <m/>
    <m/>
    <s v="Natural"/>
    <s v="Natural"/>
    <s v="Funcionario"/>
    <s v="daguilar28"/>
    <s v="En nombre propio"/>
    <m/>
    <s v="CARLOS  ESPINOSA CASTILLO"/>
    <m/>
    <m/>
    <s v="hseq@covisurltda.com"/>
    <m/>
    <m/>
    <s v="CL 148 103B 95"/>
    <m/>
    <m/>
    <m/>
    <m/>
    <s v="false"/>
    <s v="true"/>
    <m/>
    <m/>
    <n v="1"/>
    <x v="0"/>
    <s v="Propios"/>
    <m/>
    <x v="0"/>
    <s v="Gestion oportuna (DTL)"/>
    <s v=" "/>
    <s v="0-3."/>
    <s v="GESTIONADOS"/>
    <s v="GESTIONADO"/>
    <m/>
    <m/>
    <m/>
    <m/>
    <m/>
  </r>
  <r>
    <n v="155475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 dia  Estoy interesado para pertenecer al cuerpo de bomberos de Bogota  Muchas gracias por la atencion prestada"/>
    <s v="MISIONAL"/>
    <m/>
    <s v="false"/>
    <s v="false"/>
    <s v="false"/>
    <m/>
    <m/>
    <s v="false"/>
    <m/>
    <m/>
    <m/>
    <m/>
    <m/>
    <m/>
    <m/>
    <m/>
    <m/>
    <m/>
    <d v="2022-04-20T00:00:00"/>
    <d v="2022-04-21T00:00:00"/>
    <d v="2022-04-20T17:35:20"/>
    <d v="2022-04-21T00:00:00"/>
    <m/>
    <s v=" "/>
    <s v=" "/>
    <s v=" "/>
    <s v=" "/>
    <s v=" "/>
    <s v=" "/>
    <d v="2022-05-18T00:00:00"/>
    <n v="19"/>
    <m/>
    <s v=" "/>
    <d v="2022-04-21T12:33:59"/>
    <s v=" "/>
    <n v="1"/>
    <n v="0"/>
    <s v="Registro para atencion"/>
    <s v="Funcionario"/>
    <d v="2022-04-21T00:00:00"/>
    <n v="1"/>
    <n v="0"/>
    <m/>
    <m/>
    <s v="Natural"/>
    <s v="Natural"/>
    <s v="Funcionario"/>
    <s v="daguilar28"/>
    <s v="En nombre propio"/>
    <s v="Cedula de ciudadania"/>
    <s v="Oscar Ferney Vargas Cruz"/>
    <n v="1024558199"/>
    <m/>
    <s v="ferneybrs@hotmail.com"/>
    <m/>
    <n v="3123560498"/>
    <s v="Calle 30 a sur # 6 f 35"/>
    <m/>
    <m/>
    <m/>
    <m/>
    <s v="false"/>
    <s v="true"/>
    <m/>
    <m/>
    <n v="2"/>
    <x v="1"/>
    <s v="Propios"/>
    <m/>
    <x v="0"/>
    <s v="Gestion oportuna (DTL)"/>
    <s v=" "/>
    <s v="0-3."/>
    <s v="GESTIONADOS"/>
    <s v="PENDIENTE"/>
    <m/>
    <m/>
    <m/>
    <m/>
    <m/>
  </r>
  <r>
    <n v="155475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 dia  Estoy interesado para pertenecer al cuerpo de bomberos de Bogota  Muchas gracias por la atencion prestada"/>
    <m/>
    <m/>
    <s v="false"/>
    <s v="false"/>
    <s v="false"/>
    <m/>
    <m/>
    <s v="false"/>
    <m/>
    <m/>
    <m/>
    <m/>
    <m/>
    <m/>
    <m/>
    <m/>
    <m/>
    <m/>
    <d v="2022-04-20T00:00:00"/>
    <d v="2022-04-21T00:00:00"/>
    <d v="2022-04-20T17:35:20"/>
    <d v="2022-04-21T00:00:00"/>
    <m/>
    <s v=" "/>
    <s v=" "/>
    <s v=" "/>
    <s v=" "/>
    <s v=" "/>
    <s v=" "/>
    <d v="2022-05-18T00:00:00"/>
    <n v="19"/>
    <m/>
    <s v=" "/>
    <d v="2022-04-20T17:35:20"/>
    <s v=" "/>
    <n v="1"/>
    <n v="0"/>
    <s v="Registro para atencion"/>
    <s v="Funcionario"/>
    <d v="2022-04-21T00:00:00"/>
    <n v="1"/>
    <n v="0"/>
    <m/>
    <m/>
    <s v="Natural"/>
    <s v="Natural"/>
    <s v="Funcionario"/>
    <s v="sgovimentum91"/>
    <s v="En nombre propio"/>
    <s v="Cedula de ciudadania"/>
    <s v="Oscar Ferney Vargas Cruz"/>
    <n v="1024558199"/>
    <m/>
    <s v="ferneybrs@hotmail.com"/>
    <m/>
    <n v="3123560498"/>
    <s v="Calle 30 a sur # 6 f 35"/>
    <m/>
    <m/>
    <m/>
    <m/>
    <s v="false"/>
    <s v="true"/>
    <m/>
    <m/>
    <n v="1"/>
    <x v="0"/>
    <s v="Propios"/>
    <m/>
    <x v="0"/>
    <s v="Gestion oportuna (DTL)"/>
    <s v=" "/>
    <s v="0-3."/>
    <s v="GESTIONADOS"/>
    <s v="PENDIENTE"/>
    <m/>
    <m/>
    <m/>
    <m/>
    <m/>
  </r>
  <r>
    <n v="155757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GENERAL"/>
    <s v="Registro - con preclasificacion"/>
    <s v="Solucionado - Por traslado"/>
    <s v="Solucionado - Por traslado"/>
    <s v="SITIO DONDE SE DESARROLLAN EVENTOS MASIVOS SIN LAS MEINIMAS MEDIDAS DE SEGURIDAD O CONTINGENCIA CONTRA INCENDIOS INCUNDACION Y COLAPSO DE LA ESTRUCTURA POR DETERIORIO FIDSICO"/>
    <s v="MISIONAL"/>
    <m/>
    <s v="false"/>
    <s v="true"/>
    <s v="false"/>
    <m/>
    <m/>
    <s v="false"/>
    <m/>
    <s v="SE CAMBIA EL TIPO DE PETICION A CONSULTA POR TRATARSE DE  UN TRAMITE DE VISITA TECNICA"/>
    <m/>
    <m/>
    <m/>
    <n v="2"/>
    <n v="-7408769980072970"/>
    <n v="458617035133453"/>
    <m/>
    <m/>
    <d v="2022-04-21T00:00:00"/>
    <d v="2022-04-22T00:00:00"/>
    <d v="2022-04-21T07:57:46"/>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m/>
    <m/>
    <s v="Anonimo"/>
    <s v="daguilar28"/>
    <s v="En nombre propio"/>
    <m/>
    <s v="ANONIMO"/>
    <m/>
    <m/>
    <m/>
    <m/>
    <m/>
    <m/>
    <m/>
    <m/>
    <m/>
    <m/>
    <s v="false"/>
    <s v="false"/>
    <s v="IDIGER"/>
    <s v="UNIDAD ADMINISTRATIVA ESPECIAL CUERPO OFICIAL BOMBEROS BOGOTA"/>
    <n v="1"/>
    <x v="0"/>
    <s v="Por el ciudadano"/>
    <m/>
    <x v="0"/>
    <s v="Gestion oportuna (DTL)"/>
    <s v=" "/>
    <s v="0-3."/>
    <s v="GESTIONADOS"/>
    <s v="GESTIONADO"/>
    <m/>
    <m/>
    <m/>
    <m/>
    <m/>
  </r>
  <r>
    <n v="155757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DERECHO DE PETICION DE INTERES GENERAL"/>
    <s v="Registro - con preclasificacion"/>
    <s v="Solucionado - Por traslado"/>
    <s v="Solucionado - Por traslado"/>
    <s v="SITIO DONDE SE DESARROLLAN EVENTOS MASIVOS SIN LAS MEINIMAS MEDIDAS DE SEGURIDAD O CONTINGENCIA CONTRA INCENDIOS INCUNDACION Y COLAPSO DE LA ESTRUCTURA POR DETERIORIO FIDSICO"/>
    <s v="MISIONAL"/>
    <m/>
    <s v="false"/>
    <s v="true"/>
    <s v="false"/>
    <m/>
    <m/>
    <s v="false"/>
    <m/>
    <s v="SE CAMBIA EL TIPO DE PETICION A CONSULTA POR TRATARSE DE  UN TRAMITE DE VISITA TECNICA"/>
    <m/>
    <m/>
    <m/>
    <n v="2"/>
    <n v="-7408769980072970"/>
    <n v="458617035133453"/>
    <m/>
    <m/>
    <d v="2022-04-21T00:00:00"/>
    <d v="2022-04-22T00:00:00"/>
    <d v="2022-04-21T07:57:46"/>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m/>
    <m/>
    <s v="Anonimo"/>
    <s v="daguilar28"/>
    <s v="En nombre propio"/>
    <m/>
    <s v="ANONIMO"/>
    <m/>
    <m/>
    <m/>
    <m/>
    <m/>
    <m/>
    <m/>
    <m/>
    <m/>
    <m/>
    <s v="false"/>
    <s v="false"/>
    <s v="SECRETARIA DE GOBIERNO"/>
    <s v="UNIDAD ADMINISTRATIVA ESPECIAL CUERPO OFICIAL BOMBEROS BOGOTA"/>
    <n v="1"/>
    <x v="1"/>
    <s v="Por el ciudadano"/>
    <m/>
    <x v="0"/>
    <s v="Gestion oportuna (DTL)"/>
    <s v=" "/>
    <s v="0-3."/>
    <s v="GESTIONADOS"/>
    <s v="GESTIONADO"/>
    <m/>
    <m/>
    <m/>
    <m/>
    <m/>
  </r>
  <r>
    <n v="156732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BUENAS TARDES ADJUNTO CAMARA Y COMERCIO PARA QUE VERIFIQUES LA CANCELACION DEL ESTABLECIMIENTO."/>
    <s v="MISIONAL"/>
    <s v="PROCESO MISIONAL"/>
    <s v="false"/>
    <s v="true"/>
    <s v="false"/>
    <m/>
    <m/>
    <s v="false"/>
    <m/>
    <m/>
    <m/>
    <m/>
    <m/>
    <m/>
    <n v="-740952798"/>
    <n v="47471993"/>
    <m/>
    <m/>
    <d v="2022-04-21T00:00:00"/>
    <d v="2022-04-22T00:00:00"/>
    <d v="2022-04-21T14:21:18"/>
    <d v="2022-04-22T00:00:00"/>
    <m/>
    <s v=" "/>
    <s v=" "/>
    <s v=" "/>
    <s v=" "/>
    <s v=" "/>
    <s v=" "/>
    <d v="2022-06-03T00:00:00"/>
    <n v="30"/>
    <m/>
    <s v=" "/>
    <d v="2022-04-21T14:30:33"/>
    <s v=" "/>
    <n v="1"/>
    <n v="0"/>
    <s v="Registro para atencion"/>
    <s v="Funcionario"/>
    <d v="2022-04-24T00:00:00"/>
    <n v="1"/>
    <n v="0"/>
    <m/>
    <m/>
    <s v="Natural"/>
    <s v="Natural"/>
    <s v="Funcionario"/>
    <s v="daguilar28"/>
    <s v="En nombre propio"/>
    <m/>
    <s v="LEONARDO  CAICEDO "/>
    <m/>
    <m/>
    <s v="lecaur8012@gmail.com"/>
    <m/>
    <m/>
    <s v="CL 148 103B 95"/>
    <m/>
    <m/>
    <m/>
    <m/>
    <s v="false"/>
    <s v="true"/>
    <m/>
    <m/>
    <n v="2"/>
    <x v="1"/>
    <s v="Propios"/>
    <m/>
    <x v="0"/>
    <s v="Gestion oportuna (DTL)"/>
    <s v=" "/>
    <s v="0-3."/>
    <s v="GESTIONADOS"/>
    <s v="PENDIENTE"/>
    <m/>
    <m/>
    <m/>
    <m/>
    <m/>
  </r>
  <r>
    <n v="156732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BUENAS TARDES ADJUNTO CAMARA Y COMERCIO PARA QUE VERIFIQUES LA CANCELACION DEL ESTABLECIMIENTO."/>
    <m/>
    <s v="PROCESO MISIONAL"/>
    <s v="false"/>
    <s v="true"/>
    <s v="false"/>
    <m/>
    <m/>
    <s v="false"/>
    <m/>
    <m/>
    <m/>
    <m/>
    <m/>
    <m/>
    <n v="-740952798"/>
    <n v="47471993"/>
    <m/>
    <m/>
    <d v="2022-04-21T00:00:00"/>
    <d v="2022-04-22T00:00:00"/>
    <d v="2022-04-21T14:21:18"/>
    <d v="2022-04-22T00:00:00"/>
    <m/>
    <s v=" "/>
    <s v=" "/>
    <s v=" "/>
    <s v=" "/>
    <s v=" "/>
    <s v=" "/>
    <d v="2022-06-03T00:00:00"/>
    <n v="30"/>
    <m/>
    <s v=" "/>
    <d v="2022-04-21T14:21:18"/>
    <s v=" "/>
    <n v="1"/>
    <n v="0"/>
    <s v="Registro para atencion"/>
    <s v="Funcionario"/>
    <d v="2022-04-24T00:00:00"/>
    <n v="1"/>
    <n v="0"/>
    <m/>
    <m/>
    <s v="Natural"/>
    <s v="Natural"/>
    <s v="Funcionario"/>
    <s v="daguilar28"/>
    <s v="En nombre propio"/>
    <m/>
    <s v="LEONARDO  CAICEDO "/>
    <m/>
    <m/>
    <s v="lecaur8012@gmail.com"/>
    <m/>
    <m/>
    <s v="CL 148 103B 95"/>
    <m/>
    <m/>
    <m/>
    <m/>
    <s v="false"/>
    <s v="true"/>
    <m/>
    <m/>
    <n v="1"/>
    <x v="0"/>
    <s v="Propios"/>
    <m/>
    <x v="0"/>
    <s v="Gestion oportuna (DTL)"/>
    <s v=" "/>
    <s v="0-3."/>
    <s v="GESTIONADOS"/>
    <s v="PENDIENTE"/>
    <m/>
    <m/>
    <m/>
    <m/>
    <m/>
  </r>
  <r>
    <n v="156960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AVENIDA CARACAS NO. 53 - 80 PRIMER PISO"/>
    <s v="ESCRITO"/>
    <s v="DERECHO DE PETICION DE INTERES PARTICULAR"/>
    <s v="En tramite - Por traslado"/>
    <s v="Solucionado - Por asignacion"/>
    <s v="Solucionado - Por asignacion"/>
    <s v="CORREO E - REPORTE DE ARBOL VOLCADO EN LA ISLA DEL PARQUE CENTRAL SIMON BOLIVAR COD 13-089"/>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m/>
    <m/>
    <m/>
    <m/>
    <n v="-74086044259"/>
    <n v="465604549800003"/>
    <m/>
    <m/>
    <d v="2022-04-21T00:00:00"/>
    <d v="2022-04-22T00:00:00"/>
    <d v="2022-04-22T11:41:02"/>
    <d v="2022-04-25T00:00:00"/>
    <n v="20227000215262"/>
    <d v="2022-04-21T00:00:00"/>
    <s v=" "/>
    <s v=" "/>
    <s v=" "/>
    <s v=" "/>
    <s v=" "/>
    <d v="2022-06-06T00:00:00"/>
    <n v="30"/>
    <m/>
    <s v=" "/>
    <d v="2022-04-23T08:51:53"/>
    <s v=" "/>
    <n v="1"/>
    <n v="0"/>
    <s v="Registro para atencion"/>
    <s v="Funcionario"/>
    <d v="2022-04-25T00:00:00"/>
    <n v="1"/>
    <n v="0"/>
    <m/>
    <m/>
    <s v="Natural"/>
    <s v="Natural"/>
    <s v="Funcionario"/>
    <s v="daguilar28"/>
    <s v="En nombre propio"/>
    <m/>
    <s v="INSTITUTO DISTRITAL DE RECREACION Y DEPORTE "/>
    <m/>
    <m/>
    <m/>
    <n v="6605400"/>
    <m/>
    <s v="Calle 63 No. 59A-06"/>
    <m/>
    <m/>
    <m/>
    <m/>
    <s v="true"/>
    <s v="false"/>
    <m/>
    <m/>
    <n v="1"/>
    <x v="2"/>
    <s v="Por el distrito"/>
    <m/>
    <x v="0"/>
    <s v="Gestion oportuna (DTL)"/>
    <s v=" "/>
    <s v="0-3."/>
    <s v="GESTIONADOS"/>
    <s v="GESTIONADO"/>
    <m/>
    <m/>
    <m/>
    <m/>
    <m/>
  </r>
  <r>
    <n v="15732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SOLICITUD DE ACCESO A LA INFORMACION"/>
    <s v="En tramite - Por traslado"/>
    <s v="Solucionado - Por respuesta definitiva"/>
    <s v="Solucionado - Por respuesta definitiva"/>
    <s v="LICENCIA PARA VENTA DE ALCOHOL EN UN ESTABLECIMIENTO"/>
    <s v="MISIONAL"/>
    <m/>
    <s v="false"/>
    <s v="true"/>
    <s v="false"/>
    <m/>
    <m/>
    <s v="false"/>
    <m/>
    <m/>
    <m/>
    <m/>
    <m/>
    <n v="6"/>
    <n v="-7404927678988310"/>
    <n v="4676529911437900"/>
    <m/>
    <m/>
    <d v="2022-04-21T00:00:00"/>
    <d v="2022-04-22T00:00:00"/>
    <d v="2022-04-26T14:55:39"/>
    <d v="2022-04-27T00:00:00"/>
    <m/>
    <s v=" "/>
    <s v=" "/>
    <s v=" "/>
    <s v=" "/>
    <s v=" "/>
    <s v=" "/>
    <d v="2022-05-24T00:00:00"/>
    <n v="19"/>
    <m/>
    <s v=" "/>
    <d v="2022-04-26T15:27:56"/>
    <s v=" "/>
    <n v="1"/>
    <n v="0"/>
    <s v="Registro para atencion"/>
    <s v="Funcionario"/>
    <d v="2022-04-27T00:00:00"/>
    <n v="1"/>
    <n v="0"/>
    <s v="Cordial saludo  respetado peticionario ?      Nos permitimos enviar adjunto la respuesta a su solicitud.   Gracias. "/>
    <m/>
    <s v="Establecimiento comercial"/>
    <s v="Establecimiento comercial"/>
    <s v="Peticionario Identificado"/>
    <s v="daguilar28"/>
    <s v="En nombre propio"/>
    <s v="NIT"/>
    <s v="La mata cafe SAS   "/>
    <n v="901566489"/>
    <m/>
    <s v="Lamatacafe@gmail.com"/>
    <n v="3157814866"/>
    <n v="3157814866"/>
    <s v="KR 13 93 72"/>
    <m/>
    <m/>
    <m/>
    <n v="6"/>
    <s v="false"/>
    <s v="true"/>
    <m/>
    <m/>
    <n v="1"/>
    <x v="2"/>
    <s v="Por el ciudadano"/>
    <m/>
    <x v="0"/>
    <s v="Gestion oportuna (DTL)"/>
    <s v=" "/>
    <s v="0-3."/>
    <s v="GESTIONADOS"/>
    <s v="GESTIONADO"/>
    <m/>
    <m/>
    <m/>
    <m/>
    <m/>
  </r>
  <r>
    <n v="15901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solicitud  certificado de bombreros"/>
    <s v="MISIONAL"/>
    <m/>
    <s v="false"/>
    <s v="false"/>
    <s v="false"/>
    <m/>
    <m/>
    <s v="false"/>
    <m/>
    <m/>
    <m/>
    <m/>
    <m/>
    <m/>
    <m/>
    <m/>
    <m/>
    <m/>
    <d v="2022-04-22T00:00:00"/>
    <d v="2022-04-25T00:00:00"/>
    <d v="2022-04-22T17:29:00"/>
    <d v="2022-04-25T00:00:00"/>
    <m/>
    <s v=" "/>
    <s v=" "/>
    <s v=" "/>
    <s v=" "/>
    <s v=" "/>
    <s v=" "/>
    <d v="2022-05-20T00:00:00"/>
    <n v="21"/>
    <m/>
    <s v=" "/>
    <d v="2022-04-23T08:55:58"/>
    <d v="2022-04-23T08:55:5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s v="Establecimiento comercial"/>
    <s v="Establecimiento comercial"/>
    <s v="Funcionario"/>
    <s v="daguilar28"/>
    <s v="En nombre propio"/>
    <s v="NIT"/>
    <s v="senda objeto de arte    "/>
    <n v="900051065"/>
    <m/>
    <s v="santaana@senda.com.co"/>
    <n v="2139039"/>
    <n v="3213047641"/>
    <s v="calle 110 # 9a 70"/>
    <m/>
    <m/>
    <m/>
    <m/>
    <s v="false"/>
    <s v="true"/>
    <m/>
    <m/>
    <n v="2"/>
    <x v="1"/>
    <s v="Propios"/>
    <m/>
    <x v="0"/>
    <s v="Gestion oportuna (DTL)"/>
    <s v=" "/>
    <s v="0-3."/>
    <s v="GESTIONADOS"/>
    <s v="GESTIONADO"/>
    <m/>
    <m/>
    <m/>
    <m/>
    <m/>
  </r>
  <r>
    <n v="159019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solicitud  certificado de bombreros"/>
    <m/>
    <m/>
    <s v="false"/>
    <s v="false"/>
    <s v="false"/>
    <m/>
    <m/>
    <s v="false"/>
    <m/>
    <m/>
    <m/>
    <m/>
    <m/>
    <m/>
    <m/>
    <m/>
    <m/>
    <m/>
    <d v="2022-04-22T00:00:00"/>
    <d v="2022-04-25T00:00:00"/>
    <d v="2022-04-22T17:29:00"/>
    <d v="2022-04-25T00:00:00"/>
    <m/>
    <s v=" "/>
    <s v=" "/>
    <s v=" "/>
    <s v=" "/>
    <s v=" "/>
    <s v=" "/>
    <d v="2022-05-20T00:00:00"/>
    <n v="20"/>
    <m/>
    <s v=" "/>
    <d v="2022-04-22T17:29:00"/>
    <d v="2022-04-23T08:55:56"/>
    <n v="1"/>
    <n v="0"/>
    <s v="Registro para atencion"/>
    <s v="Funcionario"/>
    <d v="2022-04-25T00:00:00"/>
    <n v="1"/>
    <n v="0"/>
    <m/>
    <m/>
    <s v="Establecimiento comercial"/>
    <s v="Establecimiento comercial"/>
    <s v="Funcionario"/>
    <s v="sgovimentum91"/>
    <s v="En nombre propio"/>
    <s v="NIT"/>
    <s v="senda objeto de arte    "/>
    <n v="900051065"/>
    <m/>
    <s v="santaana@senda.com.co"/>
    <n v="2139039"/>
    <n v="3213047641"/>
    <s v="calle 110 # 9a 70"/>
    <m/>
    <m/>
    <m/>
    <m/>
    <s v="false"/>
    <s v="true"/>
    <m/>
    <m/>
    <n v="1"/>
    <x v="0"/>
    <s v="Propios"/>
    <m/>
    <x v="0"/>
    <s v="Gestion oportuna (DTL)"/>
    <s v=" "/>
    <s v="0-3."/>
    <s v="GESTIONADOS"/>
    <s v="GESTIONADO"/>
    <m/>
    <m/>
    <m/>
    <m/>
    <m/>
  </r>
  <r>
    <n v="159102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Buen dia  necesito saber el procedimiento para poder obtener el concepto tecnico  para una panalera en el barrio casalinda del tunal.   muchas gracias"/>
    <s v="MISIONAL"/>
    <m/>
    <s v="false"/>
    <s v="false"/>
    <s v="false"/>
    <m/>
    <m/>
    <s v="false"/>
    <m/>
    <m/>
    <m/>
    <m/>
    <m/>
    <m/>
    <m/>
    <m/>
    <m/>
    <m/>
    <d v="2022-04-22T00:00:00"/>
    <d v="2022-04-25T00:00:00"/>
    <d v="2022-04-22T20:35:34"/>
    <d v="2022-04-25T00:00:00"/>
    <m/>
    <s v=" "/>
    <s v=" "/>
    <s v=" "/>
    <s v=" "/>
    <s v=" "/>
    <s v=" "/>
    <d v="2022-05-20T00:00:00"/>
    <n v="21"/>
    <m/>
    <s v=" "/>
    <d v="2022-04-23T08:58:07"/>
    <d v="2022-04-23T08:58:0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ANABELLA  PUERTO GRANADOS"/>
    <n v="52778921"/>
    <m/>
    <s v="anitagranados7@hotmail.com"/>
    <n v="3173763695"/>
    <n v="3173763695"/>
    <s v="Calle 59A Sur N° 23D-48"/>
    <m/>
    <m/>
    <m/>
    <m/>
    <s v="false"/>
    <s v="true"/>
    <m/>
    <m/>
    <n v="2"/>
    <x v="1"/>
    <s v="Propios"/>
    <m/>
    <x v="0"/>
    <s v="Gestion oportuna (DTL)"/>
    <s v=" "/>
    <s v="0-3."/>
    <s v="GESTIONADOS"/>
    <s v="GESTIONADO"/>
    <m/>
    <m/>
    <m/>
    <m/>
    <m/>
  </r>
  <r>
    <n v="159102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 dia  necesito saber el procedimiento para poder obtener el concepto tecnico  para una panalera en el barrio casalinda del tunal.   muchas gracias"/>
    <m/>
    <m/>
    <s v="false"/>
    <s v="false"/>
    <s v="false"/>
    <m/>
    <m/>
    <s v="false"/>
    <m/>
    <m/>
    <m/>
    <m/>
    <m/>
    <m/>
    <m/>
    <m/>
    <m/>
    <m/>
    <d v="2022-04-22T00:00:00"/>
    <d v="2022-04-25T00:00:00"/>
    <d v="2022-04-22T20:35:34"/>
    <d v="2022-04-25T00:00:00"/>
    <m/>
    <s v=" "/>
    <s v=" "/>
    <s v=" "/>
    <s v=" "/>
    <s v=" "/>
    <s v=" "/>
    <d v="2022-05-20T00:00:00"/>
    <n v="20"/>
    <m/>
    <s v=" "/>
    <d v="2022-04-22T20:35:34"/>
    <d v="2022-04-23T08:58:06"/>
    <n v="1"/>
    <n v="0"/>
    <s v="Registro para atencion"/>
    <s v="Funcionario"/>
    <d v="2022-04-25T00:00:00"/>
    <n v="1"/>
    <n v="0"/>
    <m/>
    <m/>
    <s v="Natural"/>
    <s v="Natural"/>
    <s v="Funcionario"/>
    <s v="sgovimentum91"/>
    <s v="En nombre propio"/>
    <s v="Cedula de ciudadania"/>
    <s v="ANABELLA  PUERTO GRANADOS"/>
    <n v="52778921"/>
    <m/>
    <s v="anitagranados7@hotmail.com"/>
    <n v="3173763695"/>
    <n v="3173763695"/>
    <s v="Calle 59A Sur N° 23D-48"/>
    <m/>
    <m/>
    <m/>
    <m/>
    <s v="false"/>
    <s v="true"/>
    <m/>
    <m/>
    <n v="1"/>
    <x v="0"/>
    <s v="Propios"/>
    <m/>
    <x v="0"/>
    <s v="Gestion oportuna (DTL)"/>
    <s v=" "/>
    <s v="0-3."/>
    <s v="GESTIONADOS"/>
    <s v="GESTIONADO"/>
    <m/>
    <m/>
    <m/>
    <m/>
    <m/>
  </r>
  <r>
    <n v="159233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DERECHO DE PETICION DE INTERES GENERAL"/>
    <s v="Registro - con preclasificacion"/>
    <s v="Solucionado - Por asignacion"/>
    <s v="Solucionado - Por asignacion"/>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s v="MISIONAL"/>
    <s v="PROCESO MISIONAL"/>
    <s v="false"/>
    <s v="true"/>
    <s v="false"/>
    <m/>
    <m/>
    <s v="false"/>
    <m/>
    <m/>
    <m/>
    <m/>
    <m/>
    <m/>
    <n v="-740952608"/>
    <n v="47472522"/>
    <m/>
    <m/>
    <d v="2022-04-23T00:00:00"/>
    <d v="2022-04-25T00:00:00"/>
    <d v="2022-04-23T09:01:48"/>
    <d v="2022-04-25T00:00:00"/>
    <m/>
    <s v=" "/>
    <s v=" "/>
    <s v=" "/>
    <s v=" "/>
    <s v=" "/>
    <s v=" "/>
    <d v="2022-06-06T00:00:00"/>
    <n v="30"/>
    <m/>
    <s v=" "/>
    <d v="2022-04-23T09:04:21"/>
    <s v=" "/>
    <n v="1"/>
    <n v="0"/>
    <s v="Registro para atencion"/>
    <s v="Funcionario"/>
    <d v="2022-04-25T00:00:00"/>
    <n v="1"/>
    <n v="0"/>
    <m/>
    <m/>
    <s v="Juridica"/>
    <s v="Juridica"/>
    <s v="Funcionario"/>
    <s v="daguilar28"/>
    <s v="En nombre propio"/>
    <s v="NIT"/>
    <s v="COOEDUNOR   "/>
    <n v="860028481"/>
    <m/>
    <s v="gerencia@cooedunor.edu.co"/>
    <n v="7429366"/>
    <n v="3107693141"/>
    <s v="CL 80 78 88"/>
    <s v="10 - ENGATIVA"/>
    <s v="30 - BOYACA REAL"/>
    <s v="LA GRANJA"/>
    <n v="3"/>
    <s v="false"/>
    <s v="true"/>
    <m/>
    <m/>
    <n v="2"/>
    <x v="1"/>
    <s v="Propios"/>
    <m/>
    <x v="0"/>
    <s v="Gestion oportuna (DTL)"/>
    <s v=" "/>
    <s v="0-3."/>
    <s v="GESTIONADOS"/>
    <s v="GESTIONADO"/>
    <m/>
    <m/>
    <m/>
    <m/>
    <m/>
  </r>
  <r>
    <n v="15923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GENERAL"/>
    <s v="Registro para asignacion"/>
    <s v="Solucionado - Registro con preclasificacion"/>
    <s v="Solucionado - Registro con preclasificacion"/>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m/>
    <s v="PROCESO MISIONAL"/>
    <s v="false"/>
    <s v="true"/>
    <s v="false"/>
    <m/>
    <m/>
    <s v="false"/>
    <m/>
    <m/>
    <m/>
    <m/>
    <m/>
    <m/>
    <n v="-740952608"/>
    <n v="47472522"/>
    <m/>
    <m/>
    <d v="2022-04-23T00:00:00"/>
    <d v="2022-04-25T00:00:00"/>
    <d v="2022-04-23T09:01:48"/>
    <d v="2022-04-25T00:00:00"/>
    <m/>
    <s v=" "/>
    <s v=" "/>
    <s v=" "/>
    <s v=" "/>
    <s v=" "/>
    <s v=" "/>
    <d v="2022-06-06T00:00:00"/>
    <n v="30"/>
    <m/>
    <s v=" "/>
    <d v="2022-04-23T09:01:48"/>
    <s v=" "/>
    <n v="1"/>
    <n v="0"/>
    <s v="Registro para atencion"/>
    <s v="Funcionario"/>
    <d v="2022-04-25T00:00:00"/>
    <n v="1"/>
    <n v="0"/>
    <m/>
    <m/>
    <s v="Juridica"/>
    <s v="Juridica"/>
    <s v="Funcionario"/>
    <s v="daguilar28"/>
    <s v="En nombre propio"/>
    <s v="NIT"/>
    <s v="COOEDUNOR   "/>
    <n v="860028481"/>
    <m/>
    <s v="gerencia@cooedunor.edu.co"/>
    <n v="7429366"/>
    <n v="3107693141"/>
    <s v="CL 80 78 88"/>
    <s v="10 - ENGATIVA"/>
    <s v="30 - BOYACA REAL"/>
    <s v="LA GRANJA"/>
    <n v="3"/>
    <s v="false"/>
    <s v="true"/>
    <m/>
    <m/>
    <n v="1"/>
    <x v="0"/>
    <s v="Propios"/>
    <m/>
    <x v="0"/>
    <s v="Gestion oportuna (DTL)"/>
    <s v=" "/>
    <s v="0-3."/>
    <s v="GESTIONADOS"/>
    <s v="GESTIONADO"/>
    <m/>
    <m/>
    <m/>
    <m/>
    <m/>
  </r>
  <r>
    <n v="15926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MISIONAL"/>
    <s v="PROCESO MISIONAL"/>
    <s v="false"/>
    <s v="true"/>
    <s v="false"/>
    <m/>
    <m/>
    <s v="false"/>
    <m/>
    <m/>
    <m/>
    <m/>
    <m/>
    <m/>
    <n v="-740952683"/>
    <n v="4747257"/>
    <m/>
    <m/>
    <d v="2022-04-23T00:00:00"/>
    <d v="2022-04-25T00:00:00"/>
    <d v="2022-04-23T09:25:38"/>
    <d v="2022-04-25T00:00:00"/>
    <m/>
    <s v=" "/>
    <s v=" "/>
    <s v=" "/>
    <s v=" "/>
    <s v=" "/>
    <s v=" "/>
    <d v="2022-06-06T00:00:00"/>
    <n v="30"/>
    <m/>
    <s v=" "/>
    <d v="2022-04-23T09:27:00"/>
    <s v=" "/>
    <n v="1"/>
    <n v="0"/>
    <s v="Registro para atencion"/>
    <s v="Funcionario"/>
    <d v="2022-04-25T00:00:00"/>
    <n v="1"/>
    <n v="0"/>
    <m/>
    <m/>
    <s v="Natural"/>
    <s v="Natural"/>
    <s v="Funcionario"/>
    <s v="daguilar28"/>
    <s v="En nombre propio"/>
    <m/>
    <s v="CIRO HERNAN ANGEL "/>
    <m/>
    <m/>
    <s v="sgc@alfatrading.com.co"/>
    <n v="4283966"/>
    <m/>
    <s v="CL 148 103B 95"/>
    <m/>
    <m/>
    <m/>
    <m/>
    <s v="false"/>
    <s v="true"/>
    <m/>
    <m/>
    <n v="2"/>
    <x v="1"/>
    <s v="Propios"/>
    <m/>
    <x v="0"/>
    <s v="Gestion oportuna (DTL)"/>
    <s v=" "/>
    <s v="0-3."/>
    <s v="GESTIONADOS"/>
    <s v="PENDIENTE"/>
    <m/>
    <m/>
    <m/>
    <m/>
    <m/>
  </r>
  <r>
    <n v="15926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m/>
    <s v="PROCESO MISIONAL"/>
    <s v="false"/>
    <s v="true"/>
    <s v="false"/>
    <m/>
    <m/>
    <s v="false"/>
    <m/>
    <m/>
    <m/>
    <m/>
    <m/>
    <m/>
    <n v="-740952683"/>
    <n v="4747257"/>
    <m/>
    <m/>
    <d v="2022-04-23T00:00:00"/>
    <d v="2022-04-25T00:00:00"/>
    <d v="2022-04-23T09:25:38"/>
    <d v="2022-04-25T00:00:00"/>
    <m/>
    <s v=" "/>
    <s v=" "/>
    <s v=" "/>
    <s v=" "/>
    <s v=" "/>
    <s v=" "/>
    <d v="2022-06-06T00:00:00"/>
    <n v="30"/>
    <m/>
    <s v=" "/>
    <d v="2022-04-23T09:25:38"/>
    <s v=" "/>
    <n v="1"/>
    <n v="0"/>
    <s v="Registro para atencion"/>
    <s v="Funcionario"/>
    <d v="2022-04-25T00:00:00"/>
    <n v="1"/>
    <n v="0"/>
    <m/>
    <m/>
    <s v="Natural"/>
    <s v="Natural"/>
    <s v="Funcionario"/>
    <s v="daguilar28"/>
    <s v="En nombre propio"/>
    <m/>
    <s v="CIRO HERNAN ANGEL "/>
    <m/>
    <m/>
    <s v="sgc@alfatrading.com.co"/>
    <n v="4283966"/>
    <m/>
    <s v="CL 148 103B 95"/>
    <m/>
    <m/>
    <m/>
    <m/>
    <s v="false"/>
    <s v="true"/>
    <m/>
    <m/>
    <n v="1"/>
    <x v="0"/>
    <s v="Propios"/>
    <m/>
    <x v="0"/>
    <s v="Gestion oportuna (DTL)"/>
    <s v=" "/>
    <s v="0-3."/>
    <s v="GESTIONADOS"/>
    <s v="PENDIENTE"/>
    <m/>
    <m/>
    <m/>
    <m/>
    <m/>
  </r>
  <r>
    <n v="159373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IUDADANO SOLCITA CURSOS DE CERTIFICACION DE LOS MONTACARGUISTAS EN CURSOS SEGUROS DE MONTACARGAS. PARA SU EMPRESA"/>
    <s v="MISIONAL"/>
    <s v="PROCESO MISIONAL"/>
    <s v="false"/>
    <s v="true"/>
    <s v="false"/>
    <m/>
    <m/>
    <s v="false"/>
    <m/>
    <m/>
    <m/>
    <m/>
    <m/>
    <m/>
    <n v="-740952434"/>
    <n v="47473131"/>
    <m/>
    <m/>
    <d v="2022-04-23T00:00:00"/>
    <d v="2022-04-25T00:00:00"/>
    <d v="2022-04-23T12:16:12"/>
    <d v="2022-04-25T00:00:00"/>
    <m/>
    <s v=" "/>
    <s v=" "/>
    <s v=" "/>
    <s v=" "/>
    <s v=" "/>
    <s v=" "/>
    <d v="2022-05-20T00:00:00"/>
    <n v="18"/>
    <m/>
    <s v=" "/>
    <d v="2022-04-26T12:58:35"/>
    <d v="2022-04-26T12:58:34"/>
    <n v="2"/>
    <n v="0"/>
    <s v="Registro para atencion"/>
    <s v="Funcionario"/>
    <d v="2022-04-25T00:00:00"/>
    <n v="1"/>
    <n v="1"/>
    <s v="Una vez analizado el contenido de su peticion recibida el 23 de abril de 2022 recibida por correo electronico donde se solicita ??se genera la OR 22000912 para aprobacion de los cursos de certificacion de los montacarguistas en cursos seguros de montacargas ?? Se informa que la competencia para dar respuesta a la misma se encuentra en el Servicio Nacional de Aprendizaje SENA Segun Ley 769 de 2002 modificado por el art. 200  Decreto Nacional 019 de 2012  se da traslado de la peticion. Por tanto y en virtud del articulo 21 de la Ley 1755 de 2015 se dio traslado a dichas entidades  a traves de la plataforma Sistema de Gestion de Peticiones  Bogota te Escucha  con el numero 1593732022."/>
    <m/>
    <s v="Natural"/>
    <s v="Natural"/>
    <s v="Funcionario"/>
    <s v="daguilar28"/>
    <s v="En nombre propio"/>
    <m/>
    <s v="DAVID SANTIAGO PALOMARES "/>
    <m/>
    <m/>
    <s v="santiago.palomares@prysmiangroup.com"/>
    <m/>
    <n v="3115336992"/>
    <s v="CL 148 103B 95"/>
    <m/>
    <m/>
    <m/>
    <m/>
    <s v="false"/>
    <s v="true"/>
    <m/>
    <m/>
    <n v="2"/>
    <x v="1"/>
    <s v="Propios"/>
    <m/>
    <x v="0"/>
    <s v="Gestion oportuna (DTL)"/>
    <s v=" "/>
    <s v="0-3."/>
    <s v="GESTIONADOS"/>
    <s v="GESTIONADO"/>
    <m/>
    <m/>
    <m/>
    <m/>
    <m/>
  </r>
  <r>
    <n v="15937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IUDADANO SOLCITA CURSOS DE CERTIFICACION DE LOS MONTACARGUISTAS EN CURSOS SEGUROS DE MONTACARGAS. PARA SU EMPRESA"/>
    <m/>
    <s v="PROCESO MISIONAL"/>
    <s v="false"/>
    <s v="true"/>
    <s v="false"/>
    <m/>
    <m/>
    <s v="false"/>
    <m/>
    <m/>
    <m/>
    <m/>
    <m/>
    <m/>
    <n v="-740952434"/>
    <n v="47473131"/>
    <m/>
    <m/>
    <d v="2022-04-23T00:00:00"/>
    <d v="2022-04-25T00:00:00"/>
    <d v="2022-04-23T12:16:12"/>
    <d v="2022-04-25T00:00:00"/>
    <m/>
    <s v=" "/>
    <s v=" "/>
    <s v=" "/>
    <s v=" "/>
    <s v=" "/>
    <s v=" "/>
    <d v="2022-05-20T00:00:00"/>
    <n v="20"/>
    <m/>
    <s v=" "/>
    <d v="2022-04-23T12:16:12"/>
    <d v="2022-04-26T12:58:34"/>
    <n v="1"/>
    <n v="0"/>
    <s v="Registro para atencion"/>
    <s v="Funcionario"/>
    <d v="2022-04-25T00:00:00"/>
    <n v="1"/>
    <n v="0"/>
    <m/>
    <m/>
    <s v="Natural"/>
    <s v="Natural"/>
    <s v="Funcionario"/>
    <s v="daguilar28"/>
    <s v="En nombre propio"/>
    <m/>
    <s v="DAVID SANTIAGO PALOMARES "/>
    <m/>
    <m/>
    <s v="santiago.palomares@prysmiangroup.com"/>
    <m/>
    <n v="3115336992"/>
    <s v="CL 148 103B 95"/>
    <m/>
    <m/>
    <m/>
    <m/>
    <s v="false"/>
    <s v="true"/>
    <m/>
    <m/>
    <n v="1"/>
    <x v="0"/>
    <s v="Propios"/>
    <m/>
    <x v="0"/>
    <s v="Gestion oportuna (DTL)"/>
    <s v=" "/>
    <s v="0-3."/>
    <s v="GESTIONADOS"/>
    <s v="GESTIONADO"/>
    <m/>
    <m/>
    <m/>
    <m/>
    <m/>
  </r>
  <r>
    <n v="15983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m/>
    <s v="WEB"/>
    <s v="SOLICITUD DE ACCESO A LA INFORMACION"/>
    <s v="Registro - con preclasificacion"/>
    <m/>
    <s v="Registro - con preclasificacion"/>
    <s v="SOY VENDEDORA INFORMAL QUIERO REPORTAR ARBOLES EN PELIGRO DE CAIDA EN LA CRA 123 CON 17 ENTRADA RECODO FONTIBON ESQUINA EMPRESA INCOLBESTOS"/>
    <m/>
    <m/>
    <s v="false"/>
    <s v="false"/>
    <s v="false"/>
    <m/>
    <m/>
    <s v="false"/>
    <m/>
    <m/>
    <s v="09 - FONTIBON"/>
    <s v="75 - FONTIBON"/>
    <s v="BELEN FONTIBON"/>
    <n v="2"/>
    <n v="-741656702756933"/>
    <n v="4682549754651720"/>
    <m/>
    <m/>
    <d v="2022-04-25T00:00:00"/>
    <d v="2022-04-26T00:00:00"/>
    <d v="2022-04-25T08:17:28"/>
    <d v="2022-04-26T00:00:00"/>
    <m/>
    <s v=" "/>
    <s v=" "/>
    <s v=" "/>
    <s v=" "/>
    <s v=" "/>
    <s v=" "/>
    <d v="2022-05-23T00:00:00"/>
    <n v="16"/>
    <m/>
    <s v=" "/>
    <s v=" "/>
    <s v=" "/>
    <n v="4"/>
    <n v="0"/>
    <s v="Registro para atencion"/>
    <s v="Funcionario"/>
    <d v="2022-04-26T00:00:00"/>
    <n v="1"/>
    <n v="3"/>
    <m/>
    <m/>
    <m/>
    <m/>
    <s v="Anonimo"/>
    <s v="daguilar28"/>
    <s v="En nombre propio"/>
    <m/>
    <s v="ANONIMO"/>
    <m/>
    <m/>
    <m/>
    <m/>
    <m/>
    <m/>
    <m/>
    <m/>
    <m/>
    <m/>
    <s v="false"/>
    <s v="false"/>
    <m/>
    <m/>
    <n v="1"/>
    <x v="0"/>
    <s v="Por el ciudadano"/>
    <m/>
    <x v="0"/>
    <s v=" "/>
    <s v="Pendiente en terminos"/>
    <s v="4-5."/>
    <s v="PENDIENTE"/>
    <s v="PENDIENTE"/>
    <m/>
    <m/>
    <m/>
    <m/>
    <m/>
  </r>
  <r>
    <n v="160978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Y RADICACION - PALACIO LIEVANO"/>
    <s v="E-MAIL"/>
    <s v="DERECHO DE PETICION DE INTERES GENERAL"/>
    <s v="En tramite - Por traslado"/>
    <s v="Solucionado - Por asignacion"/>
    <s v="Solucionado - Por asignacion"/>
    <s v="BUENAS TARDES ESTOY TRATANDO DE AVERIGUAR QUIEN ME PUEDE AYUDAR CON EL PREDIO SITUADO EN LA CALLE 103 ESQUINA DE LA PARALELA AV 45 LLEVAMOS SOPORTANDO DOS INSENDIOS EN ESE LOTE DONDE ERA EL CONSULADO DE VENEZUELA. QUIEN ME PUEDE AYUDAR"/>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5T15:25:07"/>
    <d v="2022-04-26T00:00:00"/>
    <m/>
    <s v=" "/>
    <s v=" "/>
    <s v=" "/>
    <s v=" "/>
    <s v=" "/>
    <s v=" "/>
    <d v="2022-06-07T00:00:00"/>
    <n v="29"/>
    <m/>
    <s v=" "/>
    <d v="2022-04-26T03:12:24"/>
    <s v=" "/>
    <n v="1"/>
    <n v="0"/>
    <s v="Registro para atencion"/>
    <s v="Funcionario"/>
    <d v="2022-04-26T00:00:00"/>
    <n v="1"/>
    <n v="0"/>
    <m/>
    <m/>
    <s v="Natural"/>
    <s v="Natural"/>
    <s v="Funcionario"/>
    <s v="daguilar28"/>
    <s v="En nombre propio"/>
    <m/>
    <s v="MARIA ISABEL PINZON DE SEGURA"/>
    <m/>
    <m/>
    <s v="misegura51@gmail.com"/>
    <m/>
    <m/>
    <m/>
    <s v="14 - LOS MARTIRES"/>
    <s v="102 - LA SABANA"/>
    <s v="LA ESTANZUELA"/>
    <m/>
    <s v="false"/>
    <s v="true"/>
    <m/>
    <m/>
    <n v="1"/>
    <x v="2"/>
    <s v="Por el distrito"/>
    <m/>
    <x v="0"/>
    <s v="Gestion oportuna (DTL)"/>
    <s v=" "/>
    <s v="0-3."/>
    <s v="GESTIONADOS"/>
    <s v="PENDIENTE"/>
    <m/>
    <m/>
    <m/>
    <m/>
    <m/>
  </r>
  <r>
    <n v="161419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WEB SERVICE"/>
    <s v="WEB"/>
    <s v="SOLICITUD DE ACCESO A LA INFORMACION"/>
    <s v="Registro - con preclasificacion"/>
    <s v="Solucionado - Por asignacion"/>
    <s v="Solucionado - Por asign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MISIONAL"/>
    <m/>
    <s v="false"/>
    <s v="false"/>
    <s v="false"/>
    <m/>
    <m/>
    <s v="false"/>
    <m/>
    <m/>
    <m/>
    <m/>
    <m/>
    <m/>
    <m/>
    <m/>
    <m/>
    <m/>
    <d v="2022-04-25T00:00:00"/>
    <d v="2022-04-26T00:00:00"/>
    <d v="2022-04-25T18:16:30"/>
    <d v="2022-04-26T00:00:00"/>
    <m/>
    <s v=" "/>
    <s v=" "/>
    <s v=" "/>
    <s v=" "/>
    <s v=" "/>
    <s v=" "/>
    <d v="2022-05-23T00:00:00"/>
    <n v="19"/>
    <m/>
    <s v=" "/>
    <d v="2022-04-26T03:09:23"/>
    <s v=" "/>
    <n v="1"/>
    <n v="0"/>
    <s v="Registro para atencion"/>
    <s v="Funcionario"/>
    <d v="2022-04-26T00:00:00"/>
    <n v="1"/>
    <n v="0"/>
    <m/>
    <m/>
    <s v="Natural"/>
    <s v="Natural"/>
    <s v="Funcionario"/>
    <s v="daguilar28"/>
    <s v="En nombre propio"/>
    <s v="Cedula de ciudadania"/>
    <s v="Carlos Alberto  Vasquez Leon"/>
    <n v="1033751924"/>
    <m/>
    <s v="carlosv1993@hotmail.com"/>
    <n v="3208529037"/>
    <n v="3208529037"/>
    <s v="Cra 11 Este 36C 22 Sur"/>
    <m/>
    <m/>
    <m/>
    <m/>
    <s v="false"/>
    <s v="true"/>
    <m/>
    <m/>
    <n v="2"/>
    <x v="1"/>
    <s v="Propios"/>
    <m/>
    <x v="0"/>
    <s v="Gestion oportuna (DTL)"/>
    <s v=" "/>
    <s v="0-3."/>
    <s v="GESTIONADOS"/>
    <s v="PENDIENTE"/>
    <m/>
    <m/>
    <m/>
    <m/>
    <m/>
  </r>
  <r>
    <n v="161419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m/>
    <m/>
    <s v="false"/>
    <s v="false"/>
    <s v="false"/>
    <m/>
    <m/>
    <s v="false"/>
    <m/>
    <m/>
    <m/>
    <m/>
    <m/>
    <m/>
    <m/>
    <m/>
    <m/>
    <m/>
    <d v="2022-04-25T00:00:00"/>
    <d v="2022-04-26T00:00:00"/>
    <d v="2022-04-25T18:16:30"/>
    <d v="2022-04-26T00:00:00"/>
    <m/>
    <s v=" "/>
    <s v=" "/>
    <s v=" "/>
    <s v=" "/>
    <s v=" "/>
    <s v=" "/>
    <d v="2022-05-23T00:00:00"/>
    <n v="20"/>
    <m/>
    <s v=" "/>
    <d v="2022-04-25T18:16:30"/>
    <s v=" "/>
    <n v="1"/>
    <n v="0"/>
    <s v="Registro para atencion"/>
    <s v="Funcionario"/>
    <d v="2022-04-26T00:00:00"/>
    <n v="1"/>
    <n v="0"/>
    <m/>
    <m/>
    <s v="Natural"/>
    <s v="Natural"/>
    <s v="Funcionario"/>
    <s v="sgovimentum91"/>
    <s v="En nombre propio"/>
    <s v="Cedula de ciudadania"/>
    <s v="Carlos Alberto  Vasquez Leon"/>
    <n v="1033751924"/>
    <m/>
    <s v="carlosv1993@hotmail.com"/>
    <n v="3208529037"/>
    <n v="3208529037"/>
    <s v="Cra 11 Este 36C 22 Sur"/>
    <m/>
    <m/>
    <m/>
    <m/>
    <s v="false"/>
    <s v="true"/>
    <m/>
    <m/>
    <n v="1"/>
    <x v="0"/>
    <s v="Propios"/>
    <m/>
    <x v="0"/>
    <s v="Gestion oportuna (DTL)"/>
    <s v=" "/>
    <s v="0-3."/>
    <s v="GESTIONADOS"/>
    <s v="PENDIENTE"/>
    <m/>
    <m/>
    <m/>
    <m/>
    <m/>
  </r>
  <r>
    <n v="161605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UNIDAD ADMINISTRATIVA ESPECIAL CUERPO OFICIAL DE BOMBEROS DE BOGOTA"/>
    <s v="E-MAIL"/>
    <s v="SOLICITUD DE ACCESO A LA INFORMACION"/>
    <s v="Registro - con preclasificacion"/>
    <s v="Solucionado - Por asignacion"/>
    <s v="Solucionado - Por asignacion"/>
    <s v="SOLICITAMOS SU COLABORACION RESCATAR UNA GATA SE CAYO Y LLEVA TRES DIAS EN UN TEJADO CALLE 55A 27-81 "/>
    <s v="MISIONAL"/>
    <s v="ATENCION DE EMERGENCIAS"/>
    <s v="true"/>
    <s v="true"/>
    <s v="false"/>
    <m/>
    <m/>
    <s v="false"/>
    <m/>
    <m/>
    <m/>
    <m/>
    <m/>
    <m/>
    <n v="-741146624"/>
    <n v="4571136"/>
    <m/>
    <m/>
    <d v="2022-04-26T00:00:00"/>
    <d v="2022-04-27T00:00:00"/>
    <d v="2022-04-26T02:11:20"/>
    <d v="2022-04-27T00:00:00"/>
    <m/>
    <s v=" "/>
    <s v=" "/>
    <s v=" "/>
    <s v=" "/>
    <s v=" "/>
    <s v=" "/>
    <d v="2022-05-24T00:00:00"/>
    <n v="20"/>
    <m/>
    <s v=" "/>
    <d v="2022-04-26T02:12:48"/>
    <s v=" "/>
    <n v="1"/>
    <n v="0"/>
    <s v="Registro para atencion"/>
    <s v="Funcionario"/>
    <d v="2022-04-27T00:00:00"/>
    <n v="1"/>
    <n v="0"/>
    <m/>
    <m/>
    <s v="Natural"/>
    <s v="Natural"/>
    <s v="Funcionario"/>
    <s v="daguilar28"/>
    <s v="En nombre propio"/>
    <m/>
    <s v="DARIO  MESA "/>
    <m/>
    <m/>
    <s v="mesadario2022@gmail.com"/>
    <m/>
    <m/>
    <m/>
    <m/>
    <m/>
    <m/>
    <m/>
    <s v="false"/>
    <s v="true"/>
    <m/>
    <m/>
    <n v="2"/>
    <x v="1"/>
    <s v="Propios"/>
    <m/>
    <x v="0"/>
    <s v="Gestion oportuna (DTL)"/>
    <s v=" "/>
    <s v="0-3."/>
    <s v="GESTIONADOS"/>
    <s v="PENDIENTE"/>
    <m/>
    <m/>
    <m/>
    <m/>
    <m/>
  </r>
  <r>
    <n v="16160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AMOS SU COLABORACION RESCATAR UNA GATA SE CAYO Y LLEVA TRES DIAS EN UN TEJADO CALLE 55A 27-81 "/>
    <m/>
    <s v="ATENCION DE EMERGENCIAS"/>
    <s v="true"/>
    <s v="true"/>
    <s v="false"/>
    <m/>
    <m/>
    <s v="false"/>
    <m/>
    <m/>
    <m/>
    <m/>
    <m/>
    <m/>
    <n v="-741146624"/>
    <n v="4571136"/>
    <m/>
    <m/>
    <d v="2022-04-26T00:00:00"/>
    <d v="2022-04-27T00:00:00"/>
    <d v="2022-04-26T02:11:20"/>
    <d v="2022-04-27T00:00:00"/>
    <m/>
    <s v=" "/>
    <s v=" "/>
    <s v=" "/>
    <s v=" "/>
    <s v=" "/>
    <s v=" "/>
    <d v="2022-05-24T00:00:00"/>
    <n v="20"/>
    <m/>
    <s v=" "/>
    <d v="2022-04-26T02:11:20"/>
    <s v=" "/>
    <n v="1"/>
    <n v="0"/>
    <s v="Registro para atencion"/>
    <s v="Funcionario"/>
    <d v="2022-04-27T00:00:00"/>
    <n v="1"/>
    <n v="0"/>
    <m/>
    <m/>
    <s v="Natural"/>
    <s v="Natural"/>
    <s v="Funcionario"/>
    <s v="daguilar28"/>
    <s v="En nombre propio"/>
    <m/>
    <s v="DARIO  MESA "/>
    <m/>
    <m/>
    <s v="mesadario2022@gmail.com"/>
    <m/>
    <m/>
    <m/>
    <m/>
    <m/>
    <m/>
    <m/>
    <s v="false"/>
    <s v="true"/>
    <m/>
    <m/>
    <n v="1"/>
    <x v="0"/>
    <s v="Propios"/>
    <m/>
    <x v="0"/>
    <s v="Gestion oportuna (DTL)"/>
    <s v=" "/>
    <s v="0-3."/>
    <s v="GESTIONADOS"/>
    <s v="PENDIENTE"/>
    <m/>
    <m/>
    <m/>
    <m/>
    <m/>
  </r>
  <r>
    <n v="16160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ORDIAL SALUDO APRECIADOS   ¿SON TAN GENTILES DE INDICARME SI PARA ESTE ANO  HAY QUE HACER ALGUN PAGO OBTENER EL CONCEPTO DE USTEDES?  NOMBRE  LUIS ALBERTO GUAUQUE CASCAVITA CC  79556924 TIPO DE ESTABLECIMIENTO  DROGUERIA  QUEDAMOS ATENTOS A SU GENTIL RESPUESTA.  BUENA TARDE!"/>
    <s v="MISIONAL"/>
    <s v="CONCEPTO TECNICO DE SEGURIDAD HUMANA Y PROTECCION CONTRA INCENDIOS"/>
    <s v="true"/>
    <s v="true"/>
    <s v="false"/>
    <m/>
    <m/>
    <s v="false"/>
    <m/>
    <m/>
    <m/>
    <m/>
    <m/>
    <m/>
    <n v="-741146624"/>
    <n v="4571136"/>
    <m/>
    <m/>
    <d v="2022-04-26T00:00:00"/>
    <d v="2022-04-27T00:00:00"/>
    <d v="2022-04-26T02:16:13"/>
    <d v="2022-04-27T00:00:00"/>
    <m/>
    <s v=" "/>
    <s v=" "/>
    <s v=" "/>
    <s v=" "/>
    <s v=" "/>
    <s v=" "/>
    <d v="2022-05-24T00:00:00"/>
    <n v="20"/>
    <m/>
    <s v=" "/>
    <d v="2022-04-26T02:18:39"/>
    <d v="2022-04-26T02:18:3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IS ALBERTO GUAUQUE CASCAVITA"/>
    <m/>
    <m/>
    <s v="luchoangelmh@hotmail.com"/>
    <m/>
    <m/>
    <s v="KR 12J 33A 14 S"/>
    <m/>
    <m/>
    <m/>
    <m/>
    <s v="false"/>
    <s v="true"/>
    <m/>
    <m/>
    <n v="2"/>
    <x v="1"/>
    <s v="Propios"/>
    <m/>
    <x v="0"/>
    <s v="Gestion oportuna (DTL)"/>
    <s v=" "/>
    <s v="0-3."/>
    <s v="GESTIONADOS"/>
    <s v="GESTIONADO"/>
    <m/>
    <m/>
    <m/>
    <m/>
    <m/>
  </r>
  <r>
    <n v="16160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RDIAL SALUDO APRECIADOS   ¿SON TAN GENTILES DE INDICARME SI PARA ESTE ANO  HAY QUE HACER ALGUN PAGO OBTENER EL CONCEPTO DE USTEDES?  NOMBRE  LUIS ALBERTO GUAUQUE CASCAVITA CC  79556924 TIPO DE ESTABLECIMIENTO  DROGUERIA  QUEDAMOS ATENTOS A SU GENTIL RESPUESTA.  BUENA TARDE!"/>
    <m/>
    <s v="CONCEPTO TECNICO DE SEGURIDAD HUMANA Y PROTECCION CONTRA INCENDIOS"/>
    <s v="true"/>
    <s v="true"/>
    <s v="false"/>
    <m/>
    <m/>
    <s v="false"/>
    <m/>
    <m/>
    <m/>
    <m/>
    <m/>
    <m/>
    <n v="-741146624"/>
    <n v="4571136"/>
    <m/>
    <m/>
    <d v="2022-04-26T00:00:00"/>
    <d v="2022-04-27T00:00:00"/>
    <d v="2022-04-26T02:16:13"/>
    <d v="2022-04-27T00:00:00"/>
    <m/>
    <s v=" "/>
    <s v=" "/>
    <s v=" "/>
    <s v=" "/>
    <s v=" "/>
    <s v=" "/>
    <d v="2022-05-24T00:00:00"/>
    <n v="20"/>
    <m/>
    <s v=" "/>
    <d v="2022-04-26T02:16:13"/>
    <d v="2022-04-26T02:18:37"/>
    <n v="1"/>
    <n v="0"/>
    <s v="Registro para atencion"/>
    <s v="Funcionario"/>
    <d v="2022-04-27T00:00:00"/>
    <n v="1"/>
    <n v="0"/>
    <m/>
    <m/>
    <s v="Natural"/>
    <s v="Natural"/>
    <s v="Funcionario"/>
    <s v="daguilar28"/>
    <s v="En nombre propio"/>
    <m/>
    <s v="LUIS ALBERTO GUAUQUE CASCAVITA"/>
    <m/>
    <m/>
    <s v="luchoangelmh@hotmail.com"/>
    <m/>
    <m/>
    <s v="KR 12J 33A 14 S"/>
    <m/>
    <m/>
    <m/>
    <m/>
    <s v="false"/>
    <s v="true"/>
    <m/>
    <m/>
    <n v="1"/>
    <x v="0"/>
    <s v="Propios"/>
    <m/>
    <x v="0"/>
    <s v="Gestion oportuna (DTL)"/>
    <s v=" "/>
    <s v="0-3."/>
    <s v="GESTIONADOS"/>
    <s v="GESTIONADO"/>
    <m/>
    <m/>
    <m/>
    <m/>
    <m/>
  </r>
  <r>
    <n v="16160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GLOBALOG ZONA FRANCA - EL RADICADO 2022-983 SE ENCUENTRA PENDIENTE POR PROGRAMAR VISITA "/>
    <s v="MISIONAL"/>
    <s v="CONCEPTO TECNICO DE SEGURIDAD HUMANA Y PROTECCION CONTRA INCENDIOS"/>
    <s v="true"/>
    <s v="true"/>
    <s v="false"/>
    <m/>
    <m/>
    <s v="false"/>
    <m/>
    <m/>
    <m/>
    <m/>
    <m/>
    <m/>
    <n v="-741146624"/>
    <n v="4571136"/>
    <m/>
    <m/>
    <d v="2022-04-26T00:00:00"/>
    <d v="2022-04-27T00:00:00"/>
    <d v="2022-04-26T02:24:12"/>
    <d v="2022-04-27T00:00:00"/>
    <m/>
    <s v=" "/>
    <s v=" "/>
    <s v=" "/>
    <s v=" "/>
    <s v=" "/>
    <s v=" "/>
    <d v="2022-05-24T00:00:00"/>
    <n v="20"/>
    <m/>
    <s v=" "/>
    <d v="2022-04-26T02:26:09"/>
    <s v=" "/>
    <n v="1"/>
    <n v="0"/>
    <s v="Registro para atencion"/>
    <s v="Funcionario"/>
    <d v="2022-04-27T00:00:00"/>
    <n v="1"/>
    <n v="0"/>
    <m/>
    <m/>
    <s v="Juridica"/>
    <s v="Juridica"/>
    <s v="Funcionario"/>
    <s v="daguilar28"/>
    <s v="En nombre propio"/>
    <s v="NIT"/>
    <s v="GLOBALOG ZONA FRANCA LTDA   "/>
    <m/>
    <m/>
    <s v="asesoriassistemasgestion@hotmail.com"/>
    <m/>
    <n v="3114645419"/>
    <s v="KR 12J 33A 14 S"/>
    <m/>
    <m/>
    <m/>
    <m/>
    <s v="false"/>
    <s v="true"/>
    <m/>
    <m/>
    <n v="2"/>
    <x v="1"/>
    <s v="Propios"/>
    <m/>
    <x v="0"/>
    <s v="Gestion oportuna (DTL)"/>
    <s v=" "/>
    <s v="0-3."/>
    <s v="GESTIONADOS"/>
    <s v="PENDIENTE"/>
    <m/>
    <m/>
    <m/>
    <m/>
    <m/>
  </r>
  <r>
    <n v="16160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GLOBALOG ZONA FRANCA - EL RADICADO 2022-983 SE ENCUENTRA PENDIENTE POR PROGRAMAR VISITA "/>
    <m/>
    <s v="CONCEPTO TECNICO DE SEGURIDAD HUMANA Y PROTECCION CONTRA INCENDIOS"/>
    <s v="true"/>
    <s v="true"/>
    <s v="false"/>
    <m/>
    <m/>
    <s v="false"/>
    <m/>
    <m/>
    <m/>
    <m/>
    <m/>
    <m/>
    <n v="-741146624"/>
    <n v="4571136"/>
    <m/>
    <m/>
    <d v="2022-04-26T00:00:00"/>
    <d v="2022-04-27T00:00:00"/>
    <d v="2022-04-26T02:24:12"/>
    <d v="2022-04-27T00:00:00"/>
    <m/>
    <s v=" "/>
    <s v=" "/>
    <s v=" "/>
    <s v=" "/>
    <s v=" "/>
    <s v=" "/>
    <d v="2022-05-24T00:00:00"/>
    <n v="20"/>
    <m/>
    <s v=" "/>
    <d v="2022-04-26T02:24:12"/>
    <s v=" "/>
    <n v="1"/>
    <n v="0"/>
    <s v="Registro para atencion"/>
    <s v="Funcionario"/>
    <d v="2022-04-27T00:00:00"/>
    <n v="1"/>
    <n v="0"/>
    <m/>
    <m/>
    <s v="Juridica"/>
    <s v="Juridica"/>
    <s v="Funcionario"/>
    <s v="daguilar28"/>
    <s v="En nombre propio"/>
    <s v="NIT"/>
    <s v="GLOBALOG ZONA FRANCA LTDA   "/>
    <m/>
    <m/>
    <s v="asesoriassistemasgestion@hotmail.com"/>
    <m/>
    <n v="3114645419"/>
    <s v="KR 12J 33A 14 S"/>
    <m/>
    <m/>
    <m/>
    <m/>
    <s v="false"/>
    <s v="true"/>
    <m/>
    <m/>
    <n v="1"/>
    <x v="0"/>
    <s v="Propios"/>
    <m/>
    <x v="0"/>
    <s v="Gestion oportuna (DTL)"/>
    <s v=" "/>
    <s v="0-3."/>
    <s v="GESTIONADOS"/>
    <s v="PENDIENTE"/>
    <m/>
    <m/>
    <m/>
    <m/>
    <m/>
  </r>
  <r>
    <n v="16160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VISITA A DROGUERIA BUENAS TARDES  ES PARA PEDIR UN FAVOR Y SOLICITAR LA REVISION DE LA DROGUERIA LA PERLA UBICADA EN EL SECTOR DE ENGATIVA EN GRAN GARANADA  CRA. 112F NO. 72C.84 B LA PERLA  MUCHAS GRACIAS"/>
    <s v="MISIONAL"/>
    <s v="CONCEPTO TECNICO DE SEGURIDAD HUMANA Y PROTECCION CONTRA INCENDIOS"/>
    <s v="true"/>
    <s v="true"/>
    <s v="false"/>
    <m/>
    <m/>
    <s v="false"/>
    <m/>
    <m/>
    <m/>
    <m/>
    <m/>
    <m/>
    <n v="-741146624"/>
    <n v="4571136"/>
    <m/>
    <m/>
    <d v="2022-04-26T00:00:00"/>
    <d v="2022-04-27T00:00:00"/>
    <d v="2022-04-26T02:29:26"/>
    <d v="2022-04-27T00:00:00"/>
    <m/>
    <s v=" "/>
    <s v=" "/>
    <s v=" "/>
    <s v=" "/>
    <s v=" "/>
    <s v=" "/>
    <d v="2022-05-24T00:00:00"/>
    <n v="20"/>
    <m/>
    <s v=" "/>
    <d v="2022-04-26T02:31:41"/>
    <d v="2022-04-26T02:31:38"/>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YESID  PATARROYO "/>
    <m/>
    <m/>
    <s v="yesidpatarroyo@gmail.com"/>
    <m/>
    <m/>
    <s v="KR 12J 33A 14 S"/>
    <m/>
    <m/>
    <m/>
    <m/>
    <s v="false"/>
    <s v="true"/>
    <m/>
    <m/>
    <n v="2"/>
    <x v="1"/>
    <s v="Propios"/>
    <m/>
    <x v="0"/>
    <s v="Gestion oportuna (DTL)"/>
    <s v=" "/>
    <s v="0-3."/>
    <s v="GESTIONADOS"/>
    <s v="GESTIONADO"/>
    <m/>
    <m/>
    <m/>
    <m/>
    <m/>
  </r>
  <r>
    <n v="16160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 A DROGUERIA BUENAS TARDES  ES PARA PEDIR UN FAVOR Y SOLICITAR LA REVISION DE LA DROGUERIA LA PERLA UBICADA EN EL SECTOR DE ENGATIVA EN GRAN GARANADA  CRA. 112F NO. 72C.84 B LA PERLA  MUCHAS GRACIAS"/>
    <m/>
    <s v="CONCEPTO TECNICO DE SEGURIDAD HUMANA Y PROTECCION CONTRA INCENDIOS"/>
    <s v="true"/>
    <s v="true"/>
    <s v="false"/>
    <m/>
    <m/>
    <s v="false"/>
    <m/>
    <m/>
    <m/>
    <m/>
    <m/>
    <m/>
    <n v="-741146624"/>
    <n v="4571136"/>
    <m/>
    <m/>
    <d v="2022-04-26T00:00:00"/>
    <d v="2022-04-27T00:00:00"/>
    <d v="2022-04-26T02:29:26"/>
    <d v="2022-04-27T00:00:00"/>
    <m/>
    <s v=" "/>
    <s v=" "/>
    <s v=" "/>
    <s v=" "/>
    <s v=" "/>
    <s v=" "/>
    <d v="2022-05-24T00:00:00"/>
    <n v="20"/>
    <m/>
    <s v=" "/>
    <d v="2022-04-26T02:29:26"/>
    <d v="2022-04-26T02:31:38"/>
    <n v="1"/>
    <n v="0"/>
    <s v="Registro para atencion"/>
    <s v="Funcionario"/>
    <d v="2022-04-27T00:00:00"/>
    <n v="1"/>
    <n v="0"/>
    <m/>
    <m/>
    <s v="Natural"/>
    <s v="Natural"/>
    <s v="Funcionario"/>
    <s v="daguilar28"/>
    <s v="En nombre propio"/>
    <m/>
    <s v="YESID  PATARROYO "/>
    <m/>
    <m/>
    <s v="yesidpatarroyo@gmail.com"/>
    <m/>
    <m/>
    <s v="KR 12J 33A 14 S"/>
    <m/>
    <m/>
    <m/>
    <m/>
    <s v="false"/>
    <s v="true"/>
    <m/>
    <m/>
    <n v="1"/>
    <x v="0"/>
    <s v="Propios"/>
    <m/>
    <x v="0"/>
    <s v="Gestion oportuna (DTL)"/>
    <s v=" "/>
    <s v="0-3."/>
    <s v="GESTIONADOS"/>
    <s v="GESTIONADO"/>
    <m/>
    <m/>
    <m/>
    <m/>
    <m/>
  </r>
  <r>
    <n v="16161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asignacion"/>
    <s v="Solucionado - Por asign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MISIONAL"/>
    <s v="CONCEPTO TECNICO DE SEGURIDAD HUMANA Y PROTECCION CONTRA INCENDIOS"/>
    <s v="true"/>
    <s v="true"/>
    <s v="false"/>
    <m/>
    <m/>
    <s v="false"/>
    <m/>
    <m/>
    <m/>
    <m/>
    <m/>
    <m/>
    <n v="-741146624"/>
    <n v="4571136"/>
    <m/>
    <m/>
    <d v="2022-04-26T00:00:00"/>
    <d v="2022-04-27T00:00:00"/>
    <d v="2022-04-26T02:36:06"/>
    <d v="2022-04-27T00:00:00"/>
    <m/>
    <s v=" "/>
    <s v=" "/>
    <s v=" "/>
    <s v=" "/>
    <s v=" "/>
    <s v=" "/>
    <d v="2022-06-08T00:00:00"/>
    <n v="30"/>
    <m/>
    <s v=" "/>
    <d v="2022-04-26T02:37:14"/>
    <s v=" "/>
    <n v="1"/>
    <n v="0"/>
    <s v="Registro para atencion"/>
    <s v="Funcionario"/>
    <d v="2022-04-27T00:00:00"/>
    <n v="1"/>
    <n v="0"/>
    <m/>
    <m/>
    <s v="Natural"/>
    <s v="Natural"/>
    <s v="Funcionario"/>
    <s v="daguilar28"/>
    <s v="En nombre propio"/>
    <m/>
    <s v="JAIME CIFUENTES CAMARGO "/>
    <m/>
    <m/>
    <s v="ambiental@jakoimportaciones.com"/>
    <m/>
    <m/>
    <s v="KR 12J 33A 14 S"/>
    <m/>
    <m/>
    <m/>
    <m/>
    <s v="false"/>
    <s v="true"/>
    <m/>
    <m/>
    <n v="2"/>
    <x v="1"/>
    <s v="Propios"/>
    <m/>
    <x v="0"/>
    <s v="Gestion oportuna (DTL)"/>
    <s v=" "/>
    <s v="0-3."/>
    <s v="GESTIONADOS"/>
    <s v="PENDIENTE"/>
    <m/>
    <m/>
    <m/>
    <m/>
    <m/>
  </r>
  <r>
    <n v="16161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m/>
    <s v="CONCEPTO TECNICO DE SEGURIDAD HUMANA Y PROTECCION CONTRA INCENDIOS"/>
    <s v="true"/>
    <s v="true"/>
    <s v="false"/>
    <m/>
    <m/>
    <s v="false"/>
    <m/>
    <m/>
    <m/>
    <m/>
    <m/>
    <m/>
    <n v="-741146624"/>
    <n v="4571136"/>
    <m/>
    <m/>
    <d v="2022-04-26T00:00:00"/>
    <d v="2022-04-27T00:00:00"/>
    <d v="2022-04-26T02:36:06"/>
    <d v="2022-04-27T00:00:00"/>
    <m/>
    <s v=" "/>
    <s v=" "/>
    <s v=" "/>
    <s v=" "/>
    <s v=" "/>
    <s v=" "/>
    <d v="2022-06-08T00:00:00"/>
    <n v="30"/>
    <m/>
    <s v=" "/>
    <d v="2022-04-26T02:36:06"/>
    <s v=" "/>
    <n v="1"/>
    <n v="0"/>
    <s v="Registro para atencion"/>
    <s v="Funcionario"/>
    <d v="2022-04-27T00:00:00"/>
    <n v="1"/>
    <n v="0"/>
    <m/>
    <m/>
    <s v="Natural"/>
    <s v="Natural"/>
    <s v="Funcionario"/>
    <s v="daguilar28"/>
    <s v="En nombre propio"/>
    <m/>
    <s v="JAIME CIFUENTES CAMARGO "/>
    <m/>
    <m/>
    <s v="ambiental@jakoimportaciones.com"/>
    <m/>
    <m/>
    <s v="KR 12J 33A 14 S"/>
    <m/>
    <m/>
    <m/>
    <m/>
    <s v="false"/>
    <s v="true"/>
    <m/>
    <m/>
    <n v="1"/>
    <x v="0"/>
    <s v="Propios"/>
    <m/>
    <x v="0"/>
    <s v="Gestion oportuna (DTL)"/>
    <s v=" "/>
    <s v="0-3."/>
    <s v="GESTIONADOS"/>
    <s v="PENDIENTE"/>
    <m/>
    <m/>
    <m/>
    <m/>
    <m/>
  </r>
  <r>
    <n v="161612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MISIONAL"/>
    <s v="CONCEPTO TECNICO DE SEGURIDAD HUMANA Y PROTECCION CONTRA INCENDIOS"/>
    <s v="true"/>
    <s v="true"/>
    <s v="false"/>
    <m/>
    <m/>
    <s v="false"/>
    <m/>
    <m/>
    <m/>
    <m/>
    <m/>
    <m/>
    <n v="-741146624"/>
    <n v="4571136"/>
    <m/>
    <m/>
    <d v="2022-04-26T00:00:00"/>
    <d v="2022-04-27T00:00:00"/>
    <d v="2022-04-26T02:41:41"/>
    <d v="2022-04-27T00:00:00"/>
    <m/>
    <s v=" "/>
    <s v=" "/>
    <s v=" "/>
    <s v=" "/>
    <s v=" "/>
    <s v=" "/>
    <d v="2022-05-24T00:00:00"/>
    <n v="20"/>
    <m/>
    <s v=" "/>
    <d v="2022-04-26T02:43:33"/>
    <s v=" "/>
    <n v="1"/>
    <n v="0"/>
    <s v="Registro para atencion"/>
    <s v="Funcionario"/>
    <d v="2022-04-27T00:00:00"/>
    <n v="1"/>
    <n v="0"/>
    <m/>
    <m/>
    <s v="Natural"/>
    <s v="Natural"/>
    <s v="Funcionario"/>
    <s v="daguilar28"/>
    <s v="En nombre propio"/>
    <m/>
    <s v="DIANA ELIZABETH DUQUE NARANJO"/>
    <m/>
    <m/>
    <s v="bmartinezcah@gmail.com"/>
    <m/>
    <m/>
    <s v="KR 12J 33A 14 S"/>
    <m/>
    <m/>
    <m/>
    <m/>
    <s v="false"/>
    <s v="true"/>
    <m/>
    <m/>
    <n v="2"/>
    <x v="1"/>
    <s v="Propios"/>
    <m/>
    <x v="0"/>
    <s v="Gestion oportuna (DTL)"/>
    <s v=" "/>
    <s v="0-3."/>
    <s v="GESTIONADOS"/>
    <s v="PENDIENTE"/>
    <m/>
    <m/>
    <m/>
    <m/>
    <m/>
  </r>
  <r>
    <n v="161612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m/>
    <s v="CONCEPTO TECNICO DE SEGURIDAD HUMANA Y PROTECCION CONTRA INCENDIOS"/>
    <s v="true"/>
    <s v="true"/>
    <s v="false"/>
    <m/>
    <m/>
    <s v="false"/>
    <m/>
    <m/>
    <m/>
    <m/>
    <m/>
    <m/>
    <n v="-741146624"/>
    <n v="4571136"/>
    <m/>
    <m/>
    <d v="2022-04-26T00:00:00"/>
    <d v="2022-04-27T00:00:00"/>
    <d v="2022-04-26T02:41:41"/>
    <d v="2022-04-27T00:00:00"/>
    <m/>
    <s v=" "/>
    <s v=" "/>
    <s v=" "/>
    <s v=" "/>
    <s v=" "/>
    <s v=" "/>
    <d v="2022-05-24T00:00:00"/>
    <n v="20"/>
    <m/>
    <s v=" "/>
    <d v="2022-04-26T02:41:41"/>
    <s v=" "/>
    <n v="1"/>
    <n v="0"/>
    <s v="Registro para atencion"/>
    <s v="Funcionario"/>
    <d v="2022-04-27T00:00:00"/>
    <n v="1"/>
    <n v="0"/>
    <m/>
    <m/>
    <s v="Natural"/>
    <s v="Natural"/>
    <s v="Funcionario"/>
    <s v="daguilar28"/>
    <s v="En nombre propio"/>
    <m/>
    <s v="DIANA ELIZABETH DUQUE NARANJO"/>
    <m/>
    <m/>
    <s v="bmartinezcah@gmail.com"/>
    <m/>
    <m/>
    <s v="KR 12J 33A 14 S"/>
    <m/>
    <m/>
    <m/>
    <m/>
    <s v="false"/>
    <s v="true"/>
    <m/>
    <m/>
    <n v="1"/>
    <x v="0"/>
    <s v="Propios"/>
    <m/>
    <x v="0"/>
    <s v="Gestion oportuna (DTL)"/>
    <s v=" "/>
    <s v="0-3."/>
    <s v="GESTIONADOS"/>
    <s v="PENDIENTE"/>
    <m/>
    <m/>
    <m/>
    <m/>
    <m/>
  </r>
  <r>
    <n v="16161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s v="MISIONAL"/>
    <s v="CONCEPTO TECNICO DE SEGURIDAD HUMANA Y PROTECCION CONTRA INCENDIOS"/>
    <s v="true"/>
    <s v="true"/>
    <s v="false"/>
    <m/>
    <m/>
    <s v="false"/>
    <m/>
    <m/>
    <m/>
    <m/>
    <m/>
    <m/>
    <n v="-741146624"/>
    <n v="4571136"/>
    <m/>
    <m/>
    <d v="2022-04-26T00:00:00"/>
    <d v="2022-04-27T00:00:00"/>
    <d v="2022-04-26T02:47:22"/>
    <d v="2022-04-27T00:00:00"/>
    <m/>
    <s v=" "/>
    <s v=" "/>
    <s v=" "/>
    <s v=" "/>
    <s v=" "/>
    <s v=" "/>
    <d v="2022-05-24T00:00:00"/>
    <n v="20"/>
    <m/>
    <s v=" "/>
    <d v="2022-04-26T02:50:19"/>
    <d v="2022-04-26T02:50:1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BLANCA CECILIA PARRA CHAVEZ"/>
    <m/>
    <m/>
    <s v="cafeinternetla91m.a@hotmail.com"/>
    <m/>
    <n v="3134311453"/>
    <s v="KR 12J 33A 14 S"/>
    <m/>
    <m/>
    <m/>
    <m/>
    <s v="false"/>
    <s v="true"/>
    <m/>
    <m/>
    <n v="2"/>
    <x v="1"/>
    <s v="Propios"/>
    <m/>
    <x v="0"/>
    <s v="Gestion oportuna (DTL)"/>
    <s v=" "/>
    <s v="0-3."/>
    <s v="GESTIONADOS"/>
    <s v="GESTIONADO"/>
    <m/>
    <m/>
    <m/>
    <m/>
    <m/>
  </r>
  <r>
    <n v="16161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m/>
    <s v="CONCEPTO TECNICO DE SEGURIDAD HUMANA Y PROTECCION CONTRA INCENDIOS"/>
    <s v="true"/>
    <s v="true"/>
    <s v="false"/>
    <m/>
    <m/>
    <s v="false"/>
    <m/>
    <m/>
    <m/>
    <m/>
    <m/>
    <m/>
    <n v="-741146624"/>
    <n v="4571136"/>
    <m/>
    <m/>
    <d v="2022-04-26T00:00:00"/>
    <d v="2022-04-27T00:00:00"/>
    <d v="2022-04-26T02:47:22"/>
    <d v="2022-04-27T00:00:00"/>
    <m/>
    <s v=" "/>
    <s v=" "/>
    <s v=" "/>
    <s v=" "/>
    <s v=" "/>
    <s v=" "/>
    <d v="2022-05-24T00:00:00"/>
    <n v="20"/>
    <m/>
    <s v=" "/>
    <d v="2022-04-26T02:47:22"/>
    <d v="2022-04-26T02:50:16"/>
    <n v="1"/>
    <n v="0"/>
    <s v="Registro para atencion"/>
    <s v="Funcionario"/>
    <d v="2022-04-27T00:00:00"/>
    <n v="1"/>
    <n v="0"/>
    <m/>
    <m/>
    <s v="Natural"/>
    <s v="Natural"/>
    <s v="Funcionario"/>
    <s v="daguilar28"/>
    <s v="En nombre propio"/>
    <m/>
    <s v="BLANCA CECILIA PARRA CHAVEZ"/>
    <m/>
    <m/>
    <s v="cafeinternetla91m.a@hotmail.com"/>
    <m/>
    <n v="3134311453"/>
    <s v="KR 12J 33A 14 S"/>
    <m/>
    <m/>
    <m/>
    <m/>
    <s v="false"/>
    <s v="true"/>
    <m/>
    <m/>
    <n v="1"/>
    <x v="0"/>
    <s v="Propios"/>
    <m/>
    <x v="0"/>
    <s v="Gestion oportuna (DTL)"/>
    <s v=" "/>
    <s v="0-3."/>
    <s v="GESTIONADOS"/>
    <s v="GESTIONADO"/>
    <m/>
    <m/>
    <m/>
    <m/>
    <m/>
  </r>
  <r>
    <n v="161615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MISIONAL"/>
    <s v="CAPACITACIONES EMPRESARIALES"/>
    <s v="true"/>
    <s v="true"/>
    <s v="false"/>
    <m/>
    <m/>
    <s v="false"/>
    <m/>
    <m/>
    <m/>
    <m/>
    <m/>
    <m/>
    <n v="-741146624"/>
    <n v="4571136"/>
    <m/>
    <m/>
    <d v="2022-04-26T00:00:00"/>
    <d v="2022-04-27T00:00:00"/>
    <d v="2022-04-26T02:54:38"/>
    <d v="2022-04-27T00:00:00"/>
    <m/>
    <s v=" "/>
    <s v=" "/>
    <s v=" "/>
    <s v=" "/>
    <s v=" "/>
    <s v=" "/>
    <d v="2022-05-24T00:00:00"/>
    <n v="20"/>
    <m/>
    <s v=" "/>
    <d v="2022-04-26T02:57:26"/>
    <s v=" "/>
    <n v="1"/>
    <n v="0"/>
    <s v="Registro para atencion"/>
    <s v="Funcionario"/>
    <d v="2022-04-27T00:00:00"/>
    <n v="1"/>
    <n v="0"/>
    <m/>
    <m/>
    <s v="Natural"/>
    <s v="Natural"/>
    <s v="Funcionario"/>
    <s v="daguilar28"/>
    <s v="En nombre propio"/>
    <m/>
    <s v="PAOLA  IBANEZ "/>
    <m/>
    <m/>
    <s v="paola.ibanez@electroservice.com.co"/>
    <m/>
    <m/>
    <s v="KR 12J 33A 14 S"/>
    <m/>
    <m/>
    <m/>
    <m/>
    <s v="false"/>
    <s v="true"/>
    <m/>
    <m/>
    <n v="2"/>
    <x v="1"/>
    <s v="Propios"/>
    <m/>
    <x v="0"/>
    <s v="Gestion oportuna (DTL)"/>
    <s v=" "/>
    <s v="0-3."/>
    <s v="GESTIONADOS"/>
    <s v="PENDIENTE"/>
    <m/>
    <m/>
    <m/>
    <m/>
    <m/>
  </r>
  <r>
    <n v="16161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m/>
    <s v="CAPACITACIONES EMPRESARIALES"/>
    <s v="true"/>
    <s v="true"/>
    <s v="false"/>
    <m/>
    <m/>
    <s v="false"/>
    <m/>
    <m/>
    <m/>
    <m/>
    <m/>
    <m/>
    <n v="-741146624"/>
    <n v="4571136"/>
    <m/>
    <m/>
    <d v="2022-04-26T00:00:00"/>
    <d v="2022-04-27T00:00:00"/>
    <d v="2022-04-26T02:54:38"/>
    <d v="2022-04-27T00:00:00"/>
    <m/>
    <s v=" "/>
    <s v=" "/>
    <s v=" "/>
    <s v=" "/>
    <s v=" "/>
    <s v=" "/>
    <d v="2022-05-24T00:00:00"/>
    <n v="20"/>
    <m/>
    <s v=" "/>
    <d v="2022-04-26T02:54:38"/>
    <s v=" "/>
    <n v="1"/>
    <n v="0"/>
    <s v="Registro para atencion"/>
    <s v="Funcionario"/>
    <d v="2022-04-27T00:00:00"/>
    <n v="1"/>
    <n v="0"/>
    <m/>
    <m/>
    <s v="Natural"/>
    <s v="Natural"/>
    <s v="Funcionario"/>
    <s v="daguilar28"/>
    <s v="En nombre propio"/>
    <m/>
    <s v="PAOLA  IBANEZ "/>
    <m/>
    <m/>
    <s v="paola.ibanez@electroservice.com.co"/>
    <m/>
    <m/>
    <s v="KR 12J 33A 14 S"/>
    <m/>
    <m/>
    <m/>
    <m/>
    <s v="false"/>
    <s v="true"/>
    <m/>
    <m/>
    <n v="1"/>
    <x v="0"/>
    <s v="Propios"/>
    <m/>
    <x v="0"/>
    <s v="Gestion oportuna (DTL)"/>
    <s v=" "/>
    <s v="0-3."/>
    <s v="GESTIONADOS"/>
    <s v="PENDIENTE"/>
    <m/>
    <m/>
    <m/>
    <m/>
    <m/>
  </r>
  <r>
    <n v="16209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PRESENCIAL"/>
    <s v="DERECHO DE PETICION DE INTERES PARTICULAR"/>
    <s v="Registro - con preclasificacion"/>
    <s v="Solucionado - Por asignacion"/>
    <s v="Solucionado - Por asign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MISIONAL"/>
    <s v="PROCESO MISIONAL"/>
    <s v="false"/>
    <s v="true"/>
    <s v="false"/>
    <m/>
    <m/>
    <s v="false"/>
    <m/>
    <m/>
    <m/>
    <m/>
    <m/>
    <m/>
    <m/>
    <m/>
    <m/>
    <m/>
    <d v="2022-04-26T00:00:00"/>
    <d v="2022-04-27T00:00:00"/>
    <d v="2022-04-26T10:38:30"/>
    <d v="2022-04-27T00:00:00"/>
    <m/>
    <s v=" "/>
    <s v=" "/>
    <s v=" "/>
    <s v=" "/>
    <s v=" "/>
    <s v=" "/>
    <d v="2022-06-08T00:00:00"/>
    <n v="30"/>
    <m/>
    <s v=" "/>
    <d v="2022-04-26T10:39:24"/>
    <s v=" "/>
    <n v="1"/>
    <n v="0"/>
    <s v="Registro para atencion"/>
    <s v="Funcionario"/>
    <d v="2022-04-27T00:00:00"/>
    <n v="1"/>
    <n v="0"/>
    <m/>
    <m/>
    <s v="Natural"/>
    <s v="Natural"/>
    <s v="Funcionario"/>
    <s v="daguilar28"/>
    <s v="En nombre propio"/>
    <s v="Cedula de ciudadania"/>
    <s v="JOSE ORLANDO SUAREZ GARCIA"/>
    <n v="1140059"/>
    <m/>
    <s v="joseorsuarez@gmail.com"/>
    <m/>
    <n v="3118844635"/>
    <m/>
    <m/>
    <m/>
    <m/>
    <m/>
    <s v="false"/>
    <s v="true"/>
    <m/>
    <m/>
    <n v="2"/>
    <x v="1"/>
    <s v="Propios"/>
    <m/>
    <x v="0"/>
    <s v="Gestion oportuna (DTL)"/>
    <s v=" "/>
    <s v="0-3."/>
    <s v="GESTIONADOS"/>
    <s v="PENDIENTE"/>
    <m/>
    <m/>
    <m/>
    <m/>
    <m/>
  </r>
  <r>
    <n v="16209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PRESENCIAL"/>
    <s v="DERECHO DE PETICION DE INTERES PARTICULAR"/>
    <s v="Registro para asignacion"/>
    <s v="Solucionado - Registro con preclasificacion"/>
    <s v="Solucionado - Registro con preclasific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m/>
    <s v="PROCESO MISIONAL"/>
    <s v="false"/>
    <s v="true"/>
    <s v="false"/>
    <m/>
    <m/>
    <s v="false"/>
    <m/>
    <m/>
    <m/>
    <m/>
    <m/>
    <m/>
    <m/>
    <m/>
    <m/>
    <m/>
    <d v="2022-04-26T00:00:00"/>
    <d v="2022-04-27T00:00:00"/>
    <d v="2022-04-26T10:38:30"/>
    <d v="2022-04-27T00:00:00"/>
    <m/>
    <s v=" "/>
    <s v=" "/>
    <s v=" "/>
    <s v=" "/>
    <s v=" "/>
    <s v=" "/>
    <d v="2022-06-08T00:00:00"/>
    <n v="30"/>
    <m/>
    <s v=" "/>
    <d v="2022-04-26T10:38:30"/>
    <s v=" "/>
    <n v="1"/>
    <n v="0"/>
    <s v="Registro para atencion"/>
    <s v="Funcionario"/>
    <d v="2022-04-27T00:00:00"/>
    <n v="1"/>
    <n v="0"/>
    <m/>
    <m/>
    <s v="Natural"/>
    <s v="Natural"/>
    <s v="Funcionario"/>
    <s v="daguilar28"/>
    <s v="En nombre propio"/>
    <s v="Cedula de ciudadania"/>
    <s v="JOSE ORLANDO SUAREZ GARCIA"/>
    <n v="1140059"/>
    <m/>
    <s v="joseorsuarez@gmail.com"/>
    <m/>
    <n v="3118844635"/>
    <m/>
    <m/>
    <m/>
    <m/>
    <m/>
    <s v="false"/>
    <s v="true"/>
    <m/>
    <m/>
    <n v="1"/>
    <x v="0"/>
    <s v="Propios"/>
    <m/>
    <x v="0"/>
    <s v="Gestion oportuna (DTL)"/>
    <s v=" "/>
    <s v="0-3."/>
    <s v="GESTIONADOS"/>
    <s v="PENDIENTE"/>
    <m/>
    <m/>
    <m/>
    <m/>
    <m/>
  </r>
  <r>
    <n v="16267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asignacion"/>
    <s v="Solucionado - Por asign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s v="MISIONAL"/>
    <m/>
    <s v="false"/>
    <s v="true"/>
    <s v="false"/>
    <m/>
    <m/>
    <s v="false"/>
    <m/>
    <m/>
    <m/>
    <m/>
    <m/>
    <m/>
    <m/>
    <m/>
    <m/>
    <m/>
    <d v="2022-04-26T00:00:00"/>
    <d v="2022-04-27T00:00:00"/>
    <d v="2022-04-26T14:17:42"/>
    <d v="2022-04-27T00:00:00"/>
    <m/>
    <s v=" "/>
    <s v=" "/>
    <s v=" "/>
    <s v=" "/>
    <s v=" "/>
    <s v=" "/>
    <d v="2022-05-24T00:00:00"/>
    <n v="20"/>
    <m/>
    <s v=" "/>
    <d v="2022-04-26T14:54:35"/>
    <s v=" "/>
    <n v="1"/>
    <n v="0"/>
    <s v="Registro para atencion"/>
    <s v="Funcionario"/>
    <d v="2022-04-27T00:00:00"/>
    <n v="1"/>
    <n v="0"/>
    <m/>
    <m/>
    <s v="Juridica"/>
    <s v="Juridica"/>
    <s v="Funcionario"/>
    <s v="daguilar28"/>
    <s v="En nombre propio"/>
    <s v="NIT"/>
    <s v="AUTOMAYOR SA   "/>
    <n v="860034604"/>
    <m/>
    <s v="npgalindo@automayor.com.co"/>
    <n v="6346550"/>
    <m/>
    <s v="KR 14 81 19"/>
    <s v="02 - CHAPINERO"/>
    <s v="97 - CHICO LAGO"/>
    <s v="EL RETIRO"/>
    <n v="6"/>
    <s v="false"/>
    <s v="true"/>
    <m/>
    <m/>
    <n v="2"/>
    <x v="1"/>
    <s v="Propios"/>
    <m/>
    <x v="0"/>
    <s v="Gestion oportuna (DTL)"/>
    <s v=" "/>
    <s v="0-3."/>
    <s v="GESTIONADOS"/>
    <s v="PENDIENTE"/>
    <m/>
    <m/>
    <m/>
    <m/>
    <m/>
  </r>
  <r>
    <n v="162677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m/>
    <m/>
    <s v="false"/>
    <s v="true"/>
    <s v="false"/>
    <m/>
    <m/>
    <s v="false"/>
    <m/>
    <m/>
    <m/>
    <m/>
    <m/>
    <m/>
    <m/>
    <m/>
    <m/>
    <m/>
    <d v="2022-04-26T00:00:00"/>
    <d v="2022-04-27T00:00:00"/>
    <d v="2022-04-26T14:17:42"/>
    <d v="2022-04-27T00:00:00"/>
    <m/>
    <s v=" "/>
    <s v=" "/>
    <s v=" "/>
    <s v=" "/>
    <s v=" "/>
    <s v=" "/>
    <d v="2022-05-24T00:00:00"/>
    <n v="20"/>
    <m/>
    <s v=" "/>
    <d v="2022-04-26T14:17:42"/>
    <s v=" "/>
    <n v="1"/>
    <n v="0"/>
    <s v="Registro para atencion"/>
    <s v="Funcionario"/>
    <d v="2022-04-27T00:00:00"/>
    <n v="1"/>
    <n v="0"/>
    <m/>
    <m/>
    <s v="Juridica"/>
    <s v="Juridica"/>
    <s v="Funcionario"/>
    <s v="sgovimentum91"/>
    <s v="En nombre propio"/>
    <s v="NIT"/>
    <s v="AUTOMAYOR SA   "/>
    <n v="860034604"/>
    <m/>
    <s v="npgalindo@automayor.com.co"/>
    <n v="6346550"/>
    <m/>
    <s v="KR 14 81 19"/>
    <s v="02 - CHAPINERO"/>
    <s v="97 - CHICO LAGO"/>
    <s v="EL RETIRO"/>
    <n v="6"/>
    <s v="false"/>
    <s v="true"/>
    <m/>
    <m/>
    <n v="1"/>
    <x v="0"/>
    <s v="Propios"/>
    <m/>
    <x v="0"/>
    <s v="Gestion oportuna (DTL)"/>
    <s v=" "/>
    <s v="0-3."/>
    <s v="GESTIONADOS"/>
    <s v="PENDIENTE"/>
    <m/>
    <m/>
    <m/>
    <m/>
    <m/>
  </r>
  <r>
    <n v="16283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m/>
    <m/>
    <m/>
    <m/>
    <n v="-741621634"/>
    <n v="4561497"/>
    <m/>
    <m/>
    <d v="2022-04-26T00:00:00"/>
    <d v="2022-04-27T00:00:00"/>
    <d v="2022-04-26T15:10:23"/>
    <d v="2022-04-27T00:00:00"/>
    <m/>
    <s v=" "/>
    <s v=" "/>
    <s v=" "/>
    <s v=" "/>
    <s v=" "/>
    <s v=" "/>
    <d v="2022-05-24T00:00:00"/>
    <n v="20"/>
    <m/>
    <s v=" "/>
    <d v="2022-04-26T15:22:35"/>
    <s v=" "/>
    <n v="1"/>
    <n v="0"/>
    <s v="Registro para atencion"/>
    <s v="Funcionario"/>
    <d v="2022-04-27T00:00:00"/>
    <n v="1"/>
    <n v="0"/>
    <s v="POR FAVOR DIRECCIONAR A ALEXANDRA NEIRA."/>
    <s v="POR FAVOR DIRECCIONAR A ALEXANDRA NEIRA."/>
    <s v="Natural"/>
    <s v="Natural"/>
    <s v="Funcionario"/>
    <s v="daguilar28"/>
    <s v="En nombre propio"/>
    <m/>
    <s v="LISET MILENA PATINO MOSCOSO"/>
    <m/>
    <m/>
    <s v="dcap@bomberosenvigado.org"/>
    <m/>
    <m/>
    <m/>
    <m/>
    <m/>
    <m/>
    <m/>
    <s v="false"/>
    <s v="true"/>
    <m/>
    <m/>
    <n v="2"/>
    <x v="1"/>
    <s v="Propios"/>
    <m/>
    <x v="0"/>
    <s v="Gestion oportuna (DTL)"/>
    <s v=" "/>
    <s v="0-3."/>
    <s v="GESTIONADOS"/>
    <s v="PENDIENTE"/>
    <m/>
    <m/>
    <m/>
    <m/>
    <m/>
  </r>
  <r>
    <n v="16283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m/>
    <s v="ATENCION DE EMERGENCIAS"/>
    <s v="true"/>
    <s v="true"/>
    <s v="false"/>
    <m/>
    <m/>
    <s v="false"/>
    <m/>
    <m/>
    <m/>
    <m/>
    <m/>
    <m/>
    <n v="-741621634"/>
    <n v="4561497"/>
    <m/>
    <m/>
    <d v="2022-04-26T00:00:00"/>
    <d v="2022-04-27T00:00:00"/>
    <d v="2022-04-26T15:10:23"/>
    <d v="2022-04-27T00:00:00"/>
    <m/>
    <s v=" "/>
    <s v=" "/>
    <s v=" "/>
    <s v=" "/>
    <s v=" "/>
    <s v=" "/>
    <d v="2022-05-24T00:00:00"/>
    <n v="20"/>
    <m/>
    <s v=" "/>
    <d v="2022-04-26T15:10:23"/>
    <s v=" "/>
    <n v="1"/>
    <n v="0"/>
    <s v="Registro para atencion"/>
    <s v="Funcionario"/>
    <d v="2022-04-27T00:00:00"/>
    <n v="1"/>
    <n v="0"/>
    <m/>
    <m/>
    <s v="Natural"/>
    <s v="Natural"/>
    <s v="Funcionario"/>
    <s v="daguilar28"/>
    <s v="En nombre propio"/>
    <m/>
    <s v="LISET MILENA PATINO MOSCOSO"/>
    <m/>
    <m/>
    <s v="dcap@bomberosenvigado.org"/>
    <m/>
    <m/>
    <m/>
    <m/>
    <m/>
    <m/>
    <m/>
    <s v="false"/>
    <s v="true"/>
    <m/>
    <m/>
    <n v="1"/>
    <x v="0"/>
    <s v="Propios"/>
    <m/>
    <x v="0"/>
    <s v="Gestion oportuna (DTL)"/>
    <s v=" "/>
    <s v="0-3."/>
    <s v="GESTIONADOS"/>
    <s v="PENDIENTE"/>
    <m/>
    <m/>
    <m/>
    <m/>
    <m/>
  </r>
  <r>
    <n v="162875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s v="PUNTO DE ATENCION - C4"/>
    <s v="TELEFONO"/>
    <s v="RECLAMO"/>
    <s v="En tramite por asignar - trasladar"/>
    <s v="Cerrado - Por no competencia"/>
    <s v="Cerrado - Por no competencia"/>
    <s v="CIUDADANO LLAMA A REPORTAR EL CASO DE UN MENOR ABANDONADO QUIEN SE ENCONTRABA ASOMADO POR UNA VENTANA LLORANDO DESDE HACIA UN RATO  CON RIESGO DE CAER. LLEGA LA PATRULLA DEL CUADRANTE UNOS MOMENTOS DESPUES DE QUE LLEGARA LA MAMA DEL NINO  POR LO CUAL NO ATIENDEN EL CASO  NO INDAGAN A LA SENORA  NO VERIFICAN EL ESTADO DEL NINO  ETC. EL REQUIRENTE MANIFIESTA SU INCONFORMIDAD POR EL ACTUAR DE LA POLICIA PUES CONSIDERA QUE NO SE ACTIVARON LOS PROTOCOLOS DE ATENCION APROPIADOS PARA ESTE TIPO DE INCIDENTES."/>
    <s v="MISIONAL"/>
    <s v="INFORMACION DE INTERES A LA CIUDADANIA"/>
    <s v="false"/>
    <s v="true"/>
    <s v="false"/>
    <m/>
    <m/>
    <s v="false"/>
    <m/>
    <m/>
    <m/>
    <m/>
    <m/>
    <m/>
    <m/>
    <m/>
    <m/>
    <m/>
    <d v="2022-04-26T00:00:00"/>
    <d v="2022-04-27T00:00:00"/>
    <d v="2022-04-26T15:37:37"/>
    <d v="2022-04-27T00:00:00"/>
    <m/>
    <s v=" "/>
    <s v=" "/>
    <s v=" "/>
    <s v=" "/>
    <s v=" "/>
    <s v=" "/>
    <d v="2022-06-08T00:00:00"/>
    <n v="29"/>
    <m/>
    <s v=" "/>
    <d v="2022-04-26T17:07:26"/>
    <s v=" "/>
    <n v="1"/>
    <n v="0"/>
    <s v="Registro para atencion"/>
    <s v="Funcionario"/>
    <d v="2022-04-27T00:00:00"/>
    <n v="1"/>
    <n v="0"/>
    <s v="SE DA CIERRE POR NO COMPETENCIA YA QUE LA ENTIDAD COMPETENTE ES LA SECRETARIA DE  SEGURIDAD Y DEBE DAR RESPUESTA DE FONDO"/>
    <s v="SE DA CIERRE POR NO COMPETENCIA YA QUE LA ENTIDAD COMPETENTE ES LA SECRETARIA DE  SEGURIDAD Y DEBE DAR RESPUESTA DE FONDO"/>
    <s v="Natural"/>
    <s v="Natural"/>
    <s v="Funcionario"/>
    <s v="daguilar28"/>
    <s v="En nombre propio"/>
    <m/>
    <s v="ANONIMO  ANONIMO "/>
    <m/>
    <m/>
    <s v="jonhna@hotmail.com"/>
    <m/>
    <n v="3162945806"/>
    <m/>
    <m/>
    <m/>
    <m/>
    <m/>
    <s v="false"/>
    <s v="true"/>
    <m/>
    <m/>
    <n v="1"/>
    <x v="2"/>
    <s v="Por el distrito"/>
    <m/>
    <x v="0"/>
    <s v="Gestion oportuna (DTL)"/>
    <s v=" "/>
    <s v="0-3."/>
    <s v="GESTIONADOS"/>
    <s v="GESTIONADO"/>
    <m/>
    <m/>
    <m/>
    <m/>
    <m/>
  </r>
  <r>
    <n v="16325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VISITA TECNICA BUEN DIA   QUISIERA SABER SI ME PUEDES BRINDAR INFORMACION ACERCA DE LA VISITA TECNICA DE BOMBEROS A LAS INSTALACIONES DE LA EMPRESA. CUALES SON LOS PASOS A SEGUIR PARA HACER LA SOLICITUD Y DEMAS.  AGRADEZCO LA INFORMACION.  QUEDO ATENTA."/>
    <s v="MISIONAL"/>
    <s v="CONCEPTO TECNICO DE SEGURIDAD HUMANA Y PROTECCION CONTRA INCENDIOS"/>
    <s v="true"/>
    <s v="true"/>
    <s v="false"/>
    <m/>
    <m/>
    <s v="false"/>
    <m/>
    <m/>
    <m/>
    <m/>
    <m/>
    <m/>
    <n v="-741621634"/>
    <n v="4561497"/>
    <m/>
    <m/>
    <d v="2022-04-26T00:00:00"/>
    <d v="2022-04-27T00:00:00"/>
    <d v="2022-04-26T17:29:13"/>
    <d v="2022-04-27T00:00:00"/>
    <m/>
    <s v=" "/>
    <s v=" "/>
    <s v=" "/>
    <s v=" "/>
    <s v=" "/>
    <s v=" "/>
    <d v="2022-05-24T00:00:00"/>
    <n v="20"/>
    <m/>
    <s v=" "/>
    <d v="2022-04-26T17:35:29"/>
    <d v="2022-04-26T17:35:2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Pasar Express SAS   "/>
    <n v="800210556"/>
    <m/>
    <s v="paula.bravo@pasar.net"/>
    <n v="2916505"/>
    <m/>
    <s v="AC 26 103 09"/>
    <m/>
    <m/>
    <m/>
    <m/>
    <s v="false"/>
    <s v="true"/>
    <m/>
    <m/>
    <n v="2"/>
    <x v="1"/>
    <s v="Propios"/>
    <m/>
    <x v="0"/>
    <s v="Gestion oportuna (DTL)"/>
    <s v=" "/>
    <s v="0-3."/>
    <s v="GESTIONADOS"/>
    <s v="GESTIONADO"/>
    <m/>
    <m/>
    <m/>
    <m/>
    <m/>
  </r>
  <r>
    <n v="16325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ISITA TECNICA BUEN DIA   QUISIERA SABER SI ME PUEDES BRINDAR INFORMACION ACERCA DE LA VISITA TECNICA DE BOMBEROS A LAS INSTALACIONES DE LA EMPRESA. CUALES SON LOS PASOS A SEGUIR PARA HACER LA SOLICITUD Y DEMAS.  AGRADEZCO LA INFORMACION.  QUEDO ATENTA."/>
    <m/>
    <s v="CONCEPTO TECNICO DE SEGURIDAD HUMANA Y PROTECCION CONTRA INCENDIOS"/>
    <s v="true"/>
    <s v="true"/>
    <s v="false"/>
    <m/>
    <m/>
    <s v="false"/>
    <m/>
    <m/>
    <m/>
    <m/>
    <m/>
    <m/>
    <n v="-741621634"/>
    <n v="4561497"/>
    <m/>
    <m/>
    <d v="2022-04-26T00:00:00"/>
    <d v="2022-04-27T00:00:00"/>
    <d v="2022-04-26T17:29:13"/>
    <d v="2022-04-27T00:00:00"/>
    <m/>
    <s v=" "/>
    <s v=" "/>
    <s v=" "/>
    <s v=" "/>
    <s v=" "/>
    <s v=" "/>
    <d v="2022-05-24T00:00:00"/>
    <n v="20"/>
    <m/>
    <s v=" "/>
    <d v="2022-04-26T17:29:13"/>
    <d v="2022-04-26T17:35:27"/>
    <n v="1"/>
    <n v="0"/>
    <s v="Registro para atencion"/>
    <s v="Funcionario"/>
    <d v="2022-04-27T00:00:00"/>
    <n v="1"/>
    <n v="0"/>
    <m/>
    <m/>
    <s v="Juridica"/>
    <s v="Juridica"/>
    <s v="Funcionario"/>
    <s v="daguilar28"/>
    <s v="En nombre propio"/>
    <s v="NIT"/>
    <s v="Pasar Express SAS   "/>
    <n v="800210556"/>
    <m/>
    <s v="paula.bravo@pasar.net"/>
    <n v="2916505"/>
    <m/>
    <s v="AC 26 103 09"/>
    <m/>
    <m/>
    <m/>
    <m/>
    <s v="false"/>
    <s v="true"/>
    <m/>
    <m/>
    <n v="1"/>
    <x v="0"/>
    <s v="Propios"/>
    <m/>
    <x v="0"/>
    <s v="Gestion oportuna (DTL)"/>
    <s v=" "/>
    <s v="0-3."/>
    <s v="GESTIONADOS"/>
    <s v="GESTIONADO"/>
    <m/>
    <m/>
    <m/>
    <m/>
    <m/>
  </r>
  <r>
    <n v="16327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MISIONAL"/>
    <s v="CAPACITACION EXTERNA PARA LA COMUNIDAD"/>
    <s v="true"/>
    <s v="true"/>
    <s v="false"/>
    <m/>
    <m/>
    <s v="false"/>
    <m/>
    <m/>
    <m/>
    <m/>
    <m/>
    <m/>
    <n v="-741621634"/>
    <n v="4561497"/>
    <m/>
    <m/>
    <d v="2022-04-26T00:00:00"/>
    <d v="2022-04-27T00:00:00"/>
    <d v="2022-04-26T17:42:15"/>
    <d v="2022-04-27T00:00:00"/>
    <m/>
    <s v=" "/>
    <s v=" "/>
    <s v=" "/>
    <s v=" "/>
    <s v=" "/>
    <s v=" "/>
    <d v="2022-05-24T00:00:00"/>
    <n v="20"/>
    <m/>
    <s v=" "/>
    <d v="2022-04-26T17:47:04"/>
    <s v=" "/>
    <n v="1"/>
    <n v="0"/>
    <s v="Registro para atencion"/>
    <s v="Funcionario"/>
    <d v="2022-04-27T00:00:00"/>
    <n v="1"/>
    <n v="0"/>
    <s v="SE ESTABLECE COMUNICACION CON LA USUARIA QUIEN MANIFIESTA INFORMACION SOBRE CAPACITACIONES."/>
    <s v="SE ESTABLECE COMUNICACION CON LA USUARIA QUIEN MANIFIESTA INFORMACION SOBRE CAPACITACIONES."/>
    <s v="Natural"/>
    <s v="Natural"/>
    <s v="Funcionario"/>
    <s v="daguilar28"/>
    <s v="En nombre propio"/>
    <m/>
    <s v="MONICA  RUEDA VEGA"/>
    <m/>
    <m/>
    <s v="colibertadorenfermeria@gmail.com"/>
    <n v="6959031"/>
    <m/>
    <m/>
    <m/>
    <m/>
    <m/>
    <m/>
    <s v="false"/>
    <s v="true"/>
    <m/>
    <m/>
    <n v="2"/>
    <x v="1"/>
    <s v="Propios"/>
    <m/>
    <x v="0"/>
    <s v="Gestion oportuna (DTL)"/>
    <s v=" "/>
    <s v="0-3."/>
    <s v="GESTIONADOS"/>
    <s v="PENDIENTE"/>
    <m/>
    <m/>
    <m/>
    <m/>
    <m/>
  </r>
  <r>
    <n v="16327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m/>
    <s v="CAPACITACION EXTERNA PARA LA COMUNIDAD"/>
    <s v="true"/>
    <s v="true"/>
    <s v="false"/>
    <m/>
    <m/>
    <s v="false"/>
    <m/>
    <m/>
    <m/>
    <m/>
    <m/>
    <m/>
    <n v="-741621634"/>
    <n v="4561497"/>
    <m/>
    <m/>
    <d v="2022-04-26T00:00:00"/>
    <d v="2022-04-27T00:00:00"/>
    <d v="2022-04-26T17:42:15"/>
    <d v="2022-04-27T00:00:00"/>
    <m/>
    <s v=" "/>
    <s v=" "/>
    <s v=" "/>
    <s v=" "/>
    <s v=" "/>
    <s v=" "/>
    <d v="2022-05-24T00:00:00"/>
    <n v="20"/>
    <m/>
    <s v=" "/>
    <d v="2022-04-26T17:42:15"/>
    <s v=" "/>
    <n v="1"/>
    <n v="0"/>
    <s v="Registro para atencion"/>
    <s v="Funcionario"/>
    <d v="2022-04-27T00:00:00"/>
    <n v="1"/>
    <n v="0"/>
    <m/>
    <m/>
    <s v="Natural"/>
    <s v="Natural"/>
    <s v="Funcionario"/>
    <s v="daguilar28"/>
    <s v="En nombre propio"/>
    <m/>
    <s v="MONICA  RUEDA VEGA"/>
    <m/>
    <m/>
    <s v="colibertadorenfermeria@gmail.com"/>
    <n v="6959031"/>
    <m/>
    <m/>
    <m/>
    <m/>
    <m/>
    <m/>
    <s v="false"/>
    <s v="true"/>
    <m/>
    <m/>
    <n v="1"/>
    <x v="0"/>
    <s v="Propios"/>
    <m/>
    <x v="0"/>
    <s v="Gestion oportuna (DTL)"/>
    <s v=" "/>
    <s v="0-3."/>
    <s v="GESTIONADOS"/>
    <s v="PENDIENTE"/>
    <m/>
    <m/>
    <m/>
    <m/>
    <m/>
  </r>
  <r>
    <n v="16328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CERTIFICADO BOMBEROS HOLA BUENAS TARDES  ES QUE TENGO UN PARQUEADERO PERO SE ME VENCIO EL CERTIFICADO DE BOMBEROS  COMO PUEDO SOLICITARLO NUEVAMENTE DE UNA MANERA RAPIDA Y EN LO POSIBLE VIRTUAL. GRACIAS PARA HACER EL PAGO Y SOLICITAR LA VISITA. GRACIAS  "/>
    <s v="MISIONAL"/>
    <s v="CONCEPTO TECNICO DE SEGURIDAD HUMANA Y PROTECCION CONTRA INCENDIOS"/>
    <s v="true"/>
    <s v="true"/>
    <s v="false"/>
    <m/>
    <m/>
    <s v="false"/>
    <m/>
    <m/>
    <m/>
    <m/>
    <m/>
    <m/>
    <n v="-741621634"/>
    <n v="4561497"/>
    <m/>
    <m/>
    <d v="2022-04-26T00:00:00"/>
    <d v="2022-04-27T00:00:00"/>
    <d v="2022-04-26T17:53:05"/>
    <d v="2022-04-27T00:00:00"/>
    <m/>
    <s v=" "/>
    <s v=" "/>
    <s v=" "/>
    <s v=" "/>
    <s v=" "/>
    <s v=" "/>
    <d v="2022-05-24T00:00:00"/>
    <n v="20"/>
    <m/>
    <s v=" "/>
    <d v="2022-04-26T17:56:08"/>
    <d v="2022-04-26T17:56:0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NIEL  OVALLE MORALES"/>
    <m/>
    <m/>
    <s v="minimi_ovalle@hotmail.com"/>
    <m/>
    <m/>
    <m/>
    <m/>
    <m/>
    <m/>
    <m/>
    <s v="false"/>
    <s v="true"/>
    <m/>
    <m/>
    <n v="2"/>
    <x v="1"/>
    <s v="Propios"/>
    <m/>
    <x v="0"/>
    <s v="Gestion oportuna (DTL)"/>
    <s v=" "/>
    <s v="0-3."/>
    <s v="GESTIONADOS"/>
    <s v="GESTIONADO"/>
    <m/>
    <m/>
    <m/>
    <m/>
    <m/>
  </r>
  <r>
    <n v="16328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ERTIFICADO BOMBEROS HOLA BUENAS TARDES  ES QUE TENGO UN PARQUEADERO PERO SE ME VENCIO EL CERTIFICADO DE BOMBEROS  COMO PUEDO SOLICITARLO NUEVAMENTE DE UNA MANERA RAPIDA Y EN LO POSIBLE VIRTUAL. GRACIAS PARA HACER EL PAGO Y SOLICITAR LA VISITA. GRACIAS  "/>
    <m/>
    <s v="CONCEPTO TECNICO DE SEGURIDAD HUMANA Y PROTECCION CONTRA INCENDIOS"/>
    <s v="true"/>
    <s v="true"/>
    <s v="false"/>
    <m/>
    <m/>
    <s v="false"/>
    <m/>
    <m/>
    <m/>
    <m/>
    <m/>
    <m/>
    <n v="-741621634"/>
    <n v="4561497"/>
    <m/>
    <m/>
    <d v="2022-04-26T00:00:00"/>
    <d v="2022-04-27T00:00:00"/>
    <d v="2022-04-26T17:53:05"/>
    <d v="2022-04-27T00:00:00"/>
    <m/>
    <s v=" "/>
    <s v=" "/>
    <s v=" "/>
    <s v=" "/>
    <s v=" "/>
    <s v=" "/>
    <d v="2022-05-24T00:00:00"/>
    <n v="20"/>
    <m/>
    <s v=" "/>
    <d v="2022-04-26T17:53:05"/>
    <d v="2022-04-26T17:56:06"/>
    <n v="1"/>
    <n v="0"/>
    <s v="Registro para atencion"/>
    <s v="Funcionario"/>
    <d v="2022-04-27T00:00:00"/>
    <n v="1"/>
    <n v="0"/>
    <m/>
    <m/>
    <s v="Natural"/>
    <s v="Natural"/>
    <s v="Funcionario"/>
    <s v="daguilar28"/>
    <s v="En nombre propio"/>
    <m/>
    <s v="DANIEL  OVALLE MORALES"/>
    <m/>
    <m/>
    <s v="minimi_ovalle@hotmail.com"/>
    <m/>
    <m/>
    <m/>
    <m/>
    <m/>
    <m/>
    <m/>
    <s v="false"/>
    <s v="true"/>
    <m/>
    <m/>
    <n v="1"/>
    <x v="0"/>
    <s v="Propios"/>
    <m/>
    <x v="0"/>
    <s v="Gestion oportuna (DTL)"/>
    <s v=" "/>
    <s v="0-3."/>
    <s v="GESTIONADOS"/>
    <s v="GESTIONADO"/>
    <m/>
    <m/>
    <m/>
    <m/>
    <m/>
  </r>
  <r>
    <n v="16329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LICENCIA DE BOMBEROS BUENAS TARDES     LA PRESENTE ES  PARA SABER COMO SOLICITO LA LICENCIA DE BOMBEROS YA QUE SOMOS UN JARDIN INFANTIL UBICADO EN MANDALAY  Y ME LO ESTAN SOLICITANDO.     MUCHAS GRACIAS POR SU ATENCION PRESTADA     NOHORA BERNAL DIAZ  "/>
    <s v="MISIONAL"/>
    <s v="CONCEPTO TECNICO DE SEGURIDAD HUMANA Y PROTECCION CONTRA INCENDIOS"/>
    <s v="true"/>
    <s v="true"/>
    <s v="false"/>
    <m/>
    <m/>
    <s v="false"/>
    <m/>
    <m/>
    <m/>
    <m/>
    <m/>
    <m/>
    <n v="-741621634"/>
    <n v="4561497"/>
    <m/>
    <m/>
    <d v="2022-04-26T00:00:00"/>
    <d v="2022-04-27T00:00:00"/>
    <d v="2022-04-26T17:59:26"/>
    <d v="2022-04-27T00:00:00"/>
    <m/>
    <s v=" "/>
    <s v=" "/>
    <s v=" "/>
    <s v=" "/>
    <s v=" "/>
    <s v=" "/>
    <d v="2022-05-24T00:00:00"/>
    <n v="20"/>
    <m/>
    <s v=" "/>
    <d v="2022-04-26T18:02:03"/>
    <d v="2022-04-26T18:02:0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NOHORA  BERNAL DIAZ"/>
    <m/>
    <m/>
    <s v="jafantasias@hotmail.com"/>
    <m/>
    <m/>
    <m/>
    <m/>
    <m/>
    <m/>
    <m/>
    <s v="false"/>
    <s v="true"/>
    <m/>
    <m/>
    <n v="2"/>
    <x v="1"/>
    <s v="Propios"/>
    <m/>
    <x v="0"/>
    <s v="Gestion oportuna (DTL)"/>
    <s v=" "/>
    <s v="0-3."/>
    <s v="GESTIONADOS"/>
    <s v="GESTIONADO"/>
    <m/>
    <m/>
    <m/>
    <m/>
    <m/>
  </r>
  <r>
    <n v="163298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LICENCIA DE BOMBEROS BUENAS TARDES     LA PRESENTE ES  PARA SABER COMO SOLICITO LA LICENCIA DE BOMBEROS YA QUE SOMOS UN JARDIN INFANTIL UBICADO EN MANDALAY  Y ME LO ESTAN SOLICITANDO.     MUCHAS GRACIAS POR SU ATENCION PRESTADA     NOHORA BERNAL DIAZ  "/>
    <m/>
    <s v="CONCEPTO TECNICO DE SEGURIDAD HUMANA Y PROTECCION CONTRA INCENDIOS"/>
    <s v="true"/>
    <s v="true"/>
    <s v="false"/>
    <m/>
    <m/>
    <s v="false"/>
    <m/>
    <m/>
    <m/>
    <m/>
    <m/>
    <m/>
    <n v="-741621634"/>
    <n v="4561497"/>
    <m/>
    <m/>
    <d v="2022-04-26T00:00:00"/>
    <d v="2022-04-27T00:00:00"/>
    <d v="2022-04-26T17:59:26"/>
    <d v="2022-04-27T00:00:00"/>
    <m/>
    <s v=" "/>
    <s v=" "/>
    <s v=" "/>
    <s v=" "/>
    <s v=" "/>
    <s v=" "/>
    <d v="2022-05-24T00:00:00"/>
    <n v="20"/>
    <m/>
    <s v=" "/>
    <d v="2022-04-26T17:59:26"/>
    <d v="2022-04-26T18:02:02"/>
    <n v="1"/>
    <n v="0"/>
    <s v="Registro para atencion"/>
    <s v="Funcionario"/>
    <d v="2022-04-27T00:00:00"/>
    <n v="1"/>
    <n v="0"/>
    <m/>
    <m/>
    <s v="Natural"/>
    <s v="Natural"/>
    <s v="Funcionario"/>
    <s v="daguilar28"/>
    <s v="En nombre propio"/>
    <m/>
    <s v="NOHORA  BERNAL DIAZ"/>
    <m/>
    <m/>
    <s v="jafantasias@hotmail.com"/>
    <m/>
    <m/>
    <m/>
    <m/>
    <m/>
    <m/>
    <m/>
    <s v="false"/>
    <s v="true"/>
    <m/>
    <m/>
    <n v="1"/>
    <x v="0"/>
    <s v="Propios"/>
    <m/>
    <x v="0"/>
    <s v="Gestion oportuna (DTL)"/>
    <s v=" "/>
    <s v="0-3."/>
    <s v="GESTIONADOS"/>
    <s v="GESTIONADO"/>
    <m/>
    <m/>
    <m/>
    <m/>
    <m/>
  </r>
  <r>
    <n v="16331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s v="MISIONAL"/>
    <s v="CONCEPTO TECNICO DE SEGURIDAD HUMANA Y PROTECCION CONTRA INCENDIOS"/>
    <s v="true"/>
    <s v="true"/>
    <s v="false"/>
    <m/>
    <m/>
    <s v="false"/>
    <m/>
    <m/>
    <m/>
    <m/>
    <m/>
    <m/>
    <n v="-741621634"/>
    <n v="4561497"/>
    <m/>
    <m/>
    <d v="2022-04-26T00:00:00"/>
    <d v="2022-04-27T00:00:00"/>
    <d v="2022-04-26T18:10:12"/>
    <d v="2022-04-27T00:00:00"/>
    <m/>
    <s v=" "/>
    <s v=" "/>
    <s v=" "/>
    <s v=" "/>
    <s v=" "/>
    <s v=" "/>
    <d v="2022-05-24T00:00:00"/>
    <n v="20"/>
    <m/>
    <s v=" "/>
    <d v="2022-04-26T18:12:14"/>
    <d v="2022-04-26T18:12:1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GUILLERMO  ABADIA "/>
    <m/>
    <m/>
    <s v="psicologia2.entrenamiento@gmail.com"/>
    <m/>
    <n v="3005276451"/>
    <m/>
    <m/>
    <m/>
    <m/>
    <m/>
    <s v="false"/>
    <s v="true"/>
    <m/>
    <m/>
    <n v="2"/>
    <x v="1"/>
    <s v="Propios"/>
    <m/>
    <x v="0"/>
    <s v="Gestion oportuna (DTL)"/>
    <s v=" "/>
    <s v="0-3."/>
    <s v="GESTIONADOS"/>
    <s v="GESTIONADO"/>
    <m/>
    <m/>
    <m/>
    <m/>
    <m/>
  </r>
  <r>
    <n v="16331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m/>
    <s v="CONCEPTO TECNICO DE SEGURIDAD HUMANA Y PROTECCION CONTRA INCENDIOS"/>
    <s v="true"/>
    <s v="true"/>
    <s v="false"/>
    <m/>
    <m/>
    <s v="false"/>
    <m/>
    <m/>
    <m/>
    <m/>
    <m/>
    <m/>
    <n v="-741621634"/>
    <n v="4561497"/>
    <m/>
    <m/>
    <d v="2022-04-26T00:00:00"/>
    <d v="2022-04-27T00:00:00"/>
    <d v="2022-04-26T18:10:12"/>
    <d v="2022-04-27T00:00:00"/>
    <m/>
    <s v=" "/>
    <s v=" "/>
    <s v=" "/>
    <s v=" "/>
    <s v=" "/>
    <s v=" "/>
    <d v="2022-05-24T00:00:00"/>
    <n v="20"/>
    <m/>
    <s v=" "/>
    <d v="2022-04-26T18:10:12"/>
    <d v="2022-04-26T18:12:12"/>
    <n v="1"/>
    <n v="0"/>
    <s v="Registro para atencion"/>
    <s v="Funcionario"/>
    <d v="2022-04-27T00:00:00"/>
    <n v="1"/>
    <n v="0"/>
    <m/>
    <m/>
    <s v="Natural"/>
    <s v="Natural"/>
    <s v="Funcionario"/>
    <s v="daguilar28"/>
    <s v="En nombre propio"/>
    <m/>
    <s v="GUILLERMO  ABADIA "/>
    <m/>
    <m/>
    <s v="psicologia2.entrenamiento@gmail.com"/>
    <m/>
    <n v="3005276451"/>
    <m/>
    <m/>
    <m/>
    <m/>
    <m/>
    <s v="false"/>
    <s v="true"/>
    <m/>
    <m/>
    <n v="1"/>
    <x v="0"/>
    <s v="Propios"/>
    <m/>
    <x v="0"/>
    <s v="Gestion oportuna (DTL)"/>
    <s v=" "/>
    <s v="0-3."/>
    <s v="GESTIONADOS"/>
    <s v="GESTIONADO"/>
    <m/>
    <m/>
    <m/>
    <m/>
    <m/>
  </r>
  <r>
    <n v="16332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s v="MISIONAL"/>
    <s v="CONCEPTO TECNICO DE SEGURIDAD HUMANA Y PROTECCION CONTRA INCENDIOS"/>
    <s v="true"/>
    <s v="true"/>
    <s v="false"/>
    <m/>
    <m/>
    <s v="false"/>
    <m/>
    <m/>
    <m/>
    <m/>
    <m/>
    <m/>
    <n v="-741621634"/>
    <n v="4561497"/>
    <m/>
    <m/>
    <d v="2022-04-26T00:00:00"/>
    <d v="2022-04-27T00:00:00"/>
    <d v="2022-04-26T18:15:34"/>
    <d v="2022-04-27T00:00:00"/>
    <m/>
    <s v=" "/>
    <s v=" "/>
    <s v=" "/>
    <s v=" "/>
    <s v=" "/>
    <s v=" "/>
    <d v="2022-05-24T00:00:00"/>
    <n v="20"/>
    <m/>
    <s v=" "/>
    <d v="2022-04-26T18:18:13"/>
    <d v="2022-04-26T18:18:10"/>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SANDRA MILENA GUTIERREZ RODRIGUEZ"/>
    <n v="52526310"/>
    <m/>
    <s v="smortodoncia@gmail.com"/>
    <n v="3114813086"/>
    <n v="3114813086"/>
    <m/>
    <s v="12 - BARRIOS UNIDOS"/>
    <s v="22 - DOCE DE OCTUBRE"/>
    <s v="SAN MIGUEL"/>
    <n v="3"/>
    <s v="false"/>
    <s v="true"/>
    <m/>
    <m/>
    <n v="2"/>
    <x v="1"/>
    <s v="Propios"/>
    <m/>
    <x v="0"/>
    <s v="Gestion oportuna (DTL)"/>
    <s v=" "/>
    <s v="0-3."/>
    <s v="GESTIONADOS"/>
    <s v="GESTIONADO"/>
    <m/>
    <m/>
    <m/>
    <m/>
    <m/>
  </r>
  <r>
    <n v="16332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m/>
    <s v="CONCEPTO TECNICO DE SEGURIDAD HUMANA Y PROTECCION CONTRA INCENDIOS"/>
    <s v="true"/>
    <s v="true"/>
    <s v="false"/>
    <m/>
    <m/>
    <s v="false"/>
    <m/>
    <m/>
    <m/>
    <m/>
    <m/>
    <m/>
    <n v="-741621634"/>
    <n v="4561497"/>
    <m/>
    <m/>
    <d v="2022-04-26T00:00:00"/>
    <d v="2022-04-27T00:00:00"/>
    <d v="2022-04-26T18:15:34"/>
    <d v="2022-04-27T00:00:00"/>
    <m/>
    <s v=" "/>
    <s v=" "/>
    <s v=" "/>
    <s v=" "/>
    <s v=" "/>
    <s v=" "/>
    <d v="2022-05-24T00:00:00"/>
    <n v="20"/>
    <m/>
    <s v=" "/>
    <d v="2022-04-26T18:15:34"/>
    <d v="2022-04-26T18:18:10"/>
    <n v="1"/>
    <n v="0"/>
    <s v="Registro para atencion"/>
    <s v="Funcionario"/>
    <d v="2022-04-27T00:00:00"/>
    <n v="1"/>
    <n v="0"/>
    <m/>
    <m/>
    <s v="Natural"/>
    <s v="Natural"/>
    <s v="Funcionario"/>
    <s v="daguilar28"/>
    <s v="En nombre propio"/>
    <s v="Cedula de ciudadania"/>
    <s v="SANDRA MILENA GUTIERREZ RODRIGUEZ"/>
    <n v="52526310"/>
    <m/>
    <s v="smortodoncia@gmail.com"/>
    <n v="3114813086"/>
    <n v="3114813086"/>
    <m/>
    <s v="12 - BARRIOS UNIDOS"/>
    <s v="22 - DOCE DE OCTUBRE"/>
    <s v="SAN MIGUEL"/>
    <n v="3"/>
    <s v="false"/>
    <s v="true"/>
    <m/>
    <m/>
    <n v="1"/>
    <x v="0"/>
    <s v="Propios"/>
    <m/>
    <x v="0"/>
    <s v="Gestion oportuna (DTL)"/>
    <s v=" "/>
    <s v="0-3."/>
    <s v="GESTIONADOS"/>
    <s v="GESTIONADO"/>
    <m/>
    <m/>
    <m/>
    <m/>
    <m/>
  </r>
  <r>
    <n v="16348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DERECHO DE PETICION DE INTERES PARTICULAR"/>
    <s v="Registro - con preclasificacion"/>
    <s v="Solucionado - Por respuesta definitiva"/>
    <s v="Solucionado - Por respuesta definitiva"/>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s v="MISIONAL"/>
    <s v="CONCEPTO TECNICO DE SEGURIDAD HUMANA Y PROTECCION CONTRA INCENDIOS"/>
    <s v="true"/>
    <s v="true"/>
    <s v="false"/>
    <m/>
    <m/>
    <s v="false"/>
    <m/>
    <m/>
    <m/>
    <m/>
    <m/>
    <m/>
    <n v="-741621634"/>
    <n v="4561497"/>
    <m/>
    <m/>
    <d v="2022-04-26T00:00:00"/>
    <d v="2022-04-27T00:00:00"/>
    <d v="2022-04-26T23:49:18"/>
    <d v="2022-04-27T00:00:00"/>
    <m/>
    <s v=" "/>
    <s v=" "/>
    <s v=" "/>
    <s v=" "/>
    <s v=" "/>
    <s v=" "/>
    <d v="2022-06-08T00:00:00"/>
    <n v="29"/>
    <m/>
    <s v=" "/>
    <d v="2022-04-27T00:00:28"/>
    <d v="2022-04-27T00:00:27"/>
    <n v="1"/>
    <n v="0"/>
    <s v="Registro para atencion"/>
    <s v="Funcionario"/>
    <d v="2022-04-27T00:00:00"/>
    <n v="1"/>
    <n v="0"/>
    <s v="Cordial saludo      Respetado peticionario ?     Teniendo en cuenta su peticion se informa que la liquidacion tiene una vigencia de 10 dias?calendario  posterior a estos se debe generar una nueva  las formas de pago son  en efectivo o con cheque de gerencia. NO SE RECIBEN PAGOS POR PSE. Si va a realizar el pago por cheque de gerencia  la cuenta a la cual debe realizar el pago se encuentra en la parte inferior de la liquidacion y debe ser a nombre de la Tesoreria distrital.??  Nos permitimos enviar adjunto la respuesta a su solicitud asimismo se le informa que la misma ha sido enviada al correo electronico desde el cual hizo su solicitud.   Gracias. "/>
    <m/>
    <s v="Natural"/>
    <s v="Natural"/>
    <s v="Funcionario"/>
    <s v="daguilar28"/>
    <s v="En nombre propio"/>
    <m/>
    <s v="NINI YOHANNA MENDOZA MONSALVE"/>
    <m/>
    <m/>
    <s v="n.mendoza@alucan.com.co"/>
    <m/>
    <n v="3023612983"/>
    <m/>
    <m/>
    <m/>
    <m/>
    <m/>
    <s v="false"/>
    <s v="true"/>
    <m/>
    <m/>
    <n v="2"/>
    <x v="1"/>
    <s v="Propios"/>
    <m/>
    <x v="0"/>
    <s v="Gestion oportuna (DTL)"/>
    <s v=" "/>
    <s v="0-3."/>
    <s v="GESTIONADOS"/>
    <s v="GESTIONADO"/>
    <m/>
    <m/>
    <m/>
    <m/>
    <m/>
  </r>
  <r>
    <n v="16348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m/>
    <s v="CONCEPTO TECNICO DE SEGURIDAD HUMANA Y PROTECCION CONTRA INCENDIOS"/>
    <s v="true"/>
    <s v="true"/>
    <s v="false"/>
    <m/>
    <m/>
    <s v="false"/>
    <m/>
    <m/>
    <m/>
    <m/>
    <m/>
    <m/>
    <n v="-741621634"/>
    <n v="4561497"/>
    <m/>
    <m/>
    <d v="2022-04-26T00:00:00"/>
    <d v="2022-04-27T00:00:00"/>
    <d v="2022-04-26T23:49:18"/>
    <d v="2022-04-27T00:00:00"/>
    <m/>
    <s v=" "/>
    <s v=" "/>
    <s v=" "/>
    <s v=" "/>
    <s v=" "/>
    <s v=" "/>
    <d v="2022-06-08T00:00:00"/>
    <n v="30"/>
    <m/>
    <s v=" "/>
    <d v="2022-04-26T23:49:18"/>
    <d v="2022-04-27T00:00:27"/>
    <n v="1"/>
    <n v="0"/>
    <s v="Registro para atencion"/>
    <s v="Funcionario"/>
    <d v="2022-04-27T00:00:00"/>
    <n v="1"/>
    <n v="0"/>
    <m/>
    <m/>
    <s v="Natural"/>
    <s v="Natural"/>
    <s v="Funcionario"/>
    <s v="daguilar28"/>
    <s v="En nombre propio"/>
    <m/>
    <s v="NINI YOHANNA MENDOZA MONSALVE"/>
    <m/>
    <m/>
    <s v="n.mendoza@alucan.com.co"/>
    <m/>
    <n v="3023612983"/>
    <m/>
    <m/>
    <m/>
    <m/>
    <m/>
    <s v="false"/>
    <s v="true"/>
    <m/>
    <m/>
    <n v="1"/>
    <x v="0"/>
    <s v="Propios"/>
    <m/>
    <x v="0"/>
    <s v="Gestion oportuna (DTL)"/>
    <s v=" "/>
    <s v="0-3."/>
    <s v="GESTIONADOS"/>
    <s v="GESTIONADO"/>
    <m/>
    <m/>
    <m/>
    <m/>
    <m/>
  </r>
  <r>
    <n v="163495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ACCESO A LA INFORMACION"/>
    <s v="Registro - con preclasificacion"/>
    <s v="Solucionado - Por asignacion"/>
    <s v="Solucionado - Por asign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MISIONAL"/>
    <s v="EXPEDICION DE CONSTANCIAS PRESTACION DE SERVICIOS"/>
    <s v="true"/>
    <s v="true"/>
    <s v="false"/>
    <m/>
    <m/>
    <s v="false"/>
    <m/>
    <m/>
    <m/>
    <m/>
    <m/>
    <m/>
    <n v="-741621634"/>
    <n v="4561497"/>
    <m/>
    <m/>
    <d v="2022-04-27T00:00:00"/>
    <d v="2022-04-28T00:00:00"/>
    <d v="2022-04-27T00:06:13"/>
    <d v="2022-04-28T00:00:00"/>
    <m/>
    <s v=" "/>
    <s v=" "/>
    <s v=" "/>
    <s v=" "/>
    <s v=" "/>
    <s v=" "/>
    <d v="2022-05-25T00:00:00"/>
    <n v="19"/>
    <m/>
    <s v=" "/>
    <d v="2022-04-28T16:44:04"/>
    <s v=" "/>
    <n v="1"/>
    <n v="0"/>
    <s v="Registro para atencion"/>
    <s v="Funcionario"/>
    <d v="2022-04-28T00:00:00"/>
    <n v="1"/>
    <n v="0"/>
    <s v="POR FAVOR REMITIR AL AREA DE CAPACITACIONES  LA SENORA MARIA DE LOS ANGELES ORIENTO A JASBLEIDY MOJICA."/>
    <s v="POR FAVOR REMITIR AL AREA DE CAPACITACIONES  LA SENORA MARIA DE LOS ANGELES ORIENTO A JASBLEIDY MOJICA."/>
    <s v="Natural"/>
    <s v="Natural"/>
    <s v="Funcionario"/>
    <s v="daguilar28"/>
    <s v="En nombre propio"/>
    <s v="Cedula de ciudadania"/>
    <s v="ALBEIRO  TRASLAVINA DIAZ"/>
    <n v="1101758040"/>
    <m/>
    <s v="verificaciones1@verus.com.co"/>
    <m/>
    <n v="3143520551"/>
    <s v="CL 118 19 52"/>
    <s v="01 - USAQUEN"/>
    <s v="16 - SANTA BARBARA"/>
    <s v="SANTA BARBARA OCCIDENTAL"/>
    <m/>
    <s v="false"/>
    <s v="true"/>
    <m/>
    <m/>
    <n v="2"/>
    <x v="1"/>
    <s v="Propios"/>
    <m/>
    <x v="0"/>
    <s v="Gestion oportuna (DTL)"/>
    <s v=" "/>
    <s v="0-3."/>
    <s v="GESTIONADOS"/>
    <s v="PENDIENTE"/>
    <m/>
    <m/>
    <m/>
    <m/>
    <m/>
  </r>
  <r>
    <n v="16349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m/>
    <s v="EXPEDICION DE CONSTANCIAS PRESTACION DE SERVICIOS"/>
    <s v="true"/>
    <s v="true"/>
    <s v="false"/>
    <m/>
    <m/>
    <s v="false"/>
    <m/>
    <m/>
    <m/>
    <m/>
    <m/>
    <m/>
    <n v="-741621634"/>
    <n v="4561497"/>
    <m/>
    <m/>
    <d v="2022-04-27T00:00:00"/>
    <d v="2022-04-28T00:00:00"/>
    <d v="2022-04-27T00:06:13"/>
    <d v="2022-04-28T00:00:00"/>
    <m/>
    <s v=" "/>
    <s v=" "/>
    <s v=" "/>
    <s v=" "/>
    <s v=" "/>
    <s v=" "/>
    <d v="2022-05-25T00:00:00"/>
    <n v="20"/>
    <m/>
    <s v=" "/>
    <d v="2022-04-27T00:06:13"/>
    <s v=" "/>
    <n v="1"/>
    <n v="0"/>
    <s v="Registro para atencion"/>
    <s v="Funcionario"/>
    <d v="2022-04-28T00:00:00"/>
    <n v="1"/>
    <n v="0"/>
    <m/>
    <m/>
    <s v="Natural"/>
    <s v="Natural"/>
    <s v="Funcionario"/>
    <s v="daguilar28"/>
    <s v="En nombre propio"/>
    <s v="Cedula de ciudadania"/>
    <s v="ALBEIRO  TRASLAVINA DIAZ"/>
    <n v="1101758040"/>
    <m/>
    <s v="verificaciones1@verus.com.co"/>
    <m/>
    <n v="3143520551"/>
    <s v="CL 118 19 52"/>
    <s v="01 - USAQUEN"/>
    <s v="16 - SANTA BARBARA"/>
    <s v="SANTA BARBARA OCCIDENTAL"/>
    <m/>
    <s v="false"/>
    <s v="true"/>
    <m/>
    <m/>
    <n v="1"/>
    <x v="0"/>
    <s v="Propios"/>
    <m/>
    <x v="0"/>
    <s v="Gestion oportuna (DTL)"/>
    <s v=" "/>
    <s v="0-3."/>
    <s v="GESTIONADOS"/>
    <s v="PENDIENTE"/>
    <m/>
    <m/>
    <m/>
    <m/>
    <m/>
  </r>
  <r>
    <n v="16349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s v="MISIONAL"/>
    <s v="CONCEPTO TECNICO DE SEGURIDAD HUMANA Y PROTECCION CONTRA INCENDIOS"/>
    <s v="true"/>
    <s v="true"/>
    <s v="false"/>
    <m/>
    <m/>
    <s v="false"/>
    <m/>
    <m/>
    <m/>
    <m/>
    <m/>
    <m/>
    <n v="-741621634"/>
    <n v="4561497"/>
    <m/>
    <m/>
    <d v="2022-04-27T00:00:00"/>
    <d v="2022-04-28T00:00:00"/>
    <d v="2022-04-27T00:20:27"/>
    <d v="2022-04-28T00:00:00"/>
    <m/>
    <s v=" "/>
    <s v=" "/>
    <s v=" "/>
    <s v=" "/>
    <s v=" "/>
    <s v=" "/>
    <d v="2022-05-25T00:00:00"/>
    <n v="20"/>
    <m/>
    <s v=" "/>
    <d v="2022-04-27T00:27:57"/>
    <d v="2022-04-27T00:27:55"/>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ALEXANDRA  GARCIA "/>
    <m/>
    <m/>
    <s v="garciaalexandra40@gmail.com"/>
    <m/>
    <n v="3156535957"/>
    <m/>
    <m/>
    <m/>
    <m/>
    <m/>
    <s v="false"/>
    <s v="true"/>
    <m/>
    <m/>
    <n v="2"/>
    <x v="1"/>
    <s v="Propios"/>
    <m/>
    <x v="0"/>
    <s v="Gestion oportuna (DTL)"/>
    <s v=" "/>
    <s v="0-3."/>
    <s v="GESTIONADOS"/>
    <s v="GESTIONADO"/>
    <m/>
    <m/>
    <m/>
    <m/>
    <m/>
  </r>
  <r>
    <n v="16349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m/>
    <s v="CONCEPTO TECNICO DE SEGURIDAD HUMANA Y PROTECCION CONTRA INCENDIOS"/>
    <s v="true"/>
    <s v="true"/>
    <s v="false"/>
    <m/>
    <m/>
    <s v="false"/>
    <m/>
    <m/>
    <m/>
    <m/>
    <m/>
    <m/>
    <n v="-741621634"/>
    <n v="4561497"/>
    <m/>
    <m/>
    <d v="2022-04-27T00:00:00"/>
    <d v="2022-04-28T00:00:00"/>
    <d v="2022-04-27T00:20:27"/>
    <d v="2022-04-28T00:00:00"/>
    <m/>
    <s v=" "/>
    <s v=" "/>
    <s v=" "/>
    <s v=" "/>
    <s v=" "/>
    <s v=" "/>
    <d v="2022-05-25T00:00:00"/>
    <n v="20"/>
    <m/>
    <s v=" "/>
    <d v="2022-04-27T00:20:27"/>
    <d v="2022-04-27T00:27:55"/>
    <n v="1"/>
    <n v="0"/>
    <s v="Registro para atencion"/>
    <s v="Funcionario"/>
    <d v="2022-04-28T00:00:00"/>
    <n v="1"/>
    <n v="0"/>
    <m/>
    <m/>
    <s v="Natural"/>
    <s v="Natural"/>
    <s v="Funcionario"/>
    <s v="daguilar28"/>
    <s v="En nombre propio"/>
    <m/>
    <s v="ALEXANDRA  GARCIA "/>
    <m/>
    <m/>
    <s v="garciaalexandra40@gmail.com"/>
    <m/>
    <n v="3156535957"/>
    <m/>
    <m/>
    <m/>
    <m/>
    <m/>
    <s v="false"/>
    <s v="true"/>
    <m/>
    <m/>
    <n v="1"/>
    <x v="0"/>
    <s v="Propios"/>
    <m/>
    <x v="0"/>
    <s v="Gestion oportuna (DTL)"/>
    <s v=" "/>
    <s v="0-3."/>
    <s v="GESTIONADOS"/>
    <s v="GESTIONADO"/>
    <m/>
    <m/>
    <m/>
    <m/>
    <m/>
  </r>
  <r>
    <n v="163772202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s v="Traslado a entidades distritales"/>
    <s v="DIANA CAROLINA AGUILAR ROMERO "/>
    <s v="Activo"/>
    <m/>
    <s v="WEB"/>
    <s v="SOLICITUD DE ACCESO A LA INFORMACION"/>
    <s v="En tramite por asignar - trasladar"/>
    <s v="Cerrado - Por no competencia"/>
    <s v="Cerrado - Por no competencia"/>
    <s v="ARBOL MUY GRANDE CAIDO"/>
    <s v="MISIONAL"/>
    <m/>
    <s v="false"/>
    <s v="false"/>
    <s v="false"/>
    <m/>
    <m/>
    <s v="false"/>
    <m/>
    <m/>
    <m/>
    <m/>
    <m/>
    <m/>
    <n v="-740749024049051"/>
    <n v="4720088804446120"/>
    <m/>
    <m/>
    <d v="2022-04-27T00:00:00"/>
    <d v="2022-04-28T00:00:00"/>
    <d v="2022-04-27T11:07:03"/>
    <d v="2022-04-28T00:00:00"/>
    <m/>
    <s v=" "/>
    <s v=" "/>
    <s v=" "/>
    <s v=" "/>
    <s v=" "/>
    <s v=" "/>
    <d v="2022-05-25T00:00:00"/>
    <n v="19"/>
    <m/>
    <s v=" "/>
    <d v="2022-04-27T15:42:11"/>
    <s v=" "/>
    <n v="1"/>
    <n v="0"/>
    <s v="Registro para atencion"/>
    <s v="Funcionario"/>
    <d v="2022-04-28T00:00:00"/>
    <n v="1"/>
    <n v="0"/>
    <s v="SE DA CIERRE POR NO COMPETENCIA YA QUE LA ENTIDAD COMPETENTE ES LA UAESP Y DEBE DAR RESPUESTA DE FONDO"/>
    <s v="SE DA CIERRE POR NO COMPETENCIA YA QUE LA ENTIDAD COMPETENTE ES LA UAESP Y DEBE DAR RESPUESTA DE FONDO"/>
    <s v="Juridica"/>
    <s v="Juridica"/>
    <s v="Peticionario Identificado"/>
    <s v="daguilar28"/>
    <s v="En nombre propio"/>
    <s v="NIT"/>
    <s v="Saga Sas   "/>
    <n v="901395430"/>
    <m/>
    <s v="mfabiolag1743@gmail.com"/>
    <n v="3118886449"/>
    <n v="3118886449"/>
    <s v="KR 76A 131 60"/>
    <s v="11 - SUBA"/>
    <s v="19 - EL PRADO"/>
    <s v="PRADO PINZON"/>
    <n v="4"/>
    <s v="false"/>
    <s v="true"/>
    <m/>
    <m/>
    <n v="1"/>
    <x v="2"/>
    <s v="Por el ciudadano"/>
    <m/>
    <x v="0"/>
    <s v="Gestion oportuna (DTL)"/>
    <s v=" "/>
    <s v="0-3."/>
    <s v="GESTIONADOS"/>
    <s v="GESTIONADO"/>
    <m/>
    <m/>
    <m/>
    <m/>
    <m/>
  </r>
  <r>
    <n v="16497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RDIAL SALUDO  SENORES BOMBEROS  DE ACUERDO A CORREO RECIBIDO  COMPARTO DOCUMENTOS PARA LA SOLICITUD DEL REEMBOLSO POR VALOR DE UNA VISITA.  GRACIAS.   ATENTAMENTE    LADY JINETH DE LA RUE A. ANALISTA DE CALIDAD   OPTICA COLSANITAS  6466060 CARRERA 14 # 95-69 BOGOTA - COLOMBIA "/>
    <s v="MISIONAL"/>
    <s v="CONCEPTO TECNICO DE SEGURIDAD HUMANA Y PROTECCION CONTRA INCENDIOS"/>
    <s v="true"/>
    <s v="true"/>
    <s v="false"/>
    <m/>
    <m/>
    <s v="false"/>
    <m/>
    <m/>
    <m/>
    <m/>
    <m/>
    <m/>
    <n v="-741376"/>
    <n v="45449216"/>
    <m/>
    <m/>
    <d v="2022-04-27T00:00:00"/>
    <d v="2022-04-28T00:00:00"/>
    <d v="2022-04-27T15:59:15"/>
    <d v="2022-04-28T00:00:00"/>
    <m/>
    <s v=" "/>
    <s v=" "/>
    <s v=" "/>
    <s v=" "/>
    <s v=" "/>
    <s v=" "/>
    <d v="2022-05-25T00:00:00"/>
    <n v="20"/>
    <m/>
    <s v=" "/>
    <d v="2022-04-27T16:04:49"/>
    <s v=" "/>
    <n v="1"/>
    <n v="0"/>
    <s v="Registro para atencion"/>
    <s v="Funcionario"/>
    <d v="2022-04-28T00:00:00"/>
    <n v="1"/>
    <n v="0"/>
    <s v="POR FAVOR REMITIR A FINANCIERA"/>
    <s v="POR FAVOR REMITIR A FINANCIERA"/>
    <s v="Juridica"/>
    <s v="Juridica"/>
    <s v="Funcionario"/>
    <s v="daguilar28"/>
    <s v="En nombre propio"/>
    <s v="NIT"/>
    <s v="OPTICA COLSANITAS SAS   "/>
    <n v="800185773"/>
    <m/>
    <s v="calidadoptica@colsanitas.com"/>
    <n v="6466060"/>
    <m/>
    <s v="KR 14 95 69"/>
    <m/>
    <m/>
    <m/>
    <m/>
    <s v="false"/>
    <s v="true"/>
    <m/>
    <m/>
    <n v="2"/>
    <x v="1"/>
    <s v="Propios"/>
    <m/>
    <x v="0"/>
    <s v="Gestion oportuna (DTL)"/>
    <s v=" "/>
    <s v="0-3."/>
    <s v="GESTIONADOS"/>
    <s v="PENDIENTE"/>
    <m/>
    <m/>
    <m/>
    <m/>
    <m/>
  </r>
  <r>
    <n v="16497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RDIAL SALUDO  SENORES BOMBEROS  DE ACUERDO A CORREO RECIBIDO  COMPARTO DOCUMENTOS PARA LA SOLICITUD DEL REEMBOLSO POR VALOR DE UNA VISITA.  GRACIAS.   ATENTAMENTE    LADY JINETH DE LA RUE A. ANALISTA DE CALIDAD   OPTICA COLSANITAS  6466060 CARRERA 14 # 95-69 BOGOTA - COLOMBIA "/>
    <m/>
    <s v="CONCEPTO TECNICO DE SEGURIDAD HUMANA Y PROTECCION CONTRA INCENDIOS"/>
    <s v="true"/>
    <s v="true"/>
    <s v="false"/>
    <m/>
    <m/>
    <s v="false"/>
    <m/>
    <m/>
    <m/>
    <m/>
    <m/>
    <m/>
    <n v="-741376"/>
    <n v="45449216"/>
    <m/>
    <m/>
    <d v="2022-04-27T00:00:00"/>
    <d v="2022-04-28T00:00:00"/>
    <d v="2022-04-27T15:59:15"/>
    <d v="2022-04-28T00:00:00"/>
    <m/>
    <s v=" "/>
    <s v=" "/>
    <s v=" "/>
    <s v=" "/>
    <s v=" "/>
    <s v=" "/>
    <d v="2022-05-25T00:00:00"/>
    <n v="20"/>
    <m/>
    <s v=" "/>
    <d v="2022-04-27T15:59:15"/>
    <s v=" "/>
    <n v="1"/>
    <n v="0"/>
    <s v="Registro para atencion"/>
    <s v="Funcionario"/>
    <d v="2022-04-28T00:00:00"/>
    <n v="1"/>
    <n v="0"/>
    <m/>
    <m/>
    <s v="Juridica"/>
    <s v="Juridica"/>
    <s v="Funcionario"/>
    <s v="daguilar28"/>
    <s v="En nombre propio"/>
    <s v="NIT"/>
    <s v="OPTICA COLSANITAS SAS   "/>
    <n v="800185773"/>
    <m/>
    <s v="calidadoptica@colsanitas.com"/>
    <n v="6466060"/>
    <m/>
    <s v="KR 14 95 69"/>
    <m/>
    <m/>
    <m/>
    <m/>
    <s v="false"/>
    <s v="true"/>
    <m/>
    <m/>
    <n v="1"/>
    <x v="0"/>
    <s v="Propios"/>
    <m/>
    <x v="0"/>
    <s v="Gestion oportuna (DTL)"/>
    <s v=" "/>
    <s v="0-3."/>
    <s v="GESTIONADOS"/>
    <s v="PENDIENTE"/>
    <m/>
    <m/>
    <m/>
    <m/>
    <m/>
  </r>
  <r>
    <n v="165005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MISIONAL"/>
    <s v="CAPACITACIONES EMPRESARIALES"/>
    <s v="true"/>
    <s v="true"/>
    <s v="false"/>
    <m/>
    <m/>
    <s v="false"/>
    <m/>
    <m/>
    <m/>
    <m/>
    <m/>
    <m/>
    <n v="-741376"/>
    <n v="45449216"/>
    <m/>
    <m/>
    <d v="2022-04-27T00:00:00"/>
    <d v="2022-04-28T00:00:00"/>
    <d v="2022-04-27T16:12:01"/>
    <d v="2022-04-28T00:00:00"/>
    <m/>
    <s v=" "/>
    <s v=" "/>
    <s v=" "/>
    <s v=" "/>
    <s v=" "/>
    <s v=" "/>
    <d v="2022-05-25T00:00:00"/>
    <n v="20"/>
    <m/>
    <s v=" "/>
    <d v="2022-04-27T16:12:58"/>
    <s v=" "/>
    <n v="1"/>
    <n v="0"/>
    <s v="Registro para atencion"/>
    <s v="Funcionario"/>
    <d v="2022-04-28T00:00:00"/>
    <n v="1"/>
    <n v="0"/>
    <m/>
    <m/>
    <s v="Juridica"/>
    <s v="Juridica"/>
    <s v="Funcionario"/>
    <s v="daguilar28"/>
    <s v="En nombre propio"/>
    <s v="NIT"/>
    <s v="INSTITUTO JULIO MARIA MATOVELLE    "/>
    <n v="860046836"/>
    <m/>
    <s v="juliomariamatovelle.secretaria@gmail.com"/>
    <n v="5514571"/>
    <n v="3045702174"/>
    <s v="CALLE  18 SUR  · 12 D  74"/>
    <m/>
    <m/>
    <m/>
    <m/>
    <s v="false"/>
    <s v="true"/>
    <m/>
    <m/>
    <n v="2"/>
    <x v="1"/>
    <s v="Propios"/>
    <m/>
    <x v="0"/>
    <s v="Gestion oportuna (DTL)"/>
    <s v=" "/>
    <s v="0-3."/>
    <s v="GESTIONADOS"/>
    <s v="PENDIENTE"/>
    <m/>
    <m/>
    <m/>
    <m/>
    <m/>
  </r>
  <r>
    <n v="165005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m/>
    <s v="CAPACITACIONES EMPRESARIALES"/>
    <s v="true"/>
    <s v="true"/>
    <s v="false"/>
    <m/>
    <m/>
    <s v="false"/>
    <m/>
    <m/>
    <m/>
    <m/>
    <m/>
    <m/>
    <n v="-741376"/>
    <n v="45449216"/>
    <m/>
    <m/>
    <d v="2022-04-27T00:00:00"/>
    <d v="2022-04-28T00:00:00"/>
    <d v="2022-04-27T16:12:01"/>
    <d v="2022-04-28T00:00:00"/>
    <m/>
    <s v=" "/>
    <s v=" "/>
    <s v=" "/>
    <s v=" "/>
    <s v=" "/>
    <s v=" "/>
    <d v="2022-05-25T00:00:00"/>
    <n v="20"/>
    <m/>
    <s v=" "/>
    <d v="2022-04-27T16:12:01"/>
    <s v=" "/>
    <n v="1"/>
    <n v="0"/>
    <s v="Registro para atencion"/>
    <s v="Funcionario"/>
    <d v="2022-04-28T00:00:00"/>
    <n v="1"/>
    <n v="0"/>
    <m/>
    <m/>
    <s v="Juridica"/>
    <s v="Juridica"/>
    <s v="Funcionario"/>
    <s v="daguilar28"/>
    <s v="En nombre propio"/>
    <s v="NIT"/>
    <s v="INSTITUTO JULIO MARIA MATOVELLE    "/>
    <n v="860046836"/>
    <m/>
    <s v="juliomariamatovelle.secretaria@gmail.com"/>
    <n v="5514571"/>
    <n v="3045702174"/>
    <s v="CALLE  18 SUR  · 12 D  74"/>
    <m/>
    <m/>
    <m/>
    <m/>
    <s v="false"/>
    <s v="true"/>
    <m/>
    <m/>
    <n v="1"/>
    <x v="0"/>
    <s v="Propios"/>
    <m/>
    <x v="0"/>
    <s v="Gestion oportuna (DTL)"/>
    <s v=" "/>
    <s v="0-3."/>
    <s v="GESTIONADOS"/>
    <s v="PENDIENTE"/>
    <m/>
    <m/>
    <m/>
    <m/>
    <m/>
  </r>
  <r>
    <n v="165026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MISIONAL"/>
    <s v="CONCEPTO TECNICO DE SEGURIDAD HUMANA Y PROTECCION CONTRA INCENDIOS"/>
    <s v="true"/>
    <s v="true"/>
    <s v="false"/>
    <m/>
    <m/>
    <s v="false"/>
    <m/>
    <m/>
    <m/>
    <m/>
    <m/>
    <m/>
    <n v="-741376"/>
    <n v="45449216"/>
    <m/>
    <m/>
    <d v="2022-04-27T00:00:00"/>
    <d v="2022-04-28T00:00:00"/>
    <d v="2022-04-27T16:17:17"/>
    <d v="2022-04-28T00:00:00"/>
    <m/>
    <s v=" "/>
    <s v=" "/>
    <s v=" "/>
    <s v=" "/>
    <s v=" "/>
    <s v=" "/>
    <d v="2022-06-09T00:00:00"/>
    <n v="30"/>
    <m/>
    <s v=" "/>
    <d v="2022-04-27T16:21:50"/>
    <s v=" "/>
    <n v="1"/>
    <n v="0"/>
    <s v="Registro para atencion"/>
    <s v="Funcionario"/>
    <d v="2022-04-28T00:00:00"/>
    <n v="1"/>
    <n v="0"/>
    <s v="SE REALIZA LA VERIFICACION AESTRADA Y ESTAN PENDIENTES DEL 2021-9598 AL 2022-9829"/>
    <s v="SE REALIZA LA VERIFICACION AESTRADA Y ESTAN PENDIENTES DEL 2021-9598 AL 2022-9829"/>
    <s v="Natural"/>
    <s v="Natural"/>
    <s v="Funcionario"/>
    <s v="daguilar28"/>
    <s v="En nombre propio"/>
    <s v="NIT"/>
    <s v="EDNNA YELIPSA JUNCA PENALOSA"/>
    <n v="1033679189"/>
    <m/>
    <s v="ednna.junca@cruzverde.com.co"/>
    <n v="4924860"/>
    <n v="3175739123"/>
    <m/>
    <m/>
    <m/>
    <m/>
    <m/>
    <s v="false"/>
    <s v="true"/>
    <m/>
    <m/>
    <n v="2"/>
    <x v="1"/>
    <s v="Propios"/>
    <m/>
    <x v="0"/>
    <s v="Gestion oportuna (DTL)"/>
    <s v=" "/>
    <s v="0-3."/>
    <s v="GESTIONADOS"/>
    <s v="PENDIENTE"/>
    <m/>
    <m/>
    <m/>
    <m/>
    <m/>
  </r>
  <r>
    <n v="16502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m/>
    <s v="CONCEPTO TECNICO DE SEGURIDAD HUMANA Y PROTECCION CONTRA INCENDIOS"/>
    <s v="true"/>
    <s v="true"/>
    <s v="false"/>
    <m/>
    <m/>
    <s v="false"/>
    <m/>
    <m/>
    <m/>
    <m/>
    <m/>
    <m/>
    <n v="-741376"/>
    <n v="45449216"/>
    <m/>
    <m/>
    <d v="2022-04-27T00:00:00"/>
    <d v="2022-04-28T00:00:00"/>
    <d v="2022-04-27T16:17:17"/>
    <d v="2022-04-28T00:00:00"/>
    <m/>
    <s v=" "/>
    <s v=" "/>
    <s v=" "/>
    <s v=" "/>
    <s v=" "/>
    <s v=" "/>
    <d v="2022-06-09T00:00:00"/>
    <n v="30"/>
    <m/>
    <s v=" "/>
    <d v="2022-04-27T16:17:17"/>
    <s v=" "/>
    <n v="1"/>
    <n v="0"/>
    <s v="Registro para atencion"/>
    <s v="Funcionario"/>
    <d v="2022-04-28T00:00:00"/>
    <n v="1"/>
    <n v="0"/>
    <m/>
    <m/>
    <s v="Natural"/>
    <s v="Natural"/>
    <s v="Funcionario"/>
    <s v="daguilar28"/>
    <s v="En nombre propio"/>
    <s v="NIT"/>
    <s v="EDNNA YELIPSA JUNCA PENALOSA"/>
    <n v="1033679189"/>
    <m/>
    <s v="ednna.junca@cruzverde.com.co"/>
    <n v="4924860"/>
    <n v="3175739123"/>
    <m/>
    <m/>
    <m/>
    <m/>
    <m/>
    <s v="false"/>
    <s v="true"/>
    <m/>
    <m/>
    <n v="1"/>
    <x v="0"/>
    <s v="Propios"/>
    <m/>
    <x v="0"/>
    <s v="Gestion oportuna (DTL)"/>
    <s v=" "/>
    <s v="0-3."/>
    <s v="GESTIONADOS"/>
    <s v="PENDIENTE"/>
    <m/>
    <m/>
    <m/>
    <m/>
    <m/>
  </r>
  <r>
    <n v="16520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MISIONAL"/>
    <s v="CONCEPTO TECNICO DE SEGURIDAD HUMANA Y PROTECCION CONTRA INCENDIOS"/>
    <s v="true"/>
    <s v="true"/>
    <s v="false"/>
    <m/>
    <m/>
    <s v="false"/>
    <m/>
    <m/>
    <m/>
    <m/>
    <m/>
    <m/>
    <n v="-741376"/>
    <n v="45449216"/>
    <m/>
    <m/>
    <d v="2022-04-27T00:00:00"/>
    <d v="2022-04-28T00:00:00"/>
    <d v="2022-04-27T18:00:10"/>
    <d v="2022-04-28T00:00:00"/>
    <m/>
    <s v=" "/>
    <s v=" "/>
    <s v=" "/>
    <s v=" "/>
    <s v=" "/>
    <s v=" "/>
    <d v="2022-05-25T00:00:00"/>
    <n v="20"/>
    <m/>
    <s v=" "/>
    <d v="2022-04-27T18:05:19"/>
    <s v=" "/>
    <n v="1"/>
    <n v="0"/>
    <s v="Registro para atencion"/>
    <s v="Funcionario"/>
    <d v="2022-04-28T00:00:00"/>
    <n v="1"/>
    <n v="0"/>
    <m/>
    <m/>
    <s v="Natural"/>
    <s v="Natural"/>
    <s v="Funcionario"/>
    <s v="daguilar28"/>
    <s v="En nombre propio"/>
    <s v="Cedula de ciudadania"/>
    <s v="KATHERINE  DIAZ LEON"/>
    <n v="1024527082"/>
    <m/>
    <s v="fisiocenter.bogota@gmail.com"/>
    <m/>
    <n v="3123100113"/>
    <s v="CL 35 SUR 72L 87"/>
    <m/>
    <m/>
    <m/>
    <m/>
    <s v="false"/>
    <s v="true"/>
    <m/>
    <m/>
    <n v="2"/>
    <x v="1"/>
    <s v="Propios"/>
    <m/>
    <x v="0"/>
    <s v="Gestion oportuna (DTL)"/>
    <s v=" "/>
    <s v="0-3."/>
    <s v="GESTIONADOS"/>
    <s v="PENDIENTE"/>
    <m/>
    <m/>
    <m/>
    <m/>
    <m/>
  </r>
  <r>
    <n v="16520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m/>
    <s v="CONCEPTO TECNICO DE SEGURIDAD HUMANA Y PROTECCION CONTRA INCENDIOS"/>
    <s v="true"/>
    <s v="true"/>
    <s v="false"/>
    <m/>
    <m/>
    <s v="false"/>
    <m/>
    <m/>
    <m/>
    <m/>
    <m/>
    <m/>
    <n v="-741376"/>
    <n v="45449216"/>
    <m/>
    <m/>
    <d v="2022-04-27T00:00:00"/>
    <d v="2022-04-28T00:00:00"/>
    <d v="2022-04-27T18:00:10"/>
    <d v="2022-04-28T00:00:00"/>
    <m/>
    <s v=" "/>
    <s v=" "/>
    <s v=" "/>
    <s v=" "/>
    <s v=" "/>
    <s v=" "/>
    <d v="2022-05-25T00:00:00"/>
    <n v="20"/>
    <m/>
    <s v=" "/>
    <d v="2022-04-27T18:00:10"/>
    <s v=" "/>
    <n v="1"/>
    <n v="0"/>
    <s v="Registro para atencion"/>
    <s v="Funcionario"/>
    <d v="2022-04-28T00:00:00"/>
    <n v="1"/>
    <n v="0"/>
    <m/>
    <m/>
    <s v="Natural"/>
    <s v="Natural"/>
    <s v="Funcionario"/>
    <s v="daguilar28"/>
    <s v="En nombre propio"/>
    <s v="Cedula de ciudadania"/>
    <s v="KATHERINE  DIAZ LEON"/>
    <n v="1024527082"/>
    <m/>
    <s v="fisiocenter.bogota@gmail.com"/>
    <m/>
    <n v="3123100113"/>
    <s v="CL 35 SUR 72L 87"/>
    <m/>
    <m/>
    <m/>
    <m/>
    <s v="false"/>
    <s v="true"/>
    <m/>
    <m/>
    <n v="1"/>
    <x v="0"/>
    <s v="Propios"/>
    <m/>
    <x v="0"/>
    <s v="Gestion oportuna (DTL)"/>
    <s v=" "/>
    <s v="0-3."/>
    <s v="GESTIONADOS"/>
    <s v="PENDIENTE"/>
    <m/>
    <m/>
    <m/>
    <m/>
    <m/>
  </r>
  <r>
    <n v="165219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MISIONAL"/>
    <s v="CONCEPTO TECNICO DE SEGURIDAD HUMANA Y PROTECCION CONTRA INCENDIOS"/>
    <s v="true"/>
    <s v="true"/>
    <s v="false"/>
    <m/>
    <m/>
    <s v="false"/>
    <m/>
    <m/>
    <m/>
    <m/>
    <m/>
    <m/>
    <n v="-741376"/>
    <n v="45449216"/>
    <m/>
    <m/>
    <d v="2022-04-27T00:00:00"/>
    <d v="2022-04-28T00:00:00"/>
    <d v="2022-04-27T18:15:13"/>
    <d v="2022-04-28T00:00:00"/>
    <m/>
    <s v=" "/>
    <s v=" "/>
    <s v=" "/>
    <s v=" "/>
    <s v=" "/>
    <s v=" "/>
    <d v="2022-06-09T00:00:00"/>
    <n v="30"/>
    <m/>
    <s v=" "/>
    <d v="2022-04-27T18:19:24"/>
    <s v=" "/>
    <n v="1"/>
    <n v="0"/>
    <s v="Registro para atencion"/>
    <s v="Funcionario"/>
    <d v="2022-04-28T00:00:00"/>
    <n v="1"/>
    <n v="0"/>
    <m/>
    <m/>
    <s v="Natural"/>
    <s v="Natural"/>
    <s v="Funcionario"/>
    <s v="daguilar28"/>
    <s v="En nombre propio"/>
    <m/>
    <s v="LILIANA ANDREA UBAQUE ACOSTA"/>
    <m/>
    <m/>
    <s v="liliana.ubaque@colsubsidio.com"/>
    <m/>
    <m/>
    <s v="KR 17A"/>
    <m/>
    <m/>
    <m/>
    <m/>
    <s v="false"/>
    <s v="true"/>
    <m/>
    <m/>
    <n v="2"/>
    <x v="1"/>
    <s v="Propios"/>
    <m/>
    <x v="0"/>
    <s v="Gestion oportuna (DTL)"/>
    <s v=" "/>
    <s v="0-3."/>
    <s v="GESTIONADOS"/>
    <s v="PENDIENTE"/>
    <m/>
    <m/>
    <m/>
    <m/>
    <m/>
  </r>
  <r>
    <n v="165219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m/>
    <s v="CONCEPTO TECNICO DE SEGURIDAD HUMANA Y PROTECCION CONTRA INCENDIOS"/>
    <s v="true"/>
    <s v="true"/>
    <s v="false"/>
    <m/>
    <m/>
    <s v="false"/>
    <m/>
    <m/>
    <m/>
    <m/>
    <m/>
    <m/>
    <n v="-741376"/>
    <n v="45449216"/>
    <m/>
    <m/>
    <d v="2022-04-27T00:00:00"/>
    <d v="2022-04-28T00:00:00"/>
    <d v="2022-04-27T18:15:13"/>
    <d v="2022-04-28T00:00:00"/>
    <m/>
    <s v=" "/>
    <s v=" "/>
    <s v=" "/>
    <s v=" "/>
    <s v=" "/>
    <s v=" "/>
    <d v="2022-06-09T00:00:00"/>
    <n v="30"/>
    <m/>
    <s v=" "/>
    <d v="2022-04-27T18:15:13"/>
    <s v=" "/>
    <n v="1"/>
    <n v="0"/>
    <s v="Registro para atencion"/>
    <s v="Funcionario"/>
    <d v="2022-04-28T00:00:00"/>
    <n v="1"/>
    <n v="0"/>
    <m/>
    <m/>
    <s v="Natural"/>
    <s v="Natural"/>
    <s v="Funcionario"/>
    <s v="daguilar28"/>
    <s v="En nombre propio"/>
    <m/>
    <s v="LILIANA ANDREA UBAQUE ACOSTA"/>
    <m/>
    <m/>
    <s v="liliana.ubaque@colsubsidio.com"/>
    <m/>
    <m/>
    <s v="KR 17A"/>
    <m/>
    <m/>
    <m/>
    <m/>
    <s v="false"/>
    <s v="true"/>
    <m/>
    <m/>
    <n v="1"/>
    <x v="0"/>
    <s v="Propios"/>
    <m/>
    <x v="0"/>
    <s v="Gestion oportuna (DTL)"/>
    <s v=" "/>
    <s v="0-3."/>
    <s v="GESTIONADOS"/>
    <s v="PENDIENTE"/>
    <m/>
    <m/>
    <m/>
    <m/>
    <m/>
  </r>
  <r>
    <n v="165241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s v="MISIONAL"/>
    <s v="CONCEPTO TECNICO DE SEGURIDAD HUMANA Y PROTECCION CONTRA INCENDIOS"/>
    <s v="true"/>
    <s v="true"/>
    <s v="false"/>
    <m/>
    <m/>
    <s v="false"/>
    <m/>
    <m/>
    <m/>
    <m/>
    <m/>
    <m/>
    <n v="-741376"/>
    <n v="45449216"/>
    <m/>
    <m/>
    <d v="2022-04-27T00:00:00"/>
    <d v="2022-04-28T00:00:00"/>
    <d v="2022-04-27T18:42:59"/>
    <d v="2022-04-28T00:00:00"/>
    <m/>
    <s v=" "/>
    <s v=" "/>
    <s v=" "/>
    <s v=" "/>
    <s v=" "/>
    <s v=" "/>
    <d v="2022-05-25T00:00:00"/>
    <n v="20"/>
    <m/>
    <s v=" "/>
    <d v="2022-04-27T18:50:21"/>
    <d v="2022-04-27T18:50:20"/>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EYANITH VANESA CONTRERAS BOHORQUEZ"/>
    <m/>
    <m/>
    <s v="contrerasvanesa606@gmail.com"/>
    <m/>
    <n v="3146702184"/>
    <s v="KR 17A"/>
    <m/>
    <m/>
    <m/>
    <m/>
    <s v="false"/>
    <s v="true"/>
    <m/>
    <m/>
    <n v="2"/>
    <x v="1"/>
    <s v="Propios"/>
    <m/>
    <x v="0"/>
    <s v="Gestion oportuna (DTL)"/>
    <s v=" "/>
    <s v="0-3."/>
    <s v="GESTIONADOS"/>
    <s v="GESTIONADO"/>
    <m/>
    <m/>
    <m/>
    <m/>
    <m/>
  </r>
  <r>
    <n v="16524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m/>
    <s v="CONCEPTO TECNICO DE SEGURIDAD HUMANA Y PROTECCION CONTRA INCENDIOS"/>
    <s v="true"/>
    <s v="true"/>
    <s v="false"/>
    <m/>
    <m/>
    <s v="false"/>
    <m/>
    <m/>
    <m/>
    <m/>
    <m/>
    <m/>
    <n v="-741376"/>
    <n v="45449216"/>
    <m/>
    <m/>
    <d v="2022-04-27T00:00:00"/>
    <d v="2022-04-28T00:00:00"/>
    <d v="2022-04-27T18:42:59"/>
    <d v="2022-04-28T00:00:00"/>
    <m/>
    <s v=" "/>
    <s v=" "/>
    <s v=" "/>
    <s v=" "/>
    <s v=" "/>
    <s v=" "/>
    <d v="2022-05-25T00:00:00"/>
    <n v="20"/>
    <m/>
    <s v=" "/>
    <d v="2022-04-27T18:42:59"/>
    <d v="2022-04-27T18:50:20"/>
    <n v="1"/>
    <n v="0"/>
    <s v="Registro para atencion"/>
    <s v="Funcionario"/>
    <d v="2022-04-28T00:00:00"/>
    <n v="1"/>
    <n v="0"/>
    <m/>
    <m/>
    <s v="Natural"/>
    <s v="Natural"/>
    <s v="Funcionario"/>
    <s v="daguilar28"/>
    <s v="En nombre propio"/>
    <m/>
    <s v="DEYANITH VANESA CONTRERAS BOHORQUEZ"/>
    <m/>
    <m/>
    <s v="contrerasvanesa606@gmail.com"/>
    <m/>
    <n v="3146702184"/>
    <s v="KR 17A"/>
    <m/>
    <m/>
    <m/>
    <m/>
    <s v="false"/>
    <s v="true"/>
    <m/>
    <m/>
    <n v="1"/>
    <x v="0"/>
    <s v="Propios"/>
    <m/>
    <x v="0"/>
    <s v="Gestion oportuna (DTL)"/>
    <s v=" "/>
    <s v="0-3."/>
    <s v="GESTIONADOS"/>
    <s v="GESTIONADO"/>
    <m/>
    <m/>
    <m/>
    <m/>
    <m/>
  </r>
  <r>
    <n v="165316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DERECHO DE PETICION DE INTERES PARTICULAR"/>
    <s v="Registro - con preclasificacion"/>
    <s v="Solucionado - Por asignacion"/>
    <s v="Solucionado - Por asign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MISIONAL"/>
    <s v="EXPEDICION DE CONSTANCIAS PRESTACION DE SERVICIOS"/>
    <s v="true"/>
    <s v="true"/>
    <s v="false"/>
    <m/>
    <m/>
    <s v="false"/>
    <m/>
    <m/>
    <m/>
    <m/>
    <m/>
    <m/>
    <n v="-741376"/>
    <n v="45449216"/>
    <m/>
    <m/>
    <d v="2022-04-27T00:00:00"/>
    <d v="2022-04-28T00:00:00"/>
    <d v="2022-04-27T20:05:00"/>
    <d v="2022-04-28T00:00:00"/>
    <m/>
    <s v=" "/>
    <s v=" "/>
    <s v=" "/>
    <s v=" "/>
    <s v=" "/>
    <s v=" "/>
    <d v="2022-06-09T00:00:00"/>
    <n v="30"/>
    <m/>
    <s v=" "/>
    <d v="2022-04-27T20:07:29"/>
    <s v=" "/>
    <n v="1"/>
    <n v="0"/>
    <s v="Registro para atencion"/>
    <s v="Funcionario"/>
    <d v="2022-04-28T00:00:00"/>
    <n v="1"/>
    <n v="0"/>
    <m/>
    <m/>
    <s v="Natural"/>
    <s v="Natural"/>
    <s v="Funcionario"/>
    <s v="daguilar28"/>
    <s v="En nombre propio"/>
    <m/>
    <s v="CLAUDIA MARINA ORTIZ "/>
    <m/>
    <m/>
    <s v="cmortiz@ccnp.com.co"/>
    <n v="6234323"/>
    <m/>
    <s v="CL 63BIS S 1B 71 E"/>
    <m/>
    <m/>
    <m/>
    <m/>
    <s v="false"/>
    <s v="true"/>
    <m/>
    <m/>
    <n v="2"/>
    <x v="1"/>
    <s v="Propios"/>
    <m/>
    <x v="0"/>
    <s v="Gestion oportuna (DTL)"/>
    <s v=" "/>
    <s v="0-3."/>
    <s v="GESTIONADOS"/>
    <s v="PENDIENTE"/>
    <m/>
    <m/>
    <m/>
    <m/>
    <m/>
  </r>
  <r>
    <n v="165316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DERECHO DE PETICION DE INTERES PARTICULAR"/>
    <s v="Registro para asignacion"/>
    <s v="Solucionado - Registro con preclasificacion"/>
    <s v="Solucionado - Registro con preclasific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m/>
    <s v="EXPEDICION DE CONSTANCIAS PRESTACION DE SERVICIOS"/>
    <s v="true"/>
    <s v="true"/>
    <s v="false"/>
    <m/>
    <m/>
    <s v="false"/>
    <m/>
    <m/>
    <m/>
    <m/>
    <m/>
    <m/>
    <n v="-741376"/>
    <n v="45449216"/>
    <m/>
    <m/>
    <d v="2022-04-27T00:00:00"/>
    <d v="2022-04-28T00:00:00"/>
    <d v="2022-04-27T20:05:00"/>
    <d v="2022-04-28T00:00:00"/>
    <m/>
    <s v=" "/>
    <s v=" "/>
    <s v=" "/>
    <s v=" "/>
    <s v=" "/>
    <s v=" "/>
    <d v="2022-06-09T00:00:00"/>
    <n v="30"/>
    <m/>
    <s v=" "/>
    <d v="2022-04-27T20:05:00"/>
    <s v=" "/>
    <n v="1"/>
    <n v="0"/>
    <s v="Registro para atencion"/>
    <s v="Funcionario"/>
    <d v="2022-04-28T00:00:00"/>
    <n v="1"/>
    <n v="0"/>
    <m/>
    <m/>
    <s v="Natural"/>
    <s v="Natural"/>
    <s v="Funcionario"/>
    <s v="daguilar28"/>
    <s v="En nombre propio"/>
    <m/>
    <s v="CLAUDIA MARINA ORTIZ "/>
    <m/>
    <m/>
    <s v="cmortiz@ccnp.com.co"/>
    <n v="6234323"/>
    <m/>
    <s v="CL 63BIS S 1B 71 E"/>
    <m/>
    <m/>
    <m/>
    <m/>
    <s v="false"/>
    <s v="true"/>
    <m/>
    <m/>
    <n v="1"/>
    <x v="0"/>
    <s v="Propios"/>
    <m/>
    <x v="0"/>
    <s v="Gestion oportuna (DTL)"/>
    <s v=" "/>
    <s v="0-3."/>
    <s v="GESTIONADOS"/>
    <s v="PENDIENTE"/>
    <m/>
    <m/>
    <m/>
    <m/>
    <m/>
  </r>
  <r>
    <n v="165360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WEB SERVICE"/>
    <s v="WEB"/>
    <s v="SOLICITUD DE ACCESO A LA INFORMACION"/>
    <s v="Registro - con preclasificacion"/>
    <s v="Solucionado - Por asignacion"/>
    <s v="Solucionado - Por asign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MISIONAL"/>
    <m/>
    <s v="false"/>
    <s v="false"/>
    <s v="false"/>
    <m/>
    <m/>
    <s v="false"/>
    <m/>
    <m/>
    <m/>
    <m/>
    <m/>
    <m/>
    <m/>
    <m/>
    <m/>
    <m/>
    <d v="2022-04-27T00:00:00"/>
    <d v="2022-04-28T00:00:00"/>
    <d v="2022-04-27T21:26:19"/>
    <d v="2022-04-28T00:00:00"/>
    <m/>
    <s v=" "/>
    <s v=" "/>
    <s v=" "/>
    <s v=" "/>
    <s v=" "/>
    <s v=" "/>
    <d v="2022-05-25T00:00:00"/>
    <n v="19"/>
    <m/>
    <s v=" "/>
    <d v="2022-04-28T13:03:05"/>
    <s v=" "/>
    <n v="1"/>
    <n v="0"/>
    <s v="Registro para atencion"/>
    <s v="Funcionario"/>
    <d v="2022-04-28T00:00:00"/>
    <n v="1"/>
    <n v="0"/>
    <m/>
    <m/>
    <s v="Natural"/>
    <s v="Natural"/>
    <s v="Funcionario"/>
    <s v="daguilar28"/>
    <s v="En nombre propio"/>
    <s v="Cedula de ciudadania"/>
    <s v="Jorge Humberto  Vallecilla Posada"/>
    <n v="80096205"/>
    <m/>
    <s v="vehiclasicos@gmail.com"/>
    <m/>
    <n v="3203373209"/>
    <s v="Autopista Nte. #232-35  Bogota"/>
    <m/>
    <m/>
    <m/>
    <m/>
    <s v="false"/>
    <s v="true"/>
    <m/>
    <m/>
    <n v="2"/>
    <x v="1"/>
    <s v="Propios"/>
    <m/>
    <x v="0"/>
    <s v="Gestion oportuna (DTL)"/>
    <s v=" "/>
    <s v="0-3."/>
    <s v="GESTIONADOS"/>
    <s v="PENDIENTE"/>
    <m/>
    <m/>
    <m/>
    <m/>
    <m/>
  </r>
  <r>
    <n v="165360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m/>
    <m/>
    <s v="false"/>
    <s v="false"/>
    <s v="false"/>
    <m/>
    <m/>
    <s v="false"/>
    <m/>
    <m/>
    <m/>
    <m/>
    <m/>
    <m/>
    <m/>
    <m/>
    <m/>
    <m/>
    <d v="2022-04-27T00:00:00"/>
    <d v="2022-04-28T00:00:00"/>
    <d v="2022-04-27T21:26:19"/>
    <d v="2022-04-28T00:00:00"/>
    <m/>
    <s v=" "/>
    <s v=" "/>
    <s v=" "/>
    <s v=" "/>
    <s v=" "/>
    <s v=" "/>
    <d v="2022-05-25T00:00:00"/>
    <n v="19"/>
    <m/>
    <s v=" "/>
    <d v="2022-04-27T21:26:19"/>
    <s v=" "/>
    <n v="1"/>
    <n v="0"/>
    <s v="Registro para atencion"/>
    <s v="Funcionario"/>
    <d v="2022-04-28T00:00:00"/>
    <n v="1"/>
    <n v="0"/>
    <m/>
    <m/>
    <s v="Natural"/>
    <s v="Natural"/>
    <s v="Funcionario"/>
    <s v="sgovimentum91"/>
    <s v="En nombre propio"/>
    <s v="Cedula de ciudadania"/>
    <s v="Jorge Humberto  Vallecilla Posada"/>
    <n v="80096205"/>
    <m/>
    <s v="vehiclasicos@gmail.com"/>
    <m/>
    <n v="3203373209"/>
    <s v="Autopista Nte. #232-35  Bogota"/>
    <m/>
    <m/>
    <m/>
    <m/>
    <s v="false"/>
    <s v="true"/>
    <m/>
    <m/>
    <n v="1"/>
    <x v="0"/>
    <s v="Propios"/>
    <m/>
    <x v="0"/>
    <s v="Gestion oportuna (DTL)"/>
    <s v=" "/>
    <s v="0-3."/>
    <s v="GESTIONADOS"/>
    <s v="PENDIENTE"/>
    <m/>
    <m/>
    <m/>
    <m/>
    <m/>
  </r>
  <r>
    <n v="165368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SOLICITUD DE ACCESO A LA INFORMACION"/>
    <s v="Registro - con preclasificacion"/>
    <s v="Solucionado - Por respuesta definitiva"/>
    <s v="Solucionado - Por respuesta definitiva"/>
    <s v="Buena noche  mi pregunta es estoy empezando una microempresa de lavado de tanques y fumigacion  pero yo nno almaceno venenos ni nada solo guardo los elementos en mi casa pero quisiera tener el concepto tecnico de bomberos que doumentos deberia tener."/>
    <s v="MISIONAL"/>
    <m/>
    <s v="false"/>
    <s v="false"/>
    <s v="false"/>
    <m/>
    <m/>
    <s v="false"/>
    <m/>
    <m/>
    <m/>
    <m/>
    <m/>
    <m/>
    <m/>
    <m/>
    <m/>
    <m/>
    <d v="2022-04-27T00:00:00"/>
    <d v="2022-04-28T00:00:00"/>
    <d v="2022-04-27T21:43:43"/>
    <d v="2022-04-28T00:00:00"/>
    <m/>
    <s v=" "/>
    <s v=" "/>
    <s v=" "/>
    <s v=" "/>
    <s v=" "/>
    <s v=" "/>
    <d v="2022-05-25T00:00:00"/>
    <n v="19"/>
    <m/>
    <s v=" "/>
    <d v="2022-04-28T18:54:26"/>
    <d v="2022-04-28T18:54:24"/>
    <n v="1"/>
    <n v="0"/>
    <s v="Registro para atencion"/>
    <s v="Funcionario"/>
    <d v="2022-04-28T00:00:00"/>
    <n v="1"/>
    <n v="0"/>
    <s v="Cordial saludo  respetado peticionario ?      Nos permitimos enviar adjunto la respuesta a su solicitud.  Gracias"/>
    <m/>
    <s v="Natural"/>
    <s v="Natural"/>
    <s v="Funcionario"/>
    <s v="daguilar28"/>
    <s v="En nombre propio"/>
    <s v="Cedula de ciudadania"/>
    <s v="JAIRO  VARGAS "/>
    <n v="91131013"/>
    <m/>
    <s v="lilianarosi2015@hotmail.com"/>
    <m/>
    <n v="3132218625"/>
    <s v="CL 59B 88C 34"/>
    <m/>
    <m/>
    <m/>
    <m/>
    <s v="true"/>
    <s v="true"/>
    <m/>
    <m/>
    <n v="2"/>
    <x v="1"/>
    <s v="Propios"/>
    <m/>
    <x v="0"/>
    <s v="Gestion oportuna (DTL)"/>
    <s v=" "/>
    <s v="0-3."/>
    <s v="GESTIONADOS"/>
    <s v="GESTIONADO"/>
    <m/>
    <m/>
    <m/>
    <m/>
    <m/>
  </r>
  <r>
    <n v="165368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 noche  mi pregunta es estoy empezando una microempresa de lavado de tanques y fumigacion  pero yo nno almaceno venenos ni nada solo guardo los elementos en mi casa pero quisiera tener el concepto tecnico de bomberos que doumentos deberia tener."/>
    <m/>
    <m/>
    <s v="false"/>
    <s v="false"/>
    <s v="false"/>
    <m/>
    <m/>
    <s v="false"/>
    <m/>
    <m/>
    <m/>
    <m/>
    <m/>
    <m/>
    <m/>
    <m/>
    <m/>
    <m/>
    <d v="2022-04-27T00:00:00"/>
    <d v="2022-04-28T00:00:00"/>
    <d v="2022-04-27T21:43:43"/>
    <d v="2022-04-28T00:00:00"/>
    <m/>
    <s v=" "/>
    <s v=" "/>
    <s v=" "/>
    <s v=" "/>
    <s v=" "/>
    <s v=" "/>
    <d v="2022-05-25T00:00:00"/>
    <n v="19"/>
    <m/>
    <s v=" "/>
    <d v="2022-04-27T21:43:43"/>
    <d v="2022-04-28T18:54:24"/>
    <n v="1"/>
    <n v="0"/>
    <s v="Registro para atencion"/>
    <s v="Funcionario"/>
    <d v="2022-04-28T00:00:00"/>
    <n v="1"/>
    <n v="0"/>
    <m/>
    <m/>
    <s v="Natural"/>
    <s v="Natural"/>
    <s v="Funcionario"/>
    <s v="sgovimentum91"/>
    <s v="En nombre propio"/>
    <s v="Cedula de ciudadania"/>
    <s v="JAIRO  VARGAS "/>
    <n v="91131013"/>
    <m/>
    <s v="lilianarosi2015@hotmail.com"/>
    <m/>
    <n v="3132218625"/>
    <s v="CL 59B 88C 34"/>
    <m/>
    <m/>
    <m/>
    <m/>
    <s v="true"/>
    <s v="true"/>
    <m/>
    <m/>
    <n v="1"/>
    <x v="0"/>
    <s v="Propios"/>
    <m/>
    <x v="0"/>
    <s v="Gestion oportuna (DTL)"/>
    <s v=" "/>
    <s v="0-3."/>
    <s v="GESTIONADOS"/>
    <s v="GESTIONADO"/>
    <m/>
    <m/>
    <m/>
    <m/>
    <m/>
  </r>
  <r>
    <n v="16551620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s v="ATENCION DE UNA EMERGENCIAS IMER  INCENDIOS  MATERIALES  EXPLOSIVOS Y RESCATES"/>
    <s v="DIANA CAROLINA AGUILAR ROMERO "/>
    <s v="Activo"/>
    <s v="PUNTO DE ATENCION Y RADICACION - PALACIO LIEVANO"/>
    <s v="ESCRITO"/>
    <s v="DERECHO DE PETICION DE INTERES PARTICULAR"/>
    <s v="En tramite - Por traslado"/>
    <s v="Solucionado - Por asignacion"/>
    <s v="Solucionado - Por asignacion"/>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MISIONAL"/>
    <s v="Atencion de Solicitudes Ciudadanas"/>
    <s v="false"/>
    <s v="true"/>
    <s v="true"/>
    <s v="ENTIDAD NACIONAL"/>
    <n v="20221140137782"/>
    <s v="false"/>
    <m/>
    <m/>
    <m/>
    <m/>
    <m/>
    <m/>
    <n v="-741441536"/>
    <n v="45580288"/>
    <m/>
    <m/>
    <d v="2022-04-28T00:00:00"/>
    <d v="2022-04-29T00:00:00"/>
    <d v="2022-04-28T11:00:40"/>
    <d v="2022-04-29T00:00:00"/>
    <s v="1-2022-12753"/>
    <d v="2022-04-26T00:00:00"/>
    <s v=" "/>
    <s v=" "/>
    <s v=" "/>
    <s v=" "/>
    <s v=" "/>
    <d v="2022-06-10T00:00:00"/>
    <n v="30"/>
    <m/>
    <s v=" "/>
    <d v="2022-04-28T13:23:48"/>
    <s v=" "/>
    <n v="1"/>
    <n v="0"/>
    <s v="Registro para atencion"/>
    <s v="Funcionario"/>
    <d v="2022-05-01T00:00:00"/>
    <n v="1"/>
    <n v="0"/>
    <m/>
    <m/>
    <s v="Natural"/>
    <s v="Natural"/>
    <s v="Funcionario"/>
    <s v="daguilar28"/>
    <s v="En nombre propio"/>
    <s v="Cedula de ciudadania"/>
    <s v="Edgar  Rodriguez "/>
    <n v="80060254"/>
    <m/>
    <s v="redgaromar@yahoo.es"/>
    <n v="8125921"/>
    <n v="3113302733"/>
    <s v="Diagonal 46 No 52a-38 sur"/>
    <m/>
    <m/>
    <m/>
    <m/>
    <s v="false"/>
    <s v="true"/>
    <m/>
    <m/>
    <n v="1"/>
    <x v="2"/>
    <s v="Por el distrito"/>
    <m/>
    <x v="0"/>
    <s v="Gestion oportuna (DTL)"/>
    <s v=" "/>
    <s v="0-3."/>
    <s v="GESTIONADOS"/>
    <s v="PENDIENTE"/>
    <m/>
    <m/>
    <m/>
    <m/>
    <m/>
  </r>
  <r>
    <n v="165527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PUNTO DE ATENCION Y RADICACION - PALACIO LIEVANO"/>
    <s v="ESCRITO"/>
    <s v="DERECHO DE PETICION DE INTERES GENERAL"/>
    <s v="En tramite - Por traslado"/>
    <s v="Solucionado - Por asignacion"/>
    <s v="Solucionado - Por asignacion"/>
    <s v="REMITE TRASLADO DE LA PREVISORA SA CONSTANCIA A LA RECLAMACION GENERADA PARA EL CASO NO. 258527 DEL SINIESTRO NO. 834122270. "/>
    <s v="MISIONAL"/>
    <s v="Atencion de Solicitudes Ciudadanas"/>
    <s v="false"/>
    <s v="true"/>
    <s v="false"/>
    <m/>
    <m/>
    <s v="false"/>
    <m/>
    <m/>
    <m/>
    <m/>
    <m/>
    <m/>
    <n v="-74088448"/>
    <n v="46006272"/>
    <m/>
    <m/>
    <d v="2022-04-28T00:00:00"/>
    <d v="2022-04-29T00:00:00"/>
    <d v="2022-04-28T08:53:08"/>
    <d v="2022-04-29T00:00:00"/>
    <s v="1-2022-12816"/>
    <d v="2022-04-27T00:00:00"/>
    <s v=" "/>
    <s v=" "/>
    <s v=" "/>
    <s v=" "/>
    <s v=" "/>
    <d v="2022-06-10T00:00:00"/>
    <n v="30"/>
    <m/>
    <s v=" "/>
    <d v="2022-04-29T08:56:12"/>
    <s v=" "/>
    <n v="1"/>
    <n v="0"/>
    <s v="Registro para atencion"/>
    <s v="Funcionario"/>
    <d v="2022-05-01T00:00:00"/>
    <n v="1"/>
    <n v="0"/>
    <m/>
    <m/>
    <s v="Natural"/>
    <s v="Natural"/>
    <s v="Funcionario"/>
    <s v="daguilar28"/>
    <s v="En nombre propio"/>
    <m/>
    <s v="LA PREVISORA  SA "/>
    <m/>
    <m/>
    <s v="contacto_indemnizaciones_autos@previsora.gov.co"/>
    <m/>
    <m/>
    <m/>
    <m/>
    <m/>
    <m/>
    <m/>
    <s v="false"/>
    <s v="true"/>
    <m/>
    <m/>
    <n v="1"/>
    <x v="2"/>
    <s v="Por el distrito"/>
    <m/>
    <x v="0"/>
    <s v="Gestion oportuna (DTL)"/>
    <s v=" "/>
    <s v="0-3."/>
    <s v="GESTIONADOS"/>
    <s v="PENDIENTE"/>
    <m/>
    <m/>
    <m/>
    <m/>
    <m/>
  </r>
  <r>
    <n v="16563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MISIONAL"/>
    <m/>
    <s v="false"/>
    <s v="true"/>
    <s v="false"/>
    <m/>
    <m/>
    <s v="false"/>
    <m/>
    <m/>
    <m/>
    <m/>
    <m/>
    <m/>
    <m/>
    <m/>
    <m/>
    <m/>
    <d v="2022-04-28T00:00:00"/>
    <d v="2022-04-29T00:00:00"/>
    <d v="2022-04-28T09:26:34"/>
    <d v="2022-04-29T00:00:00"/>
    <m/>
    <s v=" "/>
    <s v=" "/>
    <s v=" "/>
    <s v=" "/>
    <s v=" "/>
    <s v=" "/>
    <d v="2022-06-10T00:00:00"/>
    <n v="30"/>
    <m/>
    <s v=" "/>
    <d v="2022-04-28T18:42:29"/>
    <s v=" "/>
    <n v="1"/>
    <n v="0"/>
    <s v="Registro para atencion"/>
    <s v="Funcionario"/>
    <d v="2022-05-01T00:00:00"/>
    <n v="1"/>
    <n v="0"/>
    <m/>
    <m/>
    <m/>
    <m/>
    <s v="Anonimo"/>
    <s v="daguilar28"/>
    <s v="En nombre propio"/>
    <m/>
    <s v="ANONIMO"/>
    <m/>
    <m/>
    <m/>
    <m/>
    <m/>
    <m/>
    <m/>
    <m/>
    <m/>
    <m/>
    <s v="false"/>
    <s v="false"/>
    <m/>
    <m/>
    <n v="1"/>
    <x v="0"/>
    <s v="Por el ciudadano"/>
    <m/>
    <x v="0"/>
    <s v="Gestion oportuna (DTL)"/>
    <s v=" "/>
    <s v="0-3."/>
    <s v="GESTIONADOS"/>
    <s v="PENDIENTE"/>
    <m/>
    <m/>
    <m/>
    <m/>
    <m/>
  </r>
  <r>
    <n v="16563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m/>
    <s v="WEB"/>
    <s v="DERECHO DE PETICION DE INTERES PARTICULAR"/>
    <s v="En tramite - Por asignacion"/>
    <m/>
    <s v="En tramite - Por asignacion"/>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m/>
    <m/>
    <s v="false"/>
    <s v="true"/>
    <s v="false"/>
    <m/>
    <m/>
    <s v="false"/>
    <m/>
    <m/>
    <m/>
    <m/>
    <m/>
    <m/>
    <m/>
    <m/>
    <m/>
    <m/>
    <d v="2022-04-28T00:00:00"/>
    <d v="2022-04-29T00:00:00"/>
    <d v="2022-04-28T18:42:28"/>
    <d v="2022-04-29T00:00:00"/>
    <m/>
    <s v=" "/>
    <s v=" "/>
    <s v=" "/>
    <s v=" "/>
    <s v=" "/>
    <s v=" "/>
    <d v="2022-06-10T00:00:00"/>
    <n v="29"/>
    <m/>
    <s v=" "/>
    <s v=" "/>
    <s v=" "/>
    <n v="1"/>
    <n v="0"/>
    <s v="Clasificacion"/>
    <s v="Funcionario"/>
    <d v="2022-06-08T00:00:00"/>
    <n v="28"/>
    <n v="0"/>
    <m/>
    <m/>
    <m/>
    <m/>
    <s v="Anonimo"/>
    <s v="daguilar28"/>
    <s v="En nombre propio"/>
    <m/>
    <s v="ANONIMO"/>
    <m/>
    <m/>
    <m/>
    <m/>
    <m/>
    <m/>
    <m/>
    <m/>
    <m/>
    <m/>
    <s v="false"/>
    <s v="false"/>
    <m/>
    <m/>
    <n v="2"/>
    <x v="1"/>
    <s v="Por el ciudadano"/>
    <m/>
    <x v="0"/>
    <s v=" "/>
    <s v="Pendiente en terminos"/>
    <s v="0-3."/>
    <s v="PENDIENTE"/>
    <s v="PENDIENTE"/>
    <m/>
    <m/>
    <m/>
    <m/>
    <m/>
  </r>
  <r>
    <n v="16627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En tramite - Por traslado"/>
    <s v="Solucionado - Por respuesta definitiva"/>
    <s v="Solucionado - Por respuesta definitiva"/>
    <s v="HAGO EL ENVIO DEL CONCEPTO TECNICO APERTURA ESTABLECIMIENTO DE COMERCIO / RESTAURANTE"/>
    <s v="MISIONAL"/>
    <m/>
    <s v="false"/>
    <s v="true"/>
    <s v="false"/>
    <m/>
    <m/>
    <s v="false"/>
    <m/>
    <m/>
    <s v="02 - CHAPINERO"/>
    <s v="90 - PARDO RUBIO"/>
    <s v="PARDO RUBIO"/>
    <n v="4"/>
    <n v="-7406371638140620"/>
    <n v="4633068196392850"/>
    <m/>
    <m/>
    <d v="2022-04-28T00:00:00"/>
    <d v="2022-04-29T00:00:00"/>
    <d v="2022-04-29T12:49:19"/>
    <d v="2022-05-02T00:00:00"/>
    <m/>
    <s v=" "/>
    <s v=" "/>
    <s v=" "/>
    <s v=" "/>
    <s v=" "/>
    <s v=" "/>
    <d v="2022-06-13T00:00:00"/>
    <n v="29"/>
    <m/>
    <s v=" "/>
    <d v="2022-04-29T14:08:02"/>
    <d v="2022-04-29T14:08:00"/>
    <n v="1"/>
    <n v="0"/>
    <s v="Registro para atencion"/>
    <s v="Funcionario"/>
    <d v="2022-05-02T00:00:00"/>
    <n v="1"/>
    <n v="0"/>
    <s v="Cordial saludo  respetado peticionario ?      Nos permitimos enviar adjunto la respuesta a su solicitud  por favor tenga en cuenta que debe de adjuntar el cuadro adjunto totalmente diligenciado y adicionalmente la documentacion solicitada para poder iniciar el tramite con la UAECOB. Ya que solo adjunta el cuadro de excel.  Gracias"/>
    <m/>
    <s v="Natural"/>
    <s v="Natural"/>
    <s v="Peticionario Identificado"/>
    <s v="daguilar28"/>
    <s v="En nombre propio"/>
    <s v="Cedula de ciudadania"/>
    <s v="ALRJANDRO  RANDAZZO "/>
    <n v="1020813811"/>
    <m/>
    <s v="administrativo@brionte.com.co"/>
    <n v="3203835036"/>
    <n v="3203835036"/>
    <s v="CL 145 7F 09"/>
    <m/>
    <m/>
    <m/>
    <n v="4"/>
    <s v="false"/>
    <s v="true"/>
    <m/>
    <m/>
    <n v="1"/>
    <x v="2"/>
    <s v="Por el ciudadano"/>
    <m/>
    <x v="0"/>
    <s v="Gestion oportuna (DTL)"/>
    <s v=" "/>
    <s v="0-3."/>
    <s v="GESTIONADOS"/>
    <s v="GESTIONADO"/>
    <m/>
    <m/>
    <m/>
    <m/>
    <m/>
  </r>
  <r>
    <n v="166535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WEB SERVICE"/>
    <s v="WEB"/>
    <s v="DERECHO DE PETICION DE INTERES GENERAL"/>
    <s v="Registro - con preclasificacion"/>
    <s v="Solucionado - Por respuesta definitiva"/>
    <s v="Solucionado - Por respuesta definitiva"/>
    <s v="Buenas tardes para solicitar  visita a mi negocio de chatarreria  muchas gracias"/>
    <s v="MISIONAL"/>
    <m/>
    <s v="false"/>
    <s v="false"/>
    <s v="false"/>
    <m/>
    <m/>
    <s v="false"/>
    <m/>
    <m/>
    <m/>
    <m/>
    <m/>
    <m/>
    <m/>
    <m/>
    <m/>
    <m/>
    <d v="2022-04-28T00:00:00"/>
    <d v="2022-04-29T00:00:00"/>
    <d v="2022-04-28T15:56:15"/>
    <d v="2022-04-29T00:00:00"/>
    <m/>
    <s v=" "/>
    <s v=" "/>
    <s v=" "/>
    <s v=" "/>
    <s v=" "/>
    <s v=" "/>
    <d v="2022-06-10T00:00:00"/>
    <n v="30"/>
    <m/>
    <s v=" "/>
    <d v="2022-04-28T18:03:50"/>
    <d v="2022-04-28T18:03:49"/>
    <n v="1"/>
    <n v="0"/>
    <s v="Registro para atencion"/>
    <s v="Funcionario"/>
    <d v="2022-05-01T00:00:00"/>
    <n v="1"/>
    <n v="0"/>
    <s v="Cordial saludo  respetado peticionario ?      Nos permitimos enviar adjunto la respuesta a su solicitud.  Gracias"/>
    <m/>
    <s v="Natural"/>
    <s v="Natural"/>
    <s v="Funcionario"/>
    <s v="daguilar28"/>
    <s v="En nombre propio"/>
    <s v="Cedula de ciudadania"/>
    <s v="Laura vanesa Vargas Gonzalez "/>
    <n v="1007105844"/>
    <m/>
    <s v="Lauravanevar1996@gmail.com"/>
    <m/>
    <n v="3508265443"/>
    <s v="Calle 88 #2a -16"/>
    <m/>
    <m/>
    <m/>
    <m/>
    <s v="false"/>
    <s v="true"/>
    <m/>
    <m/>
    <n v="2"/>
    <x v="1"/>
    <s v="Propios"/>
    <m/>
    <x v="0"/>
    <s v="Gestion oportuna (DTL)"/>
    <s v=" "/>
    <s v="0-3."/>
    <s v="GESTIONADOS"/>
    <s v="GESTIONADO"/>
    <m/>
    <m/>
    <m/>
    <m/>
    <m/>
  </r>
  <r>
    <n v="166535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DERECHO DE PETICION DE INTERES GENERAL"/>
    <s v="Registro para asignacion"/>
    <s v="Solucionado - Registro con preclasificacion"/>
    <s v="Solucionado - Registro con preclasificacion"/>
    <s v="Buenas tardes para solicitar  visita a mi negocio de chatarreria  muchas gracias"/>
    <m/>
    <m/>
    <s v="false"/>
    <s v="false"/>
    <s v="false"/>
    <m/>
    <m/>
    <s v="false"/>
    <m/>
    <m/>
    <m/>
    <m/>
    <m/>
    <m/>
    <m/>
    <m/>
    <m/>
    <m/>
    <d v="2022-04-28T00:00:00"/>
    <d v="2022-04-29T00:00:00"/>
    <d v="2022-04-28T15:56:15"/>
    <d v="2022-04-29T00:00:00"/>
    <m/>
    <s v=" "/>
    <s v=" "/>
    <s v=" "/>
    <s v=" "/>
    <s v=" "/>
    <s v=" "/>
    <d v="2022-06-10T00:00:00"/>
    <n v="30"/>
    <m/>
    <s v=" "/>
    <d v="2022-04-28T15:56:15"/>
    <d v="2022-04-28T18:03:49"/>
    <n v="1"/>
    <n v="0"/>
    <s v="Registro para atencion"/>
    <s v="Funcionario"/>
    <d v="2022-05-01T00:00:00"/>
    <n v="1"/>
    <n v="0"/>
    <m/>
    <m/>
    <s v="Natural"/>
    <s v="Natural"/>
    <s v="Funcionario"/>
    <s v="sgovimentum91"/>
    <s v="En nombre propio"/>
    <s v="Cedula de ciudadania"/>
    <s v="Laura vanesa Vargas Gonzalez "/>
    <n v="1007105844"/>
    <m/>
    <s v="Lauravanevar1996@gmail.com"/>
    <m/>
    <n v="3508265443"/>
    <s v="Calle 88 #2a -16"/>
    <m/>
    <m/>
    <m/>
    <m/>
    <s v="false"/>
    <s v="true"/>
    <m/>
    <m/>
    <n v="1"/>
    <x v="0"/>
    <s v="Propios"/>
    <m/>
    <x v="0"/>
    <s v="Gestion oportuna (DTL)"/>
    <s v=" "/>
    <s v="0-3."/>
    <s v="GESTIONADOS"/>
    <s v="GESTIONADO"/>
    <m/>
    <m/>
    <m/>
    <m/>
    <m/>
  </r>
  <r>
    <n v="166852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s v="MISIONAL"/>
    <s v="CONCEPTO TECNICO DE SEGURIDAD HUMANA Y PROTECCION CONTRA INCENDIOS"/>
    <s v="true"/>
    <s v="true"/>
    <s v="false"/>
    <m/>
    <m/>
    <s v="false"/>
    <m/>
    <m/>
    <m/>
    <m/>
    <m/>
    <m/>
    <n v="-741474304"/>
    <n v="45580288"/>
    <m/>
    <m/>
    <d v="2022-04-28T00:00:00"/>
    <d v="2022-04-29T00:00:00"/>
    <d v="2022-04-28T22:40:57"/>
    <d v="2022-04-29T00:00:00"/>
    <m/>
    <s v=" "/>
    <s v=" "/>
    <s v=" "/>
    <s v=" "/>
    <s v=" "/>
    <s v=" "/>
    <d v="2022-05-26T00:00:00"/>
    <n v="20"/>
    <m/>
    <s v=" "/>
    <d v="2022-04-28T22:44:07"/>
    <d v="2022-04-28T22:44:0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HAROLD  PERDOMO CEBALLOS"/>
    <m/>
    <m/>
    <s v="retigre07@gmail.com"/>
    <m/>
    <m/>
    <m/>
    <m/>
    <m/>
    <m/>
    <m/>
    <s v="false"/>
    <s v="true"/>
    <m/>
    <m/>
    <n v="2"/>
    <x v="1"/>
    <s v="Propios"/>
    <m/>
    <x v="0"/>
    <s v="Gestion oportuna (DTL)"/>
    <s v=" "/>
    <s v="0-3."/>
    <s v="GESTIONADOS"/>
    <s v="GESTIONADO"/>
    <m/>
    <m/>
    <m/>
    <m/>
    <m/>
  </r>
  <r>
    <n v="166852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m/>
    <s v="CONCEPTO TECNICO DE SEGURIDAD HUMANA Y PROTECCION CONTRA INCENDIOS"/>
    <s v="true"/>
    <s v="true"/>
    <s v="false"/>
    <m/>
    <m/>
    <s v="false"/>
    <m/>
    <m/>
    <m/>
    <m/>
    <m/>
    <m/>
    <n v="-741474304"/>
    <n v="45580288"/>
    <m/>
    <m/>
    <d v="2022-04-28T00:00:00"/>
    <d v="2022-04-29T00:00:00"/>
    <d v="2022-04-28T22:40:57"/>
    <d v="2022-04-29T00:00:00"/>
    <m/>
    <s v=" "/>
    <s v=" "/>
    <s v=" "/>
    <s v=" "/>
    <s v=" "/>
    <s v=" "/>
    <d v="2022-05-26T00:00:00"/>
    <n v="20"/>
    <m/>
    <s v=" "/>
    <d v="2022-04-28T22:40:57"/>
    <d v="2022-04-28T22:44:06"/>
    <n v="1"/>
    <n v="0"/>
    <s v="Registro para atencion"/>
    <s v="Funcionario"/>
    <d v="2022-05-01T00:00:00"/>
    <n v="1"/>
    <n v="0"/>
    <m/>
    <m/>
    <s v="Natural"/>
    <s v="Natural"/>
    <s v="Funcionario"/>
    <s v="daguilar28"/>
    <s v="En nombre propio"/>
    <m/>
    <s v="HAROLD  PERDOMO CEBALLOS"/>
    <m/>
    <m/>
    <s v="retigre07@gmail.com"/>
    <m/>
    <m/>
    <m/>
    <m/>
    <m/>
    <m/>
    <m/>
    <s v="false"/>
    <s v="true"/>
    <m/>
    <m/>
    <n v="1"/>
    <x v="0"/>
    <s v="Propios"/>
    <m/>
    <x v="0"/>
    <s v="Gestion oportuna (DTL)"/>
    <s v=" "/>
    <s v="0-3."/>
    <s v="GESTIONADOS"/>
    <s v="GESTIONADO"/>
    <m/>
    <m/>
    <m/>
    <m/>
    <m/>
  </r>
  <r>
    <n v="16685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MISIONAL"/>
    <s v="CONCEPTO TECNICO DE SEGURIDAD HUMANA Y PROTECCION CONTRA INCENDIOS"/>
    <s v="true"/>
    <s v="true"/>
    <s v="false"/>
    <m/>
    <m/>
    <s v="false"/>
    <m/>
    <m/>
    <m/>
    <m/>
    <m/>
    <m/>
    <n v="-741474304"/>
    <n v="45580288"/>
    <m/>
    <m/>
    <d v="2022-04-28T00:00:00"/>
    <d v="2022-04-29T00:00:00"/>
    <d v="2022-04-28T22:54:16"/>
    <d v="2022-04-29T00:00:00"/>
    <m/>
    <s v=" "/>
    <s v=" "/>
    <s v=" "/>
    <s v=" "/>
    <s v=" "/>
    <s v=" "/>
    <d v="2022-06-10T00:00:00"/>
    <n v="30"/>
    <m/>
    <s v=" "/>
    <d v="2022-04-28T22:56:02"/>
    <s v=" "/>
    <n v="1"/>
    <n v="0"/>
    <s v="Registro para atencion"/>
    <s v="Funcionario"/>
    <d v="2022-05-01T00:00:00"/>
    <n v="1"/>
    <n v="0"/>
    <m/>
    <m/>
    <s v="Juridica"/>
    <s v="Juridica"/>
    <s v="Funcionario"/>
    <s v="daguilar28"/>
    <s v="En nombre propio"/>
    <s v="NIT"/>
    <s v="Fundacion Presbiteriana San Bernabe   "/>
    <m/>
    <m/>
    <s v="hogarfunpresaber@gmail.com"/>
    <n v="7165030"/>
    <n v="3014361118"/>
    <m/>
    <m/>
    <m/>
    <m/>
    <m/>
    <s v="false"/>
    <s v="true"/>
    <m/>
    <m/>
    <n v="2"/>
    <x v="1"/>
    <s v="Propios"/>
    <m/>
    <x v="0"/>
    <s v="Gestion oportuna (DTL)"/>
    <s v=" "/>
    <s v="0-3."/>
    <s v="GESTIONADOS"/>
    <s v="PENDIENTE"/>
    <m/>
    <m/>
    <m/>
    <m/>
    <m/>
  </r>
  <r>
    <n v="16685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m/>
    <s v="CONCEPTO TECNICO DE SEGURIDAD HUMANA Y PROTECCION CONTRA INCENDIOS"/>
    <s v="true"/>
    <s v="true"/>
    <s v="false"/>
    <m/>
    <m/>
    <s v="false"/>
    <m/>
    <m/>
    <m/>
    <m/>
    <m/>
    <m/>
    <n v="-741474304"/>
    <n v="45580288"/>
    <m/>
    <m/>
    <d v="2022-04-28T00:00:00"/>
    <d v="2022-04-29T00:00:00"/>
    <d v="2022-04-28T22:54:16"/>
    <d v="2022-04-29T00:00:00"/>
    <m/>
    <s v=" "/>
    <s v=" "/>
    <s v=" "/>
    <s v=" "/>
    <s v=" "/>
    <s v=" "/>
    <d v="2022-06-10T00:00:00"/>
    <n v="30"/>
    <m/>
    <s v=" "/>
    <d v="2022-04-28T22:54:16"/>
    <s v=" "/>
    <n v="1"/>
    <n v="0"/>
    <s v="Registro para atencion"/>
    <s v="Funcionario"/>
    <d v="2022-05-01T00:00:00"/>
    <n v="1"/>
    <n v="0"/>
    <m/>
    <m/>
    <s v="Juridica"/>
    <s v="Juridica"/>
    <s v="Funcionario"/>
    <s v="daguilar28"/>
    <s v="En nombre propio"/>
    <s v="NIT"/>
    <s v="Fundacion Presbiteriana San Bernabe   "/>
    <m/>
    <m/>
    <s v="hogarfunpresaber@gmail.com"/>
    <n v="7165030"/>
    <n v="3014361118"/>
    <m/>
    <m/>
    <m/>
    <m/>
    <m/>
    <s v="false"/>
    <s v="true"/>
    <m/>
    <m/>
    <n v="1"/>
    <x v="0"/>
    <s v="Propios"/>
    <m/>
    <x v="0"/>
    <s v="Gestion oportuna (DTL)"/>
    <s v=" "/>
    <s v="0-3."/>
    <s v="GESTIONADOS"/>
    <s v="PENDIENTE"/>
    <m/>
    <m/>
    <m/>
    <m/>
    <m/>
  </r>
  <r>
    <n v="16685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s v="MISIONAL"/>
    <s v="CONCEPTO TECNICO DE SEGURIDAD HUMANA Y PROTECCION CONTRA INCENDIOS"/>
    <s v="true"/>
    <s v="true"/>
    <s v="false"/>
    <m/>
    <m/>
    <s v="false"/>
    <m/>
    <m/>
    <m/>
    <m/>
    <m/>
    <m/>
    <n v="-741108118"/>
    <n v="453546"/>
    <m/>
    <m/>
    <d v="2022-04-28T00:00:00"/>
    <d v="2022-04-29T00:00:00"/>
    <d v="2022-04-28T23:00:52"/>
    <d v="2022-04-29T00:00:00"/>
    <m/>
    <s v=" "/>
    <s v=" "/>
    <s v=" "/>
    <s v=" "/>
    <s v=" "/>
    <s v=" "/>
    <d v="2022-05-26T00:00:00"/>
    <n v="20"/>
    <m/>
    <s v=" "/>
    <d v="2022-04-28T23:03:28"/>
    <d v="2022-04-28T23:03:2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m/>
    <s v="Natural"/>
    <s v="Natural"/>
    <s v="Funcionario"/>
    <s v="daguilar28"/>
    <s v="En nombre propio"/>
    <s v="Cedula de ciudadania"/>
    <s v="CLAUDIA  PATRICIA SOTOMONTE ZAPATA"/>
    <n v="51921037"/>
    <m/>
    <s v="delmonteqrs@gmail.com"/>
    <n v="9261866"/>
    <n v="3112268217"/>
    <s v="KR 75 167 89"/>
    <m/>
    <m/>
    <m/>
    <m/>
    <s v="true"/>
    <s v="true"/>
    <m/>
    <m/>
    <n v="2"/>
    <x v="1"/>
    <s v="Propios"/>
    <m/>
    <x v="0"/>
    <s v="Gestion oportuna (DTL)"/>
    <s v=" "/>
    <s v="0-3."/>
    <s v="GESTIONADOS"/>
    <s v="GESTIONADO"/>
    <m/>
    <m/>
    <m/>
    <m/>
    <m/>
  </r>
  <r>
    <n v="16685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m/>
    <s v="CONCEPTO TECNICO DE SEGURIDAD HUMANA Y PROTECCION CONTRA INCENDIOS"/>
    <s v="true"/>
    <s v="true"/>
    <s v="false"/>
    <m/>
    <m/>
    <s v="false"/>
    <m/>
    <m/>
    <m/>
    <m/>
    <m/>
    <m/>
    <n v="-741108118"/>
    <n v="453546"/>
    <m/>
    <m/>
    <d v="2022-04-28T00:00:00"/>
    <d v="2022-04-29T00:00:00"/>
    <d v="2022-04-28T23:00:52"/>
    <d v="2022-04-29T00:00:00"/>
    <m/>
    <s v=" "/>
    <s v=" "/>
    <s v=" "/>
    <s v=" "/>
    <s v=" "/>
    <s v=" "/>
    <d v="2022-05-26T00:00:00"/>
    <n v="20"/>
    <m/>
    <s v=" "/>
    <d v="2022-04-28T23:00:52"/>
    <d v="2022-04-28T23:03:26"/>
    <n v="1"/>
    <n v="0"/>
    <s v="Registro para atencion"/>
    <s v="Funcionario"/>
    <d v="2022-05-01T00:00:00"/>
    <n v="1"/>
    <n v="0"/>
    <m/>
    <m/>
    <s v="Natural"/>
    <s v="Natural"/>
    <s v="Funcionario"/>
    <s v="daguilar28"/>
    <s v="En nombre propio"/>
    <s v="Cedula de ciudadania"/>
    <s v="CLAUDIA  PATRICIA SOTOMONTE ZAPATA"/>
    <n v="51921037"/>
    <m/>
    <s v="delmonteqrs@gmail.com"/>
    <n v="9261866"/>
    <n v="3112268217"/>
    <s v="KR 75 167 89"/>
    <m/>
    <m/>
    <m/>
    <m/>
    <s v="true"/>
    <s v="true"/>
    <m/>
    <m/>
    <n v="1"/>
    <x v="0"/>
    <s v="Propios"/>
    <m/>
    <x v="0"/>
    <s v="Gestion oportuna (DTL)"/>
    <s v=" "/>
    <s v="0-3."/>
    <s v="GESTIONADOS"/>
    <s v="GESTIONADO"/>
    <m/>
    <m/>
    <m/>
    <m/>
    <m/>
  </r>
  <r>
    <n v="16686320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s v="CAPACITACIONES EMPRESARIALES Y COMUNITARIAS."/>
    <s v="DIANA CAROLINA AGUILAR ROMERO "/>
    <s v="Activo"/>
    <s v="UNIDAD ADMINISTRATIVA ESPECIAL CUERPO OFICIAL DE BOMBEROS DE BOGOTA"/>
    <s v="E-MAIL"/>
    <s v="SOLICITUD DE ACCESO A LA INFORMACION"/>
    <s v="Registro - con preclasificacion"/>
    <s v="Solucionado - Por asignacion"/>
    <s v="Solucionado - Por asign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MISIONAL"/>
    <s v="CAPACITACIONES EMPRESARIALES"/>
    <s v="true"/>
    <s v="true"/>
    <s v="false"/>
    <m/>
    <m/>
    <s v="false"/>
    <m/>
    <m/>
    <m/>
    <m/>
    <m/>
    <m/>
    <n v="-741474304"/>
    <n v="45580288"/>
    <m/>
    <m/>
    <d v="2022-04-28T00:00:00"/>
    <d v="2022-04-29T00:00:00"/>
    <d v="2022-04-28T23:24:24"/>
    <d v="2022-04-29T00:00:00"/>
    <m/>
    <s v=" "/>
    <s v=" "/>
    <s v=" "/>
    <s v=" "/>
    <s v=" "/>
    <s v=" "/>
    <d v="2022-05-26T00:00:00"/>
    <n v="20"/>
    <m/>
    <s v=" "/>
    <d v="2022-04-28T23:25:27"/>
    <s v=" "/>
    <n v="1"/>
    <n v="0"/>
    <s v="Registro para atencion"/>
    <s v="Funcionario"/>
    <d v="2022-05-01T00:00:00"/>
    <n v="1"/>
    <n v="0"/>
    <m/>
    <m/>
    <s v="Natural"/>
    <s v="Natural"/>
    <s v="Funcionario"/>
    <s v="daguilar28"/>
    <s v="En nombre propio"/>
    <m/>
    <s v="MARIA ISABEL DAZA "/>
    <m/>
    <m/>
    <s v="jardinparaiso@andap.edu.co"/>
    <m/>
    <m/>
    <s v="KR 18Y -39S"/>
    <m/>
    <m/>
    <m/>
    <m/>
    <s v="false"/>
    <s v="true"/>
    <m/>
    <m/>
    <n v="2"/>
    <x v="1"/>
    <s v="Propios"/>
    <m/>
    <x v="0"/>
    <s v="Gestion oportuna (DTL)"/>
    <s v=" "/>
    <s v="0-3."/>
    <s v="GESTIONADOS"/>
    <s v="PENDIENTE"/>
    <m/>
    <m/>
    <m/>
    <m/>
    <m/>
  </r>
  <r>
    <n v="16686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m/>
    <s v="CAPACITACIONES EMPRESARIALES"/>
    <s v="true"/>
    <s v="true"/>
    <s v="false"/>
    <m/>
    <m/>
    <s v="false"/>
    <m/>
    <m/>
    <m/>
    <m/>
    <m/>
    <m/>
    <n v="-741474304"/>
    <n v="45580288"/>
    <m/>
    <m/>
    <d v="2022-04-28T00:00:00"/>
    <d v="2022-04-29T00:00:00"/>
    <d v="2022-04-28T23:24:24"/>
    <d v="2022-04-29T00:00:00"/>
    <m/>
    <s v=" "/>
    <s v=" "/>
    <s v=" "/>
    <s v=" "/>
    <s v=" "/>
    <s v=" "/>
    <d v="2022-05-26T00:00:00"/>
    <n v="20"/>
    <m/>
    <s v=" "/>
    <d v="2022-04-28T23:24:24"/>
    <s v=" "/>
    <n v="1"/>
    <n v="0"/>
    <s v="Registro para atencion"/>
    <s v="Funcionario"/>
    <d v="2022-05-01T00:00:00"/>
    <n v="1"/>
    <n v="0"/>
    <m/>
    <m/>
    <s v="Natural"/>
    <s v="Natural"/>
    <s v="Funcionario"/>
    <s v="daguilar28"/>
    <s v="En nombre propio"/>
    <m/>
    <s v="MARIA ISABEL DAZA "/>
    <m/>
    <m/>
    <s v="jardinparaiso@andap.edu.co"/>
    <m/>
    <m/>
    <s v="KR 18Y -39S"/>
    <m/>
    <m/>
    <m/>
    <m/>
    <s v="false"/>
    <s v="true"/>
    <m/>
    <m/>
    <n v="1"/>
    <x v="0"/>
    <s v="Propios"/>
    <m/>
    <x v="0"/>
    <s v="Gestion oportuna (DTL)"/>
    <s v=" "/>
    <s v="0-3."/>
    <s v="GESTIONADOS"/>
    <s v="PENDIENTE"/>
    <m/>
    <m/>
    <m/>
    <m/>
    <m/>
  </r>
  <r>
    <n v="16686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s v="MISIONAL"/>
    <s v="CONCEPTO TECNICO DE SEGURIDAD HUMANA Y PROTECCION CONTRA INCENDIOS"/>
    <s v="true"/>
    <s v="true"/>
    <s v="false"/>
    <m/>
    <m/>
    <s v="false"/>
    <m/>
    <m/>
    <m/>
    <m/>
    <m/>
    <m/>
    <n v="-741108136"/>
    <n v="45354647"/>
    <m/>
    <m/>
    <d v="2022-04-28T00:00:00"/>
    <d v="2022-04-29T00:00:00"/>
    <d v="2022-04-28T23:29:29"/>
    <d v="2022-04-29T00:00:00"/>
    <m/>
    <s v=" "/>
    <s v=" "/>
    <s v=" "/>
    <s v=" "/>
    <s v=" "/>
    <s v=" "/>
    <d v="2022-05-26T00:00:00"/>
    <n v="20"/>
    <m/>
    <s v=" "/>
    <d v="2022-04-28T23:31:54"/>
    <d v="2022-04-28T23:31:52"/>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SBIN ALEXANDER SANCHEZ DUENAS"/>
    <m/>
    <m/>
    <s v="lusbin.sanchez@jeronimo-martins.com"/>
    <m/>
    <m/>
    <s v="KR 18Y -39S"/>
    <m/>
    <m/>
    <m/>
    <m/>
    <s v="false"/>
    <s v="true"/>
    <m/>
    <m/>
    <n v="2"/>
    <x v="1"/>
    <s v="Propios"/>
    <m/>
    <x v="0"/>
    <s v="Gestion oportuna (DTL)"/>
    <s v=" "/>
    <s v="0-3."/>
    <s v="GESTIONADOS"/>
    <s v="GESTIONADO"/>
    <m/>
    <m/>
    <m/>
    <m/>
    <m/>
  </r>
  <r>
    <n v="16686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m/>
    <s v="CONCEPTO TECNICO DE SEGURIDAD HUMANA Y PROTECCION CONTRA INCENDIOS"/>
    <s v="true"/>
    <s v="true"/>
    <s v="false"/>
    <m/>
    <m/>
    <s v="false"/>
    <m/>
    <m/>
    <m/>
    <m/>
    <m/>
    <m/>
    <n v="-741108136"/>
    <n v="45354647"/>
    <m/>
    <m/>
    <d v="2022-04-28T00:00:00"/>
    <d v="2022-04-29T00:00:00"/>
    <d v="2022-04-28T23:29:29"/>
    <d v="2022-04-29T00:00:00"/>
    <m/>
    <s v=" "/>
    <s v=" "/>
    <s v=" "/>
    <s v=" "/>
    <s v=" "/>
    <s v=" "/>
    <d v="2022-05-26T00:00:00"/>
    <n v="20"/>
    <m/>
    <s v=" "/>
    <d v="2022-04-28T23:29:29"/>
    <d v="2022-04-28T23:31:52"/>
    <n v="1"/>
    <n v="0"/>
    <s v="Registro para atencion"/>
    <s v="Funcionario"/>
    <d v="2022-05-01T00:00:00"/>
    <n v="1"/>
    <n v="0"/>
    <m/>
    <m/>
    <s v="Natural"/>
    <s v="Natural"/>
    <s v="Funcionario"/>
    <s v="daguilar28"/>
    <s v="En nombre propio"/>
    <m/>
    <s v="LUSBIN ALEXANDER SANCHEZ DUENAS"/>
    <m/>
    <m/>
    <s v="lusbin.sanchez@jeronimo-martins.com"/>
    <m/>
    <m/>
    <s v="KR 18Y -39S"/>
    <m/>
    <m/>
    <m/>
    <m/>
    <s v="false"/>
    <s v="true"/>
    <m/>
    <m/>
    <n v="1"/>
    <x v="0"/>
    <s v="Propios"/>
    <m/>
    <x v="0"/>
    <s v="Gestion oportuna (DTL)"/>
    <s v=" "/>
    <s v="0-3."/>
    <s v="GESTIONADOS"/>
    <s v="GESTIONADO"/>
    <m/>
    <m/>
    <m/>
    <m/>
    <m/>
  </r>
  <r>
    <n v="16686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MISIONAL"/>
    <s v="CONCEPTO TECNICO DE SEGURIDAD HUMANA Y PROTECCION CONTRA INCENDIOS"/>
    <s v="true"/>
    <s v="true"/>
    <s v="false"/>
    <m/>
    <m/>
    <s v="false"/>
    <m/>
    <m/>
    <m/>
    <m/>
    <m/>
    <m/>
    <n v="-741474304"/>
    <n v="45580288"/>
    <m/>
    <m/>
    <d v="2022-04-28T00:00:00"/>
    <d v="2022-04-29T00:00:00"/>
    <d v="2022-04-28T23:37:00"/>
    <d v="2022-04-29T00:00:00"/>
    <m/>
    <s v=" "/>
    <s v=" "/>
    <s v=" "/>
    <s v=" "/>
    <s v=" "/>
    <s v=" "/>
    <d v="2022-05-26T00:00:00"/>
    <n v="20"/>
    <m/>
    <s v=" "/>
    <d v="2022-04-28T23:38:25"/>
    <s v=" "/>
    <n v="1"/>
    <n v="0"/>
    <s v="Registro para atencion"/>
    <s v="Funcionario"/>
    <d v="2022-05-01T00:00:00"/>
    <n v="1"/>
    <n v="0"/>
    <m/>
    <m/>
    <s v="Natural"/>
    <s v="Natural"/>
    <s v="Funcionario"/>
    <s v="daguilar28"/>
    <s v="En nombre propio"/>
    <m/>
    <s v="FEIVER  ALDANA GIL"/>
    <m/>
    <m/>
    <s v="psicosocialeypmoravia2022@gmail.com"/>
    <m/>
    <n v="3242278665"/>
    <s v="KR 18Y -39S"/>
    <m/>
    <m/>
    <m/>
    <m/>
    <s v="false"/>
    <s v="true"/>
    <m/>
    <m/>
    <n v="2"/>
    <x v="1"/>
    <s v="Propios"/>
    <m/>
    <x v="0"/>
    <s v="Gestion oportuna (DTL)"/>
    <s v=" "/>
    <s v="0-3."/>
    <s v="GESTIONADOS"/>
    <s v="PENDIENTE"/>
    <m/>
    <m/>
    <m/>
    <m/>
    <m/>
  </r>
  <r>
    <n v="16686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m/>
    <s v="CONCEPTO TECNICO DE SEGURIDAD HUMANA Y PROTECCION CONTRA INCENDIOS"/>
    <s v="true"/>
    <s v="true"/>
    <s v="false"/>
    <m/>
    <m/>
    <s v="false"/>
    <m/>
    <m/>
    <m/>
    <m/>
    <m/>
    <m/>
    <n v="-741474304"/>
    <n v="45580288"/>
    <m/>
    <m/>
    <d v="2022-04-28T00:00:00"/>
    <d v="2022-04-29T00:00:00"/>
    <d v="2022-04-28T23:37:00"/>
    <d v="2022-04-29T00:00:00"/>
    <m/>
    <s v=" "/>
    <s v=" "/>
    <s v=" "/>
    <s v=" "/>
    <s v=" "/>
    <s v=" "/>
    <d v="2022-05-26T00:00:00"/>
    <n v="20"/>
    <m/>
    <s v=" "/>
    <d v="2022-04-28T23:37:00"/>
    <s v=" "/>
    <n v="1"/>
    <n v="0"/>
    <s v="Registro para atencion"/>
    <s v="Funcionario"/>
    <d v="2022-05-01T00:00:00"/>
    <n v="1"/>
    <n v="0"/>
    <m/>
    <m/>
    <s v="Natural"/>
    <s v="Natural"/>
    <s v="Funcionario"/>
    <s v="daguilar28"/>
    <s v="En nombre propio"/>
    <m/>
    <s v="FEIVER  ALDANA GIL"/>
    <m/>
    <m/>
    <s v="psicosocialeypmoravia2022@gmail.com"/>
    <m/>
    <n v="3242278665"/>
    <s v="KR 18Y -39S"/>
    <m/>
    <m/>
    <m/>
    <m/>
    <s v="false"/>
    <s v="true"/>
    <m/>
    <m/>
    <n v="1"/>
    <x v="0"/>
    <s v="Propios"/>
    <m/>
    <x v="0"/>
    <s v="Gestion oportuna (DTL)"/>
    <s v=" "/>
    <s v="0-3."/>
    <s v="GESTIONADOS"/>
    <s v="PENDIENTE"/>
    <m/>
    <m/>
    <m/>
    <m/>
    <m/>
  </r>
  <r>
    <n v="166877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s v="MISIONAL"/>
    <s v="CONCEPTO TECNICO DE SEGURIDAD HUMANA Y PROTECCION CONTRA INCENDIOS"/>
    <s v="true"/>
    <s v="true"/>
    <s v="false"/>
    <m/>
    <m/>
    <s v="false"/>
    <m/>
    <m/>
    <m/>
    <m/>
    <m/>
    <m/>
    <n v="-741474304"/>
    <n v="45580288"/>
    <m/>
    <m/>
    <d v="2022-04-28T00:00:00"/>
    <d v="2022-04-29T00:00:00"/>
    <d v="2022-04-28T23:59:44"/>
    <d v="2022-04-29T00:00:00"/>
    <m/>
    <s v=" "/>
    <s v=" "/>
    <s v=" "/>
    <s v=" "/>
    <s v=" "/>
    <s v=" "/>
    <d v="2022-05-26T00:00:00"/>
    <n v="19"/>
    <m/>
    <s v=" "/>
    <d v="2022-04-29T00:01:43"/>
    <d v="2022-04-29T00:01:41"/>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FERNANDA  BLANCO "/>
    <m/>
    <m/>
    <s v="administracion@hotelcentralhouse.com.co"/>
    <n v="5706152"/>
    <m/>
    <s v="CL 63BIS S 1B 71 E"/>
    <m/>
    <m/>
    <m/>
    <m/>
    <s v="false"/>
    <s v="true"/>
    <m/>
    <m/>
    <n v="2"/>
    <x v="1"/>
    <s v="Propios"/>
    <m/>
    <x v="0"/>
    <s v="Gestion oportuna (DTL)"/>
    <s v=" "/>
    <s v="0-3."/>
    <s v="GESTIONADOS"/>
    <s v="GESTIONADO"/>
    <m/>
    <m/>
    <m/>
    <m/>
    <m/>
  </r>
  <r>
    <n v="16687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m/>
    <s v="CONCEPTO TECNICO DE SEGURIDAD HUMANA Y PROTECCION CONTRA INCENDIOS"/>
    <s v="true"/>
    <s v="true"/>
    <s v="false"/>
    <m/>
    <m/>
    <s v="false"/>
    <m/>
    <m/>
    <m/>
    <m/>
    <m/>
    <m/>
    <n v="-741474304"/>
    <n v="45580288"/>
    <m/>
    <m/>
    <d v="2022-04-28T00:00:00"/>
    <d v="2022-04-29T00:00:00"/>
    <d v="2022-04-28T23:59:44"/>
    <d v="2022-04-29T00:00:00"/>
    <m/>
    <s v=" "/>
    <s v=" "/>
    <s v=" "/>
    <s v=" "/>
    <s v=" "/>
    <s v=" "/>
    <d v="2022-05-26T00:00:00"/>
    <n v="20"/>
    <m/>
    <s v=" "/>
    <d v="2022-04-28T23:59:44"/>
    <d v="2022-04-29T00:01:41"/>
    <n v="1"/>
    <n v="0"/>
    <s v="Registro para atencion"/>
    <s v="Funcionario"/>
    <d v="2022-05-01T00:00:00"/>
    <n v="1"/>
    <n v="0"/>
    <m/>
    <m/>
    <s v="Natural"/>
    <s v="Natural"/>
    <s v="Funcionario"/>
    <s v="daguilar28"/>
    <s v="En nombre propio"/>
    <m/>
    <s v="FERNANDA  BLANCO "/>
    <m/>
    <m/>
    <s v="administracion@hotelcentralhouse.com.co"/>
    <n v="5706152"/>
    <m/>
    <s v="CL 63BIS S 1B 71 E"/>
    <m/>
    <m/>
    <m/>
    <m/>
    <s v="false"/>
    <s v="true"/>
    <m/>
    <m/>
    <n v="1"/>
    <x v="0"/>
    <s v="Propios"/>
    <m/>
    <x v="0"/>
    <s v="Gestion oportuna (DTL)"/>
    <s v=" "/>
    <s v="0-3."/>
    <s v="GESTIONADOS"/>
    <s v="GESTIONADO"/>
    <m/>
    <m/>
    <m/>
    <m/>
    <m/>
  </r>
  <r>
    <n v="16688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RECLAMO"/>
    <s v="Registro - con preclasificacion"/>
    <s v="Solucionado - Por asignacion"/>
    <s v="Solucionado - Por asignacion"/>
    <s v="VISITA INSPECCION NO. 2021-14171 SENOR  SUBDIRECTOR DE GESTION DE RIESGO  UNIDAD ADMINISTRATIVA ESPECIAL CUERPO OFICIAL DE BOMBEROS BOGOTA DC     ADJUNTO A LA PRESENTE RESPUESTA A CONCEPTO DE RESULTADOS VISITA INSPECCION NO. 2021-14171"/>
    <s v="MISIONAL"/>
    <s v="CONCEPTO TECNICO DE SEGURIDAD HUMANA Y PROTECCION CONTRA INCENDIOS"/>
    <s v="true"/>
    <s v="true"/>
    <s v="false"/>
    <m/>
    <m/>
    <s v="false"/>
    <m/>
    <m/>
    <m/>
    <m/>
    <m/>
    <m/>
    <n v="-741474304"/>
    <n v="45580288"/>
    <m/>
    <m/>
    <d v="2022-04-29T00:00:00"/>
    <d v="2022-05-02T00:00:00"/>
    <d v="2022-04-29T00:06:38"/>
    <d v="2022-05-02T00:00:00"/>
    <m/>
    <s v=" "/>
    <s v=" "/>
    <s v=" "/>
    <s v=" "/>
    <s v=" "/>
    <s v=" "/>
    <d v="2022-06-13T00:00:00"/>
    <n v="30"/>
    <m/>
    <s v=" "/>
    <d v="2022-04-29T00:07:53"/>
    <s v=" "/>
    <n v="1"/>
    <n v="0"/>
    <s v="Registro para atencion"/>
    <s v="Funcionario"/>
    <d v="2022-05-02T00:00:00"/>
    <n v="1"/>
    <n v="0"/>
    <m/>
    <m/>
    <s v="Juridica"/>
    <s v="Juridica"/>
    <s v="Funcionario"/>
    <s v="daguilar28"/>
    <s v="En nombre propio"/>
    <s v="NIT"/>
    <s v="EQUILIBRIO SAS   "/>
    <m/>
    <m/>
    <s v="d.admin@programaequilibrio.org"/>
    <m/>
    <m/>
    <m/>
    <m/>
    <m/>
    <m/>
    <m/>
    <s v="false"/>
    <s v="true"/>
    <m/>
    <m/>
    <n v="2"/>
    <x v="1"/>
    <s v="Propios"/>
    <m/>
    <x v="0"/>
    <s v="Gestion oportuna (DTL)"/>
    <s v=" "/>
    <s v="0-3."/>
    <s v="GESTIONADOS"/>
    <s v="PENDIENTE"/>
    <m/>
    <m/>
    <m/>
    <m/>
    <m/>
  </r>
  <r>
    <n v="16688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RECLAMO"/>
    <s v="Registro para asignacion"/>
    <s v="Solucionado - Registro con preclasificacion"/>
    <s v="Solucionado - Registro con preclasific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m/>
    <m/>
    <m/>
    <m/>
    <n v="-741474304"/>
    <n v="45580288"/>
    <m/>
    <m/>
    <d v="2022-04-29T00:00:00"/>
    <d v="2022-05-02T00:00:00"/>
    <d v="2022-04-29T00:06:38"/>
    <d v="2022-05-02T00:00:00"/>
    <m/>
    <s v=" "/>
    <s v=" "/>
    <s v=" "/>
    <s v=" "/>
    <s v=" "/>
    <s v=" "/>
    <d v="2022-06-13T00:00:00"/>
    <n v="30"/>
    <m/>
    <s v=" "/>
    <d v="2022-04-29T00:06:38"/>
    <s v=" "/>
    <n v="1"/>
    <n v="0"/>
    <s v="Registro para atencion"/>
    <s v="Funcionario"/>
    <d v="2022-05-02T00:00:00"/>
    <n v="1"/>
    <n v="0"/>
    <m/>
    <m/>
    <s v="Juridica"/>
    <s v="Juridica"/>
    <s v="Funcionario"/>
    <s v="daguilar28"/>
    <s v="En nombre propio"/>
    <s v="NIT"/>
    <s v="EQUILIBRIO SAS   "/>
    <m/>
    <m/>
    <s v="d.admin@programaequilibrio.org"/>
    <m/>
    <m/>
    <m/>
    <m/>
    <m/>
    <m/>
    <m/>
    <s v="false"/>
    <s v="true"/>
    <m/>
    <m/>
    <n v="1"/>
    <x v="0"/>
    <s v="Propios"/>
    <m/>
    <x v="0"/>
    <s v="Gestion oportuna (DTL)"/>
    <s v=" "/>
    <s v="0-3."/>
    <s v="GESTIONADOS"/>
    <s v="PENDIENTE"/>
    <m/>
    <m/>
    <m/>
    <m/>
    <m/>
  </r>
  <r>
    <n v="166883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asignacion"/>
    <s v="Solucionado - Por asignacion"/>
    <s v="SOLICITUD HOLA BUENA TARDE SOLICITO MUY RESPETUOSAMENTE SOLUCION PARA PODER GENERAR LOS CERTIFICADOS DE BOMBEROS RADICADOS CON ANTERIORIDAD CON EL NIT 860514592-5  ESTAMOS A LA ESPERA DE UNA RESPUESTA GRACIAS"/>
    <s v="MISIONAL"/>
    <s v="CONCEPTO TECNICO DE SEGURIDAD HUMANA Y PROTECCION CONTRA INCENDIOS"/>
    <s v="true"/>
    <s v="true"/>
    <s v="false"/>
    <m/>
    <m/>
    <s v="false"/>
    <m/>
    <m/>
    <m/>
    <m/>
    <m/>
    <m/>
    <n v="-741474304"/>
    <n v="45580288"/>
    <m/>
    <m/>
    <d v="2022-04-29T00:00:00"/>
    <d v="2022-05-02T00:00:00"/>
    <d v="2022-04-29T00:11:13"/>
    <d v="2022-05-02T00:00:00"/>
    <m/>
    <s v=" "/>
    <s v=" "/>
    <s v=" "/>
    <s v=" "/>
    <s v=" "/>
    <s v=" "/>
    <d v="2022-05-27T00:00:00"/>
    <n v="20"/>
    <m/>
    <s v=" "/>
    <d v="2022-04-29T00:12:17"/>
    <s v=" "/>
    <n v="1"/>
    <n v="0"/>
    <s v="Registro para atencion"/>
    <s v="Funcionario"/>
    <d v="2022-05-02T00:00:00"/>
    <n v="1"/>
    <n v="0"/>
    <m/>
    <m/>
    <s v="Natural"/>
    <s v="Natural"/>
    <s v="Funcionario"/>
    <s v="daguilar28"/>
    <s v="En nombre propio"/>
    <s v="Cedula de ciudadania"/>
    <s v="JUNNIES  CASTANO CASTILLO"/>
    <n v="65718291"/>
    <m/>
    <s v="ecosoacha@hotmail.com"/>
    <m/>
    <n v="3143932737"/>
    <m/>
    <m/>
    <m/>
    <m/>
    <m/>
    <s v="false"/>
    <s v="true"/>
    <m/>
    <m/>
    <n v="2"/>
    <x v="1"/>
    <s v="Propios"/>
    <m/>
    <x v="0"/>
    <s v="Gestion oportuna (DTL)"/>
    <s v=" "/>
    <s v="0-3."/>
    <s v="GESTIONADOS"/>
    <s v="PENDIENTE"/>
    <m/>
    <m/>
    <m/>
    <m/>
    <m/>
  </r>
  <r>
    <n v="16688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HOLA BUENA TARDE SOLICITO MUY RESPETUOSAMENTE SOLUCION PARA PODER GENERAR LOS CERTIFICADOS DE BOMBEROS RADICADOS CON ANTERIORIDAD CON EL NIT 860514592-5  ESTAMOS A LA ESPERA DE UNA RESPUESTA GRACIAS"/>
    <m/>
    <s v="CONCEPTO TECNICO DE SEGURIDAD HUMANA Y PROTECCION CONTRA INCENDIOS"/>
    <s v="true"/>
    <s v="true"/>
    <s v="false"/>
    <m/>
    <m/>
    <s v="false"/>
    <m/>
    <m/>
    <m/>
    <m/>
    <m/>
    <m/>
    <n v="-741474304"/>
    <n v="45580288"/>
    <m/>
    <m/>
    <d v="2022-04-29T00:00:00"/>
    <d v="2022-05-02T00:00:00"/>
    <d v="2022-04-29T00:11:13"/>
    <d v="2022-05-02T00:00:00"/>
    <m/>
    <s v=" "/>
    <s v=" "/>
    <s v=" "/>
    <s v=" "/>
    <s v=" "/>
    <s v=" "/>
    <d v="2022-05-27T00:00:00"/>
    <n v="20"/>
    <m/>
    <s v=" "/>
    <d v="2022-04-29T00:11:13"/>
    <s v=" "/>
    <n v="1"/>
    <n v="0"/>
    <s v="Registro para atencion"/>
    <s v="Funcionario"/>
    <d v="2022-05-02T00:00:00"/>
    <n v="1"/>
    <n v="0"/>
    <m/>
    <m/>
    <s v="Natural"/>
    <s v="Natural"/>
    <s v="Funcionario"/>
    <s v="daguilar28"/>
    <s v="En nombre propio"/>
    <s v="Cedula de ciudadania"/>
    <s v="JUNNIES  CASTANO CASTILLO"/>
    <n v="65718291"/>
    <m/>
    <s v="ecosoacha@hotmail.com"/>
    <m/>
    <n v="3143932737"/>
    <m/>
    <m/>
    <m/>
    <m/>
    <m/>
    <s v="false"/>
    <s v="true"/>
    <m/>
    <m/>
    <n v="1"/>
    <x v="0"/>
    <s v="Propios"/>
    <m/>
    <x v="0"/>
    <s v="Gestion oportuna (DTL)"/>
    <s v=" "/>
    <s v="0-3."/>
    <s v="GESTIONADOS"/>
    <s v="PENDIENTE"/>
    <m/>
    <m/>
    <m/>
    <m/>
    <m/>
  </r>
  <r>
    <n v="166894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E-MAIL"/>
    <s v="SOLICITUD DE ACCESO A LA INFORMACION"/>
    <s v="Registro - con preclasificacion"/>
    <s v="Solucionado - Por respuesta definitiva"/>
    <s v="Solucionado - Por respuesta definitiva"/>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s v="MISIONAL"/>
    <s v="CONCEPTO TECNICO DE SEGURIDAD HUMANA Y PROTECCION CONTRA INCENDIOS"/>
    <s v="true"/>
    <s v="true"/>
    <s v="false"/>
    <m/>
    <m/>
    <s v="false"/>
    <m/>
    <m/>
    <m/>
    <m/>
    <m/>
    <m/>
    <n v="-741474304"/>
    <n v="45580288"/>
    <m/>
    <m/>
    <d v="2022-04-29T00:00:00"/>
    <d v="2022-05-02T00:00:00"/>
    <d v="2022-04-29T00:34:21"/>
    <d v="2022-05-02T00:00:00"/>
    <m/>
    <s v=" "/>
    <s v=" "/>
    <s v=" "/>
    <s v=" "/>
    <s v=" "/>
    <s v=" "/>
    <d v="2022-05-27T00:00:00"/>
    <n v="20"/>
    <m/>
    <s v=" "/>
    <d v="2022-04-29T00:36:38"/>
    <d v="2022-04-29T00:36:37"/>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NIELA MICHELLE PEREZ TOVAR"/>
    <m/>
    <m/>
    <s v="damiperez228@gmail.com"/>
    <m/>
    <m/>
    <s v="KR 18Y -39S"/>
    <m/>
    <m/>
    <m/>
    <m/>
    <s v="false"/>
    <s v="true"/>
    <m/>
    <m/>
    <n v="2"/>
    <x v="1"/>
    <s v="Propios"/>
    <m/>
    <x v="0"/>
    <s v="Gestion oportuna (DTL)"/>
    <s v=" "/>
    <s v="0-3."/>
    <s v="GESTIONADOS"/>
    <s v="GESTIONADO"/>
    <m/>
    <m/>
    <m/>
    <m/>
    <m/>
  </r>
  <r>
    <n v="166894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m/>
    <s v="CONCEPTO TECNICO DE SEGURIDAD HUMANA Y PROTECCION CONTRA INCENDIOS"/>
    <s v="true"/>
    <s v="true"/>
    <s v="false"/>
    <m/>
    <m/>
    <s v="false"/>
    <m/>
    <m/>
    <m/>
    <m/>
    <m/>
    <m/>
    <n v="-741474304"/>
    <n v="45580288"/>
    <m/>
    <m/>
    <d v="2022-04-29T00:00:00"/>
    <d v="2022-05-02T00:00:00"/>
    <d v="2022-04-29T00:34:21"/>
    <d v="2022-05-02T00:00:00"/>
    <m/>
    <s v=" "/>
    <s v=" "/>
    <s v=" "/>
    <s v=" "/>
    <s v=" "/>
    <s v=" "/>
    <d v="2022-05-27T00:00:00"/>
    <n v="20"/>
    <m/>
    <s v=" "/>
    <d v="2022-04-29T00:34:21"/>
    <d v="2022-04-29T00:36:37"/>
    <n v="1"/>
    <n v="0"/>
    <s v="Registro para atencion"/>
    <s v="Funcionario"/>
    <d v="2022-05-02T00:00:00"/>
    <n v="1"/>
    <n v="0"/>
    <m/>
    <m/>
    <s v="Natural"/>
    <s v="Natural"/>
    <s v="Funcionario"/>
    <s v="daguilar28"/>
    <s v="En nombre propio"/>
    <m/>
    <s v="DANIELA MICHELLE PEREZ TOVAR"/>
    <m/>
    <m/>
    <s v="damiperez228@gmail.com"/>
    <m/>
    <m/>
    <s v="KR 18Y -39S"/>
    <m/>
    <m/>
    <m/>
    <m/>
    <s v="false"/>
    <s v="true"/>
    <m/>
    <m/>
    <n v="1"/>
    <x v="0"/>
    <s v="Propios"/>
    <m/>
    <x v="0"/>
    <s v="Gestion oportuna (DTL)"/>
    <s v=" "/>
    <s v="0-3."/>
    <s v="GESTIONADOS"/>
    <s v="GESTIONADO"/>
    <m/>
    <m/>
    <m/>
    <m/>
    <m/>
  </r>
  <r>
    <n v="166901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COPIA"/>
    <s v="Registro - con preclasificacion"/>
    <s v="Solucionado - Por asignacion"/>
    <s v="Solucionado - Por asignacion"/>
    <s v="SOLICITUD INFORMACION REPORTE BUENA TARDE. COMEDIDAMENTE HACEMOS LA PRESENTE SOLICITUD  INFORMACION REPORTE"/>
    <s v="MISIONAL"/>
    <s v="EXPEDICION DE CONSTANCIAS PRESTACION DE SERVICIOS"/>
    <s v="true"/>
    <s v="true"/>
    <s v="false"/>
    <m/>
    <m/>
    <s v="false"/>
    <m/>
    <m/>
    <m/>
    <m/>
    <m/>
    <m/>
    <n v="-741474304"/>
    <n v="45580288"/>
    <m/>
    <m/>
    <d v="2022-04-29T00:00:00"/>
    <d v="2022-05-02T00:00:00"/>
    <d v="2022-04-29T00:42:22"/>
    <d v="2022-05-02T00:00:00"/>
    <m/>
    <s v=" "/>
    <s v=" "/>
    <s v=" "/>
    <s v=" "/>
    <s v=" "/>
    <s v=" "/>
    <d v="2022-05-27T00:00:00"/>
    <n v="20"/>
    <m/>
    <s v=" "/>
    <d v="2022-04-29T00:43:37"/>
    <s v=" "/>
    <n v="1"/>
    <n v="0"/>
    <s v="Registro para atencion"/>
    <s v="Funcionario"/>
    <d v="2022-05-02T00:00:00"/>
    <n v="1"/>
    <n v="0"/>
    <m/>
    <m/>
    <s v="Natural"/>
    <s v="Natural"/>
    <s v="Funcionario"/>
    <s v="daguilar28"/>
    <s v="En nombre propio"/>
    <m/>
    <s v="HERNANDO  CARVAJAL CASTILLO"/>
    <m/>
    <m/>
    <s v="carvac.seguros@gmail.com"/>
    <m/>
    <n v="3168666527"/>
    <s v="KR 18Y -39S"/>
    <m/>
    <m/>
    <m/>
    <m/>
    <s v="false"/>
    <s v="true"/>
    <m/>
    <m/>
    <n v="2"/>
    <x v="1"/>
    <s v="Propios"/>
    <m/>
    <x v="0"/>
    <s v="Gestion oportuna (DTL)"/>
    <s v=" "/>
    <s v="0-3."/>
    <s v="GESTIONADOS"/>
    <s v="PENDIENTE"/>
    <m/>
    <m/>
    <m/>
    <m/>
    <m/>
  </r>
  <r>
    <n v="16690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COPIA"/>
    <s v="Registro para asignacion"/>
    <s v="Solucionado - Registro con preclasificacion"/>
    <s v="Solucionado - Registro con preclasificacion"/>
    <s v="SOLICITUD INFORMACION REPORTE BUENA TARDE. COMEDIDAMENTE HACEMOS LA PRESENTE SOLICITUD  INFORMACION REPORTE"/>
    <m/>
    <s v="EXPEDICION DE CONSTANCIAS PRESTACION DE SERVICIOS"/>
    <s v="true"/>
    <s v="true"/>
    <s v="false"/>
    <m/>
    <m/>
    <s v="false"/>
    <m/>
    <m/>
    <m/>
    <m/>
    <m/>
    <m/>
    <n v="-741474304"/>
    <n v="45580288"/>
    <m/>
    <m/>
    <d v="2022-04-29T00:00:00"/>
    <d v="2022-05-02T00:00:00"/>
    <d v="2022-04-29T00:42:22"/>
    <d v="2022-05-02T00:00:00"/>
    <m/>
    <s v=" "/>
    <s v=" "/>
    <s v=" "/>
    <s v=" "/>
    <s v=" "/>
    <s v=" "/>
    <d v="2022-05-27T00:00:00"/>
    <n v="20"/>
    <m/>
    <s v=" "/>
    <d v="2022-04-29T00:42:22"/>
    <s v=" "/>
    <n v="1"/>
    <n v="0"/>
    <s v="Registro para atencion"/>
    <s v="Funcionario"/>
    <d v="2022-05-02T00:00:00"/>
    <n v="1"/>
    <n v="0"/>
    <m/>
    <m/>
    <s v="Natural"/>
    <s v="Natural"/>
    <s v="Funcionario"/>
    <s v="daguilar28"/>
    <s v="En nombre propio"/>
    <m/>
    <s v="HERNANDO  CARVAJAL CASTILLO"/>
    <m/>
    <m/>
    <s v="carvac.seguros@gmail.com"/>
    <m/>
    <n v="3168666527"/>
    <s v="KR 18Y -39S"/>
    <m/>
    <m/>
    <m/>
    <m/>
    <s v="false"/>
    <s v="true"/>
    <m/>
    <m/>
    <n v="1"/>
    <x v="0"/>
    <s v="Propios"/>
    <m/>
    <x v="0"/>
    <s v="Gestion oportuna (DTL)"/>
    <s v=" "/>
    <s v="0-3."/>
    <s v="GESTIONADOS"/>
    <s v="PENDIENTE"/>
    <m/>
    <m/>
    <m/>
    <m/>
    <m/>
  </r>
  <r>
    <n v="166977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PUNTO DE ATENCION Y RADICACION - PALACIO LIEVANO"/>
    <s v="E-MAIL"/>
    <s v="DERECHO DE PETICION DE INTERES PARTICULAR"/>
    <s v="En tramite - Por traslado"/>
    <s v="Solucionado - Por asignacion"/>
    <s v="Solucionado - Por asignacion"/>
    <s v="TRASLADO DE LA PREVISORA SA CONSTANCIA A LA RECLAMACION GENERADA PARA EL CASO NO. 258559 DEL SINIESTRO NO. 834142270."/>
    <s v="MISIONAL"/>
    <s v="Atencion de Solicitudes Ciudadanas"/>
    <s v="false"/>
    <s v="false"/>
    <s v="false"/>
    <m/>
    <m/>
    <s v="false"/>
    <m/>
    <m/>
    <m/>
    <m/>
    <m/>
    <m/>
    <m/>
    <m/>
    <m/>
    <m/>
    <d v="2022-04-29T00:00:00"/>
    <d v="2022-05-02T00:00:00"/>
    <d v="2022-04-29T07:51:01"/>
    <d v="2022-05-02T00:00:00"/>
    <s v="1-2022-12857"/>
    <d v="2022-04-27T00:00:00"/>
    <s v=" "/>
    <s v=" "/>
    <s v=" "/>
    <s v=" "/>
    <s v=" "/>
    <d v="2022-06-13T00:00:00"/>
    <n v="29"/>
    <m/>
    <s v=" "/>
    <d v="2022-04-29T09:06:22"/>
    <s v=" "/>
    <n v="1"/>
    <n v="0"/>
    <s v="Registro para atencion"/>
    <s v="Funcionario"/>
    <d v="2022-05-02T00:00:00"/>
    <n v="1"/>
    <n v="0"/>
    <m/>
    <m/>
    <s v="Natural"/>
    <s v="Natural"/>
    <s v="Funcionario"/>
    <s v="daguilar28"/>
    <s v="En nombre propio"/>
    <m/>
    <s v="LA PREVISORA  SA "/>
    <m/>
    <m/>
    <s v="contacto_indemnizaciones_autos@previsora.gov.co"/>
    <m/>
    <m/>
    <m/>
    <m/>
    <m/>
    <m/>
    <m/>
    <s v="false"/>
    <s v="true"/>
    <m/>
    <m/>
    <n v="1"/>
    <x v="2"/>
    <s v="Por el distrito"/>
    <m/>
    <x v="0"/>
    <s v="Gestion oportuna (DTL)"/>
    <s v=" "/>
    <s v="0-3."/>
    <s v="GESTIONADOS"/>
    <s v="PENDIENTE"/>
    <m/>
    <m/>
    <m/>
    <m/>
    <m/>
  </r>
  <r>
    <n v="16776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m/>
    <s v="WEB"/>
    <s v="DERECHO DE PETICION DE INTERES PARTICULAR"/>
    <s v="Registro - con preclasificacion"/>
    <s v="Solucionado - Por asignacion"/>
    <s v="Solucionado - Por asignacion"/>
    <s v="RADICACION OFICIO DIRIGIDO A LA UNIDAD ADMINSITRATIVA ESPECIAL DEL CUERPO DE BOMBEROS POR PARTE DE LA ORGANIZACION SINDICAL SINDISTRITALES FRENTE A SOLICITUD DE INFORMACION"/>
    <s v="MISIONAL"/>
    <m/>
    <s v="false"/>
    <s v="true"/>
    <s v="false"/>
    <m/>
    <m/>
    <s v="false"/>
    <m/>
    <m/>
    <m/>
    <m/>
    <m/>
    <m/>
    <m/>
    <m/>
    <m/>
    <m/>
    <d v="2022-04-29T00:00:00"/>
    <d v="2022-05-02T00:00:00"/>
    <d v="2022-04-29T12:58:49"/>
    <d v="2022-05-02T00:00:00"/>
    <m/>
    <s v=" "/>
    <s v=" "/>
    <s v=" "/>
    <s v=" "/>
    <s v=" "/>
    <s v=" "/>
    <d v="2022-06-13T00:00:00"/>
    <n v="30"/>
    <m/>
    <s v=" "/>
    <d v="2022-04-29T19:24:18"/>
    <s v=" "/>
    <n v="1"/>
    <n v="0"/>
    <s v="Registro para atencion"/>
    <s v="Funcionario"/>
    <d v="2022-05-02T00:00:00"/>
    <n v="1"/>
    <n v="0"/>
    <m/>
    <m/>
    <s v="Juridica"/>
    <s v="Juridica"/>
    <s v="Peticionario Identificado"/>
    <s v="daguilar28"/>
    <s v="En representacion de"/>
    <s v="NIT"/>
    <s v="SINDISTRITALES   "/>
    <n v="860015847"/>
    <m/>
    <s v="sindistritales2011@gmail.com"/>
    <n v="3413587"/>
    <n v="3204374024"/>
    <s v="KR 9 21 68"/>
    <s v="03 - SANTA FE"/>
    <s v="93 - LAS NIEVES"/>
    <s v="LAS NIEVES"/>
    <n v="3"/>
    <s v="false"/>
    <s v="true"/>
    <m/>
    <m/>
    <n v="1"/>
    <x v="0"/>
    <s v="Por el ciudadano"/>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s v="EXPEDICION DEL CONCEPTO TECNICO DE BOMBEROS A ESTABLECIMIENTOS DE COMERCIO  DE SERVICIO  ABIERTOS O CERRADOS AL PUBLICO"/>
    <s v="DIANA CAROLINA AGUILAR ROMERO "/>
    <s v="Activo"/>
    <s v="UNIDAD ADMINISTRATIVA ESPECIAL CUERPO OFICIAL DE BOMBEROS DE BOGOTA"/>
    <s v="BUZON"/>
    <s v="FELICITACION"/>
    <s v="Registro - con preclasificacion"/>
    <s v="Solucionado - Por asignacion"/>
    <s v="Solucionado - Por asign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MISIONAL"/>
    <s v="PROCESO MISIONAL"/>
    <s v="false"/>
    <s v="true"/>
    <s v="false"/>
    <m/>
    <m/>
    <s v="false"/>
    <m/>
    <m/>
    <m/>
    <m/>
    <m/>
    <m/>
    <m/>
    <m/>
    <m/>
    <m/>
    <d v="2022-04-29T00:00:00"/>
    <d v="2022-05-02T00:00:00"/>
    <d v="2022-04-29T15:19:03"/>
    <d v="2022-05-02T00:00:00"/>
    <m/>
    <s v=" "/>
    <s v=" "/>
    <s v=" "/>
    <s v=" "/>
    <s v=" "/>
    <s v=" "/>
    <d v="2022-06-13T00:00:00"/>
    <n v="30"/>
    <m/>
    <s v=" "/>
    <d v="2022-04-29T15:19:46"/>
    <s v=" "/>
    <n v="1"/>
    <n v="0"/>
    <s v="Registro para atencion"/>
    <s v="Funcionario"/>
    <d v="2022-05-02T00:00:00"/>
    <n v="1"/>
    <n v="0"/>
    <m/>
    <m/>
    <m/>
    <m/>
    <s v="Funcionario"/>
    <s v="daguilar28"/>
    <s v="En nombre propio"/>
    <m/>
    <s v="ANONIMO"/>
    <m/>
    <m/>
    <m/>
    <m/>
    <m/>
    <m/>
    <m/>
    <m/>
    <m/>
    <m/>
    <s v="false"/>
    <s v="false"/>
    <m/>
    <m/>
    <n v="2"/>
    <x v="1"/>
    <s v="Propios"/>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BUZON"/>
    <s v="FELICITACION"/>
    <s v="Registro para asignacion"/>
    <s v="Solucionado - Registro con preclasificacion"/>
    <s v="Solucionado - Registro con preclasific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m/>
    <s v="PROCESO MISIONAL"/>
    <s v="false"/>
    <s v="true"/>
    <s v="false"/>
    <m/>
    <m/>
    <s v="false"/>
    <m/>
    <m/>
    <m/>
    <m/>
    <m/>
    <m/>
    <m/>
    <m/>
    <m/>
    <m/>
    <d v="2022-04-29T00:00:00"/>
    <d v="2022-05-02T00:00:00"/>
    <d v="2022-04-29T15:19:03"/>
    <d v="2022-05-02T00:00:00"/>
    <m/>
    <s v=" "/>
    <s v=" "/>
    <s v=" "/>
    <s v=" "/>
    <s v=" "/>
    <s v=" "/>
    <d v="2022-06-13T00:00:00"/>
    <n v="30"/>
    <m/>
    <s v=" "/>
    <d v="2022-04-29T15:19:03"/>
    <s v=" "/>
    <n v="1"/>
    <n v="0"/>
    <s v="Registro para atencion"/>
    <s v="Funcionario"/>
    <d v="2022-05-02T00:00:00"/>
    <n v="1"/>
    <n v="0"/>
    <m/>
    <m/>
    <m/>
    <m/>
    <s v="Funcionario"/>
    <s v="daguilar28"/>
    <s v="En nombre propio"/>
    <m/>
    <s v="ANONIMO"/>
    <m/>
    <m/>
    <m/>
    <m/>
    <m/>
    <m/>
    <m/>
    <m/>
    <m/>
    <m/>
    <s v="false"/>
    <s v="false"/>
    <m/>
    <m/>
    <n v="1"/>
    <x v="0"/>
    <s v="Propios"/>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BUZON"/>
    <s v="FELICITACION"/>
    <s v="En tramite - Por asignacion"/>
    <m/>
    <s v="En tramite - Por asign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m/>
    <s v="PROCESO MISIONAL"/>
    <s v="false"/>
    <s v="true"/>
    <s v="false"/>
    <m/>
    <m/>
    <s v="false"/>
    <m/>
    <m/>
    <m/>
    <m/>
    <m/>
    <m/>
    <m/>
    <m/>
    <m/>
    <m/>
    <d v="2022-04-29T00:00:00"/>
    <d v="2022-05-02T00:00:00"/>
    <d v="2022-04-29T15:19:45"/>
    <d v="2022-05-02T00:00:00"/>
    <m/>
    <s v=" "/>
    <s v=" "/>
    <s v=" "/>
    <s v=" "/>
    <s v=" "/>
    <s v=" "/>
    <d v="2022-06-13T00:00:00"/>
    <n v="30"/>
    <m/>
    <s v=" "/>
    <s v=" "/>
    <s v=" "/>
    <n v="1"/>
    <n v="0"/>
    <s v="Clasificacion"/>
    <s v="Funcionario"/>
    <d v="2022-06-09T00:00:00"/>
    <n v="28"/>
    <n v="0"/>
    <m/>
    <m/>
    <m/>
    <m/>
    <s v="Funcionario"/>
    <s v="daguilar28"/>
    <s v="En nombre propio"/>
    <m/>
    <s v="ANONIMO"/>
    <m/>
    <m/>
    <m/>
    <m/>
    <m/>
    <m/>
    <m/>
    <m/>
    <m/>
    <m/>
    <s v="false"/>
    <s v="false"/>
    <m/>
    <m/>
    <n v="3"/>
    <x v="1"/>
    <s v="Propios"/>
    <m/>
    <x v="0"/>
    <s v=" "/>
    <s v="Pendiente en terminos"/>
    <s v="0-3."/>
    <s v="PENDIENTE"/>
    <s v="PENDIENTE"/>
    <m/>
    <m/>
    <m/>
    <m/>
    <m/>
  </r>
  <r>
    <n v="168244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WEB SERVICE"/>
    <s v="WEB"/>
    <s v="SOLICITUD DE ACCESO A LA INFORMACION"/>
    <s v="Registro - con preclasificacion"/>
    <s v="Solucionado - Por asignacion"/>
    <s v="Solucionado - Por asignacion"/>
    <s v="Buenas tardes estoy interesado en hacer parte del cuerpo oficial de bomberos y quiero saber que debo hacer muchas gracias"/>
    <s v="MISIONAL"/>
    <m/>
    <s v="false"/>
    <s v="false"/>
    <s v="false"/>
    <m/>
    <m/>
    <s v="false"/>
    <m/>
    <m/>
    <m/>
    <m/>
    <m/>
    <m/>
    <m/>
    <m/>
    <m/>
    <m/>
    <d v="2022-04-29T00:00:00"/>
    <d v="2022-05-02T00:00:00"/>
    <d v="2022-04-29T16:05:44"/>
    <d v="2022-05-02T00:00:00"/>
    <m/>
    <s v=" "/>
    <s v=" "/>
    <s v=" "/>
    <s v=" "/>
    <s v=" "/>
    <s v=" "/>
    <d v="2022-05-27T00:00:00"/>
    <n v="20"/>
    <m/>
    <s v=" "/>
    <d v="2022-04-29T19:41:39"/>
    <s v=" "/>
    <n v="1"/>
    <n v="0"/>
    <s v="Registro para atencion"/>
    <s v="Funcionario"/>
    <d v="2022-05-02T00:00:00"/>
    <n v="1"/>
    <n v="0"/>
    <m/>
    <m/>
    <s v="Natural"/>
    <s v="Natural"/>
    <s v="Funcionario"/>
    <s v="daguilar28"/>
    <s v="En nombre propio"/>
    <s v="Cedula de ciudadania"/>
    <s v="ARLEY FELIPE VERGARA AGUILERA"/>
    <n v="1003746656"/>
    <m/>
    <s v="felipevergaraaguilera@gmail.com"/>
    <m/>
    <n v="3222736402"/>
    <s v="KR 90 BIS 75 66"/>
    <m/>
    <m/>
    <m/>
    <m/>
    <s v="false"/>
    <s v="true"/>
    <m/>
    <m/>
    <n v="2"/>
    <x v="1"/>
    <s v="Propios"/>
    <m/>
    <x v="0"/>
    <s v="Gestion oportuna (DTL)"/>
    <s v=" "/>
    <s v="0-3."/>
    <s v="GESTIONADOS"/>
    <s v="PENDIENTE"/>
    <m/>
    <m/>
    <m/>
    <m/>
    <m/>
  </r>
  <r>
    <n v="168244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Buenas tardes estoy interesado en hacer parte del cuerpo oficial de bomberos y quiero saber que debo hacer muchas gracias"/>
    <m/>
    <m/>
    <s v="false"/>
    <s v="false"/>
    <s v="false"/>
    <m/>
    <m/>
    <s v="false"/>
    <m/>
    <m/>
    <m/>
    <m/>
    <m/>
    <m/>
    <m/>
    <m/>
    <m/>
    <m/>
    <d v="2022-04-29T00:00:00"/>
    <d v="2022-05-02T00:00:00"/>
    <d v="2022-04-29T16:05:44"/>
    <d v="2022-05-02T00:00:00"/>
    <m/>
    <s v=" "/>
    <s v=" "/>
    <s v=" "/>
    <s v=" "/>
    <s v=" "/>
    <s v=" "/>
    <d v="2022-05-27T00:00:00"/>
    <n v="20"/>
    <m/>
    <s v=" "/>
    <d v="2022-04-29T16:05:44"/>
    <s v=" "/>
    <n v="1"/>
    <n v="0"/>
    <s v="Registro para atencion"/>
    <s v="Funcionario"/>
    <d v="2022-05-02T00:00:00"/>
    <n v="1"/>
    <n v="0"/>
    <m/>
    <m/>
    <s v="Natural"/>
    <s v="Natural"/>
    <s v="Funcionario"/>
    <s v="sgovimentum91"/>
    <s v="En nombre propio"/>
    <s v="Cedula de ciudadania"/>
    <s v="ARLEY FELIPE VERGARA AGUILERA"/>
    <n v="1003746656"/>
    <m/>
    <s v="felipevergaraaguilera@gmail.com"/>
    <m/>
    <n v="3222736402"/>
    <s v="KR 90 BIS 75 66"/>
    <m/>
    <m/>
    <m/>
    <m/>
    <s v="false"/>
    <s v="true"/>
    <m/>
    <m/>
    <n v="1"/>
    <x v="0"/>
    <s v="Propios"/>
    <m/>
    <x v="0"/>
    <s v="Gestion oportuna (DTL)"/>
    <s v=" "/>
    <s v="0-3."/>
    <s v="GESTIONADOS"/>
    <s v="PENDIENTE"/>
    <m/>
    <m/>
    <m/>
    <m/>
    <m/>
  </r>
  <r>
    <n v="168591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ACCESO A LA INFORMACION"/>
    <s v="Registro - con preclasificacion"/>
    <s v="Solucionado - Por asignacion"/>
    <s v="Solucionado - Por asign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MISIONAL"/>
    <s v="EXPEDICION DE CONSTANCIAS PRESTACION DE SERVICIOS"/>
    <s v="true"/>
    <s v="true"/>
    <s v="false"/>
    <m/>
    <m/>
    <s v="false"/>
    <m/>
    <m/>
    <m/>
    <m/>
    <m/>
    <m/>
    <n v="-741474304"/>
    <n v="45580288"/>
    <m/>
    <m/>
    <d v="2022-04-29T00:00:00"/>
    <d v="2022-05-02T00:00:00"/>
    <d v="2022-04-29T21:22:11"/>
    <d v="2022-05-02T00:00:00"/>
    <m/>
    <s v=" "/>
    <s v=" "/>
    <s v=" "/>
    <s v=" "/>
    <s v=" "/>
    <s v=" "/>
    <d v="2022-05-27T00:00:00"/>
    <n v="20"/>
    <m/>
    <s v=" "/>
    <d v="2022-04-29T21:28:43"/>
    <s v=" "/>
    <n v="1"/>
    <n v="0"/>
    <s v="Registro para atencion"/>
    <s v="Funcionario"/>
    <d v="2022-05-02T00:00:00"/>
    <n v="1"/>
    <n v="0"/>
    <m/>
    <m/>
    <s v="Natural"/>
    <s v="Natural"/>
    <s v="Funcionario"/>
    <s v="daguilar28"/>
    <s v="En nombre propio"/>
    <m/>
    <s v="LAURA  NIETO ROLDAN"/>
    <m/>
    <m/>
    <s v="launieto2002@hotmail.com"/>
    <m/>
    <m/>
    <m/>
    <m/>
    <m/>
    <m/>
    <m/>
    <s v="false"/>
    <s v="true"/>
    <m/>
    <m/>
    <n v="2"/>
    <x v="1"/>
    <s v="Propios"/>
    <m/>
    <x v="0"/>
    <s v="Gestion oportuna (DTL)"/>
    <s v=" "/>
    <s v="0-3."/>
    <s v="GESTIONADOS"/>
    <s v="PENDIENTE"/>
    <m/>
    <m/>
    <m/>
    <m/>
    <m/>
  </r>
  <r>
    <n v="16859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m/>
    <s v="EXPEDICION DE CONSTANCIAS PRESTACION DE SERVICIOS"/>
    <s v="true"/>
    <s v="true"/>
    <s v="false"/>
    <m/>
    <m/>
    <s v="false"/>
    <m/>
    <m/>
    <m/>
    <m/>
    <m/>
    <m/>
    <n v="-741474304"/>
    <n v="45580288"/>
    <m/>
    <m/>
    <d v="2022-04-29T00:00:00"/>
    <d v="2022-05-02T00:00:00"/>
    <d v="2022-04-29T21:22:11"/>
    <d v="2022-05-02T00:00:00"/>
    <m/>
    <s v=" "/>
    <s v=" "/>
    <s v=" "/>
    <s v=" "/>
    <s v=" "/>
    <s v=" "/>
    <d v="2022-05-27T00:00:00"/>
    <n v="20"/>
    <m/>
    <s v=" "/>
    <d v="2022-04-29T21:22:11"/>
    <s v=" "/>
    <n v="1"/>
    <n v="0"/>
    <s v="Registro para atencion"/>
    <s v="Funcionario"/>
    <d v="2022-05-02T00:00:00"/>
    <n v="1"/>
    <n v="0"/>
    <m/>
    <m/>
    <s v="Natural"/>
    <s v="Natural"/>
    <s v="Funcionario"/>
    <s v="daguilar28"/>
    <s v="En nombre propio"/>
    <m/>
    <s v="LAURA  NIETO ROLDAN"/>
    <m/>
    <m/>
    <s v="launieto2002@hotmail.com"/>
    <m/>
    <m/>
    <m/>
    <m/>
    <m/>
    <m/>
    <m/>
    <s v="false"/>
    <s v="true"/>
    <m/>
    <m/>
    <n v="1"/>
    <x v="0"/>
    <s v="Propios"/>
    <m/>
    <x v="0"/>
    <s v="Gestion oportuna (DTL)"/>
    <s v=" "/>
    <s v="0-3."/>
    <s v="GESTIONADOS"/>
    <s v="PENDIENTE"/>
    <m/>
    <m/>
    <m/>
    <m/>
    <m/>
  </r>
  <r>
    <n v="168597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ACCESO A LA INFORMACION"/>
    <s v="Registro - con preclasificacion"/>
    <s v="Solucionado - Por asignacion"/>
    <s v="Solucionado - Por asign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MISIONAL"/>
    <s v="EXPEDICION DE CONSTANCIAS PRESTACION DE SERVICIOS"/>
    <s v="true"/>
    <s v="true"/>
    <s v="false"/>
    <m/>
    <m/>
    <s v="false"/>
    <m/>
    <m/>
    <m/>
    <m/>
    <m/>
    <m/>
    <n v="-741108159"/>
    <n v="45354617"/>
    <m/>
    <m/>
    <d v="2022-04-29T00:00:00"/>
    <d v="2022-05-02T00:00:00"/>
    <d v="2022-04-29T21:37:50"/>
    <d v="2022-05-02T00:00:00"/>
    <m/>
    <s v=" "/>
    <s v=" "/>
    <s v=" "/>
    <s v=" "/>
    <s v=" "/>
    <s v=" "/>
    <d v="2022-05-27T00:00:00"/>
    <n v="20"/>
    <m/>
    <s v=" "/>
    <d v="2022-04-29T21:40:56"/>
    <s v=" "/>
    <n v="1"/>
    <n v="0"/>
    <s v="Registro para atencion"/>
    <s v="Funcionario"/>
    <d v="2022-05-02T00:00:00"/>
    <n v="1"/>
    <n v="0"/>
    <m/>
    <m/>
    <s v="Juridica"/>
    <s v="Juridica"/>
    <s v="Funcionario"/>
    <s v="daguilar28"/>
    <s v="En nombre propio"/>
    <s v="NIT"/>
    <s v="Orfa Dagua Cabezas   "/>
    <m/>
    <m/>
    <s v="orfa.dagua@bayport.com.co"/>
    <m/>
    <m/>
    <s v="KR 16 97 46   40 piso 5 edificio torre 97"/>
    <m/>
    <m/>
    <m/>
    <m/>
    <s v="false"/>
    <s v="true"/>
    <m/>
    <m/>
    <n v="2"/>
    <x v="1"/>
    <s v="Propios"/>
    <m/>
    <x v="0"/>
    <s v="Gestion oportuna (DTL)"/>
    <s v=" "/>
    <s v="0-3."/>
    <s v="GESTIONADOS"/>
    <s v="PENDIENTE"/>
    <m/>
    <m/>
    <m/>
    <m/>
    <m/>
  </r>
  <r>
    <n v="16859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m/>
    <s v="EXPEDICION DE CONSTANCIAS PRESTACION DE SERVICIOS"/>
    <s v="true"/>
    <s v="true"/>
    <s v="false"/>
    <m/>
    <m/>
    <s v="false"/>
    <m/>
    <m/>
    <m/>
    <m/>
    <m/>
    <m/>
    <n v="-741108159"/>
    <n v="45354617"/>
    <m/>
    <m/>
    <d v="2022-04-29T00:00:00"/>
    <d v="2022-05-02T00:00:00"/>
    <d v="2022-04-29T21:37:50"/>
    <d v="2022-05-02T00:00:00"/>
    <m/>
    <s v=" "/>
    <s v=" "/>
    <s v=" "/>
    <s v=" "/>
    <s v=" "/>
    <s v=" "/>
    <d v="2022-05-27T00:00:00"/>
    <n v="20"/>
    <m/>
    <s v=" "/>
    <d v="2022-04-29T21:37:50"/>
    <s v=" "/>
    <n v="1"/>
    <n v="0"/>
    <s v="Registro para atencion"/>
    <s v="Funcionario"/>
    <d v="2022-05-02T00:00:00"/>
    <n v="1"/>
    <n v="0"/>
    <m/>
    <m/>
    <s v="Juridica"/>
    <s v="Juridica"/>
    <s v="Funcionario"/>
    <s v="daguilar28"/>
    <s v="En nombre propio"/>
    <s v="NIT"/>
    <s v="Orfa Dagua Cabezas   "/>
    <m/>
    <m/>
    <s v="orfa.dagua@bayport.com.co"/>
    <m/>
    <m/>
    <s v="KR 16 97 46   40 piso 5 edificio torre 97"/>
    <m/>
    <m/>
    <m/>
    <m/>
    <s v="false"/>
    <s v="true"/>
    <m/>
    <m/>
    <n v="1"/>
    <x v="0"/>
    <s v="Propios"/>
    <m/>
    <x v="0"/>
    <s v="Gestion oportuna (DTL)"/>
    <s v=" "/>
    <s v="0-3."/>
    <s v="GESTIONADOS"/>
    <s v="PENDIENTE"/>
    <m/>
    <m/>
    <m/>
    <m/>
    <m/>
  </r>
  <r>
    <n v="1686172022"/>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s v="GESTION DE PROCEDIMIENTOS CONTRACTUALES CERTIFICACIONES LABORALES CONTRACTUALES  PROCESOS CONTRACTUALES"/>
    <s v="DIANA CAROLINA AGUILAR ROMERO "/>
    <s v="Activo"/>
    <s v="UNIDAD ADMINISTRATIVA ESPECIAL CUERPO OFICIAL DE BOMBEROS DE BOGOTA"/>
    <s v="E-MAIL"/>
    <s v="SOLICITUD DE ACCESO A LA INFORMACION"/>
    <s v="Registro - con preclasificacion"/>
    <s v="Solucionado - Por asignacion"/>
    <s v="Solucionado - Por asign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MISIONAL"/>
    <s v="CAPACITACIONES EMPRESARIALES"/>
    <s v="true"/>
    <s v="true"/>
    <s v="false"/>
    <m/>
    <m/>
    <s v="false"/>
    <m/>
    <m/>
    <m/>
    <m/>
    <m/>
    <m/>
    <n v="-74110813"/>
    <n v="45354609"/>
    <m/>
    <m/>
    <d v="2022-04-29T00:00:00"/>
    <d v="2022-05-02T00:00:00"/>
    <d v="2022-04-29T22:13:52"/>
    <d v="2022-05-02T00:00:00"/>
    <m/>
    <s v=" "/>
    <s v=" "/>
    <s v=" "/>
    <s v=" "/>
    <s v=" "/>
    <s v=" "/>
    <d v="2022-05-27T00:00:00"/>
    <n v="20"/>
    <m/>
    <s v=" "/>
    <d v="2022-04-29T22:17:45"/>
    <s v=" "/>
    <n v="1"/>
    <n v="0"/>
    <s v="Registro para atencion"/>
    <s v="Funcionario"/>
    <d v="2022-05-02T00:00:00"/>
    <n v="1"/>
    <n v="0"/>
    <m/>
    <m/>
    <s v="Natural"/>
    <s v="Natural"/>
    <s v="Funcionario"/>
    <s v="daguilar28"/>
    <s v="En nombre propio"/>
    <m/>
    <s v="LUZ YAMILE HERNANDEZ OBANDO"/>
    <m/>
    <m/>
    <s v="academicovenadillo@gmail.com"/>
    <m/>
    <m/>
    <s v="KR 18Y -39S"/>
    <m/>
    <m/>
    <m/>
    <m/>
    <s v="false"/>
    <s v="true"/>
    <m/>
    <m/>
    <n v="2"/>
    <x v="1"/>
    <s v="Propios"/>
    <m/>
    <x v="0"/>
    <s v="Gestion oportuna (DTL)"/>
    <s v=" "/>
    <s v="0-3."/>
    <s v="GESTIONADOS"/>
    <s v="PENDIENTE"/>
    <m/>
    <m/>
    <m/>
    <m/>
    <m/>
  </r>
  <r>
    <n v="16861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m/>
    <s v="CAPACITACIONES EMPRESARIALES"/>
    <s v="true"/>
    <s v="true"/>
    <s v="false"/>
    <m/>
    <m/>
    <s v="false"/>
    <m/>
    <m/>
    <m/>
    <m/>
    <m/>
    <m/>
    <n v="-74110813"/>
    <n v="45354609"/>
    <m/>
    <m/>
    <d v="2022-04-29T00:00:00"/>
    <d v="2022-05-02T00:00:00"/>
    <d v="2022-04-29T22:13:52"/>
    <d v="2022-05-02T00:00:00"/>
    <m/>
    <s v=" "/>
    <s v=" "/>
    <s v=" "/>
    <s v=" "/>
    <s v=" "/>
    <s v=" "/>
    <d v="2022-05-27T00:00:00"/>
    <n v="20"/>
    <m/>
    <s v=" "/>
    <d v="2022-04-29T22:13:52"/>
    <s v=" "/>
    <n v="1"/>
    <n v="0"/>
    <s v="Registro para atencion"/>
    <s v="Funcionario"/>
    <d v="2022-05-02T00:00:00"/>
    <n v="1"/>
    <n v="0"/>
    <m/>
    <m/>
    <s v="Natural"/>
    <s v="Natural"/>
    <s v="Funcionario"/>
    <s v="daguilar28"/>
    <s v="En nombre propio"/>
    <m/>
    <s v="LUZ YAMILE HERNANDEZ OBANDO"/>
    <m/>
    <m/>
    <s v="academicovenadillo@gmail.com"/>
    <m/>
    <m/>
    <s v="KR 18Y -39S"/>
    <m/>
    <m/>
    <m/>
    <m/>
    <s v="false"/>
    <s v="true"/>
    <m/>
    <m/>
    <n v="1"/>
    <x v="0"/>
    <s v="Propios"/>
    <m/>
    <x v="0"/>
    <s v="Gestion oportuna (DTL)"/>
    <s v=" "/>
    <s v="0-3."/>
    <s v="GESTIONADOS"/>
    <s v="PENDIENTE"/>
    <m/>
    <m/>
    <m/>
    <m/>
    <m/>
  </r>
  <r>
    <n v="168641202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s v="EXPEDICION DE CONSTANCIAS DE EMERGENCIAS"/>
    <s v="DIANA CAROLINA AGUILAR ROMERO "/>
    <s v="Activo"/>
    <s v="UNIDAD ADMINISTRATIVA ESPECIAL CUERPO OFICIAL DE BOMBEROS DE BOGOTA"/>
    <s v="E-MAIL"/>
    <s v="SOLICITUD DE ACCESO A LA INFORMACION"/>
    <s v="Registro - con preclasificacion"/>
    <s v="Solucionado - Por asignacion"/>
    <s v="Solucionado - Por asign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MISIONAL"/>
    <s v="CONCEPTO TECNICO DE SEGURIDAD HUMANA Y PROTECCION CONTRA INCENDIOS"/>
    <s v="true"/>
    <s v="true"/>
    <s v="false"/>
    <m/>
    <m/>
    <s v="false"/>
    <m/>
    <m/>
    <m/>
    <m/>
    <m/>
    <m/>
    <n v="-741474304"/>
    <n v="45580288"/>
    <m/>
    <m/>
    <d v="2022-04-29T00:00:00"/>
    <d v="2022-05-02T00:00:00"/>
    <d v="2022-04-29T23:16:09"/>
    <d v="2022-05-02T00:00:00"/>
    <m/>
    <s v=" "/>
    <s v=" "/>
    <s v=" "/>
    <s v=" "/>
    <s v=" "/>
    <s v=" "/>
    <d v="2022-05-27T00:00:00"/>
    <n v="20"/>
    <m/>
    <s v=" "/>
    <d v="2022-04-29T23:53:20"/>
    <s v=" "/>
    <n v="1"/>
    <n v="0"/>
    <s v="Registro para atencion"/>
    <s v="Funcionario"/>
    <d v="2022-05-02T00:00:00"/>
    <n v="1"/>
    <n v="0"/>
    <m/>
    <m/>
    <s v="Natural"/>
    <s v="Natural"/>
    <s v="Funcionario"/>
    <s v="daguilar28"/>
    <s v="En nombre propio"/>
    <m/>
    <s v="MIGUEL  GALINDO "/>
    <m/>
    <m/>
    <s v="lantsespeciales@hotmail.com"/>
    <m/>
    <n v="3108096049"/>
    <s v="KR 18Y -39S"/>
    <m/>
    <m/>
    <m/>
    <m/>
    <s v="false"/>
    <s v="true"/>
    <m/>
    <m/>
    <n v="2"/>
    <x v="1"/>
    <s v="Propios"/>
    <m/>
    <x v="0"/>
    <s v="Gestion oportuna (DTL)"/>
    <s v=" "/>
    <s v="0-3."/>
    <s v="GESTIONADOS"/>
    <s v="PENDIENTE"/>
    <m/>
    <m/>
    <m/>
    <m/>
    <m/>
  </r>
  <r>
    <n v="168641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UNIDAD ADMINISTRATIVA ESPECIAL CUERPO OFICIAL DE BOMBEROS DE BOGOTA"/>
    <s v="E-MAIL"/>
    <s v="SOLICITUD DE ACCESO A LA INFORMACION"/>
    <s v="Registro para asignacion"/>
    <s v="Solucionado - Registro con preclasificacion"/>
    <s v="Solucionado - Registro con preclasific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m/>
    <s v="CONCEPTO TECNICO DE SEGURIDAD HUMANA Y PROTECCION CONTRA INCENDIOS"/>
    <s v="true"/>
    <s v="true"/>
    <s v="false"/>
    <m/>
    <m/>
    <s v="false"/>
    <m/>
    <m/>
    <m/>
    <m/>
    <m/>
    <m/>
    <n v="-741474304"/>
    <n v="45580288"/>
    <m/>
    <m/>
    <d v="2022-04-29T00:00:00"/>
    <d v="2022-05-02T00:00:00"/>
    <d v="2022-04-29T23:16:09"/>
    <d v="2022-05-02T00:00:00"/>
    <m/>
    <s v=" "/>
    <s v=" "/>
    <s v=" "/>
    <s v=" "/>
    <s v=" "/>
    <s v=" "/>
    <d v="2022-05-27T00:00:00"/>
    <n v="20"/>
    <m/>
    <s v=" "/>
    <d v="2022-04-29T23:16:09"/>
    <s v=" "/>
    <n v="1"/>
    <n v="0"/>
    <s v="Registro para atencion"/>
    <s v="Funcionario"/>
    <d v="2022-05-02T00:00:00"/>
    <n v="1"/>
    <n v="0"/>
    <m/>
    <m/>
    <s v="Natural"/>
    <s v="Natural"/>
    <s v="Funcionario"/>
    <s v="daguilar28"/>
    <s v="En nombre propio"/>
    <m/>
    <s v="MIGUEL  GALINDO "/>
    <m/>
    <m/>
    <s v="lantsespeciales@hotmail.com"/>
    <m/>
    <n v="3108096049"/>
    <s v="KR 18Y -39S"/>
    <m/>
    <m/>
    <m/>
    <m/>
    <s v="false"/>
    <s v="true"/>
    <m/>
    <m/>
    <n v="1"/>
    <x v="0"/>
    <s v="Propios"/>
    <m/>
    <x v="0"/>
    <s v="Gestion oportuna (DTL)"/>
    <s v=" "/>
    <s v="0-3."/>
    <s v="GESTIONADOS"/>
    <s v="PENDIENTE"/>
    <m/>
    <m/>
    <m/>
    <m/>
    <m/>
  </r>
  <r>
    <n v="168747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WEB SERVICE"/>
    <s v="WEB"/>
    <s v="CONSULTA"/>
    <s v="Registro - con preclasificacion"/>
    <m/>
    <s v="Registro - con preclasificacion"/>
    <s v="Como pedir la visita de l oficina de bomberos para un establesimiento  publico"/>
    <m/>
    <m/>
    <s v="false"/>
    <s v="false"/>
    <s v="false"/>
    <m/>
    <m/>
    <s v="false"/>
    <m/>
    <m/>
    <m/>
    <m/>
    <m/>
    <m/>
    <m/>
    <m/>
    <m/>
    <m/>
    <d v="2022-04-30T00:00:00"/>
    <d v="2022-05-02T00:00:00"/>
    <d v="2022-04-30T11:21:29"/>
    <d v="2022-05-02T00:00:00"/>
    <m/>
    <s v=" "/>
    <s v=" "/>
    <s v=" "/>
    <s v=" "/>
    <s v=" "/>
    <s v=" "/>
    <d v="2022-06-21T00:00:00"/>
    <n v="35"/>
    <m/>
    <s v=" "/>
    <s v=" "/>
    <s v=" "/>
    <n v="1"/>
    <n v="0"/>
    <s v="Registro para atencion"/>
    <s v="Funcionario"/>
    <d v="2022-05-02T00:00:00"/>
    <n v="1"/>
    <n v="0"/>
    <m/>
    <m/>
    <s v="Natural"/>
    <s v="Natural"/>
    <s v="Funcionario"/>
    <s v="daguilar28"/>
    <s v="En nombre propio"/>
    <s v="Cedula de ciudadania"/>
    <s v="Oliva  Ortiz Andrade"/>
    <n v="1010169509"/>
    <m/>
    <s v="olivaortiz86@gmail.com"/>
    <n v="8018538"/>
    <n v="3164209146"/>
    <s v="Calle21#17-07"/>
    <m/>
    <m/>
    <m/>
    <m/>
    <s v="false"/>
    <s v="true"/>
    <m/>
    <m/>
    <n v="2"/>
    <x v="1"/>
    <s v="Propios"/>
    <m/>
    <x v="0"/>
    <s v=" "/>
    <s v="Pendiente en terminos"/>
    <s v="0-3."/>
    <s v="PENDIENTE"/>
    <s v="PENDIENTE"/>
    <m/>
    <m/>
    <m/>
    <m/>
    <m/>
  </r>
  <r>
    <n v="168747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CONSULTA"/>
    <s v="Registro para asignacion"/>
    <s v="Solucionado - Registro con preclasificacion"/>
    <s v="Solucionado - Registro con preclasificacion"/>
    <s v="Como pedir la visita de l oficina de bomberos para un establesimiento  publico"/>
    <m/>
    <m/>
    <s v="false"/>
    <s v="false"/>
    <s v="false"/>
    <m/>
    <m/>
    <s v="false"/>
    <m/>
    <m/>
    <m/>
    <m/>
    <m/>
    <m/>
    <m/>
    <m/>
    <m/>
    <m/>
    <d v="2022-04-30T00:00:00"/>
    <d v="2022-05-02T00:00:00"/>
    <d v="2022-04-30T11:21:29"/>
    <d v="2022-05-02T00:00:00"/>
    <m/>
    <s v=" "/>
    <s v=" "/>
    <s v=" "/>
    <s v=" "/>
    <s v=" "/>
    <s v=" "/>
    <d v="2022-06-21T00:00:00"/>
    <n v="35"/>
    <m/>
    <s v=" "/>
    <d v="2022-04-30T11:21:29"/>
    <s v=" "/>
    <n v="1"/>
    <n v="0"/>
    <s v="Registro para atencion"/>
    <s v="Funcionario"/>
    <d v="2022-05-02T00:00:00"/>
    <n v="1"/>
    <n v="0"/>
    <m/>
    <m/>
    <s v="Natural"/>
    <s v="Natural"/>
    <s v="Funcionario"/>
    <s v="sgovimentum91"/>
    <s v="En nombre propio"/>
    <s v="Cedula de ciudadania"/>
    <s v="Oliva  Ortiz Andrade"/>
    <n v="1010169509"/>
    <m/>
    <s v="olivaortiz86@gmail.com"/>
    <n v="8018538"/>
    <n v="3164209146"/>
    <s v="Calle21#17-07"/>
    <m/>
    <m/>
    <m/>
    <m/>
    <s v="false"/>
    <s v="true"/>
    <m/>
    <m/>
    <n v="1"/>
    <x v="0"/>
    <s v="Propios"/>
    <m/>
    <x v="0"/>
    <s v="Gestion oportuna (DTL)"/>
    <s v=" "/>
    <s v="0-3."/>
    <s v="GESTIONADOS"/>
    <s v="PENDIENTE"/>
    <m/>
    <m/>
    <m/>
    <m/>
    <m/>
  </r>
  <r>
    <n v="1689132022"/>
    <s v="SEGURIDAD  CONVIVENCIA Y  JUSTICIA"/>
    <s v="ENTIDADES DISTRITALES"/>
    <s v="UNIDAD ADMINISTRATIVA ESPECIAL CUERPO OFICIAL BOMBEROS BOGOTA"/>
    <s v="Oficina de Atencion a la Ciudadania | Puede Consolidar | Trasladar Entidades"/>
    <s v="OFICINA DE ATENCION A LA CIUDADANIA"/>
    <m/>
    <m/>
    <m/>
    <m/>
    <s v="DIANA CAROLINA AGUILAR ROMERO "/>
    <s v="Activo"/>
    <s v="WEB SERVICE"/>
    <s v="WEB"/>
    <s v="SOLICITUD DE ACCESO A LA INFORMACION"/>
    <s v="Registro - con preclasificacion"/>
    <m/>
    <s v="Registro - con preclasificacion"/>
    <s v="Revision para habilitacion"/>
    <m/>
    <m/>
    <s v="false"/>
    <s v="false"/>
    <s v="false"/>
    <m/>
    <m/>
    <s v="false"/>
    <m/>
    <m/>
    <m/>
    <m/>
    <m/>
    <m/>
    <m/>
    <m/>
    <m/>
    <m/>
    <d v="2022-04-30T00:00:00"/>
    <d v="2022-05-02T00:00:00"/>
    <d v="2022-04-30T20:02:45"/>
    <d v="2022-05-02T00:00:00"/>
    <m/>
    <s v=" "/>
    <s v=" "/>
    <s v=" "/>
    <s v=" "/>
    <s v=" "/>
    <s v=" "/>
    <d v="2022-05-27T00:00:00"/>
    <n v="20"/>
    <m/>
    <s v=" "/>
    <s v=" "/>
    <s v=" "/>
    <n v="1"/>
    <n v="0"/>
    <s v="Registro para atencion"/>
    <s v="Funcionario"/>
    <d v="2022-05-02T00:00:00"/>
    <n v="1"/>
    <n v="0"/>
    <m/>
    <m/>
    <s v="Natural"/>
    <s v="Natural"/>
    <s v="Funcionario"/>
    <s v="daguilar28"/>
    <s v="En nombre propio"/>
    <s v="Cedula de ciudadania"/>
    <s v="Lina Maria  Gonzalez fierro "/>
    <n v="1080295231"/>
    <m/>
    <s v="Ecohoteltacuara@gmail.com"/>
    <m/>
    <n v="3243298996"/>
    <s v="Vereda san gerardo finca la diosa"/>
    <m/>
    <m/>
    <m/>
    <m/>
    <s v="false"/>
    <s v="true"/>
    <m/>
    <m/>
    <n v="2"/>
    <x v="1"/>
    <s v="Propios"/>
    <m/>
    <x v="0"/>
    <s v=" "/>
    <s v="Pendiente en terminos"/>
    <s v="0-3."/>
    <s v="PENDIENTE"/>
    <s v="PENDIENTE"/>
    <m/>
    <m/>
    <m/>
    <m/>
    <m/>
  </r>
  <r>
    <n v="1689132022"/>
    <s v="SEGURIDAD  CONVIVENCIA Y  JUSTICIA"/>
    <s v="ENTIDADES DISTRITALES"/>
    <s v="UNIDAD ADMINISTRATIVA ESPECIAL CUERPO OFICIAL BOMBEROS BOGOTA"/>
    <s v="Oficina de Atencion a la Ciudadania | Puede Consolidar | Trasladar Entidades"/>
    <s v="OFICINA DE ATENCION A LA CIUDADANIA"/>
    <m/>
    <m/>
    <m/>
    <m/>
    <s v="SERVICIO WEB GOVIMENTUM BOMBEROS"/>
    <s v="Activo"/>
    <s v="WEB SERVICE"/>
    <s v="WEB"/>
    <s v="SOLICITUD DE ACCESO A LA INFORMACION"/>
    <s v="Registro para asignacion"/>
    <s v="Solucionado - Registro con preclasificacion"/>
    <s v="Solucionado - Registro con preclasificacion"/>
    <s v="Revision para habilitacion"/>
    <m/>
    <m/>
    <s v="false"/>
    <s v="false"/>
    <s v="false"/>
    <m/>
    <m/>
    <s v="false"/>
    <m/>
    <m/>
    <m/>
    <m/>
    <m/>
    <m/>
    <m/>
    <m/>
    <m/>
    <m/>
    <d v="2022-04-30T00:00:00"/>
    <d v="2022-05-02T00:00:00"/>
    <d v="2022-04-30T20:02:45"/>
    <d v="2022-05-02T00:00:00"/>
    <m/>
    <s v=" "/>
    <s v=" "/>
    <s v=" "/>
    <s v=" "/>
    <s v=" "/>
    <s v=" "/>
    <d v="2022-05-27T00:00:00"/>
    <n v="20"/>
    <m/>
    <s v=" "/>
    <d v="2022-04-30T20:02:45"/>
    <s v=" "/>
    <n v="1"/>
    <n v="0"/>
    <s v="Registro para atencion"/>
    <s v="Funcionario"/>
    <d v="2022-05-02T00:00:00"/>
    <n v="1"/>
    <n v="0"/>
    <m/>
    <m/>
    <s v="Natural"/>
    <s v="Natural"/>
    <s v="Funcionario"/>
    <s v="sgovimentum91"/>
    <s v="En nombre propio"/>
    <s v="Cedula de ciudadania"/>
    <s v="Lina Maria  Gonzalez fierro "/>
    <n v="1080295231"/>
    <m/>
    <s v="Ecohoteltacuara@gmail.com"/>
    <m/>
    <n v="3243298996"/>
    <s v="Vereda san gerardo finca la diosa"/>
    <m/>
    <m/>
    <m/>
    <m/>
    <s v="false"/>
    <s v="true"/>
    <m/>
    <m/>
    <n v="1"/>
    <x v="0"/>
    <s v="Propios"/>
    <m/>
    <x v="0"/>
    <s v="Gestion oportuna (DTL)"/>
    <s v=" "/>
    <s v="0-3."/>
    <s v="GESTIONADOS"/>
    <s v="PENDIENTE"/>
    <m/>
    <m/>
    <m/>
    <m/>
    <m/>
  </r>
  <r>
    <n v="1050662022"/>
    <s v="SEGURIDAD  CONVIVENCIA Y  JUSTICIA"/>
    <s v="ENTIDADES DISTRITALES"/>
    <s v="UNIDAD ADMINISTRATIVA ESPECIAL CUERPO OFICIAL BOMBEROS BOGOTA"/>
    <s v="Puede Consolidar | Trasladar Entidades"/>
    <s v="SUBDIRECCION DE GESTION CORPORATIVA"/>
    <m/>
    <s v="GESTION DEL RIESGO"/>
    <s v="CERTIFICACIONES"/>
    <s v="EXPEDICION DE CONSTANCIAS DE EMERGENCIAS"/>
    <s v="BLANCA ISLENA VANEGAS CARDENAS"/>
    <s v="Activo"/>
    <m/>
    <s v="WEB"/>
    <s v="SOLICITUD DE ACCESO A LA INFORMACION"/>
    <s v="En tramite - Por asignacion"/>
    <s v="Solucionado - Por respuesta definitiva"/>
    <s v="Solucionado - Por respuesta definitiva"/>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s v="MISIONAL"/>
    <m/>
    <s v="false"/>
    <s v="true"/>
    <s v="false"/>
    <m/>
    <m/>
    <s v="false"/>
    <m/>
    <m/>
    <s v="13 - TEUSAQUILLO"/>
    <s v="100 - GALERIAS"/>
    <s v="SAN LUIS"/>
    <m/>
    <n v="-740694463"/>
    <n v="46450346"/>
    <m/>
    <m/>
    <d v="2022-03-15T00:00:00"/>
    <d v="2022-03-16T00:00:00"/>
    <d v="2022-03-16T12:42:37"/>
    <d v="2022-03-16T00:00:00"/>
    <m/>
    <s v=" "/>
    <s v=" "/>
    <s v=" "/>
    <s v=" "/>
    <s v=" "/>
    <s v=" "/>
    <d v="2022-04-13T00:00:00"/>
    <n v="5"/>
    <m/>
    <s v=" "/>
    <d v="2022-04-07T15:45:53"/>
    <d v="2022-04-07T15:45:51"/>
    <n v="16"/>
    <n v="0"/>
    <s v="Clasificacion"/>
    <s v="Funcionario"/>
    <d v="2022-04-11T00:00:00"/>
    <n v="18"/>
    <n v="0"/>
    <s v="Cordial saludo De manera atenta me permito adjuntar respuesta a su requerimiento."/>
    <s v="Cordial saludo De manera atenta me permito adjuntar respuesta a su requerimiento."/>
    <s v="Natural"/>
    <s v="Natural"/>
    <s v="Peticionario por Identificar"/>
    <s v="bvanegas7"/>
    <s v="En nombre propio"/>
    <m/>
    <s v="GERMAN ALFREDO BAZZANI PRADERE"/>
    <m/>
    <m/>
    <s v="arquitectura.lineal079@gmail.com"/>
    <m/>
    <m/>
    <m/>
    <m/>
    <m/>
    <m/>
    <m/>
    <s v="false"/>
    <s v="true"/>
    <m/>
    <m/>
    <n v="2"/>
    <x v="1"/>
    <s v="Por el ciudadano"/>
    <m/>
    <x v="1"/>
    <s v="Gestion oportuna (DTL)"/>
    <s v=" "/>
    <s v="16-30."/>
    <s v="GESTIONADOS"/>
    <s v="GESTIONADO"/>
    <m/>
    <m/>
    <m/>
    <m/>
    <m/>
  </r>
  <r>
    <n v="1469512022"/>
    <s v="SEGURIDAD  CONVIVENCIA Y  JUSTICIA"/>
    <s v="ENTIDADES DISTRITALES"/>
    <s v="UNIDAD ADMINISTRATIVA ESPECIAL CUERPO OFICIAL BOMBEROS BOGOTA"/>
    <s v="Puede Consolidar | Trasladar Entidades"/>
    <s v="SUBDIRECCION DE GESTION CORPORATIVA"/>
    <m/>
    <s v="GESTION DEL RIESGO"/>
    <s v="CONCEPTOS"/>
    <s v="EXPEDICION DEL CONCEPTO TECNICO DE BOMBEROS A ESTABLECIMIENTOS DE COMERCIO  DE SERVICIO  ABIERTOS O CERRADOS AL PUBLICO"/>
    <s v="BLANCA ISLENA VANEGAS CARDENAS"/>
    <s v="Activo"/>
    <s v="WEB SERVICE"/>
    <s v="WEB"/>
    <s v="SOLICITUD DE ACCESO A LA INFORMACION"/>
    <s v="En tramite - Por asignacion"/>
    <s v="Por ampliar - por solicitud ampliacion"/>
    <s v="Por ampliar - por solicitud ampli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MISIONAL"/>
    <m/>
    <s v="false"/>
    <s v="false"/>
    <s v="false"/>
    <m/>
    <m/>
    <s v="false"/>
    <m/>
    <m/>
    <m/>
    <m/>
    <m/>
    <m/>
    <m/>
    <m/>
    <m/>
    <m/>
    <d v="2022-04-12T00:00:00"/>
    <d v="2022-04-13T00:00:00"/>
    <d v="2022-04-13T11:38:41"/>
    <d v="2022-04-13T00:00:00"/>
    <m/>
    <s v=" "/>
    <s v=" "/>
    <s v=" "/>
    <s v=" "/>
    <s v=" "/>
    <s v=" "/>
    <d v="2022-05-12T00:00:00"/>
    <n v="17"/>
    <m/>
    <s v=" "/>
    <d v="2022-04-19T16:28:28"/>
    <s v=" "/>
    <n v="3"/>
    <n v="0"/>
    <s v="Clasificacion"/>
    <s v="Funcionario"/>
    <d v="2022-05-11T00:00:00"/>
    <n v="18"/>
    <n v="0"/>
    <s v="Buenas tardes Agradezco se remitan los documentos mencionados en el escrito  dado que no se encuentran adjuntos. Gracias "/>
    <s v="Buenas tardes Agradezco se remitan los documentos mencionados en el escrito  dado que no se encuentran adjuntos. Gracias "/>
    <s v="Juridica"/>
    <s v="Juridica"/>
    <s v="Funcionario"/>
    <s v="bvanegas7"/>
    <s v="En nombre propio"/>
    <s v="NIT"/>
    <s v="MONTE CIUDAD   "/>
    <n v="900405983"/>
    <m/>
    <m/>
    <m/>
    <m/>
    <m/>
    <m/>
    <m/>
    <m/>
    <m/>
    <s v="false"/>
    <s v="true"/>
    <m/>
    <m/>
    <n v="3"/>
    <x v="1"/>
    <s v="Propios"/>
    <m/>
    <x v="0"/>
    <s v="Gestion oportuna (DTL)"/>
    <s v=" "/>
    <s v="0-3."/>
    <s v="GESTIONADOS"/>
    <s v="GESTIONADO"/>
    <m/>
    <m/>
    <m/>
    <m/>
    <m/>
  </r>
  <r>
    <n v="1469512022"/>
    <s v="SEGURIDAD  CONVIVENCIA Y  JUSTICIA"/>
    <s v="ENTIDADES DISTRITALES"/>
    <s v="UNIDAD ADMINISTRATIVA ESPECIAL CUERPO OFICIAL BOMBEROS BOGOTA"/>
    <s v="Puede Consolidar | Trasladar Entidades"/>
    <s v="SUBDIRECCION DE GESTION CORPORATIVA"/>
    <m/>
    <m/>
    <m/>
    <m/>
    <s v="BLANCA ISLENA VANEGAS CARDENAS"/>
    <s v="Activo"/>
    <s v="WEB SERVICE"/>
    <s v="WEB"/>
    <s v="SOLICITUD DE ACCESO A LA INFORMACION"/>
    <s v="Por ampliar - por solicitud ampliacion"/>
    <m/>
    <s v="Por ampliar - por solicitud ampli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m/>
    <m/>
    <m/>
    <m/>
    <m/>
    <m/>
    <m/>
    <m/>
    <d v="2022-04-12T00:00:00"/>
    <d v="2022-04-13T00:00:00"/>
    <d v="2022-04-19T16:28:28"/>
    <d v="2022-04-13T00:00:00"/>
    <m/>
    <s v=" "/>
    <s v=" "/>
    <d v="2022-04-19T16:28:28"/>
    <s v=" "/>
    <s v=" "/>
    <s v=" "/>
    <d v="2022-05-12T00:00:00"/>
    <n v="9"/>
    <m/>
    <s v=" "/>
    <s v=" "/>
    <s v=" "/>
    <n v="11"/>
    <n v="0"/>
    <s v="Clasificacion"/>
    <s v="Peticionario"/>
    <d v="2022-05-19T00:00:00"/>
    <n v="18"/>
    <n v="0"/>
    <m/>
    <m/>
    <s v="Juridica"/>
    <s v="Juridica"/>
    <s v="Funcionario"/>
    <s v="m332"/>
    <s v="En nombre propio"/>
    <s v="NIT"/>
    <s v="MONTE CIUDAD   "/>
    <n v="900405983"/>
    <m/>
    <m/>
    <m/>
    <m/>
    <m/>
    <m/>
    <m/>
    <m/>
    <m/>
    <s v="false"/>
    <s v="true"/>
    <m/>
    <m/>
    <n v="4"/>
    <x v="1"/>
    <s v="Propios"/>
    <m/>
    <x v="0"/>
    <s v=" "/>
    <s v="Pendiente en terminos"/>
    <s v="11-15."/>
    <s v="PENDIENTE"/>
    <s v="PENDIENTE"/>
    <m/>
    <m/>
    <m/>
    <m/>
    <m/>
  </r>
  <r>
    <n v="1649742022"/>
    <s v="SEGURIDAD  CONVIVENCIA Y  JUSTICIA"/>
    <s v="ENTIDADES DISTRITALES"/>
    <s v="UNIDAD ADMINISTRATIVA ESPECIAL CUERPO OFICIAL BOMBEROS BOGOTA"/>
    <s v="Puede Consolidar | Trasladar Entidades"/>
    <s v="SUBDIRECCION DE GESTION CORPORATIVA"/>
    <m/>
    <m/>
    <m/>
    <m/>
    <s v="BLANCA ISLENA VANEGAS CARDENAS"/>
    <s v="Activo"/>
    <s v="UNIDAD ADMINISTRATIVA ESPECIAL CUERPO OFICIAL DE BOMBEROS DE BOGOTA"/>
    <s v="E-MAIL"/>
    <s v="SOLICITUD DE ACCESO A LA INFORMACION"/>
    <s v="En tramite - Por asignacion"/>
    <m/>
    <s v="En tramite - Por asignacion"/>
    <s v="CORDIAL SALUDO  SENORES BOMBEROS  DE ACUERDO A CORREO RECIBIDO  COMPARTO DOCUMENTOS PARA LA SOLICITUD DEL REEMBOLSO POR VALOR DE UNA VISITA.  GRACIAS.   ATENTAMENTE    LADY JINETH DE LA RUE A. ANALISTA DE CALIDAD   OPTICA COLSANITAS  6466060 CARRERA 14 # 95-69 BOGOTA - COLOMBIA "/>
    <m/>
    <s v="CONCEPTO TECNICO DE SEGURIDAD HUMANA Y PROTECCION CONTRA INCENDIOS"/>
    <s v="true"/>
    <s v="true"/>
    <s v="false"/>
    <m/>
    <m/>
    <s v="false"/>
    <m/>
    <m/>
    <m/>
    <m/>
    <m/>
    <m/>
    <n v="-741376"/>
    <n v="45449216"/>
    <m/>
    <m/>
    <d v="2022-04-27T00:00:00"/>
    <d v="2022-04-28T00:00:00"/>
    <d v="2022-04-27T16:04:48"/>
    <d v="2022-04-28T00:00:00"/>
    <m/>
    <s v=" "/>
    <s v=" "/>
    <s v=" "/>
    <s v=" "/>
    <s v=" "/>
    <s v=" "/>
    <d v="2022-05-25T00:00:00"/>
    <n v="18"/>
    <m/>
    <s v=" "/>
    <s v=" "/>
    <s v=" "/>
    <n v="2"/>
    <n v="0"/>
    <s v="Clasificacion"/>
    <s v="Funcionario"/>
    <d v="2022-05-23T00:00:00"/>
    <n v="18"/>
    <n v="0"/>
    <m/>
    <m/>
    <s v="Juridica"/>
    <s v="Juridica"/>
    <s v="Funcionario"/>
    <s v="bvanegas7"/>
    <s v="En nombre propio"/>
    <s v="NIT"/>
    <s v="OPTICA COLSANITAS SAS   "/>
    <n v="800185773"/>
    <m/>
    <s v="calidadoptica@colsanitas.com"/>
    <n v="6466060"/>
    <m/>
    <s v="KR 14 95 69"/>
    <m/>
    <m/>
    <m/>
    <m/>
    <s v="false"/>
    <s v="true"/>
    <m/>
    <m/>
    <n v="3"/>
    <x v="1"/>
    <s v="Propios"/>
    <m/>
    <x v="0"/>
    <s v=" "/>
    <s v="Pendiente en terminos"/>
    <s v="0-3."/>
    <s v="PENDIENTE"/>
    <s v="PENDIENTE"/>
    <m/>
    <m/>
    <m/>
    <m/>
    <m/>
  </r>
  <r>
    <n v="1655162022"/>
    <s v="SEGURIDAD  CONVIVENCIA Y  JUSTICIA"/>
    <s v="ENTIDADES DISTRITALES"/>
    <s v="UNIDAD ADMINISTRATIVA ESPECIAL CUERPO OFICIAL BOMBEROS BOGOTA"/>
    <s v="Puede Consolidar | Trasladar Entidades"/>
    <s v="SUBDIRECCION DE GESTION CORPORATIVA"/>
    <m/>
    <m/>
    <m/>
    <m/>
    <s v="BLANCA ISLENA VANEGAS CARDENAS"/>
    <s v="Activo"/>
    <s v="PUNTO DE ATENCION Y RADICACION - PALACIO LIEVANO"/>
    <s v="ESCRITO"/>
    <s v="DERECHO DE PETICION DE INTERES PARTICULAR"/>
    <s v="En tramite - Por asignacion"/>
    <m/>
    <s v="En tramite - Por asignacion"/>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m/>
    <s v="Atencion de Solicitudes Ciudadanas"/>
    <s v="false"/>
    <s v="true"/>
    <s v="true"/>
    <s v="ENTIDAD NACIONAL"/>
    <n v="20221140137782"/>
    <s v="false"/>
    <m/>
    <m/>
    <m/>
    <m/>
    <m/>
    <m/>
    <n v="-741441536"/>
    <n v="45580288"/>
    <m/>
    <m/>
    <d v="2022-04-28T00:00:00"/>
    <d v="2022-04-29T00:00:00"/>
    <d v="2022-04-28T13:23:47"/>
    <d v="2022-04-29T00:00:00"/>
    <s v="1-2022-12753"/>
    <d v="2022-04-26T00:00:00"/>
    <s v=" "/>
    <s v=" "/>
    <s v=" "/>
    <s v=" "/>
    <s v=" "/>
    <d v="2022-06-10T00:00:00"/>
    <n v="30"/>
    <m/>
    <s v=" "/>
    <s v=" "/>
    <s v=" "/>
    <n v="1"/>
    <n v="0"/>
    <s v="Clasificacion"/>
    <s v="Funcionario"/>
    <d v="2022-06-08T00:00:00"/>
    <n v="28"/>
    <n v="0"/>
    <m/>
    <m/>
    <s v="Natural"/>
    <s v="Natural"/>
    <s v="Funcionario"/>
    <s v="bvanegas7"/>
    <s v="En nombre propio"/>
    <s v="Cedula de ciudadania"/>
    <s v="Edgar  Rodriguez "/>
    <n v="80060254"/>
    <m/>
    <s v="redgaromar@yahoo.es"/>
    <n v="8125921"/>
    <n v="3113302733"/>
    <s v="Diagonal 46 No 52a-38 sur"/>
    <m/>
    <m/>
    <m/>
    <m/>
    <s v="false"/>
    <s v="true"/>
    <m/>
    <m/>
    <n v="2"/>
    <x v="1"/>
    <s v="Por el distrito"/>
    <m/>
    <x v="0"/>
    <s v=" "/>
    <s v="Pendiente en terminos"/>
    <s v="0-3."/>
    <s v="PENDIENTE"/>
    <s v="PENDIENTE"/>
    <m/>
    <m/>
    <m/>
    <m/>
    <m/>
  </r>
  <r>
    <n v="1655272022"/>
    <s v="SEGURIDAD  CONVIVENCIA Y  JUSTICIA"/>
    <s v="ENTIDADES DISTRITALES"/>
    <s v="UNIDAD ADMINISTRATIVA ESPECIAL CUERPO OFICIAL BOMBEROS BOGOTA"/>
    <s v="Puede Consolidar | Trasladar Entidades"/>
    <s v="SUBDIRECCION DE GESTION CORPORATIVA"/>
    <m/>
    <m/>
    <m/>
    <m/>
    <s v="BLANCA ISLENA VANEGAS CARDENAS"/>
    <s v="Activo"/>
    <s v="PUNTO DE ATENCION Y RADICACION - PALACIO LIEVANO"/>
    <s v="ESCRITO"/>
    <s v="DERECHO DE PETICION DE INTERES GENERAL"/>
    <s v="En tramite - Por asignacion"/>
    <m/>
    <s v="En tramite - Por asignacion"/>
    <s v="REMITE TRASLADO DE LA PREVISORA SA CONSTANCIA A LA RECLAMACION GENERADA PARA EL CASO NO. 258527 DEL SINIESTRO NO. 834122270. "/>
    <m/>
    <s v="Atencion de Solicitudes Ciudadanas"/>
    <s v="false"/>
    <s v="true"/>
    <s v="false"/>
    <m/>
    <m/>
    <s v="false"/>
    <m/>
    <m/>
    <m/>
    <m/>
    <m/>
    <m/>
    <n v="-74088448"/>
    <n v="46006272"/>
    <m/>
    <m/>
    <d v="2022-04-28T00:00:00"/>
    <d v="2022-04-29T00:00:00"/>
    <d v="2022-04-29T08:56:12"/>
    <d v="2022-04-29T00:00:00"/>
    <s v="1-2022-12816"/>
    <d v="2022-04-27T00:00:00"/>
    <s v=" "/>
    <s v=" "/>
    <s v=" "/>
    <s v=" "/>
    <s v=" "/>
    <d v="2022-06-10T00:00:00"/>
    <n v="30"/>
    <m/>
    <s v=" "/>
    <s v=" "/>
    <s v=" "/>
    <n v="1"/>
    <n v="0"/>
    <s v="Clasificacion"/>
    <s v="Funcionario"/>
    <d v="2022-06-08T00:00:00"/>
    <n v="28"/>
    <n v="0"/>
    <m/>
    <m/>
    <s v="Natural"/>
    <s v="Natural"/>
    <s v="Funcionario"/>
    <s v="bvanegas7"/>
    <s v="En nombre propio"/>
    <m/>
    <s v="LA PREVISORA  SA "/>
    <m/>
    <m/>
    <s v="contacto_indemnizaciones_autos@previsora.gov.co"/>
    <m/>
    <m/>
    <m/>
    <m/>
    <m/>
    <m/>
    <m/>
    <s v="false"/>
    <s v="true"/>
    <m/>
    <m/>
    <n v="2"/>
    <x v="1"/>
    <s v="Por el distrito"/>
    <m/>
    <x v="0"/>
    <s v=" "/>
    <s v="Pendiente en terminos"/>
    <s v="0-3."/>
    <s v="PENDIENTE"/>
    <s v="PENDIENTE"/>
    <m/>
    <m/>
    <m/>
    <m/>
    <m/>
  </r>
  <r>
    <n v="1669772022"/>
    <s v="SEGURIDAD  CONVIVENCIA Y  JUSTICIA"/>
    <s v="ENTIDADES DISTRITALES"/>
    <s v="UNIDAD ADMINISTRATIVA ESPECIAL CUERPO OFICIAL BOMBEROS BOGOTA"/>
    <s v="Puede Consolidar | Trasladar Entidades"/>
    <s v="SUBDIRECCION DE GESTION CORPORATIVA"/>
    <m/>
    <m/>
    <m/>
    <m/>
    <s v="BLANCA ISLENA VANEGAS CARDENAS"/>
    <s v="Activo"/>
    <s v="PUNTO DE ATENCION Y RADICACION - PALACIO LIEVANO"/>
    <s v="E-MAIL"/>
    <s v="DERECHO DE PETICION DE INTERES PARTICULAR"/>
    <s v="En tramite - Por asignacion"/>
    <m/>
    <s v="En tramite - Por asignacion"/>
    <s v="TRASLADO DE LA PREVISORA SA CONSTANCIA A LA RECLAMACION GENERADA PARA EL CASO NO. 258559 DEL SINIESTRO NO. 834142270."/>
    <m/>
    <s v="Atencion de Solicitudes Ciudadanas"/>
    <s v="false"/>
    <s v="false"/>
    <s v="false"/>
    <m/>
    <m/>
    <s v="false"/>
    <m/>
    <m/>
    <m/>
    <m/>
    <m/>
    <m/>
    <m/>
    <m/>
    <m/>
    <m/>
    <d v="2022-04-29T00:00:00"/>
    <d v="2022-05-02T00:00:00"/>
    <d v="2022-04-29T09:06:20"/>
    <d v="2022-05-02T00:00:00"/>
    <s v="1-2022-12857"/>
    <d v="2022-04-27T00:00:00"/>
    <s v=" "/>
    <s v=" "/>
    <s v=" "/>
    <s v=" "/>
    <s v=" "/>
    <d v="2022-06-13T00:00:00"/>
    <n v="30"/>
    <m/>
    <s v=" "/>
    <s v=" "/>
    <s v=" "/>
    <n v="1"/>
    <n v="0"/>
    <s v="Clasificacion"/>
    <s v="Funcionario"/>
    <d v="2022-06-09T00:00:00"/>
    <n v="28"/>
    <n v="0"/>
    <m/>
    <m/>
    <s v="Natural"/>
    <s v="Natural"/>
    <s v="Funcionario"/>
    <s v="bvanegas7"/>
    <s v="En nombre propio"/>
    <m/>
    <s v="LA PREVISORA  SA "/>
    <m/>
    <m/>
    <s v="contacto_indemnizaciones_autos@previsora.gov.co"/>
    <m/>
    <m/>
    <m/>
    <m/>
    <m/>
    <m/>
    <m/>
    <s v="false"/>
    <s v="true"/>
    <m/>
    <m/>
    <n v="2"/>
    <x v="1"/>
    <s v="Por el distrito"/>
    <m/>
    <x v="0"/>
    <s v=" "/>
    <s v="Pendiente en terminos"/>
    <s v="0-3."/>
    <s v="PENDIENTE"/>
    <s v="PENDIENTE"/>
    <m/>
    <m/>
    <m/>
    <m/>
    <m/>
  </r>
  <r>
    <n v="1685912022"/>
    <s v="SEGURIDAD  CONVIVENCIA Y  JUSTICIA"/>
    <s v="ENTIDADES DISTRITALES"/>
    <s v="UNIDAD ADMINISTRATIVA ESPECIAL CUERPO OFICIAL BOMBEROS BOGOTA"/>
    <s v="Puede Consolidar | Trasladar Entidades"/>
    <s v="SUBDIRECCION DE GESTION CORPORATIVA"/>
    <m/>
    <m/>
    <m/>
    <m/>
    <s v="BLANCA ISLENA VANEGAS CARDENAS"/>
    <s v="Activo"/>
    <s v="UNIDAD ADMINISTRATIVA ESPECIAL CUERPO OFICIAL DE BOMBEROS DE BOGOTA"/>
    <s v="E-MAIL"/>
    <s v="SOLICITUD DE ACCESO A LA INFORMACION"/>
    <s v="En tramite - Por asignacion"/>
    <m/>
    <s v="En tramite - Por asign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m/>
    <s v="EXPEDICION DE CONSTANCIAS PRESTACION DE SERVICIOS"/>
    <s v="true"/>
    <s v="true"/>
    <s v="false"/>
    <m/>
    <m/>
    <s v="false"/>
    <m/>
    <m/>
    <m/>
    <m/>
    <m/>
    <m/>
    <n v="-741474304"/>
    <n v="45580288"/>
    <m/>
    <m/>
    <d v="2022-04-29T00:00:00"/>
    <d v="2022-05-02T00:00:00"/>
    <d v="2022-04-29T21:28:41"/>
    <d v="2022-05-02T00:00:00"/>
    <m/>
    <s v=" "/>
    <s v=" "/>
    <s v=" "/>
    <s v=" "/>
    <s v=" "/>
    <s v=" "/>
    <d v="2022-05-27T00:00:00"/>
    <n v="20"/>
    <m/>
    <s v=" "/>
    <s v=" "/>
    <s v=" "/>
    <n v="1"/>
    <n v="0"/>
    <s v="Clasificacion"/>
    <s v="Funcionario"/>
    <d v="2022-05-25T00:00:00"/>
    <n v="18"/>
    <n v="0"/>
    <m/>
    <m/>
    <s v="Natural"/>
    <s v="Natural"/>
    <s v="Funcionario"/>
    <s v="bvanegas7"/>
    <s v="En nombre propio"/>
    <m/>
    <s v="LAURA  NIETO ROLDAN"/>
    <m/>
    <m/>
    <s v="launieto2002@hotmail.com"/>
    <m/>
    <m/>
    <m/>
    <m/>
    <m/>
    <m/>
    <m/>
    <s v="false"/>
    <s v="true"/>
    <m/>
    <m/>
    <n v="3"/>
    <x v="1"/>
    <s v="Propios"/>
    <m/>
    <x v="0"/>
    <s v=" "/>
    <s v="Pendiente en terminos"/>
    <s v="0-3."/>
    <s v="PENDIENTE"/>
    <s v="PENDIENTE"/>
    <m/>
    <m/>
    <m/>
    <m/>
    <m/>
  </r>
  <r>
    <n v="9251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SCRITO"/>
    <s v="SOLICITUD DE COPIA"/>
    <s v="En tramite - Por asignacion"/>
    <s v="Solucionado - Por respuesta definitiva"/>
    <s v="Solucionado - Por respuesta definitiva"/>
    <s v="SOLICITUD DE INFORME"/>
    <s v="MISIONAL"/>
    <s v="PROCESO MISIONAL"/>
    <s v="false"/>
    <s v="false"/>
    <s v="false"/>
    <m/>
    <m/>
    <s v="false"/>
    <m/>
    <m/>
    <m/>
    <m/>
    <m/>
    <m/>
    <m/>
    <m/>
    <m/>
    <m/>
    <d v="2022-03-09T00:00:00"/>
    <d v="2022-03-10T00:00:00"/>
    <d v="2022-03-09T17:14:24"/>
    <d v="2022-03-10T00:00:00"/>
    <s v="202200864-UAECOB"/>
    <d v="2022-03-09T00:00:00"/>
    <s v=" "/>
    <s v=" "/>
    <s v=" "/>
    <s v=" "/>
    <s v=" "/>
    <d v="2022-04-07T00:00:00"/>
    <n v="3"/>
    <s v="E-01052-2022002464"/>
    <d v="2022-03-31T00:00:00"/>
    <d v="2022-04-04T08:40:21"/>
    <d v="2022-04-04T08:40:19"/>
    <n v="17"/>
    <n v="0"/>
    <s v="Clasificacion"/>
    <s v="Funcionario"/>
    <d v="2022-04-05T00:00:00"/>
    <n v="18"/>
    <n v="0"/>
    <s v="RESPUESTA RADICADO o E-01052-2022002464- PROYECTADO POR ARGENTORUBEN GONZALEZ."/>
    <s v="RESPUESTA RADICADO o E-01052-2022002464- PROYECTADO POR ARGENTORUBEN GONZALEZ."/>
    <m/>
    <m/>
    <s v="Funcionario"/>
    <s v="l.bustosl"/>
    <s v="En nombre propio"/>
    <m/>
    <s v="ANONIMO"/>
    <m/>
    <m/>
    <m/>
    <m/>
    <m/>
    <m/>
    <m/>
    <m/>
    <m/>
    <m/>
    <s v="false"/>
    <s v="false"/>
    <m/>
    <m/>
    <n v="3"/>
    <x v="1"/>
    <s v="Propios"/>
    <m/>
    <x v="1"/>
    <s v="Gestion oportuna (DTL)"/>
    <s v=" "/>
    <s v="16-30."/>
    <s v="GESTIONADOS"/>
    <s v="GESTIONADO"/>
    <m/>
    <m/>
    <m/>
    <m/>
    <m/>
  </r>
  <r>
    <n v="94615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PARTICULAR"/>
    <s v="En tramite - Por asignacion"/>
    <s v="Solucionado - Por respuesta definitiva"/>
    <s v="Solucionado - Por respuesta definitiva"/>
    <s v="DERECHO DE PETICION"/>
    <s v="MISIONAL"/>
    <m/>
    <s v="false"/>
    <s v="true"/>
    <s v="false"/>
    <m/>
    <m/>
    <s v="false"/>
    <m/>
    <m/>
    <m/>
    <m/>
    <m/>
    <m/>
    <m/>
    <m/>
    <m/>
    <m/>
    <d v="2022-03-10T00:00:00"/>
    <d v="2022-03-11T00:00:00"/>
    <d v="2022-03-11T03:16:16"/>
    <d v="2022-03-11T00:00:00"/>
    <m/>
    <s v=" "/>
    <s v=" "/>
    <s v=" "/>
    <s v=" "/>
    <s v=" "/>
    <s v=" "/>
    <d v="2022-04-26T00:00:00"/>
    <n v="9"/>
    <m/>
    <s v=" "/>
    <d v="2022-04-11T11:23:08"/>
    <d v="2022-04-11T11:23:07"/>
    <n v="21"/>
    <n v="0"/>
    <s v="Clasificacion"/>
    <s v="Funcionario"/>
    <d v="2022-04-24T00:00:00"/>
    <n v="28"/>
    <n v="0"/>
    <s v="RESPUESTA RADICADO E-01052-2022002668 PROYECTADO POR ARQ. INGRID ULLOA."/>
    <s v="RESPUESTA RADICADO E-01052-2022002668 PROYECTADO POR ARQ. INGRID ULLOA."/>
    <m/>
    <m/>
    <s v="Anonimo"/>
    <s v="l.bustosl"/>
    <s v="En nombre propio"/>
    <m/>
    <s v="ANONIMO"/>
    <m/>
    <m/>
    <m/>
    <m/>
    <m/>
    <m/>
    <m/>
    <m/>
    <m/>
    <m/>
    <s v="false"/>
    <s v="false"/>
    <m/>
    <m/>
    <n v="2"/>
    <x v="1"/>
    <s v="Por el ciudadano"/>
    <m/>
    <x v="1"/>
    <s v="Gestion oportuna (DTL)"/>
    <s v=" "/>
    <s v="16-30."/>
    <s v="GESTIONADOS"/>
    <s v="GESTIONADO"/>
    <m/>
    <m/>
    <m/>
    <m/>
    <m/>
  </r>
  <r>
    <n v="99144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m/>
    <s v="WEB"/>
    <s v="SOLICITUD DE ACCESO A LA INFORMACION"/>
    <s v="En tramite - Por asignacion"/>
    <s v="Solucionado - Por respuesta definitiva"/>
    <s v="Solucionado - Por respuesta definitiva"/>
    <s v="SE TIENE UN ASCENSOR VEHICULAR EN EL EDIFICIO ALAMEDA 44  EL CUAL LO RECUBRIERON EN ICOPOR PARA AISLAR EL RUIDO  ME GUSTARIA SABER SI ESTE ES UN BUEN ELEMENTO PARA ESTO Y SI NO HAY POSIBILIDAD DE RIESGO DE INCENDIO"/>
    <s v="MISIONAL"/>
    <m/>
    <s v="false"/>
    <s v="false"/>
    <s v="false"/>
    <m/>
    <m/>
    <s v="false"/>
    <m/>
    <m/>
    <s v="13 - TEUSAQUILLO"/>
    <s v="101 - TEUSAQUILLO"/>
    <s v="SANTA TERESITA"/>
    <m/>
    <m/>
    <m/>
    <m/>
    <m/>
    <d v="2022-03-12T00:00:00"/>
    <d v="2022-03-14T00:00:00"/>
    <d v="2022-03-13T00:19:31"/>
    <d v="2022-03-14T00:00:00"/>
    <m/>
    <s v=" "/>
    <s v=" "/>
    <s v=" "/>
    <s v=" "/>
    <s v=" "/>
    <s v=" "/>
    <d v="2022-04-11T00:00:00"/>
    <n v="1"/>
    <m/>
    <s v=" "/>
    <d v="2022-04-08T08:36:38"/>
    <d v="2022-04-08T08:36:36"/>
    <n v="19"/>
    <n v="0"/>
    <s v="Clasificacion"/>
    <s v="Funcionario"/>
    <d v="2022-04-07T00:00:00"/>
    <n v="18"/>
    <n v="1"/>
    <s v="RESPUESTA RADICADO E-01052-2022002671 PROYECTADO POR ING. CARLOS ZAPATA."/>
    <s v="RESPUESTA RADICADO E-01052-2022002671 PROYECTADO POR ING. CARLOS ZAPATA."/>
    <s v="Natural"/>
    <s v="Natural"/>
    <s v="Peticionario Identificado"/>
    <s v="l.bustosl"/>
    <s v="En nombre propio"/>
    <s v="Cedula de ciudadania"/>
    <s v="YOHANA ANDREA RAMIREZ GARCIA"/>
    <n v="52951279"/>
    <s v="PERSONAS CON DISCAPACIDAD"/>
    <s v="yohis224@gmail.com"/>
    <n v="3162814185"/>
    <m/>
    <m/>
    <s v="02 - CHAPINERO"/>
    <s v="99 - CHAPINERO"/>
    <s v="SUCRE"/>
    <n v="4"/>
    <s v="false"/>
    <s v="true"/>
    <m/>
    <m/>
    <n v="2"/>
    <x v="1"/>
    <s v="Por el ciudadano"/>
    <m/>
    <x v="1"/>
    <s v="Gestion oportuna (DTL)"/>
    <s v=" "/>
    <s v="16-30."/>
    <s v="GESTIONADOS"/>
    <s v="GESTIONADO"/>
    <m/>
    <m/>
    <m/>
    <m/>
    <m/>
  </r>
  <r>
    <n v="999512022"/>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s v="UNIDAD ADMINISTRATIVA ESPECIAL CUERPO OFICIAL DE BOMBEROS DE BOGOTA"/>
    <s v="E-MAIL"/>
    <s v="SOLICITUD DE COPIA"/>
    <s v="En tramite - Por asignacion"/>
    <s v="Solucionado - Por respuesta definitiva"/>
    <s v="Solucionado - Por respuesta definitiva"/>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s v="MISIONAL"/>
    <s v="EXPEDICION DE CONSTANCIAS PRESTACION DE SERVICIOS"/>
    <s v="true"/>
    <s v="true"/>
    <s v="false"/>
    <m/>
    <m/>
    <s v="false"/>
    <m/>
    <m/>
    <m/>
    <m/>
    <m/>
    <m/>
    <n v="-741572608"/>
    <n v="45678592"/>
    <m/>
    <m/>
    <d v="2022-03-13T00:00:00"/>
    <d v="2022-03-14T00:00:00"/>
    <d v="2022-03-13T05:28:18"/>
    <d v="2022-03-14T00:00:00"/>
    <m/>
    <s v=" "/>
    <s v=" "/>
    <s v=" "/>
    <s v=" "/>
    <s v=" "/>
    <s v=" "/>
    <d v="2022-04-11T00:00:00"/>
    <n v="1"/>
    <m/>
    <s v=" "/>
    <d v="2022-04-08T08:39:08"/>
    <d v="2022-04-08T08:39:07"/>
    <n v="19"/>
    <n v="0"/>
    <s v="Clasificacion"/>
    <s v="Funcionario"/>
    <d v="2022-04-07T00:00:00"/>
    <n v="18"/>
    <n v="1"/>
    <s v="RESPUESTA RADICADO E-01052-2022002669 PROYECTADO POR ING. CARLOS ZAPATA."/>
    <s v="RESPUESTA RADICADO E-01052-2022002669 PROYECTADO POR ING. CARLOS ZAPATA."/>
    <s v="Natural"/>
    <s v="Natural"/>
    <s v="Funcionario"/>
    <s v="l.bustosl"/>
    <s v="En nombre propio"/>
    <m/>
    <s v="DIANA FERNANDA CORREAL FRANCO"/>
    <m/>
    <m/>
    <s v="diana.correal@agencialogistica.gov.co"/>
    <n v="6510420"/>
    <m/>
    <m/>
    <m/>
    <m/>
    <m/>
    <m/>
    <s v="false"/>
    <s v="true"/>
    <m/>
    <m/>
    <n v="3"/>
    <x v="1"/>
    <s v="Propios"/>
    <m/>
    <x v="1"/>
    <s v="Gestion oportuna (DTL)"/>
    <s v=" "/>
    <s v="16-30."/>
    <s v="GESTIONADOS"/>
    <s v="GESTIONADO"/>
    <m/>
    <m/>
    <m/>
    <m/>
    <m/>
  </r>
  <r>
    <n v="99952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MISIONAL"/>
    <s v="CONCEPTO TECNICO DE SEGURIDAD HUMANA Y PROTECCION CONTRA INCENDIOS"/>
    <s v="true"/>
    <s v="true"/>
    <s v="false"/>
    <m/>
    <m/>
    <s v="false"/>
    <m/>
    <m/>
    <m/>
    <m/>
    <m/>
    <m/>
    <n v="-741572608"/>
    <n v="45678592"/>
    <m/>
    <m/>
    <d v="2022-03-13T00:00:00"/>
    <d v="2022-03-14T00:00:00"/>
    <d v="2022-03-17T08:39:35"/>
    <d v="2022-03-14T00:00:00"/>
    <m/>
    <s v=" "/>
    <s v=" "/>
    <s v=" "/>
    <s v=" "/>
    <s v=" "/>
    <s v=" "/>
    <d v="2022-04-11T00:00:00"/>
    <n v="1"/>
    <m/>
    <s v=" "/>
    <d v="2022-04-08T08:34:31"/>
    <d v="2022-04-08T08:34:29"/>
    <n v="19"/>
    <n v="0"/>
    <s v="Clasificacion"/>
    <s v="Funcionario"/>
    <d v="2022-04-07T00:00:00"/>
    <n v="18"/>
    <n v="1"/>
    <s v="RESPUESTA RADICADO  E-01052-2022002674 PROYECTADO POR LORENA LOPEZ."/>
    <s v="RESPUESTA RADICADO  E-01052-2022002674 PROYECTADO POR LORENA LOPEZ."/>
    <s v="Natural"/>
    <s v="Natural"/>
    <s v="Funcionario"/>
    <s v="l.bustosl"/>
    <s v="En nombre propio"/>
    <m/>
    <s v="WILLIAM BENIGNO BARRAGAN "/>
    <m/>
    <m/>
    <s v="labcartografia@udistrital.edu.co"/>
    <m/>
    <m/>
    <m/>
    <m/>
    <m/>
    <m/>
    <m/>
    <s v="false"/>
    <s v="true"/>
    <m/>
    <m/>
    <n v="5"/>
    <x v="1"/>
    <s v="Propios"/>
    <m/>
    <x v="1"/>
    <s v="Gestion oportuna (DTL)"/>
    <s v=" "/>
    <s v="16-30."/>
    <s v="GESTIONADOS"/>
    <s v="GESTIONADO"/>
    <m/>
    <m/>
    <m/>
    <m/>
    <m/>
  </r>
  <r>
    <n v="103484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DERECHO DE PETICION DE INTERES PARTICULAR"/>
    <s v="En tramite - Por asignacion"/>
    <s v="Solucionado - Por respuesta definitiva"/>
    <s v="Solucionado - Por respuesta definitiva"/>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s v="MISIONAL"/>
    <s v="PROCESO MISIONAL"/>
    <s v="false"/>
    <s v="true"/>
    <s v="false"/>
    <m/>
    <m/>
    <s v="false"/>
    <m/>
    <m/>
    <m/>
    <m/>
    <m/>
    <m/>
    <m/>
    <m/>
    <m/>
    <m/>
    <d v="2022-03-15T00:00:00"/>
    <d v="2022-03-16T00:00:00"/>
    <d v="2022-03-15T10:16:45"/>
    <d v="2022-03-16T00:00:00"/>
    <m/>
    <s v=" "/>
    <s v=" "/>
    <s v=" "/>
    <s v=" "/>
    <s v=" "/>
    <s v=" "/>
    <d v="2022-04-29T00:00:00"/>
    <n v="10"/>
    <m/>
    <s v=" "/>
    <d v="2022-04-13T11:01:46"/>
    <d v="2022-04-13T11:01:43"/>
    <n v="20"/>
    <n v="0"/>
    <s v="Clasificacion"/>
    <s v="Funcionario"/>
    <d v="2022-04-27T00:00:00"/>
    <n v="28"/>
    <n v="0"/>
    <s v="RESPUESTA RADICADO E-01052-2022002631 PROYECTADO POPR ARQ. INGRID ULLOA."/>
    <s v="RESPUESTA RADICADO E-01052-2022002631 PROYECTADO POPR ARQ. INGRID ULLOA."/>
    <s v="Juridica"/>
    <s v="Juridica"/>
    <s v="Funcionario"/>
    <s v="l.bustosl"/>
    <s v="En nombre propio"/>
    <s v="NIT"/>
    <s v="COMUNIDAD HERMANAS MISIONERAS DE LA CARIDAD   "/>
    <n v="860526888"/>
    <m/>
    <s v="adigira@hotmail.com"/>
    <n v="8055306"/>
    <n v="3013486456"/>
    <m/>
    <m/>
    <m/>
    <m/>
    <m/>
    <s v="false"/>
    <s v="true"/>
    <m/>
    <m/>
    <n v="3"/>
    <x v="1"/>
    <s v="Propios"/>
    <m/>
    <x v="1"/>
    <s v="Gestion oportuna (DTL)"/>
    <s v=" "/>
    <s v="16-30."/>
    <s v="GESTIONADOS"/>
    <s v="GESTIONADO"/>
    <m/>
    <m/>
    <m/>
    <m/>
    <m/>
  </r>
  <r>
    <n v="105330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s v="MISIONAL"/>
    <s v="CONCEPTO TECNICO DE SEGURIDAD HUMANA Y PROTECCION CONTRA INCENDIOS"/>
    <s v="true"/>
    <s v="true"/>
    <s v="false"/>
    <m/>
    <m/>
    <s v="false"/>
    <m/>
    <m/>
    <m/>
    <m/>
    <m/>
    <m/>
    <n v="-741441536"/>
    <n v="4538368"/>
    <m/>
    <m/>
    <d v="2022-03-15T00:00:00"/>
    <d v="2022-03-16T00:00:00"/>
    <d v="2022-03-15T23:16:06"/>
    <d v="2022-03-16T00:00:00"/>
    <m/>
    <s v=" "/>
    <s v=" "/>
    <s v=" "/>
    <s v=" "/>
    <s v=" "/>
    <s v=" "/>
    <d v="2022-04-13T00:00:00"/>
    <n v="7"/>
    <m/>
    <s v=" "/>
    <d v="2022-04-04T09:13:39"/>
    <d v="2022-04-04T09:13:37"/>
    <n v="13"/>
    <n v="0"/>
    <s v="Clasificacion"/>
    <s v="Funcionario"/>
    <d v="2022-04-11T00:00:00"/>
    <n v="18"/>
    <n v="0"/>
    <s v="RESPUESTA RADICADO E-01052-2022002486 PROYECTADO POR ARQ. INGRID ULLOA"/>
    <s v="RESPUESTA RADICADO E-01052-2022002486 PROYECTADO POR ARQ. INGRID ULLOA."/>
    <s v="Natural"/>
    <s v="Natural"/>
    <s v="Funcionario"/>
    <s v="l.bustosl"/>
    <s v="En nombre propio"/>
    <m/>
    <s v="YULY  RIZO "/>
    <m/>
    <m/>
    <s v="yulyrizzo@outlook.es"/>
    <m/>
    <m/>
    <s v="CL 20 68A 06"/>
    <s v="09 - FONTIBON"/>
    <s v="112 - GRANJAS DE TECHO"/>
    <s v="MONTEVIDEO"/>
    <m/>
    <s v="false"/>
    <s v="true"/>
    <m/>
    <m/>
    <n v="3"/>
    <x v="1"/>
    <s v="Propios"/>
    <m/>
    <x v="1"/>
    <s v="Gestion oportuna (DTL)"/>
    <s v=" "/>
    <s v="11-15."/>
    <s v="GESTIONADOS"/>
    <s v="GESTIONADO"/>
    <m/>
    <m/>
    <m/>
    <m/>
    <m/>
  </r>
  <r>
    <n v="10541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BUENOS DIAS    SIGO SIN RESPUESTA DE ESTA NOVEDAD? RADICADO SDQS 3021712021   QUEDO ATENTA A UNA RESPUESTA PRIORITARIA.   "/>
    <s v="MISIONAL"/>
    <s v="CONCEPTO TECNICO DE SEGURIDAD HUMANA Y PROTECCION CONTRA INCENDIOS"/>
    <s v="true"/>
    <s v="true"/>
    <s v="false"/>
    <m/>
    <m/>
    <s v="false"/>
    <m/>
    <m/>
    <m/>
    <m/>
    <m/>
    <m/>
    <n v="-741441536"/>
    <n v="4538368"/>
    <m/>
    <m/>
    <d v="2022-03-16T00:00:00"/>
    <d v="2022-03-17T00:00:00"/>
    <d v="2022-03-16T00:34:25"/>
    <d v="2022-03-17T00:00:00"/>
    <m/>
    <s v=" "/>
    <s v=" "/>
    <s v=" "/>
    <s v=" "/>
    <s v=" "/>
    <s v=" "/>
    <d v="2022-05-02T00:00:00"/>
    <n v="16"/>
    <m/>
    <s v=" "/>
    <d v="2022-04-06T11:42:41"/>
    <d v="2022-04-06T11:42:41"/>
    <n v="14"/>
    <n v="0"/>
    <s v="Clasificacion"/>
    <s v="Funcionario"/>
    <d v="2022-04-28T00:00:00"/>
    <n v="28"/>
    <n v="0"/>
    <s v="RESPUESTA RADICADO E-01052-2022002601 PROYECTADO POR ARQ. INGRID ULLOA."/>
    <s v="RESPUESTA RADICADO E-01052-2022002601 PROYECTADO POR ARQ. INGRID ULLOA."/>
    <s v="Natural"/>
    <s v="Natural"/>
    <s v="Funcionario"/>
    <s v="l.bustosl"/>
    <s v="En nombre propio"/>
    <m/>
    <s v="KELLY  LEAL "/>
    <m/>
    <m/>
    <s v="kelly.leal@audifarma.com.co"/>
    <m/>
    <m/>
    <m/>
    <m/>
    <m/>
    <m/>
    <m/>
    <s v="false"/>
    <s v="true"/>
    <m/>
    <m/>
    <n v="3"/>
    <x v="1"/>
    <s v="Propios"/>
    <m/>
    <x v="1"/>
    <s v="Gestion oportuna (DTL)"/>
    <s v=" "/>
    <s v="11-15."/>
    <s v="GESTIONADOS"/>
    <s v="GESTIONADO"/>
    <m/>
    <m/>
    <m/>
    <m/>
    <m/>
  </r>
  <r>
    <n v="105420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SOLICITUD DE ACCESO A LA INFORMACION"/>
    <s v="En tramite - Por asignacion"/>
    <s v="Solucionado - Por respuesta definitiva"/>
    <s v="Solucionado - Por respuesta definitiva"/>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m/>
    <m/>
    <m/>
    <m/>
    <n v="-741441536"/>
    <n v="4538368"/>
    <m/>
    <m/>
    <d v="2022-03-16T00:00:00"/>
    <d v="2022-03-17T00:00:00"/>
    <d v="2022-03-17T08:22:07"/>
    <d v="2022-03-17T00:00:00"/>
    <m/>
    <s v=" "/>
    <s v=" "/>
    <s v=" "/>
    <s v=" "/>
    <s v=" "/>
    <s v=" "/>
    <d v="2022-04-18T00:00:00"/>
    <n v="8"/>
    <m/>
    <s v=" "/>
    <d v="2022-04-04T09:16:50"/>
    <d v="2022-04-04T09:20:53"/>
    <n v="12"/>
    <n v="0"/>
    <s v="Clasificacion"/>
    <s v="Funcionario"/>
    <d v="2022-04-12T00:00:00"/>
    <n v="18"/>
    <n v="0"/>
    <s v="RESPUESTA RADICADO  E-01052-2022002504 PROYECTADO POR ARQ. INGRID ULLOA."/>
    <s v="RESPUESTA RADICADO  E-01052-2022002504 PROYECTADO POR ARQ. INGRID ULLOA."/>
    <s v="Natural"/>
    <s v="Natural"/>
    <s v="Funcionario"/>
    <s v="l.bustosl"/>
    <s v="En nombre propio"/>
    <s v="Cedula de ciudadania"/>
    <s v="FELIPE R. PUERTO "/>
    <n v="80161287"/>
    <m/>
    <s v="feliperpuerto@gmail.com"/>
    <m/>
    <m/>
    <m/>
    <s v="08 - KENNEDY"/>
    <s v="81 - GRAN BRITALIA"/>
    <s v="CLASS"/>
    <n v="2"/>
    <s v="false"/>
    <s v="true"/>
    <m/>
    <m/>
    <n v="4"/>
    <x v="1"/>
    <s v="Propios"/>
    <m/>
    <x v="1"/>
    <s v="Gestion oportuna (DTL)"/>
    <s v=" "/>
    <s v="11-15."/>
    <s v="GESTIONADOS"/>
    <s v="GESTIONADO"/>
    <m/>
    <m/>
    <m/>
    <m/>
    <m/>
  </r>
  <r>
    <n v="105420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SOLICITUD DE ACCESO A LA INFORMACION"/>
    <s v="Solucionado - Por respuesta definitiva"/>
    <s v="Cerrado - Por respuesta consolidada"/>
    <s v="Cerrado - Por respuesta consolidada"/>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m/>
    <m/>
    <m/>
    <m/>
    <n v="-741441536"/>
    <n v="4538368"/>
    <m/>
    <m/>
    <d v="2022-03-16T00:00:00"/>
    <d v="2022-03-17T00:00:00"/>
    <d v="2022-04-04T09:16:50"/>
    <d v="2022-03-17T00:00:00"/>
    <m/>
    <s v=" "/>
    <s v=" "/>
    <s v=" "/>
    <s v=" "/>
    <s v=" "/>
    <s v=" "/>
    <d v="2022-04-18T00:00:00"/>
    <n v="8"/>
    <m/>
    <s v=" "/>
    <d v="2022-04-04T09:20:54"/>
    <d v="2022-04-04T09:20:53"/>
    <n v="12"/>
    <n v="0"/>
    <s v="Respuesta"/>
    <s v="Funcionario"/>
    <d v="2022-03-17T00:00:00"/>
    <n v="1"/>
    <n v="11"/>
    <s v="RESPUESTA RADICADO E-01052-2022002504 DEL 01/04/2022 PROYECTADO POR INGENIERA JESYCA ORJUELA.RESPONDE AREA SUBDIRECCION DE GESTION DEL RIESGO."/>
    <s v="RESPUESTA RADICADO E-01052-2022002504 DEL 01/04/2022 PROYECTADO POR INGENIERA JESYCA ORJUELA. RESPONDE AREA SUBDIRECCION DE GESTION DEL RIESGO."/>
    <s v="Natural"/>
    <s v="Natural"/>
    <s v="Funcionario"/>
    <s v="l.bustosl"/>
    <s v="En nombre propio"/>
    <s v="Cedula de ciudadania"/>
    <s v="FELIPE R. PUERTO "/>
    <n v="80161287"/>
    <m/>
    <s v="feliperpuerto@gmail.com"/>
    <m/>
    <m/>
    <m/>
    <s v="08 - KENNEDY"/>
    <s v="81 - GRAN BRITALIA"/>
    <s v="CLASS"/>
    <n v="2"/>
    <s v="false"/>
    <s v="true"/>
    <m/>
    <m/>
    <n v="6"/>
    <x v="1"/>
    <s v="Propios"/>
    <m/>
    <x v="1"/>
    <s v="Gestion oportuna (DTL)"/>
    <s v=" "/>
    <s v="11-15."/>
    <s v="GESTIONADOS"/>
    <s v="GESTIONADO"/>
    <m/>
    <m/>
    <m/>
    <m/>
    <m/>
  </r>
  <r>
    <n v="105423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CONSTANCIA DE PARTICIPACION BUEN DIA QUISIERA SABER CUANDO ENVIARAN LA CONSTANCIA DE PARTICIPACION EN LA MASTER CLASS SOBRES PSICOLOGIA "/>
    <s v="MISIONAL"/>
    <s v="CAPACITACION EXTERNA PARA LA COMUNIDAD"/>
    <s v="true"/>
    <s v="true"/>
    <s v="false"/>
    <m/>
    <m/>
    <s v="false"/>
    <m/>
    <m/>
    <m/>
    <m/>
    <m/>
    <m/>
    <n v="-741441536"/>
    <n v="4538368"/>
    <m/>
    <m/>
    <d v="2022-03-16T00:00:00"/>
    <d v="2022-03-17T00:00:00"/>
    <d v="2022-03-22T15:36:58"/>
    <d v="2022-03-17T00:00:00"/>
    <m/>
    <s v=" "/>
    <s v=" "/>
    <s v=" "/>
    <s v=" "/>
    <s v=" "/>
    <s v=" "/>
    <d v="2022-04-18T00:00:00"/>
    <n v="2"/>
    <m/>
    <s v=" "/>
    <d v="2022-04-12T08:26:25"/>
    <d v="2022-04-12T08:26:23"/>
    <n v="18"/>
    <n v="0"/>
    <s v="Clasificacion"/>
    <s v="Funcionario"/>
    <d v="2022-04-12T00:00:00"/>
    <n v="18"/>
    <n v="0"/>
    <s v="RESPUESTA RADICADO  I-01052-2022008895 PROYECTADO POR GEGNY ALEXANDRA NEIRA DUARTE."/>
    <s v="RESPUESTA RADICADO  I-01052-2022008895 PROYECTADO POR GEGNY ALEXANDRA NEIRA DUARTE."/>
    <m/>
    <m/>
    <s v="Funcionario"/>
    <s v="l.bustosl"/>
    <s v="En nombre propio"/>
    <m/>
    <s v="ANONIMO"/>
    <m/>
    <m/>
    <m/>
    <m/>
    <m/>
    <m/>
    <m/>
    <m/>
    <m/>
    <m/>
    <s v="false"/>
    <s v="false"/>
    <m/>
    <m/>
    <n v="4"/>
    <x v="1"/>
    <s v="Propios"/>
    <m/>
    <x v="1"/>
    <s v="Gestion oportuna (DTL)"/>
    <s v=" "/>
    <s v="16-30."/>
    <s v="GESTIONADOS"/>
    <s v="GESTIONADO"/>
    <m/>
    <m/>
    <m/>
    <m/>
    <m/>
  </r>
  <r>
    <n v="10803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s v="MISIONAL"/>
    <s v="CONCEPTO TECNICO DE SEGURIDAD HUMANA Y PROTECCION CONTRA INCENDIOS"/>
    <s v="true"/>
    <s v="true"/>
    <s v="false"/>
    <m/>
    <m/>
    <s v="false"/>
    <m/>
    <m/>
    <m/>
    <m/>
    <m/>
    <m/>
    <n v="-741507072"/>
    <n v="45580288"/>
    <m/>
    <m/>
    <d v="2022-03-16T00:00:00"/>
    <d v="2022-03-17T00:00:00"/>
    <d v="2022-03-16T23:05:42"/>
    <d v="2022-03-17T00:00:00"/>
    <m/>
    <s v=" "/>
    <s v=" "/>
    <s v=" "/>
    <s v=" "/>
    <s v=" "/>
    <s v=" "/>
    <d v="2022-05-02T00:00:00"/>
    <n v="18"/>
    <m/>
    <s v=" "/>
    <d v="2022-04-04T09:09:24"/>
    <d v="2022-04-04T09:09:22"/>
    <n v="12"/>
    <n v="0"/>
    <s v="Clasificacion"/>
    <s v="Funcionario"/>
    <d v="2022-04-28T00:00:00"/>
    <n v="28"/>
    <n v="0"/>
    <s v="RESPUESTA RADICADO E-01052-2022002455 PROYECTADA POR ARQ. INGRID ULLOA."/>
    <s v="RESPUESTA RADICADO E-01052-2022002455 PROYECTADA POR ARQ. INGRID ULLOA."/>
    <s v="Natural"/>
    <s v="Natural"/>
    <s v="Funcionario"/>
    <s v="l.bustosl"/>
    <s v="En nombre propio"/>
    <m/>
    <s v="SANDRA JANETH PATINO BARRERA"/>
    <m/>
    <m/>
    <s v="piloto.admin@profamilia.org.co"/>
    <n v="3390900"/>
    <m/>
    <m/>
    <m/>
    <m/>
    <m/>
    <m/>
    <s v="false"/>
    <s v="true"/>
    <m/>
    <m/>
    <n v="3"/>
    <x v="1"/>
    <s v="Propios"/>
    <m/>
    <x v="1"/>
    <s v="Gestion oportuna (DTL)"/>
    <s v=" "/>
    <s v="11-15."/>
    <s v="GESTIONADOS"/>
    <s v="GESTIONADO"/>
    <m/>
    <m/>
    <m/>
    <m/>
    <m/>
  </r>
  <r>
    <n v="110506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SOLICITUD DE ACCESO A LA INFORMACION"/>
    <s v="En tramite - Por asignacion"/>
    <s v="Solucionado - Por respuesta definitiva"/>
    <s v="Solucionado - Por respuesta definitiva"/>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s v="MISIONAL"/>
    <s v="ATENCION DE EMERGENCIAS"/>
    <s v="true"/>
    <s v="true"/>
    <s v="false"/>
    <m/>
    <m/>
    <s v="false"/>
    <m/>
    <m/>
    <m/>
    <m/>
    <m/>
    <m/>
    <n v="-741408768"/>
    <n v="45613056"/>
    <m/>
    <m/>
    <d v="2022-03-18T00:00:00"/>
    <d v="2022-03-22T00:00:00"/>
    <d v="2022-03-18T03:13:37"/>
    <d v="2022-03-22T00:00:00"/>
    <m/>
    <s v=" "/>
    <s v=" "/>
    <s v=" "/>
    <s v=" "/>
    <s v=" "/>
    <s v=" "/>
    <d v="2022-04-20T00:00:00"/>
    <n v="10"/>
    <m/>
    <s v=" "/>
    <d v="2022-04-04T09:22:54"/>
    <d v="2022-04-04T09:22:53"/>
    <n v="10"/>
    <n v="0"/>
    <s v="Clasificacion"/>
    <s v="Funcionario"/>
    <d v="2022-04-18T00:00:00"/>
    <n v="18"/>
    <n v="0"/>
    <s v="RESPUESTA RADICADO E-01052-2022002513 PROYECTADA POR ING. JESYCA ORJUELA."/>
    <s v="RESPUESTA RADICADO E-01052-2022002513 PROYECTADA POR ING. JESYCA ORJUELA."/>
    <s v="Natural"/>
    <s v="Natural"/>
    <s v="Funcionario"/>
    <s v="l.bustosl"/>
    <s v="En nombre propio"/>
    <m/>
    <s v="SERGIO  URIAN "/>
    <m/>
    <m/>
    <s v="ingenieria.redcas@gmail.com"/>
    <m/>
    <m/>
    <s v="CL 63BIS S 1B 71 E"/>
    <m/>
    <m/>
    <m/>
    <m/>
    <s v="false"/>
    <s v="true"/>
    <m/>
    <m/>
    <n v="3"/>
    <x v="1"/>
    <s v="Propios"/>
    <m/>
    <x v="1"/>
    <s v="Gestion oportuna (DTL)"/>
    <s v=" "/>
    <s v="6-10."/>
    <s v="GESTIONADOS"/>
    <s v="GESTIONADO"/>
    <m/>
    <m/>
    <m/>
    <m/>
    <m/>
  </r>
  <r>
    <n v="110787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PARTICULAR"/>
    <s v="En tramite - Por asignacion"/>
    <s v="Solucionado - Por respuesta definitiva"/>
    <s v="Solucionado - Por respuesta definitiva"/>
    <s v="DERECHO DE PETICION ? SOLICITUD REVISION DE INSTALACION RED CONTRA INCENDIOS"/>
    <s v="MISIONAL"/>
    <m/>
    <s v="false"/>
    <s v="true"/>
    <s v="false"/>
    <m/>
    <m/>
    <s v="false"/>
    <m/>
    <m/>
    <m/>
    <m/>
    <m/>
    <n v="3"/>
    <n v="-7404292568564410"/>
    <n v="474859820939379"/>
    <m/>
    <m/>
    <d v="2022-03-18T00:00:00"/>
    <d v="2022-03-22T00:00:00"/>
    <d v="2022-03-21T14:35:15"/>
    <d v="2022-03-22T00:00:00"/>
    <m/>
    <s v=" "/>
    <s v=" "/>
    <s v=" "/>
    <s v=" "/>
    <s v=" "/>
    <s v=" "/>
    <d v="2022-05-04T00:00:00"/>
    <n v="18"/>
    <m/>
    <s v=" "/>
    <d v="2022-04-06T11:40:36"/>
    <d v="2022-04-06T11:40:34"/>
    <n v="12"/>
    <n v="0"/>
    <s v="Clasificacion"/>
    <s v="Funcionario"/>
    <d v="2022-05-02T00:00:00"/>
    <n v="28"/>
    <n v="0"/>
    <s v="RESPUESTA RADICADO E-01052-2022002598 PROYECTADO POR ARQ. INGRID ULLOA."/>
    <s v="RESPUESTA RADICADO E-01052-2022002598 PROYECTADO POR ARQ. INGRID ULLOA."/>
    <s v="Natural"/>
    <s v="Natural"/>
    <s v="Peticionario por Identificar"/>
    <s v="l.bustosl"/>
    <s v="En nombre propio"/>
    <m/>
    <s v="LIZETH JOHANA TRUJILLO ROJAS"/>
    <m/>
    <m/>
    <s v="stratumcolombiasgssta@gmail.com"/>
    <m/>
    <m/>
    <m/>
    <m/>
    <m/>
    <m/>
    <m/>
    <s v="false"/>
    <s v="true"/>
    <m/>
    <m/>
    <n v="2"/>
    <x v="1"/>
    <s v="Por el ciudadano"/>
    <m/>
    <x v="1"/>
    <s v="Gestion oportuna (DTL)"/>
    <s v=" "/>
    <s v="11-15."/>
    <s v="GESTIONADOS"/>
    <s v="GESTIONADO"/>
    <m/>
    <m/>
    <m/>
    <m/>
    <m/>
  </r>
  <r>
    <n v="11313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RECLAMO"/>
    <s v="En tramite - Por asignacion"/>
    <s v="Solucionado - Por respuesta definitiva"/>
    <s v="Solucionado - Por respuesta definitiva"/>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s v="MISIONAL"/>
    <m/>
    <s v="false"/>
    <s v="true"/>
    <s v="false"/>
    <m/>
    <m/>
    <s v="false"/>
    <m/>
    <m/>
    <m/>
    <m/>
    <m/>
    <m/>
    <m/>
    <m/>
    <m/>
    <m/>
    <d v="2022-03-21T00:00:00"/>
    <d v="2022-03-22T00:00:00"/>
    <d v="2022-03-21T14:18:16"/>
    <d v="2022-03-22T00:00:00"/>
    <m/>
    <s v=" "/>
    <s v=" "/>
    <s v=" "/>
    <s v=" "/>
    <s v=" "/>
    <s v=" "/>
    <d v="2022-05-04T00:00:00"/>
    <n v="18"/>
    <m/>
    <s v=" "/>
    <d v="2022-04-06T11:38:14"/>
    <d v="2022-04-06T11:38:13"/>
    <n v="12"/>
    <n v="0"/>
    <s v="Clasificacion"/>
    <s v="Funcionario"/>
    <d v="2022-05-02T00:00:00"/>
    <n v="28"/>
    <n v="0"/>
    <s v="RESPUESTA RADICADO E-01052-2022002595 PROYECTADO POR ARQ. INGRID ULLOA."/>
    <s v="RESPUESTA RADICADO E-01052-2022002595 PROYECTADO POR ARQ. INGRID ULLOA."/>
    <s v="Natural"/>
    <s v="Natural"/>
    <s v="Funcionario"/>
    <s v="l.bustosl"/>
    <s v="En nombre propio"/>
    <s v="Cedula de ciudadania"/>
    <s v="EDGAR EDGAR LOPEZ RODRIGUEZ"/>
    <n v="79429582"/>
    <m/>
    <s v="quesoasugusto@gmail.com"/>
    <n v="4004429"/>
    <n v="3117721710"/>
    <s v="CLL  68B  Nº 99   77"/>
    <m/>
    <m/>
    <m/>
    <n v="3"/>
    <s v="true"/>
    <s v="true"/>
    <m/>
    <m/>
    <n v="3"/>
    <x v="1"/>
    <s v="Propios"/>
    <m/>
    <x v="1"/>
    <s v="Gestion oportuna (DTL)"/>
    <s v=" "/>
    <s v="11-15."/>
    <s v="GESTIONADOS"/>
    <s v="GESTIONADO"/>
    <m/>
    <m/>
    <m/>
    <m/>
    <m/>
  </r>
  <r>
    <n v="113910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RECLAMO"/>
    <s v="En tramite - Por asignacion"/>
    <s v="Solucionado - Por asignacion"/>
    <s v="Solucionado - Por asignacion"/>
    <s v="CIUDADANO MANIFIESTA INCONFORMIDAD POR EL CONCEPTO YA QUE NO CUMPLE SIN EMBARGO SE EVIDENCIA QUE TOMARON EN CUENTA 5 PISOS CUANDO SOLO ERAN DOS. RAD 2021-15830. VER ADJUNTO"/>
    <s v="MISIONAL"/>
    <s v="CONCEPTO TECNICO DE SEGURIDAD HUMANA Y PROTECCION CONTRA INCENDIOS"/>
    <s v="true"/>
    <s v="true"/>
    <s v="false"/>
    <m/>
    <m/>
    <s v="false"/>
    <m/>
    <m/>
    <m/>
    <m/>
    <m/>
    <m/>
    <n v="-741063776"/>
    <n v="46225237"/>
    <m/>
    <m/>
    <d v="2022-03-22T00:00:00"/>
    <d v="2022-03-23T00:00:00"/>
    <d v="2022-03-22T10:31:45"/>
    <d v="2022-03-23T00:00:00"/>
    <m/>
    <s v=" "/>
    <s v=" "/>
    <s v=" "/>
    <s v=" "/>
    <s v=" "/>
    <s v=" "/>
    <d v="2022-05-05T00:00:00"/>
    <n v="20"/>
    <m/>
    <s v=" "/>
    <d v="2022-04-05T10:51:34"/>
    <d v="2022-04-12T09:36:05"/>
    <n v="10"/>
    <n v="0"/>
    <s v="Clasificacion"/>
    <s v="Funcionario"/>
    <d v="2022-05-03T00:00:00"/>
    <n v="28"/>
    <n v="0"/>
    <m/>
    <m/>
    <s v="Natural"/>
    <s v="Natural"/>
    <s v="Funcionario"/>
    <s v="l.bustosl"/>
    <s v="En nombre propio"/>
    <s v="Cedula de ciudadania"/>
    <s v="VALERI  DELGADO RAMOS"/>
    <n v="1076651641"/>
    <m/>
    <s v="academia@charlottevdr.co"/>
    <m/>
    <n v="3115175050"/>
    <m/>
    <m/>
    <m/>
    <m/>
    <m/>
    <s v="false"/>
    <s v="true"/>
    <m/>
    <m/>
    <n v="3"/>
    <x v="1"/>
    <s v="Propios"/>
    <m/>
    <x v="1"/>
    <s v="Gestion oportuna (DTL)"/>
    <s v=" "/>
    <s v="6-10."/>
    <s v="GESTIONADOS"/>
    <s v="GESTIONADO"/>
    <m/>
    <m/>
    <m/>
    <m/>
    <m/>
  </r>
  <r>
    <n v="113994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6010 - 32 COLEGIO TOMAS CIPRIANO DE MOSQUERA (IED)"/>
    <s v="E-MAIL"/>
    <s v="DERECHO DE PETICION DE INTERES GENERAL"/>
    <s v="En tramite - Por asignacion"/>
    <s v="Solucionado - Por respuesta definitiva"/>
    <s v="Solucionado - Por respuesta definitiva"/>
    <s v="SOLICITUD DE CAPACITACION Y ACOMPANAMIENTO  FABRICAS CERCA DEL COLEGIO TOMAS CIPRIANO DE MOSQUERA."/>
    <s v="MISIONAL"/>
    <s v="CAPACITACION EXTERNA PARA LA COMUNIDAD"/>
    <s v="true"/>
    <s v="true"/>
    <s v="false"/>
    <m/>
    <m/>
    <s v="false"/>
    <m/>
    <m/>
    <m/>
    <m/>
    <m/>
    <m/>
    <n v="-741344845"/>
    <n v="4708336"/>
    <m/>
    <m/>
    <d v="2022-03-22T00:00:00"/>
    <d v="2022-03-23T00:00:00"/>
    <d v="2022-03-23T08:28:35"/>
    <d v="2022-03-23T00:00:00"/>
    <m/>
    <s v=" "/>
    <s v=" "/>
    <s v=" "/>
    <s v=" "/>
    <s v=" "/>
    <s v=" "/>
    <d v="2022-05-05T00:00:00"/>
    <n v="21"/>
    <m/>
    <s v=" "/>
    <d v="2022-04-04T10:28:18"/>
    <d v="2022-04-04T10:28:17"/>
    <n v="9"/>
    <n v="0"/>
    <s v="Clasificacion"/>
    <s v="Funcionario"/>
    <d v="2022-05-03T00:00:00"/>
    <n v="28"/>
    <n v="0"/>
    <s v="RESPUESTA RADICADO E-01052-2022002522 PROYECTADO POR KELLY LACERA."/>
    <s v="RESPUESTA RADICADO E-01052-2022002522 PROYECTADO POR KELLY LACERA."/>
    <s v="Natural"/>
    <s v="Natural"/>
    <s v="Funcionario"/>
    <s v="l.bustosl"/>
    <s v="En nombre propio"/>
    <s v="Cedula de ciudadania"/>
    <s v="CLAUDIA  VARGAS NIEVES"/>
    <n v="28437955"/>
    <m/>
    <s v="cvargasn@educacionbogota.edu.co"/>
    <n v="9250337"/>
    <n v="3142359039"/>
    <s v="CL 69D 105 76"/>
    <m/>
    <m/>
    <m/>
    <n v="2"/>
    <s v="false"/>
    <s v="true"/>
    <m/>
    <m/>
    <n v="2"/>
    <x v="1"/>
    <s v="Por el distrito"/>
    <m/>
    <x v="1"/>
    <s v="Gestion oportuna (DTL)"/>
    <s v=" "/>
    <s v="6-10."/>
    <s v="GESTIONADOS"/>
    <s v="GESTIONADO"/>
    <m/>
    <m/>
    <m/>
    <m/>
    <m/>
  </r>
  <r>
    <n v="114008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WEB SERVICE"/>
    <s v="WEB"/>
    <s v="DERECHO DE PETICION DE INTERES GENERAL"/>
    <s v="En tramite - Por asignacion"/>
    <s v="Solucionado - Por respuesta definitiva"/>
    <s v="Solucionado - Por respuesta definitiva"/>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s v="MISIONAL"/>
    <m/>
    <s v="false"/>
    <s v="true"/>
    <s v="false"/>
    <m/>
    <m/>
    <s v="false"/>
    <m/>
    <m/>
    <m/>
    <m/>
    <m/>
    <m/>
    <m/>
    <m/>
    <m/>
    <m/>
    <d v="2022-03-22T00:00:00"/>
    <d v="2022-03-23T00:00:00"/>
    <d v="2022-03-23T08:26:52"/>
    <d v="2022-03-23T00:00:00"/>
    <m/>
    <s v=" "/>
    <s v=" "/>
    <s v=" "/>
    <s v=" "/>
    <s v=" "/>
    <s v=" "/>
    <d v="2022-05-05T00:00:00"/>
    <n v="21"/>
    <m/>
    <s v=" "/>
    <d v="2022-04-04T10:29:52"/>
    <d v="2022-04-04T10:29:50"/>
    <n v="9"/>
    <n v="0"/>
    <s v="Clasificacion"/>
    <s v="Funcionario"/>
    <d v="2022-05-03T00:00:00"/>
    <n v="28"/>
    <n v="0"/>
    <s v="RESPUESTA RADICADO E-01052-2022002522 PROYECTADO POR KELLY LACERA."/>
    <s v="RESPUESTA RADICADO E-01052-2022002522 PROYECTADO POR KELLY LACERA."/>
    <s v="Juridica"/>
    <s v="Juridica"/>
    <s v="Funcionario"/>
    <s v="l.bustosl"/>
    <s v="En nombre propio"/>
    <s v="NIT"/>
    <s v="COLEGIO TOMAS CIPRIANO DE MOSQUERA   "/>
    <n v="900207396"/>
    <m/>
    <s v="coltomasciprianomosq@educacionbogota.edu.co"/>
    <n v="2273792"/>
    <n v="3002072409"/>
    <s v="TV 113  66 95"/>
    <m/>
    <m/>
    <m/>
    <m/>
    <s v="true"/>
    <s v="true"/>
    <m/>
    <m/>
    <n v="3"/>
    <x v="1"/>
    <s v="Propios"/>
    <m/>
    <x v="1"/>
    <s v="Gestion oportuna (DTL)"/>
    <s v=" "/>
    <s v="6-10."/>
    <s v="GESTIONADOS"/>
    <s v="GESTIONADO"/>
    <m/>
    <m/>
    <m/>
    <m/>
    <m/>
  </r>
  <r>
    <n v="11485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RECLAMO"/>
    <s v="En tramite - Por asignacion"/>
    <s v="Solucionado - Por respuesta definitiva"/>
    <s v="Solucionado - Por respuesta definitiva"/>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s v="MISIONAL"/>
    <s v="CONCEPTO TECNICO DE SEGURIDAD HUMANA Y PROTECCION CONTRA INCENDIOS"/>
    <s v="true"/>
    <s v="true"/>
    <s v="false"/>
    <m/>
    <m/>
    <s v="false"/>
    <m/>
    <m/>
    <m/>
    <m/>
    <m/>
    <m/>
    <n v="-741063776"/>
    <n v="46225237"/>
    <m/>
    <m/>
    <d v="2022-03-22T00:00:00"/>
    <d v="2022-03-23T00:00:00"/>
    <d v="2022-03-22T15:15:44"/>
    <d v="2022-03-23T00:00:00"/>
    <m/>
    <s v=" "/>
    <s v=" "/>
    <s v=" "/>
    <s v=" "/>
    <s v=" "/>
    <s v=" "/>
    <d v="2022-05-05T00:00:00"/>
    <n v="15"/>
    <m/>
    <s v=" "/>
    <d v="2022-04-12T10:25:32"/>
    <d v="2022-04-12T10:25:29"/>
    <n v="15"/>
    <n v="0"/>
    <s v="Clasificacion"/>
    <s v="Funcionario"/>
    <d v="2022-05-03T00:00:00"/>
    <n v="28"/>
    <n v="0"/>
    <s v="RESPUESTA RADICADO E-01052-2022002762 PROYECTADO POR ARQ. INGRID ULLOA."/>
    <s v="RESPUESTA RADICADO E-01052-2022002762 PROYECTADO POR ARQ. INGRID ULLOA."/>
    <s v="Natural"/>
    <s v="Natural"/>
    <s v="Funcionario"/>
    <s v="l.bustosl"/>
    <s v="En nombre propio"/>
    <m/>
    <s v="LINA MARIA GUAMAN ALVARES"/>
    <m/>
    <m/>
    <s v="SGC@ALFATRADING.COM.CO"/>
    <m/>
    <m/>
    <m/>
    <m/>
    <m/>
    <m/>
    <m/>
    <s v="false"/>
    <s v="true"/>
    <m/>
    <m/>
    <n v="3"/>
    <x v="1"/>
    <s v="Propios"/>
    <m/>
    <x v="1"/>
    <s v="Gestion oportuna (DTL)"/>
    <s v=" "/>
    <s v="11-15."/>
    <s v="GESTIONADOS"/>
    <s v="GESTIONADO"/>
    <m/>
    <m/>
    <m/>
    <m/>
    <m/>
  </r>
  <r>
    <n v="115562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m/>
    <s v="WEB"/>
    <s v="SOLICITUD DE ACCESO A LA INFORMACION"/>
    <s v="En tramite - Por asignacion"/>
    <s v="Solucionado - Por respuesta definitiva"/>
    <s v="Solucionado - Por respuesta definitiva"/>
    <s v="SEGURIDAD INDUSTRIAL Y EQUIPOS CONTRA INCENDIO V&amp;G"/>
    <s v="MISIONAL"/>
    <m/>
    <s v="false"/>
    <s v="false"/>
    <s v="false"/>
    <m/>
    <m/>
    <s v="false"/>
    <m/>
    <m/>
    <m/>
    <m/>
    <m/>
    <m/>
    <m/>
    <m/>
    <m/>
    <m/>
    <d v="2022-03-22T00:00:00"/>
    <d v="2022-03-23T00:00:00"/>
    <d v="2022-03-23T08:24:33"/>
    <d v="2022-03-23T00:00:00"/>
    <m/>
    <s v=" "/>
    <s v=" "/>
    <s v=" "/>
    <s v=" "/>
    <s v=" "/>
    <s v=" "/>
    <d v="2022-04-21T00:00:00"/>
    <n v="11"/>
    <m/>
    <s v=" "/>
    <d v="2022-04-04T10:25:37"/>
    <d v="2022-04-04T10:25:32"/>
    <n v="9"/>
    <n v="0"/>
    <s v="Clasificacion"/>
    <s v="Funcionario"/>
    <d v="2022-04-19T00:00:00"/>
    <n v="18"/>
    <n v="0"/>
    <s v="RESPUESTA RADICADO E-01052-2022002496 PROYECTADO POR KELLY LACERA."/>
    <s v="RESPUESTA RADICADO E-01052-2022002496 PROYECTADO POR KELLY LACERA."/>
    <s v="Natural"/>
    <s v="Natural"/>
    <s v="Peticionario Identificado"/>
    <s v="l.bustosl"/>
    <s v="En nombre propio"/>
    <s v="Cedula de Extranjeria"/>
    <s v="GRISELDINA  RUIZ GALVIS"/>
    <n v="3490111"/>
    <m/>
    <s v="mivictoria0@gmail.com"/>
    <n v="3212133510"/>
    <n v="3134572565"/>
    <s v="KR 12 6C 99 CONJ La ilusion 1 TO 9 AP 501"/>
    <m/>
    <m/>
    <m/>
    <n v="2"/>
    <s v="false"/>
    <s v="true"/>
    <m/>
    <m/>
    <n v="2"/>
    <x v="1"/>
    <s v="Por el ciudadano"/>
    <m/>
    <x v="1"/>
    <s v="Gestion oportuna (DTL)"/>
    <s v=" "/>
    <s v="6-10."/>
    <s v="GESTIONADOS"/>
    <s v="GESTIONADO"/>
    <m/>
    <m/>
    <m/>
    <m/>
    <m/>
  </r>
  <r>
    <n v="115817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NOS PUEDEN COLABORAR CON UN TALLER PARA LOS NINOS  ESTAMOS EN LA UNIDAD DE LAS PROFESIONES Y NOS ENCANTARIA CONTAR CON SU AYUDA.   FELIZ DIA.  ALEXANDRA MESA  DIRECTORA"/>
    <s v="MISIONAL"/>
    <s v="CAPACITACIONES EMPRESARIALES"/>
    <s v="true"/>
    <s v="true"/>
    <s v="false"/>
    <m/>
    <m/>
    <s v="false"/>
    <m/>
    <m/>
    <m/>
    <m/>
    <m/>
    <m/>
    <n v="-741441536"/>
    <n v="45514752"/>
    <m/>
    <m/>
    <d v="2022-03-23T00:00:00"/>
    <d v="2022-03-24T00:00:00"/>
    <d v="2022-03-23T09:26:21"/>
    <d v="2022-03-24T00:00:00"/>
    <m/>
    <s v=" "/>
    <s v=" "/>
    <s v=" "/>
    <s v=" "/>
    <s v=" "/>
    <s v=" "/>
    <d v="2022-04-22T00:00:00"/>
    <n v="3"/>
    <m/>
    <s v=" "/>
    <d v="2022-04-19T08:53:35"/>
    <d v="2022-04-19T08:53:34"/>
    <n v="17"/>
    <n v="0"/>
    <s v="Clasificacion"/>
    <s v="Funcionario"/>
    <d v="2022-04-20T00:00:00"/>
    <n v="18"/>
    <n v="0"/>
    <s v="RESPUESTA RADICADO E-01052-2022002630 PROYECTADO POR DARLING OLARTE - AREA DE INSPECCIONES Y RESPUESTA RADICADO E-01052-2022002861 PROYECTADO POR DIANA CAROLINA SUAREZ PARDO - AREA DE CLUB BOMBERITOS."/>
    <s v="RESPUESTA RADICADO E-01052-2022002630 PROYECTADO POR DARLING OLARTE - AREA DE INSPECCIONES Y RESPUESTA RADICADO E-01052-2022002861 PROYECTADO POR DIANA CAROLINA SUAREZ PARDO - AREA DE CLUB BOMBERITOS."/>
    <s v="Natural"/>
    <s v="Natural"/>
    <s v="Funcionario"/>
    <s v="l.bustosl"/>
    <s v="En nombre propio"/>
    <m/>
    <s v="ALEXANDRA  MESA "/>
    <m/>
    <m/>
    <s v="alexandra@jardininfantilelgatoconbotas.com"/>
    <m/>
    <m/>
    <m/>
    <m/>
    <m/>
    <m/>
    <m/>
    <s v="false"/>
    <s v="true"/>
    <m/>
    <m/>
    <n v="3"/>
    <x v="1"/>
    <s v="Propios"/>
    <m/>
    <x v="1"/>
    <s v="Gestion oportuna (DTL)"/>
    <s v=" "/>
    <s v="16-30."/>
    <s v="GESTIONADOS"/>
    <s v="GESTIONADO"/>
    <m/>
    <m/>
    <m/>
    <m/>
    <m/>
  </r>
  <r>
    <n v="117047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ERTIFICADO DE CONCEPTO TECNICO RADICADO 2021-17319"/>
    <s v="MISIONAL"/>
    <s v="CONCEPTO TECNICO DE SEGURIDAD HUMANA Y PROTECCION CONTRA INCENDIOS"/>
    <s v="true"/>
    <s v="true"/>
    <s v="false"/>
    <m/>
    <m/>
    <s v="false"/>
    <m/>
    <m/>
    <m/>
    <m/>
    <m/>
    <m/>
    <n v="-741107366"/>
    <n v="45355157"/>
    <m/>
    <m/>
    <d v="2022-03-23T00:00:00"/>
    <d v="2022-03-24T00:00:00"/>
    <d v="2022-03-23T15:15:03"/>
    <d v="2022-03-24T00:00:00"/>
    <m/>
    <s v=" "/>
    <s v=" "/>
    <s v=" "/>
    <s v=" "/>
    <s v=" "/>
    <s v=" "/>
    <d v="2022-04-22T00:00:00"/>
    <n v="4"/>
    <m/>
    <s v=" "/>
    <d v="2022-04-18T14:43:21"/>
    <d v="2022-04-18T14:43:18"/>
    <n v="16"/>
    <n v="0"/>
    <s v="Clasificacion"/>
    <s v="Funcionario"/>
    <d v="2022-04-20T00:00:00"/>
    <n v="18"/>
    <n v="0"/>
    <s v="RESPUESTA RADICADO E-01052-2022002636 PROYECTADO POR ARQUITECTA INGRID ULLOA."/>
    <s v="RESPUESTA RADICADO E-01052-2022002636 PROYECTADO POR ARQUITECTA INGRID ULLOA."/>
    <s v="Natural"/>
    <s v="Natural"/>
    <s v="Funcionario"/>
    <s v="l.bustosl"/>
    <s v="En nombre propio"/>
    <s v="Cedula de ciudadania"/>
    <s v="YAMILE  TAMAYO ARANGO"/>
    <n v="52910176"/>
    <m/>
    <s v="yamile.tamayo@consorcioexpress.co"/>
    <m/>
    <m/>
    <s v="AC"/>
    <m/>
    <m/>
    <m/>
    <m/>
    <s v="true"/>
    <s v="true"/>
    <m/>
    <m/>
    <n v="3"/>
    <x v="1"/>
    <s v="Propios"/>
    <m/>
    <x v="1"/>
    <s v="Gestion oportuna (DTL)"/>
    <s v=" "/>
    <s v="16-30."/>
    <s v="GESTIONADOS"/>
    <s v="GESTIONADO"/>
    <m/>
    <m/>
    <m/>
    <m/>
    <m/>
  </r>
  <r>
    <n v="117125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s v="MISIONAL"/>
    <s v="CONCEPTO TECNICO DE SEGURIDAD HUMANA Y PROTECCION CONTRA INCENDIOS"/>
    <s v="true"/>
    <s v="true"/>
    <s v="false"/>
    <m/>
    <m/>
    <s v="false"/>
    <m/>
    <m/>
    <m/>
    <m/>
    <m/>
    <m/>
    <n v="-741441536"/>
    <n v="45514752"/>
    <m/>
    <m/>
    <d v="2022-03-23T00:00:00"/>
    <d v="2022-03-24T00:00:00"/>
    <d v="2022-03-23T15:40:31"/>
    <d v="2022-03-24T00:00:00"/>
    <m/>
    <s v=" "/>
    <s v=" "/>
    <s v=" "/>
    <s v=" "/>
    <s v=" "/>
    <s v=" "/>
    <d v="2022-04-22T00:00:00"/>
    <n v="12"/>
    <m/>
    <s v=" "/>
    <d v="2022-04-04T09:00:37"/>
    <d v="2022-04-04T09:00:35"/>
    <n v="8"/>
    <n v="0"/>
    <s v="Clasificacion"/>
    <s v="Funcionario"/>
    <d v="2022-04-20T00:00:00"/>
    <n v="18"/>
    <n v="0"/>
    <s v="RESPUESTA RADICADO E-01052-2022002452 PROYECTADO POR ARQ. INGRID ULLOA."/>
    <s v="RESPUESTA RADICADO E-01052-2022002452 PROYECTADO POR ARQ. INGRID ULLOA."/>
    <s v="Natural"/>
    <s v="Natural"/>
    <s v="Funcionario"/>
    <s v="l.bustosl"/>
    <s v="En nombre propio"/>
    <m/>
    <s v="MARIA TERESA FONSECA MORENO"/>
    <m/>
    <m/>
    <s v="mtfonseca4@gmail.com"/>
    <m/>
    <m/>
    <m/>
    <m/>
    <m/>
    <m/>
    <m/>
    <s v="false"/>
    <s v="true"/>
    <m/>
    <m/>
    <n v="3"/>
    <x v="1"/>
    <s v="Propios"/>
    <m/>
    <x v="1"/>
    <s v="Gestion oportuna (DTL)"/>
    <s v=" "/>
    <s v="6-10."/>
    <s v="GESTIONADOS"/>
    <s v="GESTIONADO"/>
    <m/>
    <m/>
    <m/>
    <m/>
    <m/>
  </r>
  <r>
    <n v="117231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s v="MISIONAL"/>
    <s v="CONCEPTO TECNICO DE SEGURIDAD HUMANA Y PROTECCION CONTRA INCENDIOS"/>
    <s v="true"/>
    <s v="true"/>
    <s v="false"/>
    <m/>
    <m/>
    <s v="false"/>
    <m/>
    <m/>
    <m/>
    <m/>
    <m/>
    <m/>
    <n v="-741441536"/>
    <n v="45514752"/>
    <m/>
    <m/>
    <d v="2022-03-23T00:00:00"/>
    <d v="2022-03-24T00:00:00"/>
    <d v="2022-03-23T16:11:17"/>
    <d v="2022-03-24T00:00:00"/>
    <m/>
    <s v=" "/>
    <s v=" "/>
    <s v=" "/>
    <s v=" "/>
    <s v=" "/>
    <s v=" "/>
    <d v="2022-04-22T00:00:00"/>
    <n v="9"/>
    <m/>
    <s v=" "/>
    <d v="2022-04-07T10:39:00"/>
    <d v="2022-04-07T10:38:59"/>
    <n v="11"/>
    <n v="0"/>
    <s v="Clasificacion"/>
    <s v="Funcionario"/>
    <d v="2022-04-20T00:00:00"/>
    <n v="18"/>
    <n v="0"/>
    <s v="RESPUESTA RADICADO E-01052-2022002633 PROYECTADA POR ARQ. INGRID ULLOA."/>
    <s v="RESPUESTA RADICADO E-01052-2022002633 PROYECTADA POR ARQ. INGRID ULLOA."/>
    <s v="Natural"/>
    <s v="Natural"/>
    <s v="Funcionario"/>
    <s v="l.bustosl"/>
    <s v="En nombre propio"/>
    <m/>
    <s v="MONICA  FORERO "/>
    <m/>
    <m/>
    <s v="asistentecolmoplast@gmail.com"/>
    <m/>
    <n v="3125837020"/>
    <m/>
    <m/>
    <m/>
    <m/>
    <m/>
    <s v="false"/>
    <s v="true"/>
    <m/>
    <m/>
    <n v="3"/>
    <x v="1"/>
    <s v="Propios"/>
    <m/>
    <x v="1"/>
    <s v="Gestion oportuna (DTL)"/>
    <s v=" "/>
    <s v="11-15."/>
    <s v="GESTIONADOS"/>
    <s v="GESTIONADO"/>
    <m/>
    <m/>
    <m/>
    <m/>
    <m/>
  </r>
  <r>
    <n v="11736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s v="MISIONAL"/>
    <s v="CONCEPTO TECNICO DE SEGURIDAD HUMANA Y PROTECCION CONTRA INCENDIOS"/>
    <s v="true"/>
    <s v="true"/>
    <s v="false"/>
    <m/>
    <m/>
    <s v="false"/>
    <m/>
    <m/>
    <m/>
    <m/>
    <m/>
    <m/>
    <n v="-741441536"/>
    <n v="45514752"/>
    <m/>
    <m/>
    <d v="2022-03-23T00:00:00"/>
    <d v="2022-03-24T00:00:00"/>
    <d v="2022-03-23T16:55:15"/>
    <d v="2022-03-24T00:00:00"/>
    <m/>
    <s v=" "/>
    <s v=" "/>
    <s v=" "/>
    <s v=" "/>
    <s v=" "/>
    <s v=" "/>
    <d v="2022-04-22T00:00:00"/>
    <n v="12"/>
    <m/>
    <s v=" "/>
    <d v="2022-04-04T09:02:45"/>
    <d v="2022-04-04T09:02:44"/>
    <n v="8"/>
    <n v="0"/>
    <s v="Clasificacion"/>
    <s v="Funcionario"/>
    <d v="2022-04-20T00:00:00"/>
    <n v="18"/>
    <n v="0"/>
    <s v="RESPUESTA RADICADO E-01052-2022002454 PROYECTADO POR ARQ. INGRID ULLOA."/>
    <s v="RESPUESTA RADICADO E-01052-2022002454 PROYECTADO POR ARQ. INGRID ULLOA."/>
    <s v="Natural"/>
    <s v="Natural"/>
    <s v="Funcionario"/>
    <s v="l.bustosl"/>
    <s v="En nombre propio"/>
    <m/>
    <s v="STEPHANIE LIZETH QUEVEDO "/>
    <m/>
    <m/>
    <s v="squevedo@clinicos.com.co"/>
    <m/>
    <m/>
    <m/>
    <m/>
    <m/>
    <m/>
    <m/>
    <s v="false"/>
    <s v="true"/>
    <m/>
    <m/>
    <n v="3"/>
    <x v="1"/>
    <s v="Propios"/>
    <m/>
    <x v="1"/>
    <s v="Gestion oportuna (DTL)"/>
    <s v=" "/>
    <s v="6-10."/>
    <s v="GESTIONADOS"/>
    <s v="GESTIONADO"/>
    <m/>
    <m/>
    <m/>
    <m/>
    <m/>
  </r>
  <r>
    <n v="119278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s v="MISIONAL"/>
    <s v="CAPACITACIONES EMPRESARIALES"/>
    <s v="true"/>
    <s v="true"/>
    <s v="false"/>
    <m/>
    <m/>
    <s v="false"/>
    <m/>
    <m/>
    <m/>
    <m/>
    <m/>
    <m/>
    <n v="-741621634"/>
    <n v="4561497"/>
    <m/>
    <m/>
    <d v="2022-03-24T00:00:00"/>
    <d v="2022-03-25T00:00:00"/>
    <d v="2022-03-25T18:36:50"/>
    <d v="2022-03-25T00:00:00"/>
    <m/>
    <s v=" "/>
    <s v=" "/>
    <s v=" "/>
    <s v=" "/>
    <s v=" "/>
    <s v=" "/>
    <d v="2022-04-25T00:00:00"/>
    <n v="1"/>
    <m/>
    <s v=" "/>
    <d v="2022-04-22T09:48:14"/>
    <d v="2022-04-22T09:48:12"/>
    <n v="19"/>
    <n v="0"/>
    <s v="Clasificacion"/>
    <s v="Funcionario"/>
    <d v="2022-04-21T00:00:00"/>
    <n v="18"/>
    <n v="1"/>
    <s v="RESPUESTA RADICADO E-01052-2022002969 PROYECTADO POR KELLY LACERA."/>
    <s v="RESPUESTA RADICADO E-01052-2022002969 PROYECTADO POR KELLY LACERA."/>
    <s v="Natural"/>
    <s v="Natural"/>
    <s v="Funcionario"/>
    <s v="l.bustosl"/>
    <s v="En nombre propio"/>
    <m/>
    <s v="WENDY JOHANNA RAMIREZ ROCHA"/>
    <m/>
    <m/>
    <s v="wendy.ramirez@nrc.no"/>
    <m/>
    <n v="3124111875"/>
    <m/>
    <m/>
    <m/>
    <m/>
    <m/>
    <s v="false"/>
    <s v="true"/>
    <m/>
    <m/>
    <n v="4"/>
    <x v="1"/>
    <s v="Propios"/>
    <m/>
    <x v="1"/>
    <s v="Gestion oportuna (DTL)"/>
    <s v=" "/>
    <s v="16-30."/>
    <s v="GESTIONADOS"/>
    <s v="GESTIONADO"/>
    <m/>
    <m/>
    <m/>
    <m/>
    <m/>
  </r>
  <r>
    <n v="11930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RECLAMO"/>
    <s v="En tramite - Por asignacion"/>
    <s v="Solucionado - Por respuesta definitiva"/>
    <s v="Solucionado - Por respuesta definitiva"/>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s v="MISIONAL"/>
    <s v="PROCESO MISIONAL"/>
    <s v="false"/>
    <s v="true"/>
    <s v="false"/>
    <m/>
    <m/>
    <s v="false"/>
    <m/>
    <m/>
    <m/>
    <m/>
    <m/>
    <m/>
    <m/>
    <m/>
    <m/>
    <m/>
    <d v="2022-03-24T00:00:00"/>
    <d v="2022-03-25T00:00:00"/>
    <d v="2022-03-24T16:28:17"/>
    <d v="2022-03-25T00:00:00"/>
    <m/>
    <s v=" "/>
    <s v=" "/>
    <s v=" "/>
    <s v=" "/>
    <s v=" "/>
    <s v=" "/>
    <d v="2022-05-09T00:00:00"/>
    <n v="11"/>
    <m/>
    <s v=" "/>
    <d v="2022-04-22T09:52:34"/>
    <d v="2022-04-22T09:52:32"/>
    <n v="19"/>
    <n v="0"/>
    <s v="Clasificacion"/>
    <s v="Funcionario"/>
    <d v="2022-05-05T00:00:00"/>
    <n v="28"/>
    <n v="0"/>
    <s v="RESPUESTA RADICADO E-01052-2022002957 PROYECTADO POR ARQUITEVTA INGRID ULLOA."/>
    <s v="RESPUESTA RADICADO E-01052-2022002957 PROYECTADO POR ARQUITEVTA INGRID ULLOA."/>
    <s v="Natural"/>
    <s v="Natural"/>
    <s v="Funcionario"/>
    <s v="l.bustosl"/>
    <s v="En representacion de"/>
    <m/>
    <s v="KELLY  LEAL "/>
    <m/>
    <m/>
    <s v="kelly.leal@audifarma.com.co"/>
    <m/>
    <m/>
    <m/>
    <m/>
    <m/>
    <m/>
    <m/>
    <s v="false"/>
    <s v="true"/>
    <m/>
    <m/>
    <n v="3"/>
    <x v="1"/>
    <s v="Propios"/>
    <m/>
    <x v="1"/>
    <s v="Gestion oportuna (DTL)"/>
    <s v=" "/>
    <s v="16-30."/>
    <s v="GESTIONADOS"/>
    <s v="GESTIONADO"/>
    <m/>
    <m/>
    <m/>
    <m/>
    <m/>
  </r>
  <r>
    <n v="11959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BUENOS DIAS  RECIBIMOS ESTE CORREO CON FECHA 8 DE FEBRERO INDICANDO QUE NOS HARIAN LA VISITA EN 30 DIAS CALENDARIO PERO A LA FECHA NO HEMOS RECIBIDO LA VISITA. RECIBO DE CAJA CON NO. 2022-684  AGRADECEMOS RESPUESTA.  RAMAL INVERSIONES CONSTRUCCIONES S.A.S NIT  900.397.896"/>
    <s v="MISIONAL"/>
    <s v="CONCEPTO TECNICO DE SEGURIDAD HUMANA Y PROTECCION CONTRA INCENDIOS"/>
    <s v="true"/>
    <s v="true"/>
    <s v="false"/>
    <m/>
    <m/>
    <s v="false"/>
    <m/>
    <m/>
    <m/>
    <m/>
    <m/>
    <m/>
    <n v="-741621634"/>
    <n v="4561497"/>
    <m/>
    <m/>
    <d v="2022-03-24T00:00:00"/>
    <d v="2022-03-25T00:00:00"/>
    <d v="2022-03-24T22:45:34"/>
    <d v="2022-03-25T00:00:00"/>
    <m/>
    <s v=" "/>
    <s v=" "/>
    <s v=" "/>
    <s v=" "/>
    <s v=" "/>
    <s v=" "/>
    <d v="2022-04-25T00:00:00"/>
    <n v="7"/>
    <m/>
    <s v=" "/>
    <d v="2022-04-12T10:11:00"/>
    <d v="2022-04-12T10:10:58"/>
    <n v="13"/>
    <n v="0"/>
    <s v="Clasificacion"/>
    <s v="Funcionario"/>
    <d v="2022-04-21T00:00:00"/>
    <n v="18"/>
    <n v="0"/>
    <s v="RESPUESTA RADICADO E-01052-2022002758 PROYECTADO POR ARQ. INGRID ULLOA."/>
    <s v="RESPUESTA RADICADO E-01052-2022002758 PROYECTADO POR ARQ. INGRID ULLOA."/>
    <s v="Juridica"/>
    <s v="Juridica"/>
    <s v="Funcionario"/>
    <s v="l.bustosl"/>
    <s v="En nombre propio"/>
    <s v="NIT"/>
    <s v="Ramal inversiones construcciones S.A.S   "/>
    <m/>
    <m/>
    <s v="ramalas2018@gmail.com"/>
    <m/>
    <m/>
    <m/>
    <m/>
    <m/>
    <m/>
    <m/>
    <s v="false"/>
    <s v="true"/>
    <m/>
    <m/>
    <n v="3"/>
    <x v="1"/>
    <s v="Propios"/>
    <m/>
    <x v="1"/>
    <s v="Gestion oportuna (DTL)"/>
    <s v=" "/>
    <s v="11-15."/>
    <s v="GESTIONADOS"/>
    <s v="GESTIONADO"/>
    <m/>
    <m/>
    <m/>
    <m/>
    <m/>
  </r>
  <r>
    <n v="11959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s v="MISIONAL"/>
    <s v="CONCEPTO TECNICO DE SEGURIDAD HUMANA Y PROTECCION CONTRA INCENDIOS"/>
    <s v="true"/>
    <s v="true"/>
    <s v="false"/>
    <m/>
    <m/>
    <s v="false"/>
    <m/>
    <m/>
    <m/>
    <m/>
    <m/>
    <m/>
    <n v="-741621634"/>
    <n v="4561497"/>
    <m/>
    <m/>
    <d v="2022-03-24T00:00:00"/>
    <d v="2022-03-25T00:00:00"/>
    <d v="2022-03-24T22:52:09"/>
    <d v="2022-03-25T00:00:00"/>
    <m/>
    <s v=" "/>
    <s v=" "/>
    <s v=" "/>
    <s v=" "/>
    <s v=" "/>
    <s v=" "/>
    <d v="2022-04-25T00:00:00"/>
    <n v="11"/>
    <m/>
    <s v=" "/>
    <d v="2022-04-06T11:51:37"/>
    <d v="2022-04-06T11:51:33"/>
    <n v="9"/>
    <n v="0"/>
    <s v="Clasificacion"/>
    <s v="Funcionario"/>
    <d v="2022-04-21T00:00:00"/>
    <n v="18"/>
    <n v="0"/>
    <s v="RESPUESTA RADICADO E-01052-2022002605 PROYECTADO POR ARQ. INGRID ULLOA."/>
    <s v="RESPUESTA RADICADO E-01052-2022002605 PROYECTADO POR ARQ. INGRID ULLOA."/>
    <s v="Natural"/>
    <s v="Natural"/>
    <s v="Funcionario"/>
    <s v="l.bustosl"/>
    <s v="En nombre propio"/>
    <m/>
    <s v="KATHERIN JOHANA LABRADOR SIERRA"/>
    <m/>
    <m/>
    <s v="katherin.labrador@solistica.com"/>
    <m/>
    <m/>
    <s v="CL 21A 69B 38"/>
    <m/>
    <m/>
    <m/>
    <m/>
    <s v="false"/>
    <s v="true"/>
    <m/>
    <m/>
    <n v="3"/>
    <x v="1"/>
    <s v="Propios"/>
    <m/>
    <x v="1"/>
    <s v="Gestion oportuna (DTL)"/>
    <s v=" "/>
    <s v="6-10."/>
    <s v="GESTIONADOS"/>
    <s v="GESTIONADO"/>
    <m/>
    <m/>
    <m/>
    <m/>
    <m/>
  </r>
  <r>
    <n v="11966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s v="MISIONAL"/>
    <s v="CONCEPTO TECNICO DE SEGURIDAD HUMANA Y PROTECCION CONTRA INCENDIOS"/>
    <s v="true"/>
    <s v="true"/>
    <s v="false"/>
    <m/>
    <m/>
    <s v="false"/>
    <m/>
    <m/>
    <m/>
    <m/>
    <m/>
    <m/>
    <n v="-741621634"/>
    <n v="4561497"/>
    <m/>
    <m/>
    <d v="2022-03-24T00:00:00"/>
    <d v="2022-03-25T00:00:00"/>
    <d v="2022-03-24T23:22:26"/>
    <d v="2022-03-25T00:00:00"/>
    <m/>
    <s v=" "/>
    <s v=" "/>
    <s v=" "/>
    <s v=" "/>
    <s v=" "/>
    <s v=" "/>
    <d v="2022-04-25T00:00:00"/>
    <n v="4"/>
    <m/>
    <s v=" "/>
    <d v="2022-04-19T10:26:17"/>
    <d v="2022-04-19T10:26:14"/>
    <n v="16"/>
    <n v="0"/>
    <s v="Clasificacion"/>
    <s v="Funcionario"/>
    <d v="2022-04-21T00:00:00"/>
    <n v="18"/>
    <n v="0"/>
    <s v="RESPUESTA RADICADO E-01052-2022002870 PROYECTADO POR DARLIN OLARTE."/>
    <s v="RESPUESTA RADICADO E-01052-2022002870 PROYECTADO POR DARLIN OLARTE."/>
    <s v="Juridica"/>
    <s v="Juridica"/>
    <s v="Funcionario"/>
    <s v="l.bustosl"/>
    <s v="En nombre propio"/>
    <s v="NIT"/>
    <s v="CASA SPA SAS   "/>
    <m/>
    <m/>
    <s v="casa.spa.bienestar@gmail.com"/>
    <m/>
    <n v="3195639000"/>
    <s v="KR 2C E 64 01 S"/>
    <m/>
    <m/>
    <m/>
    <m/>
    <s v="false"/>
    <s v="true"/>
    <m/>
    <m/>
    <n v="3"/>
    <x v="1"/>
    <s v="Propios"/>
    <m/>
    <x v="1"/>
    <s v="Gestion oportuna (DTL)"/>
    <s v=" "/>
    <s v="16-30."/>
    <s v="GESTIONADOS"/>
    <s v="GESTIONADO"/>
    <m/>
    <m/>
    <m/>
    <m/>
    <m/>
  </r>
  <r>
    <n v="11966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s v="MISIONAL"/>
    <s v="CONCEPTO TECNICO DE SEGURIDAD HUMANA Y PROTECCION CONTRA INCENDIOS"/>
    <s v="true"/>
    <s v="true"/>
    <s v="false"/>
    <m/>
    <m/>
    <s v="false"/>
    <m/>
    <m/>
    <m/>
    <m/>
    <m/>
    <m/>
    <n v="-741621634"/>
    <n v="4561497"/>
    <m/>
    <m/>
    <d v="2022-03-24T00:00:00"/>
    <d v="2022-03-25T00:00:00"/>
    <d v="2022-03-24T23:55:02"/>
    <d v="2022-03-25T00:00:00"/>
    <m/>
    <s v=" "/>
    <s v=" "/>
    <s v=" "/>
    <s v=" "/>
    <s v=" "/>
    <s v=" "/>
    <d v="2022-05-09T00:00:00"/>
    <n v="14"/>
    <m/>
    <s v=" "/>
    <d v="2022-04-19T10:14:48"/>
    <d v="2022-04-19T10:14:45"/>
    <n v="16"/>
    <n v="0"/>
    <s v="Clasificacion"/>
    <s v="Funcionario"/>
    <d v="2022-05-05T00:00:00"/>
    <n v="28"/>
    <n v="0"/>
    <s v="RESPUESTA RADICADO E-01052-2022002863 PROYECTADO POR DARLIN OLARTE."/>
    <s v="RESPUESTA RADICADO E-01052-2022002863 PROYECTADO POR DARLIN OLARTE."/>
    <s v="Natural"/>
    <s v="Natural"/>
    <s v="Funcionario"/>
    <s v="l.bustosl"/>
    <s v="En nombre propio"/>
    <m/>
    <s v="JUAN MANUEL HUERTAS "/>
    <m/>
    <m/>
    <s v="jhuertas@diversicol.com"/>
    <m/>
    <n v="3114913114"/>
    <s v="CL 69C S 18 27"/>
    <m/>
    <m/>
    <m/>
    <m/>
    <s v="false"/>
    <s v="true"/>
    <m/>
    <m/>
    <n v="3"/>
    <x v="1"/>
    <s v="Propios"/>
    <m/>
    <x v="1"/>
    <s v="Gestion oportuna (DTL)"/>
    <s v=" "/>
    <s v="16-30."/>
    <s v="GESTIONADOS"/>
    <s v="GESTIONADO"/>
    <m/>
    <m/>
    <m/>
    <m/>
    <m/>
  </r>
  <r>
    <n v="11967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s v="MISIONAL"/>
    <s v="CONCEPTO TECNICO DE SEGURIDAD HUMANA Y PROTECCION CONTRA INCENDIOS"/>
    <s v="true"/>
    <s v="true"/>
    <s v="false"/>
    <m/>
    <m/>
    <s v="false"/>
    <m/>
    <m/>
    <m/>
    <m/>
    <m/>
    <m/>
    <n v="-741621634"/>
    <n v="4561497"/>
    <m/>
    <m/>
    <d v="2022-03-25T00:00:00"/>
    <d v="2022-03-28T00:00:00"/>
    <d v="2022-03-25T00:30:05"/>
    <d v="2022-03-28T00:00:00"/>
    <m/>
    <s v=" "/>
    <s v=" "/>
    <s v=" "/>
    <s v=" "/>
    <s v=" "/>
    <s v=" "/>
    <d v="2022-04-26T00:00:00"/>
    <n v="14"/>
    <m/>
    <s v=" "/>
    <d v="2022-04-04T09:05:18"/>
    <d v="2022-04-04T09:05:16"/>
    <n v="6"/>
    <n v="0"/>
    <s v="Clasificacion"/>
    <s v="Funcionario"/>
    <d v="2022-04-24T00:00:00"/>
    <n v="18"/>
    <n v="0"/>
    <s v="RESPUESTA RADICADO E-01052-2022002456 PROYECTADA POR ARQ. INGRID ULLOA."/>
    <s v="RESPUESTA RADICADO E-01052-2022002456 PROYECTADA POR ARQ. INGRID ULLOA."/>
    <s v="Juridica"/>
    <s v="Juridica"/>
    <s v="Funcionario"/>
    <s v="l.bustosl"/>
    <s v="En nombre propio"/>
    <s v="NIT"/>
    <s v="SERVICIOS Y DISTRIBUCIONES AMAYA PORRAS DYSAP SAS   "/>
    <m/>
    <m/>
    <s v="directorcomercial.dysap@gmail.com"/>
    <m/>
    <m/>
    <m/>
    <m/>
    <m/>
    <m/>
    <m/>
    <s v="false"/>
    <s v="true"/>
    <m/>
    <m/>
    <n v="3"/>
    <x v="1"/>
    <s v="Propios"/>
    <m/>
    <x v="1"/>
    <s v="Gestion oportuna (DTL)"/>
    <s v=" "/>
    <s v="6-10."/>
    <s v="GESTIONADOS"/>
    <s v="GESTIONADO"/>
    <m/>
    <m/>
    <m/>
    <m/>
    <m/>
  </r>
  <r>
    <n v="11967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s v="MISIONAL"/>
    <s v="CONCEPTO TECNICO DE SEGURIDAD HUMANA Y PROTECCION CONTRA INCENDIOS"/>
    <s v="true"/>
    <s v="true"/>
    <s v="false"/>
    <m/>
    <m/>
    <s v="false"/>
    <m/>
    <m/>
    <m/>
    <m/>
    <m/>
    <m/>
    <n v="-741621634"/>
    <n v="4561497"/>
    <m/>
    <m/>
    <d v="2022-03-25T00:00:00"/>
    <d v="2022-03-28T00:00:00"/>
    <d v="2022-03-25T00:44:20"/>
    <d v="2022-03-28T00:00:00"/>
    <m/>
    <s v=" "/>
    <s v=" "/>
    <s v=" "/>
    <s v=" "/>
    <s v=" "/>
    <s v=" "/>
    <d v="2022-04-26T00:00:00"/>
    <n v="7"/>
    <m/>
    <s v=" "/>
    <d v="2022-04-13T09:29:33"/>
    <d v="2022-04-13T09:29:32"/>
    <n v="13"/>
    <n v="0"/>
    <s v="Clasificacion"/>
    <s v="Funcionario"/>
    <d v="2022-04-24T00:00:00"/>
    <n v="18"/>
    <n v="0"/>
    <s v="RESPUESTA RADICADO E-01052-2022002764 PROYECTADO POR ARQ. INGRID ULLOA."/>
    <s v="RESPUESTA RADICADO E-01052-2022002764 PROYECTADO POR ARQ. INGRID ULLOA."/>
    <s v="Natural"/>
    <s v="Natural"/>
    <s v="Funcionario"/>
    <s v="l.bustosl"/>
    <s v="En nombre propio"/>
    <m/>
    <s v="ANGELA MARIA ALFONSO "/>
    <m/>
    <m/>
    <s v="jemsupplies.hse@gmail.com"/>
    <m/>
    <m/>
    <m/>
    <m/>
    <m/>
    <m/>
    <m/>
    <s v="false"/>
    <s v="true"/>
    <m/>
    <m/>
    <n v="3"/>
    <x v="1"/>
    <s v="Propios"/>
    <m/>
    <x v="1"/>
    <s v="Gestion oportuna (DTL)"/>
    <s v=" "/>
    <s v="11-15."/>
    <s v="GESTIONADOS"/>
    <s v="GESTIONADO"/>
    <m/>
    <m/>
    <m/>
    <m/>
    <m/>
  </r>
  <r>
    <n v="11968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s v="MISIONAL"/>
    <s v="CONCEPTO TECNICO DE SEGURIDAD HUMANA Y PROTECCION CONTRA INCENDIOS"/>
    <s v="true"/>
    <s v="true"/>
    <s v="false"/>
    <m/>
    <m/>
    <s v="false"/>
    <m/>
    <m/>
    <m/>
    <m/>
    <m/>
    <m/>
    <n v="-741621634"/>
    <n v="4561497"/>
    <m/>
    <m/>
    <d v="2022-03-25T00:00:00"/>
    <d v="2022-03-28T00:00:00"/>
    <d v="2022-03-25T01:55:41"/>
    <d v="2022-03-28T00:00:00"/>
    <m/>
    <s v=" "/>
    <s v=" "/>
    <s v=" "/>
    <s v=" "/>
    <s v=" "/>
    <s v=" "/>
    <d v="2022-04-26T00:00:00"/>
    <n v="12"/>
    <m/>
    <s v=" "/>
    <d v="2022-04-06T11:53:31"/>
    <d v="2022-04-06T11:53:30"/>
    <n v="8"/>
    <n v="0"/>
    <s v="Clasificacion"/>
    <s v="Funcionario"/>
    <d v="2022-04-24T00:00:00"/>
    <n v="18"/>
    <n v="0"/>
    <s v="RESPUESTA RADICADO E-01052-2022002606 PROYECTADA POR ARQ. INGRID ULLOA."/>
    <s v="RESPUESTA RADICADO E-01052-2022002606 PROYECTADA POR ARQ. INGRID ULLOA."/>
    <s v="Natural"/>
    <s v="Natural"/>
    <s v="Funcionario"/>
    <s v="l.bustosl"/>
    <s v="En nombre propio"/>
    <m/>
    <s v="OSCAR  CELEDON "/>
    <m/>
    <m/>
    <s v="comedorisladelsol2020@gmail.com"/>
    <m/>
    <m/>
    <m/>
    <m/>
    <m/>
    <m/>
    <m/>
    <s v="false"/>
    <s v="true"/>
    <m/>
    <m/>
    <n v="3"/>
    <x v="1"/>
    <s v="Propios"/>
    <m/>
    <x v="1"/>
    <s v="Gestion oportuna (DTL)"/>
    <s v=" "/>
    <s v="6-10."/>
    <s v="GESTIONADOS"/>
    <s v="GESTIONADO"/>
    <m/>
    <m/>
    <m/>
    <m/>
    <m/>
  </r>
  <r>
    <n v="119687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CURSOS RECIBAN UN CORDIAL SALUDO   QUISIERA SABER A QUE CURSOS DE MANERA GRATUITA Y PRESENCIAL PUEDEN ACCEDER LOS COLABORADORES ADEMAS DE ELLO  ME INDICAN POR FAVOR LOS PASOS A SEGUIR PARA PODER TOMARLOS.   QUEDO ATENTA."/>
    <s v="MISIONAL"/>
    <s v="CAPACITACIONES EMPRESARIALES"/>
    <s v="true"/>
    <s v="true"/>
    <s v="false"/>
    <m/>
    <m/>
    <s v="false"/>
    <m/>
    <m/>
    <m/>
    <m/>
    <m/>
    <m/>
    <n v="-741621634"/>
    <n v="4561497"/>
    <m/>
    <m/>
    <d v="2022-03-25T00:00:00"/>
    <d v="2022-03-28T00:00:00"/>
    <d v="2022-03-25T02:00:42"/>
    <d v="2022-03-28T00:00:00"/>
    <m/>
    <s v=" "/>
    <s v=" "/>
    <s v=" "/>
    <s v=" "/>
    <s v=" "/>
    <s v=" "/>
    <d v="2022-04-26T00:00:00"/>
    <n v="14"/>
    <m/>
    <s v=" "/>
    <d v="2022-04-04T10:33:18"/>
    <d v="2022-04-04T10:33:17"/>
    <n v="6"/>
    <n v="0"/>
    <s v="Clasificacion"/>
    <s v="Funcionario"/>
    <d v="2022-04-24T00:00:00"/>
    <n v="18"/>
    <n v="0"/>
    <s v="RESPUESTA RADICADO E-01052-2022002494 PROYECTADO POR KELLY LACERA."/>
    <s v="RESPUESTA RADICADO E-01052-2022002494 PROYECTADO POR KELLY LACERA."/>
    <s v="Natural"/>
    <s v="Natural"/>
    <s v="Funcionario"/>
    <s v="l.bustosl"/>
    <s v="En nombre propio"/>
    <m/>
    <s v="FERNANDA  GOMEZ PERDOMO"/>
    <m/>
    <m/>
    <s v="desarrollo.rrhh@fiotti.com.co"/>
    <m/>
    <m/>
    <m/>
    <m/>
    <m/>
    <m/>
    <m/>
    <s v="false"/>
    <s v="true"/>
    <m/>
    <m/>
    <n v="3"/>
    <x v="1"/>
    <s v="Propios"/>
    <m/>
    <x v="1"/>
    <s v="Gestion oportuna (DTL)"/>
    <s v=" "/>
    <s v="6-10."/>
    <s v="GESTIONADOS"/>
    <s v="GESTIONADO"/>
    <m/>
    <m/>
    <m/>
    <m/>
    <m/>
  </r>
  <r>
    <n v="11968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s v="MISIONAL"/>
    <s v="CONCEPTO TECNICO DE SEGURIDAD HUMANA Y PROTECCION CONTRA INCENDIOS"/>
    <s v="true"/>
    <s v="true"/>
    <s v="false"/>
    <m/>
    <m/>
    <s v="false"/>
    <m/>
    <m/>
    <m/>
    <m/>
    <m/>
    <m/>
    <n v="-741621634"/>
    <n v="4561497"/>
    <m/>
    <m/>
    <d v="2022-03-25T00:00:00"/>
    <d v="2022-03-28T00:00:00"/>
    <d v="2022-03-25T02:19:40"/>
    <d v="2022-03-28T00:00:00"/>
    <m/>
    <s v=" "/>
    <s v=" "/>
    <s v=" "/>
    <s v=" "/>
    <s v=" "/>
    <s v=" "/>
    <d v="2022-05-10T00:00:00"/>
    <n v="19"/>
    <m/>
    <s v=" "/>
    <d v="2022-04-11T11:15:58"/>
    <d v="2022-04-11T11:15:56"/>
    <n v="11"/>
    <n v="0"/>
    <s v="Clasificacion"/>
    <s v="Funcionario"/>
    <d v="2022-05-08T00:00:00"/>
    <n v="28"/>
    <n v="0"/>
    <s v="RESPUESTA RADICADO E-01052-2022002702 PROYECTADO POR ARQ. INGRID ULLOA."/>
    <s v="RESPUESTA RADICADO E-01052-2022002702 PROYECTADO POR ARQ. INGRID ULLOA."/>
    <s v="Juridica"/>
    <s v="Juridica"/>
    <s v="Funcionario"/>
    <s v="l.bustosl"/>
    <s v="En nombre propio"/>
    <s v="NIT"/>
    <s v="Edificio Worktech Center PH.   "/>
    <m/>
    <m/>
    <s v="administracion.worktechcenter@integralph.com"/>
    <m/>
    <n v="3176652739"/>
    <m/>
    <m/>
    <m/>
    <m/>
    <m/>
    <s v="false"/>
    <s v="true"/>
    <m/>
    <m/>
    <n v="3"/>
    <x v="1"/>
    <s v="Propios"/>
    <m/>
    <x v="1"/>
    <s v="Gestion oportuna (DTL)"/>
    <s v=" "/>
    <s v="11-15."/>
    <s v="GESTIONADOS"/>
    <s v="GESTIONADO"/>
    <m/>
    <m/>
    <m/>
    <m/>
    <m/>
  </r>
  <r>
    <n v="119689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En tramite - Por respuesta preparada"/>
    <s v="En tramite - Por respuesta preparada"/>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MISIONAL"/>
    <s v="CAPACITACIONES EMPRESARIALES"/>
    <s v="true"/>
    <s v="true"/>
    <s v="false"/>
    <m/>
    <m/>
    <s v="false"/>
    <m/>
    <m/>
    <m/>
    <m/>
    <m/>
    <m/>
    <n v="-741621634"/>
    <n v="4561497"/>
    <m/>
    <m/>
    <d v="2022-03-25T00:00:00"/>
    <d v="2022-03-28T00:00:00"/>
    <d v="2022-03-25T02:24:50"/>
    <d v="2022-03-28T00:00:00"/>
    <m/>
    <s v=" "/>
    <s v=" "/>
    <s v=" "/>
    <s v=" "/>
    <s v=" "/>
    <s v=" "/>
    <d v="2022-04-26T00:00:00"/>
    <n v="14"/>
    <m/>
    <s v=" "/>
    <d v="2022-04-04T10:31:33"/>
    <d v="2022-04-04T10:47:29"/>
    <n v="6"/>
    <n v="0"/>
    <s v="Clasificacion"/>
    <s v="Funcionario"/>
    <d v="2022-04-24T00:00:00"/>
    <n v="18"/>
    <n v="0"/>
    <s v="RESPUESTA RADICADO E-01052-2022002494 PROYECTADO POR KELLY LACERA."/>
    <s v="RESPUESTA RADICADO E-01052-2022002494 PROYECTADO POR KELLY LACERA."/>
    <s v="Natural"/>
    <s v="Natural"/>
    <s v="Funcionario"/>
    <s v="l.bustosl"/>
    <s v="En nombre propio"/>
    <m/>
    <s v="LAURA CATHERINE CANON "/>
    <m/>
    <m/>
    <s v="serviciocliente@full-protection.com"/>
    <m/>
    <m/>
    <m/>
    <m/>
    <m/>
    <m/>
    <m/>
    <s v="false"/>
    <s v="true"/>
    <m/>
    <m/>
    <n v="3"/>
    <x v="1"/>
    <s v="Propios"/>
    <m/>
    <x v="1"/>
    <s v="Gestion oportuna (DTL)"/>
    <s v=" "/>
    <s v="6-10."/>
    <s v="GESTIONADOS"/>
    <s v="GESTIONADO"/>
    <m/>
    <m/>
    <m/>
    <m/>
    <m/>
  </r>
  <r>
    <n v="119689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respuesta preparada"/>
    <s v="Solucionado - Por respuesta definitiva"/>
    <s v="Solucionado - Por respuesta definitiva"/>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MISIONAL"/>
    <s v="CAPACITACIONES EMPRESARIALES"/>
    <s v="true"/>
    <s v="true"/>
    <s v="false"/>
    <m/>
    <m/>
    <s v="false"/>
    <m/>
    <m/>
    <m/>
    <m/>
    <m/>
    <m/>
    <n v="-741621634"/>
    <n v="4561497"/>
    <m/>
    <m/>
    <d v="2022-03-25T00:00:00"/>
    <d v="2022-03-28T00:00:00"/>
    <d v="2022-04-04T10:31:33"/>
    <d v="2022-03-28T00:00:00"/>
    <m/>
    <s v=" "/>
    <s v=" "/>
    <s v=" "/>
    <s v=" "/>
    <s v=" "/>
    <s v=" "/>
    <d v="2022-04-26T00:00:00"/>
    <n v="14"/>
    <m/>
    <s v=" "/>
    <d v="2022-04-04T10:47:32"/>
    <d v="2022-04-04T10:47:29"/>
    <n v="6"/>
    <n v="0"/>
    <s v="Proyectar Respuesta"/>
    <s v="Funcionario"/>
    <d v="2022-04-05T00:00:00"/>
    <n v="0"/>
    <n v="0"/>
    <s v="RESPUESTA RADICADO  E-01052-2022002494 PROYECTADO POR KELLY LACERA."/>
    <s v="RESPUESTA RADICADO  E-01052-2022002494 PROYECTADO POR KELLY LACERA."/>
    <s v="Natural"/>
    <s v="Natural"/>
    <s v="Funcionario"/>
    <s v="l.bustosl"/>
    <s v="En nombre propio"/>
    <m/>
    <s v="LAURA CATHERINE CANON "/>
    <m/>
    <m/>
    <s v="serviciocliente@full-protection.com"/>
    <m/>
    <m/>
    <m/>
    <m/>
    <m/>
    <m/>
    <m/>
    <s v="false"/>
    <s v="true"/>
    <m/>
    <m/>
    <n v="4"/>
    <x v="1"/>
    <s v="Propios"/>
    <m/>
    <x v="1"/>
    <s v="Gestion oportuna (DTL)"/>
    <s v=" "/>
    <s v="6-10."/>
    <s v="GESTIONADOS"/>
    <s v="GESTIONADO"/>
    <m/>
    <m/>
    <m/>
    <m/>
    <m/>
  </r>
  <r>
    <n v="119694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s v="MISIONAL"/>
    <s v="CONCEPTO TECNICO DE SEGURIDAD HUMANA Y PROTECCION CONTRA INCENDIOS"/>
    <s v="true"/>
    <s v="true"/>
    <s v="false"/>
    <m/>
    <m/>
    <s v="false"/>
    <m/>
    <m/>
    <m/>
    <m/>
    <m/>
    <m/>
    <n v="-741621634"/>
    <n v="4561497"/>
    <m/>
    <m/>
    <d v="2022-03-25T00:00:00"/>
    <d v="2022-03-28T00:00:00"/>
    <d v="2022-03-25T03:02:59"/>
    <d v="2022-03-28T00:00:00"/>
    <m/>
    <s v=" "/>
    <s v=" "/>
    <s v=" "/>
    <s v=" "/>
    <s v=" "/>
    <s v=" "/>
    <d v="2022-04-26T00:00:00"/>
    <n v="11"/>
    <m/>
    <s v=" "/>
    <d v="2022-04-07T10:17:38"/>
    <d v="2022-04-07T10:17:37"/>
    <n v="9"/>
    <n v="0"/>
    <s v="Clasificacion"/>
    <s v="Funcionario"/>
    <d v="2022-04-24T00:00:00"/>
    <n v="18"/>
    <n v="0"/>
    <s v="RESPUESTA RADICADO E-01052-2022002632 PROYECTADO POR ARQ. INGRID ULLOA."/>
    <s v="RESPUESTA RADICADO E-01052-2022002632 PROYECTADO POR ARQ. INGRID ULLOA."/>
    <s v="Natural"/>
    <s v="Natural"/>
    <s v="Funcionario"/>
    <s v="l.bustosl"/>
    <s v="En nombre propio"/>
    <m/>
    <s v="JOSE MANUEL QUINTO WALDO"/>
    <m/>
    <m/>
    <s v="jquinto@contratista.rtvc.gov.co"/>
    <n v="2200700"/>
    <m/>
    <m/>
    <m/>
    <m/>
    <m/>
    <m/>
    <s v="false"/>
    <s v="true"/>
    <m/>
    <m/>
    <n v="3"/>
    <x v="1"/>
    <s v="Propios"/>
    <m/>
    <x v="1"/>
    <s v="Gestion oportuna (DTL)"/>
    <s v=" "/>
    <s v="6-10."/>
    <s v="GESTIONADOS"/>
    <s v="GESTIONADO"/>
    <m/>
    <m/>
    <m/>
    <m/>
    <m/>
  </r>
  <r>
    <n v="119695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s v="MISIONAL"/>
    <s v="CONCEPTO TECNICO DE SEGURIDAD HUMANA Y PROTECCION CONTRA INCENDIOS"/>
    <s v="true"/>
    <s v="true"/>
    <s v="false"/>
    <m/>
    <m/>
    <s v="false"/>
    <m/>
    <m/>
    <m/>
    <m/>
    <m/>
    <m/>
    <n v="-741621634"/>
    <n v="4561497"/>
    <m/>
    <m/>
    <d v="2022-03-25T00:00:00"/>
    <d v="2022-03-28T00:00:00"/>
    <d v="2022-03-25T03:11:05"/>
    <d v="2022-03-28T00:00:00"/>
    <m/>
    <s v=" "/>
    <s v=" "/>
    <s v=" "/>
    <s v=" "/>
    <s v=" "/>
    <s v=" "/>
    <d v="2022-05-10T00:00:00"/>
    <n v="22"/>
    <m/>
    <s v=" "/>
    <d v="2022-04-06T11:45:32"/>
    <d v="2022-04-06T11:45:29"/>
    <n v="8"/>
    <n v="0"/>
    <s v="Clasificacion"/>
    <s v="Funcionario"/>
    <d v="2022-05-08T00:00:00"/>
    <n v="28"/>
    <n v="0"/>
    <s v="RESPUESTA RADICADO E-01052-2022002602 PROYECTADO POR ARQ. INGRID ULLOA."/>
    <s v="RESPUESTA RADICADO E-01052-2022002602 PROYECTADO POR ARQ. INGRID ULLOA."/>
    <s v="Natural"/>
    <s v="Natural"/>
    <s v="Funcionario"/>
    <s v="l.bustosl"/>
    <s v="En nombre propio"/>
    <m/>
    <s v="DEIMER  CARRILLO "/>
    <m/>
    <m/>
    <s v="deimer.carrillo@jeronimo-martins.com"/>
    <m/>
    <m/>
    <m/>
    <m/>
    <m/>
    <m/>
    <m/>
    <s v="false"/>
    <s v="true"/>
    <m/>
    <m/>
    <n v="3"/>
    <x v="1"/>
    <s v="Propios"/>
    <m/>
    <x v="1"/>
    <s v="Gestion oportuna (DTL)"/>
    <s v=" "/>
    <s v="6-10."/>
    <s v="GESTIONADOS"/>
    <s v="GESTIONADO"/>
    <m/>
    <m/>
    <m/>
    <m/>
    <m/>
  </r>
  <r>
    <n v="11969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s v="MISIONAL"/>
    <s v="CONCEPTO TECNICO DE SEGURIDAD HUMANA Y PROTECCION CONTRA INCENDIOS"/>
    <s v="true"/>
    <s v="true"/>
    <s v="false"/>
    <m/>
    <m/>
    <s v="false"/>
    <m/>
    <m/>
    <m/>
    <m/>
    <m/>
    <m/>
    <n v="-741621634"/>
    <n v="4561497"/>
    <m/>
    <m/>
    <d v="2022-03-25T00:00:00"/>
    <d v="2022-03-28T00:00:00"/>
    <d v="2022-03-25T03:27:15"/>
    <d v="2022-03-28T00:00:00"/>
    <m/>
    <s v=" "/>
    <s v=" "/>
    <s v=" "/>
    <s v=" "/>
    <s v=" "/>
    <s v=" "/>
    <d v="2022-04-26T00:00:00"/>
    <n v="14"/>
    <m/>
    <s v=" "/>
    <d v="2022-04-04T09:11:27"/>
    <d v="2022-04-04T09:11:25"/>
    <n v="6"/>
    <n v="0"/>
    <s v="Clasificacion"/>
    <s v="Funcionario"/>
    <d v="2022-04-24T00:00:00"/>
    <n v="18"/>
    <n v="0"/>
    <s v="RESPUESTA RADICADO E-01052-2022002453 PROYECTADO POR ARQ. INGRID ULLOA."/>
    <s v="RESPUESTA RADICADO E-01052-2022002453 PROYECTADO POR ARQ. INGRID ULLOA."/>
    <s v="Natural"/>
    <s v="Natural"/>
    <s v="Funcionario"/>
    <s v="l.bustosl"/>
    <s v="En nombre propio"/>
    <m/>
    <s v="TATIANA  SOLANO "/>
    <m/>
    <m/>
    <s v="tatiana.solano@MINISO.CO"/>
    <m/>
    <m/>
    <m/>
    <m/>
    <m/>
    <m/>
    <m/>
    <s v="false"/>
    <s v="true"/>
    <m/>
    <m/>
    <n v="3"/>
    <x v="1"/>
    <s v="Propios"/>
    <m/>
    <x v="1"/>
    <s v="Gestion oportuna (DTL)"/>
    <s v=" "/>
    <s v="6-10."/>
    <s v="GESTIONADOS"/>
    <s v="GESTIONADO"/>
    <m/>
    <m/>
    <m/>
    <m/>
    <m/>
  </r>
  <r>
    <n v="119700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s v="MISIONAL"/>
    <s v="CONCEPTO TECNICO DE SEGURIDAD HUMANA Y PROTECCION CONTRA INCENDIOS"/>
    <s v="true"/>
    <s v="true"/>
    <s v="false"/>
    <m/>
    <m/>
    <s v="false"/>
    <m/>
    <m/>
    <m/>
    <m/>
    <m/>
    <m/>
    <n v="-741621634"/>
    <n v="4561497"/>
    <m/>
    <m/>
    <d v="2022-03-25T00:00:00"/>
    <d v="2022-03-28T00:00:00"/>
    <d v="2022-03-25T03:38:01"/>
    <d v="2022-03-28T00:00:00"/>
    <m/>
    <s v=" "/>
    <s v=" "/>
    <s v=" "/>
    <s v=" "/>
    <s v=" "/>
    <s v=" "/>
    <d v="2022-04-26T00:00:00"/>
    <n v="14"/>
    <m/>
    <s v=" "/>
    <d v="2022-04-04T09:07:06"/>
    <d v="2022-04-04T09:07:05"/>
    <n v="6"/>
    <n v="0"/>
    <s v="Clasificacion"/>
    <s v="Funcionario"/>
    <d v="2022-04-24T00:00:00"/>
    <n v="18"/>
    <n v="0"/>
    <s v="RESPUESTA RADICADO E-01052-2022002460 PROYECTADO POR AQR. INGRID ULLOA."/>
    <s v="RESPUESTA RADICADO E-01052-2022002460 PROYECTADO POR AQR. INGRID ULLOA."/>
    <s v="Natural"/>
    <s v="Natural"/>
    <s v="Funcionario"/>
    <s v="l.bustosl"/>
    <s v="En nombre propio"/>
    <m/>
    <s v="DIANA  ALONSO "/>
    <m/>
    <m/>
    <s v="nomina@laromana.com.co"/>
    <m/>
    <m/>
    <s v="CL 20 68A 06"/>
    <s v="09 - FONTIBON"/>
    <s v="112 - GRANJAS DE TECHO"/>
    <s v="MONTEVIDEO"/>
    <m/>
    <s v="false"/>
    <s v="true"/>
    <m/>
    <m/>
    <n v="3"/>
    <x v="1"/>
    <s v="Propios"/>
    <m/>
    <x v="1"/>
    <s v="Gestion oportuna (DTL)"/>
    <s v=" "/>
    <s v="6-10."/>
    <s v="GESTIONADOS"/>
    <s v="GESTIONADO"/>
    <m/>
    <m/>
    <m/>
    <m/>
    <m/>
  </r>
  <r>
    <n v="120802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MISIONAL"/>
    <s v="CONCEPTO TECNICO DE SEGURIDAD HUMANA Y PROTECCION CONTRA INCENDIOS"/>
    <s v="true"/>
    <s v="true"/>
    <s v="false"/>
    <m/>
    <m/>
    <s v="false"/>
    <m/>
    <m/>
    <m/>
    <m/>
    <m/>
    <m/>
    <n v="-741107242"/>
    <n v="45355149"/>
    <m/>
    <m/>
    <d v="2022-03-25T00:00:00"/>
    <d v="2022-03-28T00:00:00"/>
    <d v="2022-03-31T11:35:21"/>
    <d v="2022-03-28T00:00:00"/>
    <m/>
    <s v=" "/>
    <s v=" "/>
    <s v=" "/>
    <s v=" "/>
    <s v=" "/>
    <s v=" "/>
    <d v="2022-04-26T00:00:00"/>
    <n v="14"/>
    <m/>
    <s v=" "/>
    <d v="2022-04-04T09:26:11"/>
    <d v="2022-04-04T09:26:09"/>
    <n v="6"/>
    <n v="0"/>
    <s v="Clasificacion"/>
    <s v="Funcionario"/>
    <d v="2022-04-24T00:00:00"/>
    <n v="18"/>
    <n v="0"/>
    <s v="RESPUESTA RADICADO E-01052-2022002503 PROYECTADO POR ING. JESYCA ORJUELA."/>
    <s v="RESPUESTA RADICADO E-01052-2022002503 PROYECTADO POR ING. JESYCA ORJUELA."/>
    <s v="Natural"/>
    <s v="Natural"/>
    <s v="Funcionario"/>
    <s v="l.bustosl"/>
    <s v="En nombre propio"/>
    <m/>
    <s v="JAVIER ANDRES MONTIEL "/>
    <m/>
    <m/>
    <s v="eds.plaza127@terpel.com"/>
    <n v="8053038"/>
    <m/>
    <s v="KR 2C E 64 01 S"/>
    <m/>
    <m/>
    <m/>
    <m/>
    <s v="false"/>
    <s v="true"/>
    <m/>
    <m/>
    <n v="5"/>
    <x v="1"/>
    <s v="Propios"/>
    <m/>
    <x v="1"/>
    <s v="Gestion oportuna (DTL)"/>
    <s v=" "/>
    <s v="6-10."/>
    <s v="GESTIONADOS"/>
    <s v="GESTIONADO"/>
    <s v="REINGRESO POR ASIGNACION"/>
    <s v="ATENDIDO"/>
    <n v="1"/>
    <m/>
    <m/>
  </r>
  <r>
    <n v="12132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PARTICULAR"/>
    <s v="En tramite - Por asignacion"/>
    <s v="Solucionado - Por respuesta definitiva"/>
    <s v="Solucionado - Por respuesta definitiva"/>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s v="MISIONAL"/>
    <m/>
    <s v="false"/>
    <s v="true"/>
    <s v="false"/>
    <m/>
    <m/>
    <s v="false"/>
    <m/>
    <m/>
    <m/>
    <m/>
    <m/>
    <n v="3"/>
    <n v="-74102614064"/>
    <n v="461465202400001"/>
    <m/>
    <m/>
    <d v="2022-03-25T00:00:00"/>
    <d v="2022-03-28T00:00:00"/>
    <d v="2022-03-28T01:16:39"/>
    <d v="2022-03-28T00:00:00"/>
    <m/>
    <s v=" "/>
    <s v=" "/>
    <s v=" "/>
    <s v=" "/>
    <s v=" "/>
    <s v=" "/>
    <d v="2022-05-10T00:00:00"/>
    <n v="22"/>
    <m/>
    <s v=" "/>
    <d v="2022-04-06T11:47:16"/>
    <d v="2022-04-06T11:47:14"/>
    <n v="8"/>
    <n v="0"/>
    <s v="Clasificacion"/>
    <s v="Funcionario"/>
    <d v="2022-05-08T00:00:00"/>
    <n v="28"/>
    <n v="0"/>
    <s v="RESPUESTA RADICADO E-01052-2022002603 PROYECTADO POR ARQ. INGRID ULLOA."/>
    <s v="RESPUESTA RADICADO E-01052-2022002603 PROYECTADO POR ARQ. INGRID ULLOA."/>
    <s v="Natural"/>
    <s v="Natural"/>
    <s v="Peticionario Identificado"/>
    <s v="l.bustosl"/>
    <s v="En nombre propio"/>
    <s v="Cedula de ciudadania"/>
    <s v="JACKSON FERNANDO SANABRIA "/>
    <n v="1032389869"/>
    <m/>
    <s v="majacksonavo@gmail.com"/>
    <n v="3124917438"/>
    <n v="3124591698"/>
    <m/>
    <s v="16 - PUENTE ARANDA"/>
    <s v="108 - ZONA INDUSTRIAL"/>
    <s v="LOS EJIDOS"/>
    <n v="3"/>
    <s v="false"/>
    <s v="true"/>
    <m/>
    <m/>
    <n v="2"/>
    <x v="1"/>
    <s v="Por el ciudadano"/>
    <m/>
    <x v="1"/>
    <s v="Gestion oportuna (DTL)"/>
    <s v=" "/>
    <s v="6-10."/>
    <s v="GESTIONADOS"/>
    <s v="GESTIONADO"/>
    <m/>
    <m/>
    <m/>
    <m/>
    <m/>
  </r>
  <r>
    <n v="123741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RECLAMO"/>
    <s v="En tramite - Por asignacion"/>
    <s v="Solucionado - Por respuesta definitiva"/>
    <s v="Solucionado - Por respuesta definitiva"/>
    <s v="CIUDADANO MANIFIESTA INCONFORMIDAD YA QUE DESDE EL 17 DE DICIEMBRE SE ENCUENTRA RADICADO PERO A LA FECHA NO HAY NINGUNA INFORMACION DE SU VISITA. RADICADO 2021-18726"/>
    <s v="MISIONAL"/>
    <s v="PROCESO MISIONAL"/>
    <s v="false"/>
    <s v="false"/>
    <s v="false"/>
    <m/>
    <m/>
    <s v="false"/>
    <m/>
    <m/>
    <m/>
    <m/>
    <m/>
    <m/>
    <n v="-741063776"/>
    <n v="46225237"/>
    <m/>
    <m/>
    <d v="2022-03-28T00:00:00"/>
    <d v="2022-03-29T00:00:00"/>
    <d v="2022-03-28T15:41:47"/>
    <d v="2022-03-29T00:00:00"/>
    <m/>
    <s v=" "/>
    <s v=" "/>
    <s v=" "/>
    <s v=" "/>
    <s v=" "/>
    <s v=" "/>
    <d v="2022-05-11T00:00:00"/>
    <n v="13"/>
    <m/>
    <s v=" "/>
    <d v="2022-04-22T14:52:42"/>
    <d v="2022-04-22T14:52:40"/>
    <n v="17"/>
    <n v="0"/>
    <s v="Clasificacion"/>
    <s v="Funcionario"/>
    <d v="2022-05-09T00:00:00"/>
    <n v="28"/>
    <n v="0"/>
    <s v="RESPUESTA RADICADO E-01052-2022002975 PROYECTADO POR DARLIN OLARTE."/>
    <s v="RESPUESTA RADICADO E-01052-2022002975 PROYECTADO POR DARLIN OLARTE."/>
    <s v="Natural"/>
    <s v="Natural"/>
    <s v="Funcionario"/>
    <s v="l.bustosl"/>
    <s v="En nombre propio"/>
    <s v="Cedula de ciudadania"/>
    <s v="WILSON  SANCHEZ RODRIGUEZ"/>
    <n v="79132873"/>
    <m/>
    <s v="comandowilson@hotmail.com"/>
    <m/>
    <n v="3125483670"/>
    <s v="CL 17C 135 24"/>
    <s v="09 - FONTIBON"/>
    <s v="76 - FONTIBON SAN PABLO"/>
    <s v="PUENTE GRANDE"/>
    <n v="2"/>
    <s v="false"/>
    <s v="true"/>
    <m/>
    <m/>
    <n v="3"/>
    <x v="1"/>
    <s v="Propios"/>
    <m/>
    <x v="1"/>
    <s v="Gestion oportuna (DTL)"/>
    <s v=" "/>
    <s v="16-30."/>
    <s v="GESTIONADOS"/>
    <s v="GESTIONADO"/>
    <m/>
    <m/>
    <m/>
    <m/>
    <m/>
  </r>
  <r>
    <n v="12423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m/>
    <s v="WEB"/>
    <s v="DERECHO DE PETICION DE INTERES PARTICULAR"/>
    <s v="En tramite - Por asignacion"/>
    <s v="Solucionado - Por respuesta definitiva"/>
    <s v="Solucionado - Por respuesta definitiva"/>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s v="MISIONAL"/>
    <m/>
    <s v="false"/>
    <s v="true"/>
    <s v="false"/>
    <m/>
    <m/>
    <s v="false"/>
    <m/>
    <m/>
    <m/>
    <m/>
    <m/>
    <m/>
    <n v="-74138590071"/>
    <n v="471612304899998"/>
    <m/>
    <m/>
    <d v="2022-03-28T00:00:00"/>
    <d v="2022-03-29T00:00:00"/>
    <d v="2022-03-28T20:07:47"/>
    <d v="2022-03-29T00:00:00"/>
    <m/>
    <s v=" "/>
    <s v=" "/>
    <s v=" "/>
    <s v=" "/>
    <s v=" "/>
    <s v=" "/>
    <d v="2022-05-11T00:00:00"/>
    <n v="13"/>
    <m/>
    <s v=" "/>
    <d v="2022-04-22T11:12:56"/>
    <d v="2022-04-22T11:12:54"/>
    <n v="17"/>
    <n v="0"/>
    <s v="Clasificacion"/>
    <s v="Funcionario"/>
    <d v="2022-05-09T00:00:00"/>
    <n v="28"/>
    <n v="0"/>
    <s v="RESPUESTA RADICADO E-01052-202200297 PROYECTADO POR DARLIN OLARTE."/>
    <s v="RESPUESTA RADICADO E-01052-202200297 PROYECTADO POR DARLIN OLARTE."/>
    <m/>
    <m/>
    <s v="Anonimo"/>
    <s v="l.bustosl"/>
    <s v="En nombre propio"/>
    <m/>
    <s v="ANONIMO"/>
    <m/>
    <m/>
    <m/>
    <m/>
    <m/>
    <m/>
    <m/>
    <m/>
    <m/>
    <m/>
    <s v="false"/>
    <s v="false"/>
    <m/>
    <m/>
    <n v="2"/>
    <x v="1"/>
    <s v="Por el ciudadano"/>
    <m/>
    <x v="1"/>
    <s v="Gestion oportuna (DTL)"/>
    <s v=" "/>
    <s v="16-30."/>
    <s v="GESTIONADOS"/>
    <s v="GESTIONADO"/>
    <m/>
    <m/>
    <m/>
    <m/>
    <m/>
  </r>
  <r>
    <n v="124240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s v="MISIONAL"/>
    <s v="CONCEPTO TECNICO DE SEGURIDAD HUMANA Y PROTECCION CONTRA INCENDIOS"/>
    <s v="true"/>
    <s v="true"/>
    <s v="false"/>
    <m/>
    <m/>
    <s v="false"/>
    <m/>
    <m/>
    <m/>
    <m/>
    <m/>
    <m/>
    <n v="-741408768"/>
    <n v="45580288"/>
    <m/>
    <m/>
    <d v="2022-03-28T00:00:00"/>
    <d v="2022-03-29T00:00:00"/>
    <d v="2022-03-28T19:50:29"/>
    <d v="2022-03-29T00:00:00"/>
    <m/>
    <s v=" "/>
    <s v=" "/>
    <s v=" "/>
    <s v=" "/>
    <s v=" "/>
    <s v=" "/>
    <d v="2022-04-27T00:00:00"/>
    <n v="15"/>
    <m/>
    <s v=" "/>
    <d v="2022-04-04T10:34:55"/>
    <d v="2022-04-04T10:34:52"/>
    <n v="5"/>
    <n v="0"/>
    <s v="Clasificacion"/>
    <s v="Funcionario"/>
    <d v="2022-04-25T00:00:00"/>
    <n v="18"/>
    <n v="0"/>
    <s v="RESPUESTA RADICADO E-01052-2022002532 PROYECTADO POR KELLY LACERA."/>
    <s v="RESPUESTA RADICADO E-01052-2022002532 PROYECTADO POR KELLY LACERA."/>
    <s v="Natural"/>
    <s v="Natural"/>
    <s v="Funcionario"/>
    <s v="l.bustosl"/>
    <s v="En nombre propio"/>
    <m/>
    <s v="GINA PAOLA MENDEZ GUTIERREZ"/>
    <m/>
    <m/>
    <s v="gina.mendez@decameron.com"/>
    <n v="2193030"/>
    <m/>
    <s v="KR 18PBISB 61D 36 S"/>
    <m/>
    <m/>
    <m/>
    <m/>
    <s v="false"/>
    <s v="true"/>
    <m/>
    <m/>
    <n v="3"/>
    <x v="1"/>
    <s v="Propios"/>
    <m/>
    <x v="1"/>
    <s v="Gestion oportuna (DTL)"/>
    <s v=" "/>
    <s v="4-5."/>
    <s v="GESTIONADOS"/>
    <s v="GESTIONADO"/>
    <m/>
    <m/>
    <m/>
    <m/>
    <m/>
  </r>
  <r>
    <n v="124367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s v="MISIONAL"/>
    <s v="CONCEPTO TECNICO DE SEGURIDAD HUMANA Y PROTECCION CONTRA INCENDIOS"/>
    <s v="true"/>
    <s v="true"/>
    <s v="false"/>
    <m/>
    <m/>
    <s v="false"/>
    <m/>
    <m/>
    <m/>
    <m/>
    <m/>
    <m/>
    <n v="-741408768"/>
    <n v="45580288"/>
    <m/>
    <m/>
    <d v="2022-03-29T00:00:00"/>
    <d v="2022-03-30T00:00:00"/>
    <d v="2022-03-29T02:07:10"/>
    <d v="2022-03-30T00:00:00"/>
    <m/>
    <s v=" "/>
    <s v=" "/>
    <s v=" "/>
    <s v=" "/>
    <s v=" "/>
    <s v=" "/>
    <d v="2022-04-28T00:00:00"/>
    <n v="14"/>
    <m/>
    <s v=" "/>
    <d v="2022-04-06T11:49:35"/>
    <d v="2022-04-06T11:49:33"/>
    <n v="6"/>
    <n v="0"/>
    <s v="Clasificacion"/>
    <s v="Funcionario"/>
    <d v="2022-04-26T00:00:00"/>
    <n v="18"/>
    <n v="0"/>
    <s v="RESPUESTA RADICADO E-01052-2022002604 PROYECTADO POR ARQ. INGRID ULLOA."/>
    <s v="RESPUESTA RADICADO E-01052-2022002604 PROYECTADO POR ARQ. INGRID ULLOA."/>
    <s v="Natural"/>
    <s v="Natural"/>
    <s v="Funcionario"/>
    <s v="l.bustosl"/>
    <s v="En nombre propio"/>
    <m/>
    <s v="CONY CAROLIN GALLEGO ROMERO"/>
    <m/>
    <m/>
    <s v="gallegocony@gmail.com"/>
    <m/>
    <n v="3124591698"/>
    <s v="KR 18PBISB 61D 36 S"/>
    <m/>
    <m/>
    <m/>
    <m/>
    <s v="false"/>
    <s v="true"/>
    <m/>
    <m/>
    <n v="3"/>
    <x v="1"/>
    <s v="Propios"/>
    <m/>
    <x v="1"/>
    <s v="Gestion oportuna (DTL)"/>
    <s v=" "/>
    <s v="6-10."/>
    <s v="GESTIONADOS"/>
    <s v="GESTIONADO"/>
    <m/>
    <m/>
    <m/>
    <m/>
    <m/>
  </r>
  <r>
    <n v="12436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VISITA RADICADO 2021-19270 REINALDO MARTINEZ CC 79257594"/>
    <s v="MISIONAL"/>
    <s v="CONCEPTO TECNICO DE SEGURIDAD HUMANA Y PROTECCION CONTRA INCENDIOS"/>
    <s v="true"/>
    <s v="true"/>
    <s v="false"/>
    <m/>
    <m/>
    <s v="false"/>
    <m/>
    <m/>
    <m/>
    <m/>
    <m/>
    <m/>
    <n v="-741408768"/>
    <n v="45580288"/>
    <m/>
    <m/>
    <d v="2022-03-29T00:00:00"/>
    <d v="2022-03-30T00:00:00"/>
    <d v="2022-03-29T02:34:09"/>
    <d v="2022-03-30T00:00:00"/>
    <m/>
    <s v=" "/>
    <s v=" "/>
    <s v=" "/>
    <s v=" "/>
    <s v=" "/>
    <s v=" "/>
    <d v="2022-04-28T00:00:00"/>
    <n v="10"/>
    <m/>
    <s v=" "/>
    <d v="2022-04-12T10:18:28"/>
    <d v="2022-04-12T10:18:26"/>
    <n v="10"/>
    <n v="0"/>
    <s v="Clasificacion"/>
    <s v="Funcionario"/>
    <d v="2022-04-26T00:00:00"/>
    <n v="18"/>
    <n v="0"/>
    <s v="RESPUESTA RADICADO E-01052-2022002760 PROYECTADO POR ARQ. INGRID ULLOA."/>
    <s v="RESPUESTA RADICADO E-01052-2022002760 PROYECTADO POR ARQ. INGRID ULLOA."/>
    <s v="Natural"/>
    <s v="Natural"/>
    <s v="Funcionario"/>
    <s v="l.bustosl"/>
    <s v="En nombre propio"/>
    <s v="Cedula de ciudadania"/>
    <s v="JEIMMY MILEIDA MARTINEZ RAMOS"/>
    <n v="53075192"/>
    <s v="MUJERES GESTANTES"/>
    <s v="samuelito2333@hotmail.com"/>
    <n v="2260639"/>
    <n v="3132747475"/>
    <m/>
    <m/>
    <m/>
    <m/>
    <m/>
    <s v="false"/>
    <s v="true"/>
    <m/>
    <m/>
    <n v="3"/>
    <x v="1"/>
    <s v="Propios"/>
    <m/>
    <x v="1"/>
    <s v="Gestion oportuna (DTL)"/>
    <s v=" "/>
    <s v="6-10."/>
    <s v="GESTIONADOS"/>
    <s v="GESTIONADO"/>
    <m/>
    <m/>
    <m/>
    <m/>
    <m/>
  </r>
  <r>
    <n v="125743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m/>
    <s v="CONCEPTO TECNICO DE SEGURIDAD HUMANA Y PROTECCION CONTRA INCENDIOS"/>
    <s v="true"/>
    <s v="true"/>
    <s v="false"/>
    <m/>
    <m/>
    <s v="false"/>
    <m/>
    <m/>
    <m/>
    <m/>
    <m/>
    <m/>
    <n v="-741408768"/>
    <n v="45580288"/>
    <m/>
    <m/>
    <d v="2022-03-29T00:00:00"/>
    <d v="2022-03-30T00:00:00"/>
    <d v="2022-03-29T14:51:54"/>
    <d v="2022-03-30T00:00:00"/>
    <m/>
    <s v=" "/>
    <s v=" "/>
    <s v=" "/>
    <s v=" "/>
    <s v=" "/>
    <s v=" "/>
    <d v="2022-05-12T00:00:00"/>
    <n v="9"/>
    <m/>
    <s v=" "/>
    <s v=" "/>
    <s v=" "/>
    <n v="21"/>
    <n v="0"/>
    <s v="Clasificacion"/>
    <s v="Funcionario"/>
    <d v="2022-05-10T00:00:00"/>
    <n v="28"/>
    <n v="0"/>
    <m/>
    <m/>
    <s v="Natural"/>
    <s v="Natural"/>
    <s v="Funcionario"/>
    <s v="l.bustosl"/>
    <s v="En nombre propio"/>
    <m/>
    <s v="FANNY ALEJANDRA MORENO PICO"/>
    <m/>
    <m/>
    <s v="alberguesukurame@gmail.com"/>
    <m/>
    <m/>
    <s v="KR 18PBISB 61D 36 S"/>
    <m/>
    <m/>
    <m/>
    <m/>
    <s v="false"/>
    <s v="true"/>
    <m/>
    <m/>
    <n v="3"/>
    <x v="1"/>
    <s v="Propios"/>
    <s v="Peticiones comunes periodos anteriores"/>
    <x v="1"/>
    <s v=" "/>
    <s v="Pendiente en terminos"/>
    <s v="16-30."/>
    <s v="PENDIENTE"/>
    <s v="PENDIENTE"/>
    <m/>
    <m/>
    <m/>
    <m/>
    <m/>
  </r>
  <r>
    <n v="126005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WEB SERVICE"/>
    <s v="WEB"/>
    <s v="DERECHO DE PETICION DE INTERES PARTICULAR"/>
    <s v="En tramite - Por asignacion"/>
    <s v="Solucionado - Por respuesta definitiva"/>
    <s v="Solucionado - Por respuesta definitiva"/>
    <s v="Cordial Saludo  Manifestamos que llevamos mas de 45 dias esperando visita  por parte de Bomberos para nuestro concepto tecnico  pero a la fecha no hemos obtenido ningun tipo de respuesta.  Muchas Gracias"/>
    <s v="MISIONAL"/>
    <m/>
    <s v="false"/>
    <s v="false"/>
    <s v="false"/>
    <m/>
    <m/>
    <s v="false"/>
    <m/>
    <m/>
    <m/>
    <m/>
    <m/>
    <m/>
    <m/>
    <m/>
    <m/>
    <m/>
    <d v="2022-03-29T00:00:00"/>
    <d v="2022-03-30T00:00:00"/>
    <d v="2022-03-29T23:20:20"/>
    <d v="2022-03-30T00:00:00"/>
    <m/>
    <s v=" "/>
    <s v=" "/>
    <s v=" "/>
    <s v=" "/>
    <s v=" "/>
    <s v=" "/>
    <d v="2022-05-12T00:00:00"/>
    <n v="11"/>
    <m/>
    <s v=" "/>
    <d v="2022-04-27T15:31:50"/>
    <d v="2022-04-27T15:31:49"/>
    <n v="19"/>
    <n v="0"/>
    <s v="Clasificacion"/>
    <s v="Funcionario"/>
    <d v="2022-05-10T00:00:00"/>
    <n v="28"/>
    <n v="0"/>
    <s v="RESPUESTA RADICADO E-01052-2022003052 PROYECTADO POR DARLIN OLARTE."/>
    <s v="RESPUESTA RADICADO E-01052-2022003052 PROYECTADO POR DARLIN OLARTE."/>
    <s v="Establecimiento comercial"/>
    <s v="Establecimiento comercial"/>
    <s v="Funcionario"/>
    <s v="l.bustosl"/>
    <s v="En nombre propio"/>
    <s v="NIT"/>
    <s v="CES RED LOGISTICA SAS   "/>
    <n v="901265547"/>
    <m/>
    <s v="asistentefinanciero@gopack365.com"/>
    <m/>
    <n v="3188136520"/>
    <s v="Cra 69 13 73"/>
    <m/>
    <m/>
    <m/>
    <m/>
    <s v="false"/>
    <s v="true"/>
    <m/>
    <m/>
    <n v="3"/>
    <x v="1"/>
    <s v="Propios"/>
    <m/>
    <x v="1"/>
    <s v="Gestion oportuna (DTL)"/>
    <s v=" "/>
    <s v="16-30."/>
    <s v="GESTIONADOS"/>
    <s v="GESTIONADO"/>
    <m/>
    <m/>
    <m/>
    <m/>
    <m/>
  </r>
  <r>
    <n v="12642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s v="MISIONAL"/>
    <s v="CONCEPTO TECNICO DE SEGURIDAD HUMANA Y PROTECCION CONTRA INCENDIOS"/>
    <s v="true"/>
    <s v="true"/>
    <s v="false"/>
    <m/>
    <m/>
    <s v="false"/>
    <m/>
    <m/>
    <m/>
    <m/>
    <m/>
    <m/>
    <n v="-741574289"/>
    <n v="4579524"/>
    <m/>
    <m/>
    <d v="2022-03-29T00:00:00"/>
    <d v="2022-03-30T00:00:00"/>
    <d v="2022-03-29T23:49:05"/>
    <d v="2022-03-30T00:00:00"/>
    <m/>
    <s v=" "/>
    <s v=" "/>
    <s v=" "/>
    <s v=" "/>
    <s v=" "/>
    <s v=" "/>
    <d v="2022-04-28T00:00:00"/>
    <n v="16"/>
    <m/>
    <s v=" "/>
    <d v="2022-04-04T10:36:29"/>
    <d v="2022-04-04T10:36:28"/>
    <n v="4"/>
    <n v="0"/>
    <s v="Clasificacion"/>
    <s v="Funcionario"/>
    <d v="2022-04-26T00:00:00"/>
    <n v="18"/>
    <n v="0"/>
    <s v="RESPUESTA RADICADO E-01052-2022002533 PROYECTADO POR KELLY LACERA."/>
    <s v="RESPUESTA RADICADO E-01052-2022002533 PROYECTADO POR KELLY LACERA."/>
    <s v="Natural"/>
    <s v="Natural"/>
    <s v="Funcionario"/>
    <s v="l.bustosl"/>
    <s v="En nombre propio"/>
    <m/>
    <s v="YARELY MARCELA BLANCO PEDRAZA"/>
    <m/>
    <m/>
    <s v="psicosocial4hi@colegiosminutodedios.edu.co"/>
    <m/>
    <m/>
    <s v="CL 68DBISA S 49F 70"/>
    <m/>
    <m/>
    <m/>
    <m/>
    <s v="false"/>
    <s v="true"/>
    <m/>
    <m/>
    <n v="3"/>
    <x v="1"/>
    <s v="Propios"/>
    <m/>
    <x v="1"/>
    <s v="Gestion oportuna (DTL)"/>
    <s v=" "/>
    <s v="4-5."/>
    <s v="GESTIONADOS"/>
    <s v="GESTIONADO"/>
    <m/>
    <m/>
    <m/>
    <m/>
    <m/>
  </r>
  <r>
    <n v="12642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DERECHO DE PETICION SANDRA ESTHER LOPEZ COGOLLO SOLICITUD DE VISITA 2021-17392"/>
    <s v="MISIONAL"/>
    <s v="CONCEPTO TECNICO DE SEGURIDAD HUMANA Y PROTECCION CONTRA INCENDIOS"/>
    <s v="true"/>
    <s v="true"/>
    <s v="false"/>
    <m/>
    <m/>
    <s v="false"/>
    <m/>
    <m/>
    <m/>
    <m/>
    <m/>
    <m/>
    <n v="-741574289"/>
    <n v="4579524"/>
    <m/>
    <m/>
    <d v="2022-03-29T00:00:00"/>
    <d v="2022-03-30T00:00:00"/>
    <d v="2022-03-29T23:57:05"/>
    <d v="2022-03-30T00:00:00"/>
    <m/>
    <s v=" "/>
    <s v=" "/>
    <s v=" "/>
    <s v=" "/>
    <s v=" "/>
    <s v=" "/>
    <d v="2022-04-28T00:00:00"/>
    <n v="14"/>
    <m/>
    <s v=" "/>
    <d v="2022-04-06T11:55:42"/>
    <d v="2022-04-06T11:55:40"/>
    <n v="6"/>
    <n v="0"/>
    <s v="Clasificacion"/>
    <s v="Funcionario"/>
    <d v="2022-04-26T00:00:00"/>
    <n v="18"/>
    <n v="0"/>
    <s v="RESPUESTA RADICADO E-01052-2022002607 PROYECTADO POR ARQ. INGRID ULLOA."/>
    <s v="RESPUESTA RADICADO E-01052-2022002607 PROYECTADO POR ARQ. INGRID ULLOA."/>
    <s v="Natural"/>
    <s v="Natural"/>
    <s v="Funcionario"/>
    <s v="l.bustosl"/>
    <s v="En nombre propio"/>
    <m/>
    <s v="SANDRA ESTHER LOPEZ COGOLLO"/>
    <m/>
    <m/>
    <s v="wmcomunicaciones1@gmail.com"/>
    <m/>
    <m/>
    <s v="CL 68DBISA S 49F 70"/>
    <m/>
    <m/>
    <m/>
    <m/>
    <s v="false"/>
    <s v="true"/>
    <m/>
    <m/>
    <n v="3"/>
    <x v="1"/>
    <s v="Propios"/>
    <m/>
    <x v="1"/>
    <s v="Gestion oportuna (DTL)"/>
    <s v=" "/>
    <s v="6-10."/>
    <s v="GESTIONADOS"/>
    <s v="GESTIONADO"/>
    <m/>
    <m/>
    <m/>
    <m/>
    <m/>
  </r>
  <r>
    <n v="126431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s v="MISIONAL"/>
    <s v="CONCEPTO TECNICO DE SEGURIDAD HUMANA Y PROTECCION CONTRA INCENDIOS"/>
    <s v="true"/>
    <s v="true"/>
    <s v="false"/>
    <m/>
    <m/>
    <s v="false"/>
    <m/>
    <m/>
    <m/>
    <m/>
    <m/>
    <m/>
    <n v="-741574289"/>
    <n v="4579524"/>
    <m/>
    <m/>
    <d v="2022-03-30T00:00:00"/>
    <d v="2022-03-31T00:00:00"/>
    <d v="2022-03-30T00:05:04"/>
    <d v="2022-03-31T00:00:00"/>
    <m/>
    <s v=" "/>
    <s v=" "/>
    <s v=" "/>
    <s v=" "/>
    <s v=" "/>
    <s v=" "/>
    <d v="2022-04-29T00:00:00"/>
    <n v="11"/>
    <m/>
    <s v=" "/>
    <d v="2022-04-12T10:21:46"/>
    <d v="2022-04-12T10:21:42"/>
    <n v="9"/>
    <n v="0"/>
    <s v="Clasificacion"/>
    <s v="Funcionario"/>
    <d v="2022-04-27T00:00:00"/>
    <n v="18"/>
    <n v="0"/>
    <s v="RESPUESTA RADICADO E-01052-2022002761 PROYECTADO POR ARQ. INGRID ULLOA."/>
    <s v="RESPUESTA RADICADO E-01052-2022002761 PROYECTADO POR ARQ. INGRID ULLOA."/>
    <s v="Natural"/>
    <s v="Natural"/>
    <s v="Funcionario"/>
    <s v="l.bustosl"/>
    <s v="En nombre propio"/>
    <m/>
    <s v="IVAN  DUARTE PINEDA"/>
    <m/>
    <m/>
    <s v="dreamerplazaimperial@gmail.com"/>
    <m/>
    <n v="3124388389"/>
    <s v="CL 68DBISA S 49F 70"/>
    <m/>
    <m/>
    <m/>
    <m/>
    <s v="false"/>
    <s v="true"/>
    <m/>
    <m/>
    <n v="3"/>
    <x v="1"/>
    <s v="Propios"/>
    <m/>
    <x v="1"/>
    <s v="Gestion oportuna (DTL)"/>
    <s v=" "/>
    <s v="6-10."/>
    <s v="GESTIONADOS"/>
    <s v="GESTIONADO"/>
    <m/>
    <m/>
    <m/>
    <m/>
    <m/>
  </r>
  <r>
    <n v="12643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s v="MISIONAL"/>
    <s v="CONCEPTO TECNICO DE SEGURIDAD HUMANA Y PROTECCION CONTRA INCENDIOS"/>
    <s v="true"/>
    <s v="true"/>
    <s v="false"/>
    <m/>
    <m/>
    <s v="false"/>
    <m/>
    <m/>
    <m/>
    <m/>
    <m/>
    <m/>
    <n v="-741574289"/>
    <n v="4579524"/>
    <m/>
    <m/>
    <d v="2022-03-30T00:00:00"/>
    <d v="2022-03-31T00:00:00"/>
    <d v="2022-03-30T00:43:42"/>
    <d v="2022-03-31T00:00:00"/>
    <m/>
    <s v=" "/>
    <s v=" "/>
    <s v=" "/>
    <s v=" "/>
    <s v=" "/>
    <s v=" "/>
    <d v="2022-04-29T00:00:00"/>
    <n v="8"/>
    <m/>
    <s v=" "/>
    <d v="2022-04-19T11:56:44"/>
    <d v="2022-04-19T11:56:42"/>
    <n v="12"/>
    <n v="0"/>
    <s v="Clasificacion"/>
    <s v="Funcionario"/>
    <d v="2022-04-27T00:00:00"/>
    <n v="18"/>
    <n v="0"/>
    <s v="RESPUESTA RADICADO E-01052-2022002865 PROYECTADO POR DARLIN OLARTE."/>
    <s v="RESPUESTA RADICADO E-01052-2022002865 PROYECTADO POR DARLIN OLARTE."/>
    <s v="Natural"/>
    <s v="Natural"/>
    <s v="Funcionario"/>
    <s v="l.bustosl"/>
    <s v="En nombre propio"/>
    <m/>
    <s v="HAROL ORLANDO GARCIA DIAZ"/>
    <m/>
    <m/>
    <s v="directoroperativo@santabarbaraboutique.com.co"/>
    <n v="6750624"/>
    <m/>
    <m/>
    <m/>
    <m/>
    <m/>
    <m/>
    <s v="false"/>
    <s v="true"/>
    <m/>
    <m/>
    <n v="3"/>
    <x v="1"/>
    <s v="Propios"/>
    <m/>
    <x v="1"/>
    <s v="Gestion oportuna (DTL)"/>
    <s v=" "/>
    <s v="11-15."/>
    <s v="GESTIONADOS"/>
    <s v="GESTIONADO"/>
    <m/>
    <m/>
    <m/>
    <m/>
    <m/>
  </r>
  <r>
    <n v="128516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SOLICITUD DE ACCESO A LA INFORMACION"/>
    <s v="En tramite - Por asignacion"/>
    <s v="Solucionado - Por respuesta definitiva"/>
    <s v="Solucionado - Por respuesta definitiva"/>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s v="MISIONAL"/>
    <s v="CONCEPTO TECNICO DE SEGURIDAD HUMANA Y PROTECCION CONTRA INCENDIOS"/>
    <s v="true"/>
    <s v="true"/>
    <s v="false"/>
    <m/>
    <m/>
    <s v="false"/>
    <m/>
    <m/>
    <m/>
    <m/>
    <m/>
    <m/>
    <n v="-741408768"/>
    <n v="45580288"/>
    <m/>
    <m/>
    <d v="2022-03-30T00:00:00"/>
    <d v="2022-03-31T00:00:00"/>
    <d v="2022-03-31T11:25:49"/>
    <d v="2022-03-31T00:00:00"/>
    <m/>
    <s v=" "/>
    <s v=" "/>
    <s v=" "/>
    <s v=" "/>
    <s v=" "/>
    <s v=" "/>
    <d v="2022-04-29T00:00:00"/>
    <n v="5"/>
    <m/>
    <s v=" "/>
    <d v="2022-04-22T11:08:49"/>
    <d v="2022-04-22T11:08:48"/>
    <n v="15"/>
    <n v="0"/>
    <s v="Clasificacion"/>
    <s v="Funcionario"/>
    <d v="2022-04-27T00:00:00"/>
    <n v="18"/>
    <n v="0"/>
    <s v="RESPUESTA RADICADO E-01052-2022002958 PROYECTADO POR ARQUITECTA INGRID ULLOA."/>
    <s v="RESPUESTA RADICADO E-01052-2022002958 PROYECTADO POR ARQUITECTA INGRID ULLOA."/>
    <s v="Natural"/>
    <s v="Natural"/>
    <s v="Funcionario"/>
    <s v="l.bustosl"/>
    <s v="En nombre propio"/>
    <m/>
    <s v="CESAR AUGUSTO BURGOS CONTRERAS"/>
    <m/>
    <m/>
    <s v="cesar.burgos@supernotariado.gov.co"/>
    <m/>
    <m/>
    <s v="KR 18PBISB 61D 36 S"/>
    <m/>
    <m/>
    <m/>
    <m/>
    <s v="false"/>
    <s v="true"/>
    <m/>
    <m/>
    <n v="3"/>
    <x v="1"/>
    <s v="Propios"/>
    <m/>
    <x v="1"/>
    <s v="Gestion oportuna (DTL)"/>
    <s v=" "/>
    <s v="11-15."/>
    <s v="GESTIONADOS"/>
    <s v="GESTIONADO"/>
    <m/>
    <m/>
    <m/>
    <m/>
    <m/>
  </r>
  <r>
    <n v="128520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RECLAMO"/>
    <s v="En tramite - Por asignacion"/>
    <s v="Solucionado - Por respuesta definitiva"/>
    <s v="Solucionado - Por respuesta definitiva"/>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s v="MISIONAL"/>
    <s v="CONCEPTO TECNICO DE SEGURIDAD HUMANA Y PROTECCION CONTRA INCENDIOS"/>
    <s v="true"/>
    <s v="true"/>
    <s v="false"/>
    <m/>
    <m/>
    <s v="false"/>
    <m/>
    <m/>
    <m/>
    <m/>
    <m/>
    <m/>
    <n v="-741408768"/>
    <n v="45580288"/>
    <m/>
    <m/>
    <d v="2022-03-30T00:00:00"/>
    <d v="2022-03-31T00:00:00"/>
    <d v="2022-03-30T21:17:24"/>
    <d v="2022-03-31T00:00:00"/>
    <m/>
    <s v=" "/>
    <s v=" "/>
    <s v=" "/>
    <s v=" "/>
    <s v=" "/>
    <s v=" "/>
    <d v="2022-05-13T00:00:00"/>
    <n v="12"/>
    <m/>
    <s v=" "/>
    <d v="2022-04-27T10:11:51"/>
    <d v="2022-04-27T10:11:50"/>
    <n v="18"/>
    <n v="0"/>
    <s v="Clasificacion"/>
    <s v="Funcionario"/>
    <d v="2022-05-11T00:00:00"/>
    <n v="28"/>
    <n v="0"/>
    <s v="RESPUESTA RADICADO E-01052-2022003057 PROYECTADO POR DARLIN OLARTE."/>
    <s v="RESPUESTA RADICADO E-01052-2022003057 PROYECTADO POR DARLIN OLARTE."/>
    <s v="Natural"/>
    <s v="Natural"/>
    <s v="Funcionario"/>
    <s v="l.bustosl"/>
    <s v="En nombre propio"/>
    <s v="Cedula de ciudadania"/>
    <s v="KATHERINE  DIAZ LEON"/>
    <n v="1024527082"/>
    <m/>
    <s v="fisiocenter.bogota@gmail.com"/>
    <m/>
    <n v="3123100113"/>
    <s v="CL 35 SUR 72L 87"/>
    <m/>
    <m/>
    <m/>
    <m/>
    <s v="false"/>
    <s v="true"/>
    <m/>
    <m/>
    <n v="3"/>
    <x v="1"/>
    <s v="Propios"/>
    <m/>
    <x v="1"/>
    <s v="Gestion oportuna (DTL)"/>
    <s v=" "/>
    <s v="16-30."/>
    <s v="GESTIONADOS"/>
    <s v="GESTIONADO"/>
    <m/>
    <m/>
    <m/>
    <m/>
    <m/>
  </r>
  <r>
    <n v="128574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PARTICULAR"/>
    <s v="En tramite - Por asignacion"/>
    <s v="Solucionado - Por respuesta definitiva"/>
    <s v="Solucionado - Por respuesta definitiva"/>
    <s v="SOLICITUD VISITA TECNICA BOMBEROS - COLVAN NO HAN REALIZADO LA VISITA. "/>
    <s v="MISIONAL"/>
    <s v="CONCEPTO TECNICO DE SEGURIDAD HUMANA Y PROTECCION CONTRA INCENDIOS"/>
    <s v="true"/>
    <s v="true"/>
    <s v="false"/>
    <m/>
    <m/>
    <s v="false"/>
    <m/>
    <m/>
    <m/>
    <m/>
    <m/>
    <m/>
    <n v="-741408768"/>
    <n v="45580288"/>
    <m/>
    <m/>
    <d v="2022-03-30T00:00:00"/>
    <d v="2022-03-31T00:00:00"/>
    <d v="2022-03-30T22:14:10"/>
    <d v="2022-03-31T00:00:00"/>
    <m/>
    <s v=" "/>
    <s v=" "/>
    <s v=" "/>
    <s v=" "/>
    <s v=" "/>
    <s v=" "/>
    <d v="2022-05-13T00:00:00"/>
    <n v="12"/>
    <m/>
    <s v=" "/>
    <d v="2022-04-27T10:08:55"/>
    <d v="2022-04-27T10:08:52"/>
    <n v="18"/>
    <n v="0"/>
    <s v="Clasificacion"/>
    <s v="Funcionario"/>
    <d v="2022-05-11T00:00:00"/>
    <n v="28"/>
    <n v="0"/>
    <s v="RESPUESTA RADICADO E-01052-2022003058 PROYECTADO POR DARLIN OLARTE."/>
    <s v="RESPUESTA RADICADO E-01052-2022003058 PROYECTADO POR DARLIN OLARTE."/>
    <s v="Natural"/>
    <s v="Natural"/>
    <s v="Funcionario"/>
    <s v="l.bustosl"/>
    <s v="En nombre propio"/>
    <m/>
    <s v="ANGELICA  SANCHEZ CHACON"/>
    <m/>
    <m/>
    <s v="jefeadministrativa@snider.com.co"/>
    <m/>
    <m/>
    <m/>
    <m/>
    <m/>
    <m/>
    <m/>
    <s v="false"/>
    <s v="true"/>
    <m/>
    <m/>
    <n v="3"/>
    <x v="1"/>
    <s v="Propios"/>
    <m/>
    <x v="1"/>
    <s v="Gestion oportuna (DTL)"/>
    <s v=" "/>
    <s v="16-30."/>
    <s v="GESTIONADOS"/>
    <s v="GESTIONADO"/>
    <m/>
    <m/>
    <m/>
    <m/>
    <m/>
  </r>
  <r>
    <n v="12858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s v="MISIONAL"/>
    <s v="CONCEPTO TECNICO DE SEGURIDAD HUMANA Y PROTECCION CONTRA INCENDIOS"/>
    <s v="true"/>
    <s v="true"/>
    <s v="false"/>
    <m/>
    <m/>
    <s v="false"/>
    <m/>
    <m/>
    <m/>
    <m/>
    <m/>
    <m/>
    <n v="-741108278"/>
    <n v="45354099"/>
    <m/>
    <m/>
    <d v="2022-03-30T00:00:00"/>
    <d v="2022-03-31T00:00:00"/>
    <d v="2022-03-30T22:47:02"/>
    <d v="2022-03-31T00:00:00"/>
    <m/>
    <s v=" "/>
    <s v=" "/>
    <s v=" "/>
    <s v=" "/>
    <s v=" "/>
    <s v=" "/>
    <d v="2022-04-29T00:00:00"/>
    <n v="8"/>
    <m/>
    <s v=" "/>
    <d v="2022-04-19T10:16:45"/>
    <d v="2022-04-19T10:16:44"/>
    <n v="12"/>
    <n v="0"/>
    <s v="Clasificacion"/>
    <s v="Funcionario"/>
    <d v="2022-04-27T00:00:00"/>
    <n v="18"/>
    <n v="0"/>
    <s v="RESPUESTA RADICADO E-01052-2022002866 PROYECTADO POR DARLIN OLARTE."/>
    <s v="RESPUESTA RADICADO E-01052-2022002866 PROYECTADO POR DARLIN OLARTE."/>
    <s v="Natural"/>
    <s v="Natural"/>
    <s v="Funcionario"/>
    <s v="l.bustosl"/>
    <s v="En nombre propio"/>
    <m/>
    <s v="JOSE ERNESTO TIQUE "/>
    <m/>
    <m/>
    <s v="jose.tiquey@gmail.com"/>
    <n v="2184285"/>
    <n v="3107550416"/>
    <s v="CL 63BIS S 1B 71 E"/>
    <m/>
    <m/>
    <m/>
    <m/>
    <s v="false"/>
    <s v="true"/>
    <m/>
    <m/>
    <n v="3"/>
    <x v="1"/>
    <s v="Propios"/>
    <m/>
    <x v="1"/>
    <s v="Gestion oportuna (DTL)"/>
    <s v=" "/>
    <s v="11-15."/>
    <s v="GESTIONADOS"/>
    <s v="GESTIONADO"/>
    <m/>
    <m/>
    <m/>
    <m/>
    <m/>
  </r>
  <r>
    <n v="13014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m/>
    <s v="CONCEPTO TECNICO DE SEGURIDAD HUMANA Y PROTECCION CONTRA INCENDIOS"/>
    <s v="true"/>
    <s v="true"/>
    <s v="false"/>
    <m/>
    <m/>
    <s v="false"/>
    <m/>
    <m/>
    <m/>
    <m/>
    <m/>
    <m/>
    <n v="-741376"/>
    <n v="45580288"/>
    <m/>
    <m/>
    <d v="2022-03-31T00:00:00"/>
    <d v="2022-04-01T00:00:00"/>
    <d v="2022-03-31T15:18:28"/>
    <d v="2022-04-01T00:00:00"/>
    <m/>
    <s v=" "/>
    <s v=" "/>
    <s v=" "/>
    <s v=" "/>
    <s v=" "/>
    <s v=" "/>
    <d v="2022-05-16T00:00:00"/>
    <n v="11"/>
    <m/>
    <s v=" "/>
    <s v=" "/>
    <s v=" "/>
    <n v="19"/>
    <n v="0"/>
    <s v="Clasificacion"/>
    <s v="Funcionario"/>
    <d v="2022-05-12T00:00:00"/>
    <n v="28"/>
    <n v="0"/>
    <m/>
    <m/>
    <s v="Natural"/>
    <s v="Natural"/>
    <s v="Funcionario"/>
    <s v="l.bustosl"/>
    <s v="En nombre propio"/>
    <m/>
    <s v="WILSON  MENDEZ "/>
    <m/>
    <m/>
    <s v="wmendez@orientame.org.co"/>
    <n v="9173500"/>
    <n v="3185698557"/>
    <s v="KR 18 60G 66 S"/>
    <s v="19 - CIUDAD BOLIVAR"/>
    <s v="67 - LUCERO"/>
    <s v="MEISSEN"/>
    <m/>
    <s v="false"/>
    <s v="true"/>
    <m/>
    <m/>
    <n v="3"/>
    <x v="1"/>
    <s v="Propios"/>
    <s v="Peticiones comunes periodos anteriores"/>
    <x v="1"/>
    <s v=" "/>
    <s v="Pendiente en terminos"/>
    <s v="16-30."/>
    <s v="PENDIENTE"/>
    <s v="PENDIENTE"/>
    <m/>
    <m/>
    <m/>
    <m/>
    <m/>
  </r>
  <r>
    <n v="130220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PRESENCIAL"/>
    <s v="DERECHO DE PETICION DE INTERES PARTICULAR"/>
    <s v="En tramite - Por asignacion"/>
    <m/>
    <s v="En tramite - Por asignacion"/>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m/>
    <s v="PROCESO MISIONAL"/>
    <s v="false"/>
    <s v="true"/>
    <s v="false"/>
    <m/>
    <m/>
    <s v="false"/>
    <m/>
    <m/>
    <m/>
    <m/>
    <m/>
    <m/>
    <m/>
    <m/>
    <m/>
    <m/>
    <d v="2022-03-31T00:00:00"/>
    <d v="2022-04-01T00:00:00"/>
    <d v="2022-03-31T15:35:06"/>
    <d v="2022-04-01T00:00:00"/>
    <m/>
    <s v=" "/>
    <s v=" "/>
    <s v=" "/>
    <s v=" "/>
    <s v=" "/>
    <s v=" "/>
    <d v="2022-05-16T00:00:00"/>
    <n v="11"/>
    <m/>
    <s v=" "/>
    <s v=" "/>
    <s v=" "/>
    <n v="19"/>
    <n v="0"/>
    <s v="Clasificacion"/>
    <s v="Funcionario"/>
    <d v="2022-05-12T00:00:00"/>
    <n v="28"/>
    <n v="0"/>
    <m/>
    <m/>
    <s v="Juridica"/>
    <s v="Juridica"/>
    <s v="Funcionario"/>
    <s v="l.bustosl"/>
    <s v="En nombre propio"/>
    <s v="NIT"/>
    <s v="FUNDACION ORIENTAME   "/>
    <n v="860049972"/>
    <m/>
    <s v="wmendez@orientame.org.co"/>
    <n v="3015825149"/>
    <n v="3185698557"/>
    <m/>
    <m/>
    <m/>
    <m/>
    <m/>
    <s v="true"/>
    <s v="true"/>
    <m/>
    <m/>
    <n v="3"/>
    <x v="1"/>
    <s v="Propios"/>
    <s v="Peticiones comunes periodos anteriores"/>
    <x v="1"/>
    <s v=" "/>
    <s v="Pendiente en terminos"/>
    <s v="16-30."/>
    <s v="PENDIENTE"/>
    <s v="PENDIENTE"/>
    <m/>
    <m/>
    <m/>
    <m/>
    <m/>
  </r>
  <r>
    <n v="130750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m/>
    <s v="WEB"/>
    <s v="SOLICITUD DE ACCESO A LA INFORMACION"/>
    <s v="En tramite - Por asignacion"/>
    <s v="Solucionado - Por respuesta definitiva"/>
    <s v="Solucionado - Por respuesta definitiva"/>
    <s v="BUENAS NOCHES   SOY DOCENTE DE INSTITUTO POLITECNICO  LA SALLE   COMO RELAZARIA EL TRAMITE O ME PUEDEN AYUDAR PARA QUE MI GRUPO DE SALUD OCUPACIONAL ASISTA A UNA CAPACITACION DE  BOMBEROS CONOCER UNA ESTACION  Y SU FUNCION  GRACIAS   RSPUESTA  A MI CORREO INDIRALILIANA@GMAIL.COM"/>
    <s v="MISIONAL"/>
    <m/>
    <s v="false"/>
    <s v="false"/>
    <s v="false"/>
    <m/>
    <m/>
    <s v="false"/>
    <m/>
    <m/>
    <s v="11 - SUBA"/>
    <s v="24 - NIZA"/>
    <s v="PRADO VERANIEGO NORTE"/>
    <n v="3"/>
    <n v="-740652501"/>
    <n v="47163849"/>
    <m/>
    <m/>
    <d v="2022-03-31T00:00:00"/>
    <d v="2022-04-01T00:00:00"/>
    <d v="2022-04-03T00:38:28"/>
    <d v="2022-04-04T00:00:00"/>
    <m/>
    <s v=" "/>
    <s v=" "/>
    <s v=" "/>
    <s v=" "/>
    <s v=" "/>
    <s v=" "/>
    <d v="2022-05-03T00:00:00"/>
    <n v="12"/>
    <m/>
    <s v=" "/>
    <d v="2022-04-13T09:09:53"/>
    <d v="2022-04-13T09:09:51"/>
    <n v="8"/>
    <n v="0"/>
    <s v="Clasificacion"/>
    <s v="Funcionario"/>
    <d v="2022-05-01T00:00:00"/>
    <n v="18"/>
    <n v="0"/>
    <s v="RESPUESTA RADICADO E-01052-2022002745 PROYECTADO POR KELLY LACERA."/>
    <s v="RESPUESTA RADICADO E-01052-2022002745 PROYECTADO POR KELLY LACERA."/>
    <s v="Natural"/>
    <s v="Natural"/>
    <s v="Peticionario Identificado"/>
    <s v="l.bustosl"/>
    <s v="En nombre propio"/>
    <s v="Cedula de ciudadania"/>
    <s v="INDIRA LILIANA CASTELLANOS VEGA"/>
    <n v="52491768"/>
    <m/>
    <s v="indiraliliana@gmail.com"/>
    <n v="3157261082"/>
    <n v="3157261082"/>
    <s v="CL 129 55 55"/>
    <s v="11 - SUBA"/>
    <s v="24 - NIZA"/>
    <s v="PRADO VERANIEGO NORTE"/>
    <n v="3"/>
    <s v="false"/>
    <s v="true"/>
    <m/>
    <m/>
    <n v="2"/>
    <x v="1"/>
    <s v="Por el ciudadano"/>
    <m/>
    <x v="1"/>
    <s v="Gestion oportuna (DTL)"/>
    <s v=" "/>
    <s v="6-10."/>
    <s v="GESTIONADOS"/>
    <s v="GESTIONADO"/>
    <m/>
    <m/>
    <m/>
    <m/>
    <m/>
  </r>
  <r>
    <n v="133154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m/>
    <s v="CONCEPTO TECNICO DE SEGURIDAD HUMANA Y PROTECCION CONTRA INCENDIOS"/>
    <s v="true"/>
    <s v="true"/>
    <s v="false"/>
    <m/>
    <m/>
    <s v="false"/>
    <m/>
    <m/>
    <m/>
    <m/>
    <m/>
    <m/>
    <n v="-741179392"/>
    <n v="45580288"/>
    <m/>
    <m/>
    <d v="2022-04-03T00:00:00"/>
    <d v="2022-04-04T00:00:00"/>
    <d v="2022-04-03T03:34:35"/>
    <d v="2022-04-04T00:00:00"/>
    <m/>
    <s v=" "/>
    <s v=" "/>
    <s v=" "/>
    <s v=" "/>
    <s v=" "/>
    <s v=" "/>
    <d v="2022-05-17T00:00:00"/>
    <n v="12"/>
    <m/>
    <s v=" "/>
    <s v=" "/>
    <s v=" "/>
    <n v="18"/>
    <n v="0"/>
    <s v="Clasificacion"/>
    <s v="Funcionario"/>
    <d v="2022-05-15T00:00:00"/>
    <n v="28"/>
    <n v="0"/>
    <m/>
    <m/>
    <s v="Natural"/>
    <s v="Natural"/>
    <s v="Funcionario"/>
    <s v="l.bustosl"/>
    <s v="En nombre propio"/>
    <m/>
    <s v="LUZ DARI CASTRO TIBAVIJA"/>
    <m/>
    <m/>
    <s v="sgsstcirulaser@gmail.com"/>
    <n v="6373911"/>
    <n v="3112246606"/>
    <s v="TV 5Y 48L 32 S"/>
    <m/>
    <m/>
    <m/>
    <m/>
    <s v="false"/>
    <s v="true"/>
    <m/>
    <m/>
    <n v="3"/>
    <x v="1"/>
    <s v="Propios"/>
    <m/>
    <x v="0"/>
    <s v=" "/>
    <s v="Pendiente en terminos"/>
    <s v="16-30."/>
    <s v="PENDIENTE"/>
    <s v="PENDIENTE"/>
    <m/>
    <m/>
    <m/>
    <m/>
    <m/>
  </r>
  <r>
    <n v="133160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GABINETE CONTRA INCENDIOS SRS. BOMBEROS BOGOTA   ¿QUE TIPO DE VIDRIO SE LE DEBE COLOCAR A LOS GABINETES CONTRA INCENDIOS?   ATENTAMENTE  -- FREY DAVID DIAZ SIERRA. ARQUITECTO. UNIVERSIDAD DEL ATLANTICO. +57 310 832 1832 "/>
    <s v="MISIONAL"/>
    <s v="CONCEPTO TECNICO DE SEGURIDAD HUMANA Y PROTECCION CONTRA INCENDIOS"/>
    <s v="true"/>
    <s v="true"/>
    <s v="false"/>
    <m/>
    <m/>
    <s v="false"/>
    <m/>
    <m/>
    <m/>
    <m/>
    <m/>
    <m/>
    <n v="-741179392"/>
    <n v="45580288"/>
    <m/>
    <m/>
    <d v="2022-04-03T00:00:00"/>
    <d v="2022-04-04T00:00:00"/>
    <d v="2022-04-03T04:03:40"/>
    <d v="2022-04-04T00:00:00"/>
    <m/>
    <s v=" "/>
    <s v=" "/>
    <s v=" "/>
    <s v=" "/>
    <s v=" "/>
    <s v=" "/>
    <d v="2022-05-03T00:00:00"/>
    <n v="7"/>
    <m/>
    <s v=" "/>
    <d v="2022-04-22T11:10:47"/>
    <d v="2022-04-22T11:10:44"/>
    <n v="13"/>
    <n v="0"/>
    <s v="Clasificacion"/>
    <s v="Funcionario"/>
    <d v="2022-05-01T00:00:00"/>
    <n v="18"/>
    <n v="0"/>
    <s v="RESPUIESTA RADICADO E-01052-2022002959 PROYECTADO POR ARQUITECTA INGRID ULLOA."/>
    <s v="RESPUIESTA RADICADO E-01052-2022002959 PROYECTADO POR ARQUITECTA INGRID ULLOA."/>
    <s v="Natural"/>
    <s v="Natural"/>
    <s v="Funcionario"/>
    <s v="l.bustosl"/>
    <s v="En nombre propio"/>
    <m/>
    <s v="FREY DAVID DIAZ SIERRA"/>
    <m/>
    <m/>
    <s v="freyarquitectos@gmail.com"/>
    <m/>
    <n v="3108321832"/>
    <s v="TV 5Y 48L 32 S"/>
    <m/>
    <m/>
    <m/>
    <m/>
    <s v="false"/>
    <s v="true"/>
    <m/>
    <m/>
    <n v="3"/>
    <x v="1"/>
    <s v="Propios"/>
    <m/>
    <x v="0"/>
    <s v="Gestion oportuna (DTL)"/>
    <s v=" "/>
    <s v="11-15."/>
    <s v="GESTIONADOS"/>
    <s v="GESTIONADO"/>
    <m/>
    <m/>
    <m/>
    <m/>
    <m/>
  </r>
  <r>
    <n v="133161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s v="MISIONAL"/>
    <s v="CONCEPTO TECNICO DE SEGURIDAD HUMANA Y PROTECCION CONTRA INCENDIOS"/>
    <s v="true"/>
    <s v="true"/>
    <s v="false"/>
    <m/>
    <m/>
    <s v="false"/>
    <m/>
    <m/>
    <m/>
    <m/>
    <m/>
    <m/>
    <n v="-741179392"/>
    <n v="45580288"/>
    <m/>
    <m/>
    <d v="2022-04-03T00:00:00"/>
    <d v="2022-04-04T00:00:00"/>
    <d v="2022-04-03T04:11:09"/>
    <d v="2022-04-04T00:00:00"/>
    <m/>
    <s v=" "/>
    <s v=" "/>
    <s v=" "/>
    <s v=" "/>
    <s v=" "/>
    <s v=" "/>
    <d v="2022-05-03T00:00:00"/>
    <n v="10"/>
    <m/>
    <s v=" "/>
    <d v="2022-04-19T10:18:45"/>
    <d v="2022-04-19T10:18:43"/>
    <n v="10"/>
    <n v="0"/>
    <s v="Clasificacion"/>
    <s v="Funcionario"/>
    <d v="2022-05-01T00:00:00"/>
    <n v="18"/>
    <n v="0"/>
    <s v="RESPUESTA RADICADO E-01052-2022002867 PROYECTADO POR DARLIN OLARTE."/>
    <s v="RESPUESTA RADICADO E-01052-2022002867 PROYECTADO POR DARLIN OLARTE."/>
    <s v="Natural"/>
    <s v="Natural"/>
    <s v="Funcionario"/>
    <s v="l.bustosl"/>
    <s v="En nombre propio"/>
    <m/>
    <s v="ANDRES FELIPE FALLA CABRERA"/>
    <m/>
    <m/>
    <s v="dmarciales@corparques.co"/>
    <m/>
    <m/>
    <s v="TV 5Y 48L 32 S"/>
    <m/>
    <m/>
    <m/>
    <m/>
    <s v="false"/>
    <s v="true"/>
    <m/>
    <m/>
    <n v="3"/>
    <x v="1"/>
    <s v="Propios"/>
    <m/>
    <x v="0"/>
    <s v="Gestion oportuna (DTL)"/>
    <s v=" "/>
    <s v="6-10."/>
    <s v="GESTIONADOS"/>
    <s v="GESTIONADO"/>
    <m/>
    <m/>
    <m/>
    <m/>
    <m/>
  </r>
  <r>
    <n v="133162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s v="MISIONAL"/>
    <s v="CONCEPTO TECNICO DE SEGURIDAD HUMANA Y PROTECCION CONTRA INCENDIOS"/>
    <s v="true"/>
    <s v="true"/>
    <s v="false"/>
    <m/>
    <m/>
    <s v="false"/>
    <m/>
    <m/>
    <m/>
    <m/>
    <m/>
    <m/>
    <n v="-741179392"/>
    <n v="45580288"/>
    <m/>
    <m/>
    <d v="2022-04-03T00:00:00"/>
    <d v="2022-04-04T00:00:00"/>
    <d v="2022-04-03T04:16:23"/>
    <d v="2022-04-04T00:00:00"/>
    <m/>
    <s v=" "/>
    <s v=" "/>
    <s v=" "/>
    <s v=" "/>
    <s v=" "/>
    <s v=" "/>
    <d v="2022-05-03T00:00:00"/>
    <n v="7"/>
    <m/>
    <s v=" "/>
    <d v="2022-04-22T14:42:42"/>
    <d v="2022-04-22T14:42:40"/>
    <n v="13"/>
    <n v="0"/>
    <s v="Clasificacion"/>
    <s v="Funcionario"/>
    <d v="2022-05-01T00:00:00"/>
    <n v="18"/>
    <n v="0"/>
    <s v="RESPUESTA RADICADO E-01052-2022002973 PROYECTADO POR DARLIN OLARTE."/>
    <s v="RESPUESTA RADICADO E-01052-2022002973 PROYECTADO POR DARLIN OLARTE."/>
    <s v="Natural"/>
    <s v="Natural"/>
    <s v="Funcionario"/>
    <s v="l.bustosl"/>
    <s v="En nombre propio"/>
    <m/>
    <s v="LUZ MARINA CANDAMIL RIOS"/>
    <m/>
    <m/>
    <s v="coordinacionoperativavpbg@gmail.com"/>
    <m/>
    <m/>
    <s v="TV 5Y 48L 32 S"/>
    <m/>
    <m/>
    <m/>
    <m/>
    <s v="false"/>
    <s v="true"/>
    <m/>
    <m/>
    <n v="3"/>
    <x v="1"/>
    <s v="Propios"/>
    <m/>
    <x v="0"/>
    <s v="Gestion oportuna (DTL)"/>
    <s v=" "/>
    <s v="11-15."/>
    <s v="GESTIONADOS"/>
    <s v="GESTIONADO"/>
    <m/>
    <m/>
    <m/>
    <m/>
    <m/>
  </r>
  <r>
    <n v="13316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s v="MISIONAL"/>
    <s v="CONCEPTO TECNICO DE SEGURIDAD HUMANA Y PROTECCION CONTRA INCENDIOS"/>
    <s v="true"/>
    <s v="true"/>
    <s v="false"/>
    <m/>
    <m/>
    <s v="false"/>
    <m/>
    <m/>
    <m/>
    <m/>
    <m/>
    <m/>
    <n v="-741179392"/>
    <n v="45580288"/>
    <m/>
    <m/>
    <d v="2022-04-03T00:00:00"/>
    <d v="2022-04-04T00:00:00"/>
    <d v="2022-04-03T04:25:29"/>
    <d v="2022-04-04T00:00:00"/>
    <m/>
    <s v=" "/>
    <s v=" "/>
    <s v=" "/>
    <s v=" "/>
    <s v=" "/>
    <s v=" "/>
    <d v="2022-05-03T00:00:00"/>
    <n v="7"/>
    <m/>
    <s v=" "/>
    <d v="2022-04-22T14:55:19"/>
    <d v="2022-04-22T14:55:19"/>
    <n v="13"/>
    <n v="0"/>
    <s v="Clasificacion"/>
    <s v="Funcionario"/>
    <d v="2022-05-01T00:00:00"/>
    <n v="18"/>
    <n v="0"/>
    <s v="RESPUESTA RADICADO E-01052-2022002976 PROYECTADO POR DARLIN OLARTE."/>
    <s v="RESPUESTA RADICADO E-01052-2022002976 PROYECTADO POR DARLIN OLARTE."/>
    <s v="Natural"/>
    <s v="Natural"/>
    <s v="Funcionario"/>
    <s v="l.bustosl"/>
    <s v="En nombre propio"/>
    <m/>
    <s v="CLAUDIA IVONE GALVIS SANCHEZ"/>
    <m/>
    <m/>
    <s v="cgalvis@helpharma.com"/>
    <n v="6052555"/>
    <m/>
    <s v="TV 5Y 48L 32 S"/>
    <m/>
    <m/>
    <m/>
    <m/>
    <s v="false"/>
    <s v="true"/>
    <m/>
    <m/>
    <n v="3"/>
    <x v="1"/>
    <s v="Propios"/>
    <m/>
    <x v="0"/>
    <s v="Gestion oportuna (DTL)"/>
    <s v=" "/>
    <s v="11-15."/>
    <s v="GESTIONADOS"/>
    <s v="GESTIONADO"/>
    <m/>
    <m/>
    <m/>
    <m/>
    <m/>
  </r>
  <r>
    <n v="133164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s v="MISIONAL"/>
    <s v="CAPACITACIONES EMPRESARIALES"/>
    <s v="true"/>
    <s v="true"/>
    <s v="false"/>
    <m/>
    <m/>
    <s v="false"/>
    <m/>
    <m/>
    <m/>
    <m/>
    <m/>
    <m/>
    <n v="-741179392"/>
    <n v="45580288"/>
    <m/>
    <m/>
    <d v="2022-04-03T00:00:00"/>
    <d v="2022-04-04T00:00:00"/>
    <d v="2022-04-03T04:31:19"/>
    <d v="2022-04-04T00:00:00"/>
    <m/>
    <s v=" "/>
    <s v=" "/>
    <s v=" "/>
    <s v=" "/>
    <s v=" "/>
    <s v=" "/>
    <d v="2022-05-03T00:00:00"/>
    <n v="12"/>
    <m/>
    <s v=" "/>
    <d v="2022-04-13T09:12:25"/>
    <d v="2022-04-13T09:12:23"/>
    <n v="8"/>
    <n v="0"/>
    <s v="Clasificacion"/>
    <s v="Funcionario"/>
    <d v="2022-05-01T00:00:00"/>
    <n v="18"/>
    <n v="0"/>
    <s v="RESPUESTA RADICADO E-01052-2022002751 PROYECTADO POR KELLY LACERA."/>
    <s v="RESPUESTA RADICADO E-01052-2022002751 PROYECTADO POR KELLY LACERA."/>
    <s v="Natural"/>
    <s v="Natural"/>
    <s v="Funcionario"/>
    <s v="l.bustosl"/>
    <s v="En nombre propio"/>
    <m/>
    <s v="OSCAR  ALVARADO JIMENEZ"/>
    <m/>
    <m/>
    <s v="coordinadorciudades@siete24.com"/>
    <m/>
    <m/>
    <s v="TV 5Y 48L 32 S"/>
    <m/>
    <m/>
    <m/>
    <m/>
    <s v="false"/>
    <s v="true"/>
    <m/>
    <m/>
    <n v="3"/>
    <x v="1"/>
    <s v="Propios"/>
    <m/>
    <x v="0"/>
    <s v="Gestion oportuna (DTL)"/>
    <s v=" "/>
    <s v="6-10."/>
    <s v="GESTIONADOS"/>
    <s v="GESTIONADO"/>
    <m/>
    <m/>
    <m/>
    <m/>
    <m/>
  </r>
  <r>
    <n v="133165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s v="MISIONAL"/>
    <s v="CONCEPTO TECNICO DE SEGURIDAD HUMANA Y PROTECCION CONTRA INCENDIOS"/>
    <s v="true"/>
    <s v="true"/>
    <s v="false"/>
    <m/>
    <m/>
    <s v="false"/>
    <m/>
    <m/>
    <m/>
    <m/>
    <m/>
    <m/>
    <n v="-741179392"/>
    <n v="45580288"/>
    <m/>
    <m/>
    <d v="2022-04-03T00:00:00"/>
    <d v="2022-04-04T00:00:00"/>
    <d v="2022-04-03T04:35:47"/>
    <d v="2022-04-04T00:00:00"/>
    <m/>
    <s v=" "/>
    <s v=" "/>
    <s v=" "/>
    <s v=" "/>
    <s v=" "/>
    <s v=" "/>
    <d v="2022-05-03T00:00:00"/>
    <n v="4"/>
    <m/>
    <s v=" "/>
    <d v="2022-04-27T10:19:48"/>
    <d v="2022-04-27T10:19:48"/>
    <n v="16"/>
    <n v="0"/>
    <s v="Clasificacion"/>
    <s v="Funcionario"/>
    <d v="2022-05-01T00:00:00"/>
    <n v="18"/>
    <n v="0"/>
    <s v="RESPUESTA RADICADO E-01052-2022003053 PROYECTADO POR DARLIN OLARTE."/>
    <s v="RESPUESTA RADICADO E-01052-2022003053 PROYECTADO POR DARLIN OLARTE."/>
    <s v="Natural"/>
    <s v="Natural"/>
    <s v="Funcionario"/>
    <s v="l.bustosl"/>
    <s v="En nombre propio"/>
    <m/>
    <s v="ELIZABETH  ARIAS ROJAS"/>
    <m/>
    <m/>
    <s v="medcalidad@gmail.com"/>
    <m/>
    <n v="3214496523"/>
    <s v="TV 5Y 48L 32 S"/>
    <m/>
    <m/>
    <m/>
    <m/>
    <s v="false"/>
    <s v="true"/>
    <m/>
    <m/>
    <n v="3"/>
    <x v="1"/>
    <s v="Propios"/>
    <m/>
    <x v="0"/>
    <s v="Gestion oportuna (DTL)"/>
    <s v=" "/>
    <s v="16-30."/>
    <s v="GESTIONADOS"/>
    <s v="GESTIONADO"/>
    <m/>
    <m/>
    <m/>
    <m/>
    <m/>
  </r>
  <r>
    <n v="13316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s v="MISIONAL"/>
    <s v="CONCEPTO TECNICO DE SEGURIDAD HUMANA Y PROTECCION CONTRA INCENDIOS"/>
    <s v="true"/>
    <s v="true"/>
    <s v="false"/>
    <m/>
    <m/>
    <s v="false"/>
    <m/>
    <m/>
    <m/>
    <m/>
    <m/>
    <m/>
    <n v="-741179392"/>
    <n v="45580288"/>
    <m/>
    <m/>
    <d v="2022-04-03T00:00:00"/>
    <d v="2022-04-04T00:00:00"/>
    <d v="2022-04-03T05:08:49"/>
    <d v="2022-04-04T00:00:00"/>
    <m/>
    <s v=" "/>
    <s v=" "/>
    <s v=" "/>
    <s v=" "/>
    <s v=" "/>
    <s v=" "/>
    <d v="2022-05-03T00:00:00"/>
    <n v="4"/>
    <m/>
    <s v=" "/>
    <d v="2022-04-27T10:18:00"/>
    <d v="2022-04-27T10:17:59"/>
    <n v="16"/>
    <n v="0"/>
    <s v="Clasificacion"/>
    <s v="Funcionario"/>
    <d v="2022-05-01T00:00:00"/>
    <n v="18"/>
    <n v="0"/>
    <s v="RESPUESTA RADICADO E-01052-2022003054 PROYECTADO POR DARLIN OLARTE."/>
    <s v="RESPUESTA RADICADO E-01052-2022003054 PROYECTADO POR DARLIN OLARTE."/>
    <s v="Natural"/>
    <s v="Natural"/>
    <s v="Funcionario"/>
    <s v="l.bustosl"/>
    <s v="En nombre propio"/>
    <m/>
    <s v="YEIMI MARISOL LONDONO NAVARRETE"/>
    <m/>
    <m/>
    <s v="mantenimientobog1.pr@gco.com.co"/>
    <m/>
    <m/>
    <s v="TV 5Y 48L 32 S"/>
    <m/>
    <m/>
    <m/>
    <m/>
    <s v="false"/>
    <s v="true"/>
    <m/>
    <m/>
    <n v="3"/>
    <x v="1"/>
    <s v="Propios"/>
    <m/>
    <x v="0"/>
    <s v="Gestion oportuna (DTL)"/>
    <s v=" "/>
    <s v="16-30."/>
    <s v="GESTIONADOS"/>
    <s v="GESTIONADO"/>
    <m/>
    <m/>
    <m/>
    <m/>
    <m/>
  </r>
  <r>
    <n v="13316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s v="MISIONAL"/>
    <s v="CONCEPTO TECNICO DE SEGURIDAD HUMANA Y PROTECCION CONTRA INCENDIOS"/>
    <s v="true"/>
    <s v="true"/>
    <s v="false"/>
    <m/>
    <m/>
    <s v="false"/>
    <m/>
    <m/>
    <m/>
    <m/>
    <m/>
    <m/>
    <n v="-741179392"/>
    <n v="45580288"/>
    <m/>
    <m/>
    <d v="2022-04-03T00:00:00"/>
    <d v="2022-04-04T00:00:00"/>
    <d v="2022-04-03T05:13:47"/>
    <d v="2022-04-04T00:00:00"/>
    <m/>
    <s v=" "/>
    <s v=" "/>
    <s v=" "/>
    <s v=" "/>
    <s v=" "/>
    <s v=" "/>
    <d v="2022-05-03T00:00:00"/>
    <n v="7"/>
    <m/>
    <s v=" "/>
    <d v="2022-04-22T14:45:08"/>
    <d v="2022-04-22T14:45:07"/>
    <n v="13"/>
    <n v="0"/>
    <s v="Clasificacion"/>
    <s v="Funcionario"/>
    <d v="2022-05-01T00:00:00"/>
    <n v="18"/>
    <n v="0"/>
    <s v="RESPUESTA RADICADO E-01052-2022002974 PROYECTADO POR DARLIN OLARTE."/>
    <s v="RESPUESTA RADICADO E-01052-2022002974 PROYECTADO POR DARLIN OLARTE."/>
    <s v="Natural"/>
    <s v="Natural"/>
    <s v="Funcionario"/>
    <s v="l.bustosl"/>
    <s v="En nombre propio"/>
    <s v="Cedula de ciudadania"/>
    <s v="ANGELICA ANGELICA ANGULO ANGULO"/>
    <n v="52712414"/>
    <m/>
    <s v="construroble@gmail.com"/>
    <n v="2455816"/>
    <m/>
    <s v="CLL48Nº929"/>
    <m/>
    <m/>
    <m/>
    <n v="1"/>
    <s v="true"/>
    <s v="true"/>
    <m/>
    <m/>
    <n v="3"/>
    <x v="1"/>
    <s v="Propios"/>
    <m/>
    <x v="0"/>
    <s v="Gestion oportuna (DTL)"/>
    <s v=" "/>
    <s v="11-15."/>
    <s v="GESTIONADOS"/>
    <s v="GESTIONADO"/>
    <m/>
    <m/>
    <m/>
    <m/>
    <m/>
  </r>
  <r>
    <n v="133173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s v="MISIONAL"/>
    <s v="CONCEPTO TECNICO DE SEGURIDAD HUMANA Y PROTECCION CONTRA INCENDIOS"/>
    <s v="true"/>
    <s v="true"/>
    <s v="false"/>
    <m/>
    <m/>
    <s v="false"/>
    <m/>
    <m/>
    <m/>
    <m/>
    <m/>
    <m/>
    <n v="-741179392"/>
    <n v="45580288"/>
    <m/>
    <m/>
    <d v="2022-04-03T00:00:00"/>
    <d v="2022-04-04T00:00:00"/>
    <d v="2022-04-03T05:41:58"/>
    <d v="2022-04-04T00:00:00"/>
    <m/>
    <s v=" "/>
    <s v=" "/>
    <s v=" "/>
    <s v=" "/>
    <s v=" "/>
    <s v=" "/>
    <d v="2022-05-03T00:00:00"/>
    <n v="10"/>
    <m/>
    <s v=" "/>
    <d v="2022-04-19T10:20:53"/>
    <d v="2022-04-19T10:20:51"/>
    <n v="10"/>
    <n v="0"/>
    <s v="Clasificacion"/>
    <s v="Funcionario"/>
    <d v="2022-05-01T00:00:00"/>
    <n v="18"/>
    <n v="0"/>
    <s v="RESPUESTA RADICADO E-01052-2022002868 PROYECTADO POR DARLIN OLARTE."/>
    <s v="RESPUESTA RADICADO E-01052-2022002868 PROYECTADO POR DARLIN OLARTE."/>
    <s v="Natural"/>
    <s v="Natural"/>
    <s v="Funcionario"/>
    <s v="l.bustosl"/>
    <s v="En nombre propio"/>
    <m/>
    <s v="EVELYN GERALDIN SUAREZ PABON"/>
    <m/>
    <m/>
    <s v="administracion.beautygarden@integralph.com"/>
    <m/>
    <m/>
    <s v="TV 5Y 48L 32 S"/>
    <m/>
    <m/>
    <m/>
    <m/>
    <s v="false"/>
    <s v="true"/>
    <m/>
    <m/>
    <n v="3"/>
    <x v="1"/>
    <s v="Propios"/>
    <m/>
    <x v="0"/>
    <s v="Gestion oportuna (DTL)"/>
    <s v=" "/>
    <s v="6-10."/>
    <s v="GESTIONADOS"/>
    <s v="GESTIONADO"/>
    <m/>
    <m/>
    <m/>
    <m/>
    <m/>
  </r>
  <r>
    <n v="13317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s v="MISIONAL"/>
    <s v="CONCEPTO TECNICO DE SEGURIDAD HUMANA Y PROTECCION CONTRA INCENDIOS"/>
    <s v="true"/>
    <s v="true"/>
    <s v="false"/>
    <m/>
    <m/>
    <s v="false"/>
    <m/>
    <m/>
    <m/>
    <m/>
    <m/>
    <m/>
    <n v="-741108233"/>
    <n v="45354098"/>
    <m/>
    <m/>
    <d v="2022-04-03T00:00:00"/>
    <d v="2022-04-04T00:00:00"/>
    <d v="2022-04-03T06:08:20"/>
    <d v="2022-04-04T00:00:00"/>
    <m/>
    <s v=" "/>
    <s v=" "/>
    <s v=" "/>
    <s v=" "/>
    <s v=" "/>
    <s v=" "/>
    <d v="2022-05-03T00:00:00"/>
    <n v="10"/>
    <m/>
    <s v=" "/>
    <d v="2022-04-19T10:23:57"/>
    <d v="2022-04-19T10:23:54"/>
    <n v="10"/>
    <n v="0"/>
    <s v="Clasificacion"/>
    <s v="Funcionario"/>
    <d v="2022-05-01T00:00:00"/>
    <n v="18"/>
    <n v="0"/>
    <s v="RESPUESTA RADICADO E-01052-2022002869 PROYECTADO POR DARLIN OLARTE."/>
    <s v="RESPUESTA RADICADO E-01052-2022002869 PROYECTADO POR DARLIN OLARTE."/>
    <s v="Natural"/>
    <s v="Natural"/>
    <s v="Funcionario"/>
    <s v="l.bustosl"/>
    <s v="En nombre propio"/>
    <m/>
    <s v="LILIANA  CALDERON ABRIL"/>
    <m/>
    <m/>
    <s v="contabilidad@vapiano.com.co"/>
    <n v="2185608"/>
    <m/>
    <s v="CL 63BIS S 1B 71 E"/>
    <m/>
    <m/>
    <m/>
    <m/>
    <s v="false"/>
    <s v="true"/>
    <m/>
    <m/>
    <n v="3"/>
    <x v="1"/>
    <s v="Propios"/>
    <m/>
    <x v="0"/>
    <s v="Gestion oportuna (DTL)"/>
    <s v=" "/>
    <s v="6-10."/>
    <s v="GESTIONADOS"/>
    <s v="GESTIONADO"/>
    <m/>
    <m/>
    <m/>
    <m/>
    <m/>
  </r>
  <r>
    <n v="134079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PRESENCIAL"/>
    <s v="RECLAMO"/>
    <s v="En tramite - Por asignacion"/>
    <m/>
    <s v="En tramite - Por asign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m/>
    <s v="PROCESO MISIONAL"/>
    <s v="false"/>
    <s v="true"/>
    <s v="false"/>
    <m/>
    <m/>
    <s v="false"/>
    <m/>
    <m/>
    <s v="09 - FONTIBON"/>
    <s v="112 - GRANJAS DE TECHO"/>
    <s v="MONTEVIDEO"/>
    <m/>
    <n v="-741133482"/>
    <n v="46458401"/>
    <m/>
    <m/>
    <d v="2022-04-04T00:00:00"/>
    <d v="2022-04-05T00:00:00"/>
    <d v="2022-04-04T11:48:37"/>
    <d v="2022-04-05T00:00:00"/>
    <m/>
    <s v=" "/>
    <s v=" "/>
    <s v=" "/>
    <s v=" "/>
    <s v=" "/>
    <s v=" "/>
    <d v="2022-05-18T00:00:00"/>
    <n v="13"/>
    <m/>
    <s v=" "/>
    <s v=" "/>
    <s v=" "/>
    <n v="17"/>
    <n v="0"/>
    <s v="Clasificacion"/>
    <s v="Funcionario"/>
    <d v="2022-05-16T00:00:00"/>
    <n v="28"/>
    <n v="0"/>
    <m/>
    <m/>
    <s v="Natural"/>
    <s v="Natural"/>
    <s v="Funcionario"/>
    <s v="l.bustosl"/>
    <s v="En nombre propio"/>
    <s v="NIT"/>
    <s v="CENTRO COMERCIAL   SALITRE PLAZA "/>
    <n v="830021423"/>
    <m/>
    <s v="patriciaurrea@salitreplaza.com.co"/>
    <n v="4231010"/>
    <n v="3166928248"/>
    <s v="CR 68 B N 24 - 39"/>
    <m/>
    <m/>
    <m/>
    <m/>
    <s v="true"/>
    <s v="true"/>
    <m/>
    <m/>
    <n v="3"/>
    <x v="1"/>
    <s v="Propios"/>
    <m/>
    <x v="0"/>
    <s v=" "/>
    <s v="Pendiente en terminos"/>
    <s v="16-30."/>
    <s v="PENDIENTE"/>
    <s v="PENDIENTE"/>
    <m/>
    <m/>
    <m/>
    <m/>
    <m/>
  </r>
  <r>
    <n v="136024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PRESENCIAL"/>
    <s v="DERECHO DE PETICION DE INTERES PARTICULAR"/>
    <s v="En tramite - Por asignacion"/>
    <s v="Solucionado - Por respuesta definitiva"/>
    <s v="Solucionado - Por respuesta definitiva"/>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s v="MISIONAL"/>
    <s v="PROCESO MISIONAL"/>
    <s v="false"/>
    <s v="true"/>
    <s v="false"/>
    <m/>
    <m/>
    <s v="false"/>
    <m/>
    <m/>
    <m/>
    <m/>
    <m/>
    <m/>
    <n v="-7411334"/>
    <n v="46458557"/>
    <m/>
    <m/>
    <d v="2022-04-05T00:00:00"/>
    <d v="2022-04-06T00:00:00"/>
    <d v="2022-04-05T11:00:50"/>
    <d v="2022-04-06T00:00:00"/>
    <m/>
    <s v=" "/>
    <s v=" "/>
    <s v=" "/>
    <s v=" "/>
    <s v=" "/>
    <s v=" "/>
    <d v="2022-05-19T00:00:00"/>
    <n v="28"/>
    <m/>
    <s v=" "/>
    <d v="2022-04-07T10:43:08"/>
    <d v="2022-04-07T10:43:07"/>
    <n v="2"/>
    <n v="0"/>
    <s v="Clasificacion"/>
    <s v="Funcionario"/>
    <d v="2022-05-17T00:00:00"/>
    <n v="28"/>
    <n v="0"/>
    <s v="RESPUESTA RADICADO E-01052-2022002637 PROYECTADO POR ARQ. INGRID ULLOA."/>
    <s v="RESPUESTA RADICADO E-01052-2022002637 PROYECTADO POR ARQ. INGRID ULLOA."/>
    <s v="Juridica"/>
    <s v="Juridica"/>
    <s v="Funcionario"/>
    <s v="l.bustosl"/>
    <s v="En nombre propio"/>
    <s v="NIT"/>
    <s v="MI PLAZITA EXPRESS SAS   "/>
    <n v="900695124"/>
    <m/>
    <s v="miplacitaexpress@hotmail.com"/>
    <n v="2436068"/>
    <n v="3134414043"/>
    <m/>
    <s v="03 - SANTA FE"/>
    <s v="93 - LAS NIEVES"/>
    <s v="LAS NIEVES"/>
    <m/>
    <s v="false"/>
    <s v="true"/>
    <m/>
    <m/>
    <n v="3"/>
    <x v="1"/>
    <s v="Propios"/>
    <m/>
    <x v="0"/>
    <s v="Gestion oportuna (DTL)"/>
    <s v=" "/>
    <s v="0-3."/>
    <s v="GESTIONADOS"/>
    <s v="GESTIONADO"/>
    <m/>
    <m/>
    <m/>
    <m/>
    <m/>
  </r>
  <r>
    <n v="136773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TELEFONO"/>
    <s v="RECLAMO"/>
    <s v="En tramite - Por asignacion"/>
    <m/>
    <s v="En tramite - Por asign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m/>
    <s v="PROCESO MISIONAL"/>
    <s v="false"/>
    <s v="false"/>
    <s v="false"/>
    <m/>
    <m/>
    <s v="false"/>
    <m/>
    <m/>
    <m/>
    <m/>
    <m/>
    <m/>
    <n v="-741146624"/>
    <n v="46465024"/>
    <m/>
    <m/>
    <d v="2022-04-05T00:00:00"/>
    <d v="2022-04-06T00:00:00"/>
    <d v="2022-04-05T15:27:07"/>
    <d v="2022-04-06T00:00:00"/>
    <m/>
    <s v=" "/>
    <s v=" "/>
    <s v=" "/>
    <s v=" "/>
    <s v=" "/>
    <s v=" "/>
    <d v="2022-05-19T00:00:00"/>
    <n v="14"/>
    <m/>
    <s v=" "/>
    <s v=" "/>
    <s v=" "/>
    <n v="16"/>
    <n v="0"/>
    <s v="Clasificacion"/>
    <s v="Funcionario"/>
    <d v="2022-05-17T00:00:00"/>
    <n v="28"/>
    <n v="0"/>
    <m/>
    <m/>
    <s v="Natural"/>
    <s v="Natural"/>
    <s v="Funcionario"/>
    <s v="l.bustosl"/>
    <s v="En nombre propio"/>
    <s v="Cedula de ciudadania"/>
    <s v="ANDREA CATALINA BARRERA GONZALEZ"/>
    <n v="53007574"/>
    <m/>
    <s v="SOCUPACIONAL@ALIANZACALIFORNIA.COM"/>
    <m/>
    <n v="3182545558"/>
    <m/>
    <m/>
    <m/>
    <m/>
    <m/>
    <s v="false"/>
    <s v="true"/>
    <m/>
    <m/>
    <n v="3"/>
    <x v="1"/>
    <s v="Propios"/>
    <m/>
    <x v="0"/>
    <s v=" "/>
    <s v="Pendiente en terminos"/>
    <s v="16-30."/>
    <s v="PENDIENTE"/>
    <s v="PENDIENTE"/>
    <m/>
    <m/>
    <m/>
    <m/>
    <m/>
  </r>
  <r>
    <n v="137247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s v="MISIONAL"/>
    <s v="CONCEPTO TECNICO DE SEGURIDAD HUMANA Y PROTECCION CONTRA INCENDIOS"/>
    <s v="true"/>
    <s v="true"/>
    <s v="false"/>
    <m/>
    <m/>
    <s v="false"/>
    <m/>
    <m/>
    <m/>
    <m/>
    <m/>
    <m/>
    <n v="-741408768"/>
    <n v="45514752"/>
    <m/>
    <m/>
    <d v="2022-04-05T00:00:00"/>
    <d v="2022-04-06T00:00:00"/>
    <d v="2022-04-05T19:10:10"/>
    <d v="2022-04-06T00:00:00"/>
    <m/>
    <s v=" "/>
    <s v=" "/>
    <s v=" "/>
    <s v=" "/>
    <s v=" "/>
    <s v=" "/>
    <d v="2022-05-05T00:00:00"/>
    <n v="6"/>
    <m/>
    <s v=" "/>
    <d v="2022-04-27T11:38:16"/>
    <d v="2022-04-27T11:38:14"/>
    <n v="14"/>
    <n v="0"/>
    <s v="Clasificacion"/>
    <s v="Funcionario"/>
    <d v="2022-05-03T00:00:00"/>
    <n v="18"/>
    <n v="0"/>
    <s v="RESPUESTA RADICADO E-01052-2022002739 PROYECTADO POR KELLY LACERA."/>
    <s v="RESPUESTA RADICADO E-01052-2022002739 PROYECTADO POR KELLY LACERA."/>
    <s v="Natural"/>
    <s v="Natural"/>
    <s v="Funcionario"/>
    <s v="l.bustosl"/>
    <s v="En nombre propio"/>
    <m/>
    <s v="LAURA MELISA SANCHEZ ARTEAGA"/>
    <m/>
    <m/>
    <s v="asotibabuyes@hotmail.com"/>
    <m/>
    <m/>
    <s v="CL 67 S 17G 42"/>
    <m/>
    <m/>
    <m/>
    <m/>
    <s v="false"/>
    <s v="true"/>
    <m/>
    <m/>
    <n v="3"/>
    <x v="1"/>
    <s v="Propios"/>
    <m/>
    <x v="0"/>
    <s v="Gestion oportuna (DTL)"/>
    <s v=" "/>
    <s v="11-15."/>
    <s v="GESTIONADOS"/>
    <s v="GESTIONADO"/>
    <m/>
    <m/>
    <m/>
    <m/>
    <m/>
  </r>
  <r>
    <n v="137277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s v="MISIONAL"/>
    <s v="CONCEPTO TECNICO DE SEGURIDAD HUMANA Y PROTECCION CONTRA INCENDIOS"/>
    <s v="true"/>
    <s v="true"/>
    <s v="false"/>
    <m/>
    <m/>
    <s v="false"/>
    <m/>
    <m/>
    <m/>
    <m/>
    <m/>
    <m/>
    <n v="-741408768"/>
    <n v="45514752"/>
    <m/>
    <m/>
    <d v="2022-04-05T00:00:00"/>
    <d v="2022-04-06T00:00:00"/>
    <d v="2022-04-05T20:00:21"/>
    <d v="2022-04-06T00:00:00"/>
    <m/>
    <s v=" "/>
    <s v=" "/>
    <s v=" "/>
    <s v=" "/>
    <s v=" "/>
    <s v=" "/>
    <d v="2022-05-05T00:00:00"/>
    <n v="12"/>
    <m/>
    <s v=" "/>
    <d v="2022-04-19T11:54:01"/>
    <d v="2022-04-19T11:53:59"/>
    <n v="8"/>
    <n v="0"/>
    <s v="Clasificacion"/>
    <s v="Funcionario"/>
    <d v="2022-05-03T00:00:00"/>
    <n v="18"/>
    <n v="0"/>
    <s v="RESPUESTA RADICADO E-01052-2022002871 PROYECTADO POR DARLIN OLARTE."/>
    <s v="RESPUESTA RADICADO E-01052-2022002871 PROYECTADO POR DARLIN OLARTE."/>
    <s v="Natural"/>
    <s v="Natural"/>
    <s v="Funcionario"/>
    <s v="l.bustosl"/>
    <s v="En nombre propio"/>
    <m/>
    <s v="CRISTIAN  AREVALO "/>
    <m/>
    <m/>
    <s v="asistenteoperaciones@outletfactory.co"/>
    <m/>
    <m/>
    <m/>
    <m/>
    <m/>
    <m/>
    <m/>
    <s v="false"/>
    <s v="true"/>
    <m/>
    <m/>
    <n v="3"/>
    <x v="1"/>
    <s v="Propios"/>
    <m/>
    <x v="0"/>
    <s v="Gestion oportuna (DTL)"/>
    <s v=" "/>
    <s v="6-10."/>
    <s v="GESTIONADOS"/>
    <s v="GESTIONADO"/>
    <m/>
    <m/>
    <m/>
    <m/>
    <m/>
  </r>
  <r>
    <n v="137306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m/>
    <m/>
    <m/>
    <m/>
    <n v="-741408768"/>
    <n v="45514752"/>
    <m/>
    <m/>
    <d v="2022-04-05T00:00:00"/>
    <d v="2022-04-06T00:00:00"/>
    <d v="2022-04-05T20:50:25"/>
    <d v="2022-04-06T00:00:00"/>
    <m/>
    <s v=" "/>
    <s v=" "/>
    <s v=" "/>
    <s v=" "/>
    <s v=" "/>
    <s v=" "/>
    <d v="2022-05-05T00:00:00"/>
    <n v="14"/>
    <m/>
    <s v=" "/>
    <d v="2022-04-13T09:15:25"/>
    <d v="2022-04-13T09:15:23"/>
    <n v="6"/>
    <n v="0"/>
    <s v="Clasificacion"/>
    <s v="Funcionario"/>
    <d v="2022-05-03T00:00:00"/>
    <n v="18"/>
    <n v="0"/>
    <s v="RESPUESTA RADICADO E-01052-2022002670 PROYECTADO POR KELLY LACERA."/>
    <s v="RESPUESTA RADICADO E-01052-2022002670 PROYECTADO POR KELLY LACERA."/>
    <s v="Natural"/>
    <s v="Natural"/>
    <s v="Funcionario"/>
    <s v="l.bustosl"/>
    <s v="En nombre propio"/>
    <m/>
    <s v="LUIS EDUARDO SUANCHA VEGA"/>
    <m/>
    <m/>
    <s v="l.suancha@biomax.co"/>
    <m/>
    <m/>
    <s v="CL 67 S 17G 42"/>
    <m/>
    <m/>
    <m/>
    <m/>
    <s v="false"/>
    <s v="true"/>
    <m/>
    <m/>
    <n v="3"/>
    <x v="1"/>
    <s v="Propios"/>
    <m/>
    <x v="0"/>
    <s v="Gestion oportuna (DTL)"/>
    <s v=" "/>
    <s v="6-10."/>
    <s v="GESTIONADOS"/>
    <s v="GESTIONADO"/>
    <m/>
    <m/>
    <m/>
    <m/>
    <m/>
  </r>
  <r>
    <n v="1385322022"/>
    <s v="SEGURIDAD  CONVIVENCIA Y  JUSTICIA"/>
    <s v="ENTIDADES DISTRITALES"/>
    <s v="UNIDAD ADMINISTRATIVA ESPECIAL CUERPO OFICIAL BOMBEROS BOGOTA"/>
    <s v="Puede Consolidar | Trasladar Entidades"/>
    <s v="SUBDIRECCION DE GESTION DEL RIESGO"/>
    <m/>
    <m/>
    <m/>
    <m/>
    <s v="LEIDY DIANA BUSTOS LUIS"/>
    <s v="Activo"/>
    <m/>
    <s v="WEB"/>
    <s v="SOLICITUD DE ACCESO A LA INFORMACION"/>
    <s v="En tramite - Por asignacion"/>
    <m/>
    <s v="En tramite - Por asignacion"/>
    <s v="ESTAMOS EN UN CONJUNTO RESIDENCIAL Y SOLICITAMOS AMABLEMENTE ACOMPANAMIENTO Y CAPACITACION EN COMO UTILIZAR LOS EXTINGUIDORES  Y EVENTOS DE DESASTRES NATURALES YA QUE ESTAMOS AL LADO DE UN CANO Y HACE UN ANO UN VENDAVAL QUITO LAS TEJAS DE 6 PROPIEDADES."/>
    <m/>
    <m/>
    <s v="false"/>
    <s v="false"/>
    <s v="false"/>
    <m/>
    <m/>
    <s v="false"/>
    <m/>
    <m/>
    <s v="08 - KENNEDY"/>
    <s v="48 - TIMIZA"/>
    <s v="TIMIZA A"/>
    <n v="3"/>
    <m/>
    <m/>
    <m/>
    <m/>
    <d v="2022-04-06T00:00:00"/>
    <d v="2022-04-07T00:00:00"/>
    <d v="2022-04-20T15:14:12"/>
    <d v="2022-04-20T00:00:00"/>
    <m/>
    <s v=" "/>
    <s v=" "/>
    <s v=" "/>
    <s v=" "/>
    <s v=" "/>
    <s v=" "/>
    <d v="2022-05-17T00:00:00"/>
    <n v="12"/>
    <m/>
    <s v=" "/>
    <s v=" "/>
    <s v=" "/>
    <n v="8"/>
    <n v="0"/>
    <s v="Clasificacion"/>
    <s v="Funcionario"/>
    <d v="2022-05-15T00:00:00"/>
    <n v="18"/>
    <n v="0"/>
    <m/>
    <m/>
    <m/>
    <m/>
    <s v="Anonimo"/>
    <s v="l.bustosl"/>
    <s v="En nombre propio"/>
    <m/>
    <s v="ANONIMO"/>
    <m/>
    <m/>
    <m/>
    <m/>
    <m/>
    <m/>
    <m/>
    <m/>
    <m/>
    <m/>
    <s v="false"/>
    <s v="false"/>
    <m/>
    <m/>
    <n v="2"/>
    <x v="1"/>
    <s v="Por el ciudadano"/>
    <m/>
    <x v="0"/>
    <s v=" "/>
    <s v="Pendiente en terminos"/>
    <s v="6-10."/>
    <s v="PENDIENTE"/>
    <s v="PENDIENTE"/>
    <m/>
    <m/>
    <m/>
    <m/>
    <m/>
  </r>
  <r>
    <n v="13911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SOLICITUD CONCEPTO TECNICO DE SEGURIDAD HUMANA Y SISTEMA DE PROTECCION CONTRA INCENDIOS. SE RADICO DESDE EL 13 DE ENERO Y A LA FECHA NO HAN REALIZADO LAS VISITAS DE INSPECCION NI SE HAN COMUNICADO CON LA CIUDADANA"/>
    <s v="MISIONAL"/>
    <s v="CONCEPTO TECNICO DE SEGURIDAD HUMANA Y PROTECCION CONTRA INCENDIOS"/>
    <s v="true"/>
    <s v="true"/>
    <s v="false"/>
    <m/>
    <m/>
    <s v="false"/>
    <m/>
    <m/>
    <m/>
    <m/>
    <m/>
    <m/>
    <n v="-741574289"/>
    <n v="4579524"/>
    <m/>
    <m/>
    <d v="2022-04-06T00:00:00"/>
    <d v="2022-04-07T00:00:00"/>
    <d v="2022-04-06T18:08:22"/>
    <d v="2022-04-07T00:00:00"/>
    <m/>
    <s v=" "/>
    <s v=" "/>
    <s v=" "/>
    <s v=" "/>
    <s v=" "/>
    <s v=" "/>
    <d v="2022-05-06T00:00:00"/>
    <n v="7"/>
    <m/>
    <s v=" "/>
    <d v="2022-04-27T10:15:59"/>
    <d v="2022-04-27T10:15:56"/>
    <n v="13"/>
    <n v="0"/>
    <s v="Clasificacion"/>
    <s v="Funcionario"/>
    <d v="2022-05-04T00:00:00"/>
    <n v="18"/>
    <n v="0"/>
    <s v="RESPUESTA RADICADO E-01052-2022003055 PROYECTADO POR DARLIN OLARTE."/>
    <s v="RESPUESTA RADICADO E-01052-2022003055 PROYECTADO POR DARLIN OLARTE."/>
    <s v="Natural"/>
    <s v="Natural"/>
    <s v="Funcionario"/>
    <s v="l.bustosl"/>
    <s v="En nombre propio"/>
    <m/>
    <s v="KAREN CIRLEY HOLGUIN PINZON"/>
    <m/>
    <m/>
    <s v="coor.sst@alfatrading.com.co"/>
    <m/>
    <m/>
    <s v="KR 49CBISA 68 91S"/>
    <m/>
    <m/>
    <m/>
    <m/>
    <s v="false"/>
    <s v="true"/>
    <m/>
    <m/>
    <n v="3"/>
    <x v="1"/>
    <s v="Propios"/>
    <m/>
    <x v="0"/>
    <s v="Gestion oportuna (DTL)"/>
    <s v=" "/>
    <s v="11-15."/>
    <s v="GESTIONADOS"/>
    <s v="GESTIONADO"/>
    <m/>
    <m/>
    <m/>
    <m/>
    <m/>
  </r>
  <r>
    <n v="13912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ACCESO A LA INFORMACION"/>
    <s v="En tramite - Por asignacion"/>
    <s v="Solucionado - Por respuesta definitiva"/>
    <s v="Solucionado - Por respuesta definitiva"/>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s v="MISIONAL"/>
    <s v="CONCEPTO TECNICO DE SEGURIDAD HUMANA Y PROTECCION CONTRA INCENDIOS"/>
    <s v="true"/>
    <s v="true"/>
    <s v="false"/>
    <m/>
    <m/>
    <s v="false"/>
    <m/>
    <m/>
    <m/>
    <m/>
    <m/>
    <m/>
    <n v="-741574289"/>
    <n v="4579524"/>
    <m/>
    <m/>
    <d v="2022-04-06T00:00:00"/>
    <d v="2022-04-07T00:00:00"/>
    <d v="2022-04-06T18:22:18"/>
    <d v="2022-04-07T00:00:00"/>
    <m/>
    <s v=" "/>
    <s v=" "/>
    <s v=" "/>
    <s v=" "/>
    <s v=" "/>
    <s v=" "/>
    <d v="2022-05-06T00:00:00"/>
    <n v="7"/>
    <m/>
    <s v=" "/>
    <d v="2022-04-27T10:13:59"/>
    <d v="2022-04-27T10:13:57"/>
    <n v="13"/>
    <n v="0"/>
    <s v="Clasificacion"/>
    <s v="Funcionario"/>
    <d v="2022-05-04T00:00:00"/>
    <n v="18"/>
    <n v="0"/>
    <s v="RESPUESTA RADICADO E-01052-2022003056 PROYECTADO POR DARLIN OLARTE."/>
    <s v="RESPUESTA RADICADO E-01052-2022003056 PROYECTADO POR DARLIN OLARTE."/>
    <s v="Natural"/>
    <s v="Natural"/>
    <s v="Funcionario"/>
    <s v="l.bustosl"/>
    <s v="En nombre propio"/>
    <m/>
    <s v="YESID ALFONSO AMAYA RODRIGUEZ"/>
    <m/>
    <m/>
    <s v="yesid.amaya@bomigroup.com"/>
    <m/>
    <m/>
    <s v="CL 69C S 18 27"/>
    <m/>
    <m/>
    <m/>
    <m/>
    <s v="false"/>
    <s v="true"/>
    <m/>
    <m/>
    <n v="3"/>
    <x v="1"/>
    <s v="Propios"/>
    <m/>
    <x v="0"/>
    <s v="Gestion oportuna (DTL)"/>
    <s v=" "/>
    <s v="11-15."/>
    <s v="GESTIONADOS"/>
    <s v="GESTIONADO"/>
    <m/>
    <m/>
    <m/>
    <m/>
    <m/>
  </r>
  <r>
    <n v="1391412022"/>
    <s v="SEGURIDAD  CONVIVENCIA Y  JUSTICIA"/>
    <s v="ENTIDADES DISTRITALES"/>
    <s v="UNIDAD ADMINISTRATIVA ESPECIAL CUERPO OFICIAL BOMBEROS BOGOTA"/>
    <s v="Puede Consolidar | Trasladar Entidades"/>
    <s v="SUBDIRECCION DE GESTION DEL RIESGO"/>
    <m/>
    <s v="GESTION DEL RIESGO"/>
    <s v="EDUCACION Y FORMACION"/>
    <s v="CAPACITACIONES EMPRESARIALES Y COMUNITARIAS."/>
    <s v="LEIDY DIANA BUSTOS LUIS"/>
    <s v="Activo"/>
    <s v="UNIDAD ADMINISTRATIVA ESPECIAL CUERPO OFICIAL DE BOMBEROS DE BOGOTA"/>
    <s v="E-MAIL"/>
    <s v="SOLICITUD DE ACCESO A LA INFORMACION"/>
    <s v="En tramite - Por asignacion"/>
    <s v="Solucionado - Por respuesta definitiva"/>
    <s v="Solucionado - Por respuesta definitiva"/>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s v="MISIONAL"/>
    <s v="CAPACITACIONES EMPRESARIALES"/>
    <s v="true"/>
    <s v="true"/>
    <s v="false"/>
    <m/>
    <m/>
    <s v="false"/>
    <m/>
    <m/>
    <m/>
    <m/>
    <m/>
    <m/>
    <n v="-741574289"/>
    <n v="4579524"/>
    <m/>
    <m/>
    <d v="2022-04-06T00:00:00"/>
    <d v="2022-04-07T00:00:00"/>
    <d v="2022-04-06T18:33:40"/>
    <d v="2022-04-07T00:00:00"/>
    <m/>
    <s v=" "/>
    <s v=" "/>
    <s v=" "/>
    <s v=" "/>
    <s v=" "/>
    <s v=" "/>
    <d v="2022-05-06T00:00:00"/>
    <n v="10"/>
    <m/>
    <s v=" "/>
    <d v="2022-04-22T14:59:36"/>
    <d v="2022-04-22T14:59:33"/>
    <n v="10"/>
    <n v="0"/>
    <s v="Clasificacion"/>
    <s v="Funcionario"/>
    <d v="2022-05-04T00:00:00"/>
    <n v="18"/>
    <n v="0"/>
    <s v="RESPUESTA RADICADO E-01052-2022002971 PROYECTADO POR KELLY LACERA."/>
    <s v="RESPUESTA RADICADO E-01052-2022002971 PROYECTADO POR KELLY LACERA."/>
    <s v="Natural"/>
    <s v="Natural"/>
    <s v="Funcionario"/>
    <s v="l.bustosl"/>
    <s v="En nombre propio"/>
    <m/>
    <s v="DIANA ALEJANDRA ZAPATA FERNANDEZ"/>
    <m/>
    <m/>
    <s v="anael_terapias@hotmail.com"/>
    <m/>
    <n v="3158232060"/>
    <s v="KR 49CBISA 68 91S"/>
    <m/>
    <m/>
    <m/>
    <m/>
    <s v="false"/>
    <s v="true"/>
    <m/>
    <m/>
    <n v="3"/>
    <x v="1"/>
    <s v="Propios"/>
    <m/>
    <x v="0"/>
    <s v="Gestion oportuna (DTL)"/>
    <s v=" "/>
    <s v="6-10."/>
    <s v="GESTIONADOS"/>
    <s v="GESTIONADO"/>
    <m/>
    <m/>
    <m/>
    <m/>
    <m/>
  </r>
  <r>
    <n v="13915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m/>
    <s v="CONCEPTO TECNICO DE SEGURIDAD HUMANA Y PROTECCION CONTRA INCENDIOS"/>
    <s v="true"/>
    <s v="true"/>
    <s v="false"/>
    <m/>
    <m/>
    <s v="false"/>
    <m/>
    <m/>
    <m/>
    <m/>
    <m/>
    <m/>
    <n v="-741574289"/>
    <n v="4579524"/>
    <m/>
    <m/>
    <d v="2022-04-06T00:00:00"/>
    <d v="2022-04-07T00:00:00"/>
    <d v="2022-04-06T18:51:29"/>
    <d v="2022-04-07T00:00:00"/>
    <m/>
    <s v=" "/>
    <s v=" "/>
    <s v=" "/>
    <s v=" "/>
    <s v=" "/>
    <s v=" "/>
    <d v="2022-05-20T00:00:00"/>
    <n v="15"/>
    <m/>
    <s v=" "/>
    <s v=" "/>
    <s v=" "/>
    <n v="15"/>
    <n v="0"/>
    <s v="Clasificacion"/>
    <s v="Funcionario"/>
    <d v="2022-05-18T00:00:00"/>
    <n v="28"/>
    <n v="0"/>
    <m/>
    <m/>
    <s v="Natural"/>
    <s v="Natural"/>
    <s v="Funcionario"/>
    <s v="l.bustosl"/>
    <s v="En nombre propio"/>
    <m/>
    <s v="NATALIA  CEPEDA DUARTE"/>
    <m/>
    <m/>
    <s v="asistentebogota@cecam-ips.com"/>
    <m/>
    <n v="3184573707"/>
    <s v="KR 49CBISA 68 91S"/>
    <m/>
    <m/>
    <m/>
    <m/>
    <s v="false"/>
    <s v="true"/>
    <m/>
    <m/>
    <n v="3"/>
    <x v="1"/>
    <s v="Propios"/>
    <m/>
    <x v="0"/>
    <s v=" "/>
    <s v="Pendiente en terminos"/>
    <s v="11-15."/>
    <s v="PENDIENTE"/>
    <s v="PENDIENTE"/>
    <m/>
    <m/>
    <m/>
    <m/>
    <m/>
  </r>
  <r>
    <n v="141936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PRESENCIAL"/>
    <s v="RECLAMO"/>
    <s v="En tramite - Por asignacion"/>
    <m/>
    <s v="En tramite - Por asign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m/>
    <s v="CONCEPTO TECNICO DE SEGURIDAD HUMANA Y PROTECCION CONTRA INCENDIOS"/>
    <s v="true"/>
    <s v="true"/>
    <s v="false"/>
    <m/>
    <m/>
    <s v="false"/>
    <m/>
    <m/>
    <m/>
    <m/>
    <m/>
    <m/>
    <n v="-741113856"/>
    <n v="46465024"/>
    <m/>
    <m/>
    <d v="2022-04-08T00:00:00"/>
    <d v="2022-04-11T00:00:00"/>
    <d v="2022-04-08T09:13:36"/>
    <d v="2022-04-11T00:00:00"/>
    <m/>
    <s v=" "/>
    <s v=" "/>
    <s v=" "/>
    <s v=" "/>
    <s v=" "/>
    <s v=" "/>
    <d v="2022-05-24T00:00:00"/>
    <n v="17"/>
    <m/>
    <s v=" "/>
    <s v=" "/>
    <s v=" "/>
    <n v="13"/>
    <n v="0"/>
    <s v="Clasificacion"/>
    <s v="Funcionario"/>
    <d v="2022-05-22T00:00:00"/>
    <n v="28"/>
    <n v="0"/>
    <m/>
    <m/>
    <s v="Natural"/>
    <s v="Natural"/>
    <s v="Funcionario"/>
    <s v="l.bustosl"/>
    <s v="En nombre propio"/>
    <m/>
    <s v="DEYANIRA  SANDOVAL BELTRAN"/>
    <m/>
    <m/>
    <s v="hotelapolo11@gmail.com"/>
    <m/>
    <n v="3107965458"/>
    <s v="KR 52C 46 35"/>
    <m/>
    <m/>
    <m/>
    <m/>
    <s v="false"/>
    <s v="true"/>
    <m/>
    <m/>
    <n v="3"/>
    <x v="1"/>
    <s v="Propios"/>
    <m/>
    <x v="0"/>
    <s v=" "/>
    <s v="Pendiente en terminos"/>
    <s v="11-15."/>
    <s v="PENDIENTE"/>
    <s v="PENDIENTE"/>
    <m/>
    <m/>
    <m/>
    <m/>
    <m/>
  </r>
  <r>
    <n v="1427282022"/>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m/>
    <s v="WEB"/>
    <s v="DERECHO DE PETICION DE INTERES PARTICULAR"/>
    <s v="En tramite - Por asignacion"/>
    <s v="Solucionado - Por respuesta definitiva"/>
    <s v="Solucionado - Por respuesta definitiva"/>
    <s v="LA CERTIFICACION DEL DESASTRE (INCENDIO) EL DIA 15 DE MARZO Y LA ACTUACION DESARROLLADA  FRENTE A LA MISMA  OCASIONADA EN LA CARRERA 71B BIS #12-30 TORRE 10 APTO 104  CONJUNTO RESIDENCIAL RECODO DE ALSACIA."/>
    <s v="MISIONAL"/>
    <m/>
    <s v="false"/>
    <s v="true"/>
    <s v="false"/>
    <m/>
    <m/>
    <s v="false"/>
    <m/>
    <m/>
    <s v="08 - KENNEDY"/>
    <s v="113 - BAVARIA"/>
    <s v="VILLA ALSACIA"/>
    <n v="3"/>
    <n v="-7412774115800850"/>
    <n v="4639095721159750"/>
    <m/>
    <m/>
    <d v="2022-04-08T00:00:00"/>
    <d v="2022-04-11T00:00:00"/>
    <d v="2022-04-08T15:53:01"/>
    <d v="2022-04-11T00:00:00"/>
    <m/>
    <s v=" "/>
    <s v=" "/>
    <s v=" "/>
    <s v=" "/>
    <s v=" "/>
    <s v=" "/>
    <d v="2022-05-24T00:00:00"/>
    <n v="21"/>
    <m/>
    <s v=" "/>
    <d v="2022-04-25T09:10:53"/>
    <d v="2022-04-25T09:10:50"/>
    <n v="9"/>
    <n v="0"/>
    <s v="Clasificacion"/>
    <s v="Funcionario"/>
    <d v="2022-05-22T00:00:00"/>
    <n v="28"/>
    <n v="0"/>
    <s v="RESPUESTA RADICADO E-01052-2022003006 PROYECTADO POR SARGENTO WILLIAM RENE DIAZ."/>
    <s v="RESPUESTA RADICADO E-01052-2022003006 PROYECTADO POR SARGENTO WILLIAM RENE DIAZ."/>
    <s v="Natural"/>
    <s v="Natural"/>
    <s v="Peticionario Identificado"/>
    <s v="l.bustosl"/>
    <s v="En nombre propio"/>
    <s v="Cedula de ciudadania"/>
    <s v="PLACIDO  CIFUENTES RODRIGUEZ"/>
    <n v="80056559"/>
    <m/>
    <s v="placifuentes0103@gmail.com"/>
    <n v="3132870907"/>
    <n v="3132870907"/>
    <s v="CL 12A CA 79"/>
    <m/>
    <m/>
    <m/>
    <m/>
    <s v="false"/>
    <s v="true"/>
    <m/>
    <m/>
    <n v="2"/>
    <x v="1"/>
    <s v="Por el ciudadano"/>
    <m/>
    <x v="0"/>
    <s v="Gestion oportuna (DTL)"/>
    <s v=" "/>
    <s v="6-10."/>
    <s v="GESTIONADOS"/>
    <s v="GESTIONADO"/>
    <m/>
    <m/>
    <m/>
    <m/>
    <m/>
  </r>
  <r>
    <n v="143548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m/>
    <s v="CONCEPTO TECNICO DE SEGURIDAD HUMANA Y PROTECCION CONTRA INCENDIOS"/>
    <s v="true"/>
    <s v="true"/>
    <s v="false"/>
    <m/>
    <m/>
    <s v="false"/>
    <m/>
    <m/>
    <m/>
    <m/>
    <m/>
    <m/>
    <n v="-741376"/>
    <n v="45613056"/>
    <m/>
    <m/>
    <d v="2022-04-08T00:00:00"/>
    <d v="2022-04-11T00:00:00"/>
    <d v="2022-04-08T23:58:23"/>
    <d v="2022-04-11T00:00:00"/>
    <m/>
    <s v=" "/>
    <s v=" "/>
    <s v=" "/>
    <s v=" "/>
    <s v=" "/>
    <s v=" "/>
    <d v="2022-05-10T00:00:00"/>
    <n v="7"/>
    <m/>
    <s v=" "/>
    <s v=" "/>
    <s v=" "/>
    <n v="13"/>
    <n v="0"/>
    <s v="Clasificacion"/>
    <s v="Funcionario"/>
    <d v="2022-05-08T00:00:00"/>
    <n v="18"/>
    <n v="0"/>
    <m/>
    <m/>
    <s v="Natural"/>
    <s v="Natural"/>
    <s v="Funcionario"/>
    <s v="l.bustosl"/>
    <s v="En nombre propio"/>
    <m/>
    <s v="LAURA XIOMARA REINA LARA"/>
    <m/>
    <m/>
    <s v="comunidaddecuidadolibertad@gmail.com"/>
    <m/>
    <n v="3015805217"/>
    <m/>
    <m/>
    <m/>
    <m/>
    <m/>
    <s v="false"/>
    <s v="true"/>
    <m/>
    <m/>
    <n v="3"/>
    <x v="1"/>
    <s v="Propios"/>
    <m/>
    <x v="0"/>
    <s v=" "/>
    <s v="Pendiente en terminos"/>
    <s v="11-15."/>
    <s v="PENDIENTE"/>
    <s v="PENDIENTE"/>
    <m/>
    <m/>
    <m/>
    <m/>
    <m/>
  </r>
  <r>
    <n v="143568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SOLICITUD DE COPIA"/>
    <s v="En tramite - Por asignacion"/>
    <s v="Solucionado - Por respuesta definitiva"/>
    <s v="Solucionado - Por respuesta definitiva"/>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m/>
    <m/>
    <m/>
    <m/>
    <n v="-741507072"/>
    <n v="45580288"/>
    <m/>
    <m/>
    <d v="2022-04-09T00:00:00"/>
    <d v="2022-04-11T00:00:00"/>
    <d v="2022-04-09T04:12:15"/>
    <d v="2022-04-11T00:00:00"/>
    <m/>
    <s v=" "/>
    <s v=" "/>
    <s v=" "/>
    <s v=" "/>
    <s v=" "/>
    <s v=" "/>
    <d v="2022-05-10T00:00:00"/>
    <n v="11"/>
    <m/>
    <s v=" "/>
    <d v="2022-04-25T09:14:27"/>
    <d v="2022-04-25T09:14:26"/>
    <n v="9"/>
    <n v="0"/>
    <s v="Clasificacion"/>
    <s v="Funcionario"/>
    <d v="2022-05-08T00:00:00"/>
    <n v="18"/>
    <n v="0"/>
    <s v="RESPUESTA RADICADO E-01052-2022003006 PROYECTADO POR SARGENTO WILLIAM RENE DIAZ."/>
    <s v="RESPUESTA RADICADO E-01052-2022003006 PROYECTADO POR SARGENTO WILLIAM RENE DIAZ. "/>
    <s v="Natural"/>
    <s v="Natural"/>
    <s v="Funcionario"/>
    <s v="l.bustosl"/>
    <s v="En nombre propio"/>
    <s v="Cedula de ciudadania"/>
    <s v="PLACIDO  CIFUENTES RODRIGUEZ"/>
    <n v="80056559"/>
    <m/>
    <s v="placifuentes0103@gmail.com"/>
    <n v="3132870907"/>
    <n v="3132870907"/>
    <s v="CL 12A CA 79"/>
    <m/>
    <m/>
    <m/>
    <m/>
    <s v="false"/>
    <s v="true"/>
    <m/>
    <m/>
    <n v="3"/>
    <x v="1"/>
    <s v="Propios"/>
    <m/>
    <x v="0"/>
    <s v="Gestion oportuna (DTL)"/>
    <s v=" "/>
    <s v="6-10."/>
    <s v="GESTIONADOS"/>
    <s v="GESTIONADO"/>
    <m/>
    <m/>
    <m/>
    <m/>
    <m/>
  </r>
  <r>
    <n v="1467492022"/>
    <s v="SEGURIDAD  CONVIVENCIA Y  JUSTICIA"/>
    <s v="ENTIDADES DISTRITALES"/>
    <s v="UNIDAD ADMINISTRATIVA ESPECIAL CUERPO OFICIAL BOMBEROS BOGOTA"/>
    <s v="Puede Consolidar | Trasladar Entidades"/>
    <s v="SUBDIRECCION DE GESTION DEL RIESGO"/>
    <m/>
    <s v="GESTION DEL RIESGO"/>
    <s v="CONCEPTOS"/>
    <s v="EXPEDICION DEL CONCEPTO TECNICO DE BOMBEROS A ESTABLECIMIENTOS DE COMERCIO  DE SERVICIO  ABIERTOS O CERRADOS AL PUBLICO"/>
    <s v="LEIDY DIANA BUSTOS LUIS"/>
    <s v="Activo"/>
    <s v="UNIDAD ADMINISTRATIVA ESPECIAL CUERPO OFICIAL DE BOMBEROS DE BOGOTA"/>
    <s v="E-MAIL"/>
    <s v="DERECHO DE PETICION DE INTERES GENERAL"/>
    <s v="En tramite - Por asignacion"/>
    <s v="Solucionado - Por respuesta definitiva"/>
    <s v="Solucionado - Por respuesta definitiva"/>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m/>
    <m/>
    <m/>
    <m/>
    <n v="-741063776"/>
    <n v="46225237"/>
    <m/>
    <m/>
    <d v="2022-04-12T00:00:00"/>
    <d v="2022-04-13T00:00:00"/>
    <d v="2022-04-13T13:59:19"/>
    <d v="2022-04-13T00:00:00"/>
    <m/>
    <s v=" "/>
    <s v=" "/>
    <s v=" "/>
    <s v=" "/>
    <s v=" "/>
    <s v=" "/>
    <d v="2022-05-26T00:00:00"/>
    <n v="23"/>
    <m/>
    <s v=" "/>
    <d v="2022-04-25T09:16:55"/>
    <d v="2022-04-25T09:16:53"/>
    <n v="7"/>
    <n v="0"/>
    <s v="Clasificacion"/>
    <s v="Funcionario"/>
    <d v="2022-05-24T00:00:00"/>
    <n v="28"/>
    <n v="0"/>
    <s v="RESPUESTA RADICADO E-01052-2022003007 PROYECTADO POR SARGENTO WILLIAM RENE DIAZ."/>
    <s v="RESPUESTA RADICADO E-01052-2022003007 PROYECTADO POR SARGENTO WILLIAM RENE DIAZ."/>
    <s v="Juridica"/>
    <s v="Juridica"/>
    <s v="Funcionario"/>
    <s v="l.bustosl"/>
    <s v="En nombre propio"/>
    <s v="NIT"/>
    <s v="CONJUNTO RESIDENCIAL RECODO DE ALSACIA P.H   "/>
    <m/>
    <m/>
    <s v="administracion.recododealsacia@gmail.com"/>
    <n v="7661006"/>
    <m/>
    <m/>
    <m/>
    <m/>
    <m/>
    <m/>
    <s v="false"/>
    <s v="true"/>
    <m/>
    <m/>
    <n v="4"/>
    <x v="1"/>
    <s v="Propios"/>
    <m/>
    <x v="0"/>
    <s v="Gestion oportuna (DTL)"/>
    <s v=" "/>
    <s v="6-10."/>
    <s v="GESTIONADOS"/>
    <s v="GESTIONADO"/>
    <m/>
    <m/>
    <m/>
    <m/>
    <m/>
  </r>
  <r>
    <n v="148888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m/>
    <s v="PROCESO MISIONAL"/>
    <s v="false"/>
    <s v="true"/>
    <s v="false"/>
    <m/>
    <m/>
    <s v="false"/>
    <m/>
    <m/>
    <m/>
    <m/>
    <m/>
    <m/>
    <n v="-741357292"/>
    <n v="46581202"/>
    <m/>
    <m/>
    <d v="2022-04-13T00:00:00"/>
    <d v="2022-04-18T00:00:00"/>
    <d v="2022-04-13T12:20:22"/>
    <d v="2022-04-18T00:00:00"/>
    <m/>
    <s v=" "/>
    <s v=" "/>
    <s v=" "/>
    <s v=" "/>
    <s v=" "/>
    <s v=" "/>
    <d v="2022-05-27T00:00:00"/>
    <n v="20"/>
    <m/>
    <s v=" "/>
    <s v=" "/>
    <s v=" "/>
    <n v="10"/>
    <n v="0"/>
    <s v="Clasificacion"/>
    <s v="Funcionario"/>
    <d v="2022-05-26T00:00:00"/>
    <n v="28"/>
    <n v="0"/>
    <m/>
    <m/>
    <s v="Juridica"/>
    <s v="Juridica"/>
    <s v="Funcionario"/>
    <s v="l.bustosl"/>
    <s v="En nombre propio"/>
    <s v="NIT"/>
    <s v="JEM SUPPLIES S.A.S.   "/>
    <n v="900370262"/>
    <m/>
    <s v="jemsupplies.hse@gmail.com"/>
    <m/>
    <m/>
    <s v="CR 43 No 13 - 71"/>
    <m/>
    <m/>
    <m/>
    <m/>
    <s v="true"/>
    <s v="true"/>
    <m/>
    <m/>
    <n v="3"/>
    <x v="1"/>
    <s v="Propios"/>
    <m/>
    <x v="0"/>
    <s v=" "/>
    <s v="Pendiente en terminos"/>
    <s v="6-10."/>
    <s v="PENDIENTE"/>
    <s v="PENDIENTE"/>
    <m/>
    <m/>
    <m/>
    <m/>
    <m/>
  </r>
  <r>
    <n v="1498632022"/>
    <s v="SEGURIDAD  CONVIVENCIA Y  JUSTICIA"/>
    <s v="ENTIDADES DISTRITALES"/>
    <s v="UNIDAD ADMINISTRATIVA ESPECIAL CUERPO OFICIAL BOMBEROS BOGOTA"/>
    <s v="Puede Consolidar | Trasladar Entidades"/>
    <s v="SUBDIRECCION DE GESTION DEL RIESGO"/>
    <m/>
    <m/>
    <m/>
    <m/>
    <s v="LEIDY DIANA BUSTOS LUIS"/>
    <s v="Activo"/>
    <s v="WEB SERVICE"/>
    <s v="WEB"/>
    <s v="RECLAMO"/>
    <s v="En tramite - Por asignacion"/>
    <m/>
    <s v="En tramite - Por asign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m/>
    <m/>
    <s v="false"/>
    <s v="false"/>
    <s v="false"/>
    <m/>
    <m/>
    <s v="false"/>
    <m/>
    <m/>
    <m/>
    <m/>
    <m/>
    <m/>
    <m/>
    <m/>
    <m/>
    <m/>
    <d v="2022-04-15T00:00:00"/>
    <d v="2022-04-18T00:00:00"/>
    <d v="2022-04-18T17:10:13"/>
    <d v="2022-04-18T00:00:00"/>
    <m/>
    <s v=" "/>
    <s v=" "/>
    <s v=" "/>
    <s v=" "/>
    <s v=" "/>
    <s v=" "/>
    <d v="2022-05-27T00:00:00"/>
    <n v="21"/>
    <m/>
    <s v=" "/>
    <s v=" "/>
    <s v=" "/>
    <n v="10"/>
    <n v="0"/>
    <s v="Clasificacion"/>
    <s v="Funcionario"/>
    <d v="2022-05-25T00:00:00"/>
    <n v="28"/>
    <n v="0"/>
    <m/>
    <m/>
    <s v="Juridica"/>
    <s v="Juridica"/>
    <s v="Funcionario"/>
    <s v="l.bustosl"/>
    <s v="En nombre propio"/>
    <s v="NIT"/>
    <s v="DROVECLO SAS   "/>
    <n v="901478926"/>
    <m/>
    <s v="javiercifue@gmail.com"/>
    <n v="3178805762"/>
    <n v="3178805762"/>
    <s v="Cra54#41-85sur"/>
    <m/>
    <m/>
    <m/>
    <m/>
    <s v="false"/>
    <s v="true"/>
    <m/>
    <m/>
    <n v="3"/>
    <x v="1"/>
    <s v="Propios"/>
    <m/>
    <x v="0"/>
    <s v=" "/>
    <s v="Pendiente en terminos"/>
    <s v="6-10."/>
    <s v="PENDIENTE"/>
    <s v="PENDIENTE"/>
    <m/>
    <m/>
    <m/>
    <m/>
    <m/>
  </r>
  <r>
    <n v="1511932022"/>
    <s v="SEGURIDAD  CONVIVENCIA Y  JUSTICIA"/>
    <s v="ENTIDADES DISTRITALES"/>
    <s v="UNIDAD ADMINISTRATIVA ESPECIAL CUERPO OFICIAL BOMBEROS BOGOTA"/>
    <s v="Puede Consolidar | Trasladar Entidades"/>
    <s v="SUBDIRECCION DE GESTION DEL RIESGO"/>
    <m/>
    <s v="GESTION DEL RIESGO"/>
    <s v="PREVENCION"/>
    <s v="ATENCION DE UNA EMERGENCIAS IMER  INCENDIOS  MATERIALES  EXPLOSIVOS Y RESCATES"/>
    <s v="LEIDY DIANA BUSTOS LUIS"/>
    <s v="Activo"/>
    <s v="UNIDAD ADMINISTRATIVA ESPECIAL CUERPO OFICIAL DE BOMBEROS DE BOGOTA"/>
    <s v="E-MAIL"/>
    <s v="SOLICITUD DE COPIA"/>
    <s v="En tramite - Por asignacion"/>
    <s v="Solucionado - Por respuesta definitiva"/>
    <s v="Solucionado - Por respuesta definitiva"/>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m/>
    <m/>
    <m/>
    <m/>
    <n v="-740952741"/>
    <n v="47471914"/>
    <m/>
    <m/>
    <d v="2022-04-18T00:00:00"/>
    <d v="2022-04-19T00:00:00"/>
    <d v="2022-04-21T11:36:37"/>
    <d v="2022-04-19T00:00:00"/>
    <m/>
    <s v=" "/>
    <s v=" "/>
    <s v=" "/>
    <s v=" "/>
    <s v=" "/>
    <s v=" "/>
    <d v="2022-05-16T00:00:00"/>
    <n v="15"/>
    <m/>
    <s v=" "/>
    <d v="2022-04-25T09:08:20"/>
    <d v="2022-04-25T09:08:18"/>
    <n v="5"/>
    <n v="0"/>
    <s v="Clasificacion"/>
    <s v="Funcionario"/>
    <d v="2022-05-12T00:00:00"/>
    <n v="18"/>
    <n v="0"/>
    <s v="RESPUESTA RADICADO E-01052-2022002938 PROYECTADO POR EL CABO HERNANDO MARTINEZ."/>
    <s v="RESPUESTA RADICADO E-01052-2022002938 PROYECTADO POR EL CABO HERNANDO MARTINEZ."/>
    <s v="Natural"/>
    <s v="Natural"/>
    <s v="Funcionario"/>
    <s v="l.bustosl"/>
    <s v="En nombre propio"/>
    <m/>
    <s v="FABIAN  MONTOYA "/>
    <m/>
    <m/>
    <s v="nelson.montoya@esteesmibus.co"/>
    <m/>
    <n v="3103431238"/>
    <s v="CL 148 103B 95"/>
    <m/>
    <m/>
    <m/>
    <m/>
    <s v="false"/>
    <s v="true"/>
    <m/>
    <m/>
    <n v="4"/>
    <x v="1"/>
    <s v="Propios"/>
    <m/>
    <x v="0"/>
    <s v="Gestion oportuna (DTL)"/>
    <s v=" "/>
    <s v="4-5."/>
    <s v="GESTIONADOS"/>
    <s v="GESTIONADO"/>
    <m/>
    <m/>
    <m/>
    <m/>
    <m/>
  </r>
  <r>
    <n v="1512052022"/>
    <s v="SEGURIDAD  CONVIVENCIA Y  JUSTICIA"/>
    <s v="ENTIDADES DISTRITALES"/>
    <s v="UNIDAD ADMINISTRATIVA ESPECIAL CUERPO OFICIAL BOMBEROS BOGOTA"/>
    <s v="Puede Consolidar | Trasladar Entidades"/>
    <s v="SUBDIRECCION DE GESTION DEL RIESGO"/>
    <m/>
    <s v="GESTION DEL RIESGO"/>
    <s v="PREVENCION"/>
    <s v="REVISION DE PROYECTOS DE PLANOS ESTRUCTURALES"/>
    <s v="LEIDY DIANA BUSTOS LUIS"/>
    <s v="Activo"/>
    <s v="UNIDAD ADMINISTRATIVA ESPECIAL CUERPO OFICIAL DE BOMBEROS DE BOGOTA"/>
    <s v="E-MAIL"/>
    <s v="DERECHO DE PETICION DE INTERES PARTICULAR"/>
    <s v="En tramite - Por asignacion"/>
    <s v="Solucionado - Por respuesta definitiva"/>
    <s v="Solucionado - Por respuesta definitiva"/>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m/>
    <m/>
    <m/>
    <m/>
    <n v="-740952643"/>
    <n v="47472233"/>
    <m/>
    <m/>
    <d v="2022-04-18T00:00:00"/>
    <d v="2022-04-19T00:00:00"/>
    <d v="2022-04-19T12:10:17"/>
    <d v="2022-04-19T00:00:00"/>
    <m/>
    <s v=" "/>
    <s v=" "/>
    <s v=" "/>
    <s v=" "/>
    <s v=" "/>
    <s v=" "/>
    <d v="2022-05-31T00:00:00"/>
    <n v="24"/>
    <m/>
    <s v=" "/>
    <d v="2022-04-26T11:27:24"/>
    <d v="2022-04-26T11:27:23"/>
    <n v="6"/>
    <n v="0"/>
    <s v="Clasificacion"/>
    <s v="Funcionario"/>
    <d v="2022-05-26T00:00:00"/>
    <n v="28"/>
    <n v="0"/>
    <s v="Respuesta proyectada por el Ing. Carlos Zapata Cantor de la Subdireccion de Gestion del Riesgo. UAECOB"/>
    <s v="Respuesta proyectada por el Ing. Carlos Zapata Cantor de la Subdireccion de Gestion del Riesgo. UAECOB"/>
    <s v="Juridica"/>
    <s v="Juridica"/>
    <s v="Funcionario"/>
    <s v="l.bustosl"/>
    <s v="En nombre propio"/>
    <s v="NIT"/>
    <s v="CONJUNTO RESIDENCIAL RESERVA DE MORA VERDE   "/>
    <n v="900564703"/>
    <m/>
    <s v="reservademoraverde@gmail.com"/>
    <n v="4798296"/>
    <n v="3012779753"/>
    <m/>
    <m/>
    <m/>
    <m/>
    <m/>
    <s v="false"/>
    <s v="true"/>
    <m/>
    <m/>
    <n v="4"/>
    <x v="1"/>
    <s v="Propios"/>
    <m/>
    <x v="0"/>
    <s v="Gestion oportuna (DTL)"/>
    <s v=" "/>
    <s v="6-10."/>
    <s v="GESTIONADOS"/>
    <s v="GESTIONADO"/>
    <m/>
    <m/>
    <m/>
    <m/>
    <m/>
  </r>
  <r>
    <n v="1514152022"/>
    <s v="SEGURIDAD  CONVIVENCIA Y  JUSTICIA"/>
    <s v="ENTIDADES DISTRITALES"/>
    <s v="UNIDAD ADMINISTRATIVA ESPECIAL CUERPO OFICIAL BOMBEROS BOGOTA"/>
    <s v="Puede Consolidar | Trasladar Entidades"/>
    <s v="SUBDIRECCION DE GESTION DEL RIESGO"/>
    <m/>
    <m/>
    <m/>
    <m/>
    <s v="LEIDY DIANA BUSTOS LUIS"/>
    <s v="Activo"/>
    <m/>
    <s v="WEB"/>
    <s v="DERECHO DE PETICION DE INTERES PARTICULAR"/>
    <s v="En tramite - Por asignacion"/>
    <m/>
    <s v="En tramite - Por asignacion"/>
    <s v="BUENAS TARDES  ME GUSTARIA CONSULTAR UNA BODEGA DE ALMACENAMIENTO Y ACONDICIONAMIENTO SECUNDARIO QUE REQUISITOS DEBERA TENER A LA HORA DE IMPLEMENTAR UN SISTEMA CONTRA INCENDIOS PARA PODER TENER EL AVAL DE BOMBEROS."/>
    <m/>
    <m/>
    <s v="false"/>
    <s v="false"/>
    <s v="false"/>
    <m/>
    <m/>
    <s v="false"/>
    <m/>
    <m/>
    <m/>
    <m/>
    <m/>
    <m/>
    <n v="-7407446444034570"/>
    <n v="4600669251452150"/>
    <m/>
    <m/>
    <d v="2022-04-18T00:00:00"/>
    <d v="2022-04-19T00:00:00"/>
    <d v="2022-04-18T16:59:33"/>
    <d v="2022-04-19T00:00:00"/>
    <m/>
    <s v=" "/>
    <s v=" "/>
    <s v=" "/>
    <s v=" "/>
    <s v=" "/>
    <s v=" "/>
    <d v="2022-05-31T00:00:00"/>
    <n v="21"/>
    <m/>
    <s v=" "/>
    <s v=" "/>
    <s v=" "/>
    <n v="9"/>
    <n v="0"/>
    <s v="Clasificacion"/>
    <s v="Funcionario"/>
    <d v="2022-05-26T00:00:00"/>
    <n v="28"/>
    <n v="0"/>
    <m/>
    <m/>
    <m/>
    <m/>
    <s v="Anonimo"/>
    <s v="l.bustosl"/>
    <s v="En nombre propio"/>
    <m/>
    <s v="ANONIMO"/>
    <m/>
    <m/>
    <m/>
    <m/>
    <m/>
    <m/>
    <m/>
    <m/>
    <m/>
    <m/>
    <s v="false"/>
    <s v="false"/>
    <m/>
    <m/>
    <n v="2"/>
    <x v="1"/>
    <s v="Por el ciudadano"/>
    <m/>
    <x v="0"/>
    <s v=" "/>
    <s v="Pendiente en terminos"/>
    <s v="6-10."/>
    <s v="PENDIENTE"/>
    <s v="PENDIENTE"/>
    <m/>
    <m/>
    <m/>
    <m/>
    <m/>
  </r>
  <r>
    <n v="1518112022"/>
    <s v="SEGURIDAD  CONVIVENCIA Y  JUSTICIA"/>
    <s v="ENTIDADES DISTRITALES"/>
    <s v="UNIDAD ADMINISTRATIVA ESPECIAL CUERPO OFICIAL BOMBEROS BOGOTA"/>
    <s v="Puede Consolidar | Trasladar Entidades"/>
    <s v="SUBDIRECCION DE GESTION DEL RIESGO"/>
    <m/>
    <m/>
    <m/>
    <m/>
    <s v="LEIDY DIANA BUSTOS LUIS"/>
    <s v="Activo"/>
    <m/>
    <s v="WEB"/>
    <s v="RECLAMO"/>
    <s v="En tramite - Por asignacion"/>
    <m/>
    <s v="En tramite - Por asignacion"/>
    <s v="TENGO UN TRAMITE CON BOMBEROS DESDE EL DIA 21/01/2022  Y AUN  NO ME HAN REALIZADO LA VISITA  ESTOY TENIENDO PROBLEMAS CON LA ALCALDIA  POR NO TENER MI CONCEPTO TECNICO  REQUIERO URGENTE ME SOLUCIONEN LA VISITA."/>
    <m/>
    <m/>
    <s v="false"/>
    <s v="true"/>
    <s v="false"/>
    <m/>
    <m/>
    <s v="false"/>
    <m/>
    <m/>
    <s v="18 - RAFAEL URIBE URIBE"/>
    <s v="39 - QUIROGA"/>
    <s v="OLAYA"/>
    <n v="3"/>
    <m/>
    <m/>
    <m/>
    <m/>
    <d v="2022-04-18T00:00:00"/>
    <d v="2022-04-19T00:00:00"/>
    <d v="2022-04-19T13:42:57"/>
    <d v="2022-04-19T00:00:00"/>
    <m/>
    <s v=" "/>
    <s v=" "/>
    <s v=" "/>
    <s v=" "/>
    <s v=" "/>
    <s v=" "/>
    <d v="2022-05-31T00:00:00"/>
    <n v="21"/>
    <m/>
    <s v=" "/>
    <s v=" "/>
    <s v=" "/>
    <n v="9"/>
    <n v="0"/>
    <s v="Clasificacion"/>
    <s v="Funcionario"/>
    <d v="2022-05-26T00:00:00"/>
    <n v="28"/>
    <n v="0"/>
    <m/>
    <m/>
    <s v="Natural"/>
    <s v="Natural"/>
    <s v="Peticionario Identificado"/>
    <s v="l.bustosl"/>
    <s v="En nombre propio"/>
    <s v="Cedula de ciudadania"/>
    <s v="SMITH  OSORIO HURTADO"/>
    <n v="37827755"/>
    <m/>
    <s v="TABORDAHERNADO@GMAIL.COM"/>
    <n v="3102886940"/>
    <n v="3102886940"/>
    <s v="KR 19B 22 73"/>
    <m/>
    <m/>
    <m/>
    <n v="3"/>
    <s v="false"/>
    <s v="true"/>
    <m/>
    <m/>
    <n v="2"/>
    <x v="1"/>
    <s v="Por el ciudadano"/>
    <m/>
    <x v="0"/>
    <s v=" "/>
    <s v="Pendiente en terminos"/>
    <s v="6-10."/>
    <s v="PENDIENTE"/>
    <s v="PENDIENTE"/>
    <m/>
    <m/>
    <m/>
    <m/>
    <m/>
  </r>
  <r>
    <n v="1553432022"/>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s v="UNIDAD ADMINISTRATIVA ESPECIAL CUERPO OFICIAL DE BOMBEROS DE BOGOTA"/>
    <s v="E-MAIL"/>
    <s v="SOLICITUD DE COPIA"/>
    <s v="En tramite - Por asignacion"/>
    <s v="En tramite - Por respuesta preparada"/>
    <s v="En tramite - Por respuesta preparada"/>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m/>
    <m/>
    <m/>
    <m/>
    <n v="-740952656"/>
    <n v="47472428"/>
    <m/>
    <m/>
    <d v="2022-04-20T00:00:00"/>
    <d v="2022-04-21T00:00:00"/>
    <d v="2022-04-21T11:40:38"/>
    <d v="2022-04-21T00:00:00"/>
    <m/>
    <s v=" "/>
    <s v=" "/>
    <s v=" "/>
    <s v=" "/>
    <s v=" "/>
    <s v=" "/>
    <d v="2022-05-18T00:00:00"/>
    <n v="15"/>
    <m/>
    <s v=" "/>
    <d v="2022-04-27T08:27:39"/>
    <d v="2022-04-27T08:31:26"/>
    <n v="5"/>
    <n v="0"/>
    <s v="Clasificacion"/>
    <s v="Funcionario"/>
    <d v="2022-05-16T00:00:00"/>
    <n v="18"/>
    <n v="0"/>
    <s v="RESPUESTA RADICADO PROYECTADO POR EL SARGENTO YIMER ARIAS."/>
    <s v="RESPUESTA RADICADO PROYECTADO POR EL SARGENTO YIMER ARIAS."/>
    <s v="Juridica"/>
    <s v="Juridica"/>
    <s v="Funcionario"/>
    <s v="l.bustosl"/>
    <s v="En nombre propio"/>
    <s v="NIT"/>
    <s v="Conjunto residencial la estancia   "/>
    <n v="830134802"/>
    <m/>
    <s v="conjuntoreslaestanciaph@gmail.com"/>
    <n v="3045925024"/>
    <n v="3045925024"/>
    <s v="KR 78A 47 30 SUR"/>
    <s v="08 - KENNEDY"/>
    <s v="48 - TIMIZA"/>
    <s v="JACQUELINE"/>
    <n v="2"/>
    <s v="false"/>
    <s v="true"/>
    <m/>
    <m/>
    <n v="4"/>
    <x v="1"/>
    <s v="Propios"/>
    <m/>
    <x v="0"/>
    <s v="Gestion oportuna (DTL)"/>
    <s v=" "/>
    <s v="4-5."/>
    <s v="GESTIONADOS"/>
    <s v="GESTIONADO"/>
    <m/>
    <m/>
    <m/>
    <m/>
    <m/>
  </r>
  <r>
    <n v="1553432022"/>
    <s v="SEGURIDAD  CONVIVENCIA Y  JUSTICIA"/>
    <s v="ENTIDADES DISTRITALES"/>
    <s v="UNIDAD ADMINISTRATIVA ESPECIAL CUERPO OFICIAL BOMBEROS BOGOTA"/>
    <s v="Puede Consolidar | Trasladar Entidades"/>
    <s v="SUBDIRECCION DE GESTION DEL RIESGO"/>
    <m/>
    <s v="GESTION DEL RIESGO"/>
    <s v="CERTIFICACIONES"/>
    <s v="EXPEDICION DE CONSTANCIAS DE EMERGENCIAS"/>
    <s v="LEIDY DIANA BUSTOS LUIS"/>
    <s v="Activo"/>
    <s v="UNIDAD ADMINISTRATIVA ESPECIAL CUERPO OFICIAL DE BOMBEROS DE BOGOTA"/>
    <s v="E-MAIL"/>
    <s v="SOLICITUD DE COPIA"/>
    <s v="En tramite - Por respuesta preparada"/>
    <s v="Solucionado - Por respuesta definitiva"/>
    <s v="Solucionado - Por respuesta definitiva"/>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m/>
    <m/>
    <m/>
    <m/>
    <n v="-740952656"/>
    <n v="47472428"/>
    <m/>
    <m/>
    <d v="2022-04-20T00:00:00"/>
    <d v="2022-04-21T00:00:00"/>
    <d v="2022-04-27T08:27:39"/>
    <d v="2022-04-21T00:00:00"/>
    <m/>
    <s v=" "/>
    <s v=" "/>
    <s v=" "/>
    <s v=" "/>
    <s v=" "/>
    <s v=" "/>
    <d v="2022-05-18T00:00:00"/>
    <n v="15"/>
    <m/>
    <s v=" "/>
    <d v="2022-04-27T08:31:27"/>
    <d v="2022-04-27T08:31:26"/>
    <n v="5"/>
    <n v="0"/>
    <s v="Proyectar Respuesta"/>
    <s v="Funcionario"/>
    <d v="2022-04-28T00:00:00"/>
    <n v="0"/>
    <n v="0"/>
    <s v="RESPUESTA PROYECTADA POR SGTO YIMER ARIAS."/>
    <s v="RESPUESTA PROYECTADA POR SGTO YIMER ARIAS."/>
    <s v="Juridica"/>
    <s v="Juridica"/>
    <s v="Funcionario"/>
    <s v="l.bustosl"/>
    <s v="En nombre propio"/>
    <s v="NIT"/>
    <s v="Conjunto residencial la estancia   "/>
    <n v="830134802"/>
    <m/>
    <s v="conjuntoreslaestanciaph@gmail.com"/>
    <n v="3045925024"/>
    <n v="3045925024"/>
    <s v="KR 78A 47 30 SUR"/>
    <s v="08 - KENNEDY"/>
    <s v="48 - TIMIZA"/>
    <s v="JACQUELINE"/>
    <n v="2"/>
    <s v="false"/>
    <s v="true"/>
    <m/>
    <m/>
    <n v="5"/>
    <x v="1"/>
    <s v="Propios"/>
    <m/>
    <x v="0"/>
    <s v="Gestion oportuna (DTL)"/>
    <s v=" "/>
    <s v="4-5."/>
    <s v="GESTIONADOS"/>
    <s v="GESTIONADO"/>
    <m/>
    <m/>
    <m/>
    <m/>
    <m/>
  </r>
  <r>
    <n v="156732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BUENAS TARDES ADJUNTO CAMARA Y COMERCIO PARA QUE VERIFIQUES LA CANCELACION DEL ESTABLECIMIENTO."/>
    <m/>
    <s v="PROCESO MISIONAL"/>
    <s v="false"/>
    <s v="true"/>
    <s v="false"/>
    <m/>
    <m/>
    <s v="false"/>
    <m/>
    <m/>
    <m/>
    <m/>
    <m/>
    <m/>
    <n v="-740952798"/>
    <n v="47471993"/>
    <m/>
    <m/>
    <d v="2022-04-21T00:00:00"/>
    <d v="2022-04-22T00:00:00"/>
    <d v="2022-04-21T14:30:31"/>
    <d v="2022-04-22T00:00:00"/>
    <m/>
    <s v=" "/>
    <s v=" "/>
    <s v=" "/>
    <s v=" "/>
    <s v=" "/>
    <s v=" "/>
    <d v="2022-06-03T00:00:00"/>
    <n v="24"/>
    <m/>
    <s v=" "/>
    <s v=" "/>
    <s v=" "/>
    <n v="6"/>
    <n v="0"/>
    <s v="Clasificacion"/>
    <s v="Funcionario"/>
    <d v="2022-06-01T00:00:00"/>
    <n v="28"/>
    <n v="0"/>
    <m/>
    <m/>
    <s v="Natural"/>
    <s v="Natural"/>
    <s v="Funcionario"/>
    <s v="l.bustosl"/>
    <s v="En nombre propio"/>
    <m/>
    <s v="LEONARDO  CAICEDO "/>
    <m/>
    <m/>
    <s v="lecaur8012@gmail.com"/>
    <m/>
    <m/>
    <s v="CL 148 103B 95"/>
    <m/>
    <m/>
    <m/>
    <m/>
    <s v="false"/>
    <s v="true"/>
    <m/>
    <m/>
    <n v="3"/>
    <x v="1"/>
    <s v="Propios"/>
    <m/>
    <x v="0"/>
    <s v=" "/>
    <s v="Pendiente en terminos"/>
    <s v="6-10."/>
    <s v="PENDIENTE"/>
    <s v="PENDIENTE"/>
    <m/>
    <m/>
    <m/>
    <m/>
    <m/>
  </r>
  <r>
    <n v="15926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m/>
    <s v="PROCESO MISIONAL"/>
    <s v="false"/>
    <s v="true"/>
    <s v="false"/>
    <m/>
    <m/>
    <s v="false"/>
    <m/>
    <m/>
    <m/>
    <m/>
    <m/>
    <m/>
    <n v="-740952683"/>
    <n v="4747257"/>
    <m/>
    <m/>
    <d v="2022-04-23T00:00:00"/>
    <d v="2022-04-25T00:00:00"/>
    <d v="2022-04-23T09:26:57"/>
    <d v="2022-04-25T00:00:00"/>
    <m/>
    <s v=" "/>
    <s v=" "/>
    <s v=" "/>
    <s v=" "/>
    <s v=" "/>
    <s v=" "/>
    <d v="2022-06-06T00:00:00"/>
    <n v="25"/>
    <m/>
    <s v=" "/>
    <s v=" "/>
    <s v=" "/>
    <n v="5"/>
    <n v="0"/>
    <s v="Clasificacion"/>
    <s v="Funcionario"/>
    <d v="2022-06-02T00:00:00"/>
    <n v="28"/>
    <n v="0"/>
    <m/>
    <m/>
    <s v="Natural"/>
    <s v="Natural"/>
    <s v="Funcionario"/>
    <s v="l.bustosl"/>
    <s v="En nombre propio"/>
    <m/>
    <s v="CIRO HERNAN ANGEL "/>
    <m/>
    <m/>
    <s v="sgc@alfatrading.com.co"/>
    <n v="4283966"/>
    <m/>
    <s v="CL 148 103B 95"/>
    <m/>
    <m/>
    <m/>
    <m/>
    <s v="false"/>
    <s v="true"/>
    <m/>
    <m/>
    <n v="3"/>
    <x v="1"/>
    <s v="Propios"/>
    <m/>
    <x v="0"/>
    <s v=" "/>
    <s v="Pendiente en terminos"/>
    <s v="4-5."/>
    <s v="PENDIENTE"/>
    <s v="PENDIENTE"/>
    <m/>
    <m/>
    <m/>
    <m/>
    <m/>
  </r>
  <r>
    <n v="1614192022"/>
    <s v="SEGURIDAD  CONVIVENCIA Y  JUSTICIA"/>
    <s v="ENTIDADES DISTRITALES"/>
    <s v="UNIDAD ADMINISTRATIVA ESPECIAL CUERPO OFICIAL BOMBEROS BOGOTA"/>
    <s v="Puede Consolidar | Trasladar Entidades"/>
    <s v="SUBDIRECCION DE GESTION DEL RIESGO"/>
    <m/>
    <m/>
    <m/>
    <m/>
    <s v="LEIDY DIANA BUSTOS LUIS"/>
    <s v="Activo"/>
    <s v="WEB SERVICE"/>
    <s v="WEB"/>
    <s v="SOLICITUD DE ACCESO A LA INFORMACION"/>
    <s v="En tramite - Por asignacion"/>
    <m/>
    <s v="En tramite - Por asign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m/>
    <m/>
    <s v="false"/>
    <s v="false"/>
    <s v="false"/>
    <m/>
    <m/>
    <s v="false"/>
    <m/>
    <m/>
    <m/>
    <m/>
    <m/>
    <m/>
    <m/>
    <m/>
    <m/>
    <m/>
    <d v="2022-04-25T00:00:00"/>
    <d v="2022-04-26T00:00:00"/>
    <d v="2022-04-26T03:09:20"/>
    <d v="2022-04-26T00:00:00"/>
    <m/>
    <s v=" "/>
    <s v=" "/>
    <s v=" "/>
    <s v=" "/>
    <s v=" "/>
    <s v=" "/>
    <d v="2022-05-23T00:00:00"/>
    <n v="16"/>
    <m/>
    <s v=" "/>
    <s v=" "/>
    <s v=" "/>
    <n v="4"/>
    <n v="0"/>
    <s v="Clasificacion"/>
    <s v="Funcionario"/>
    <d v="2022-05-19T00:00:00"/>
    <n v="18"/>
    <n v="0"/>
    <m/>
    <m/>
    <s v="Natural"/>
    <s v="Natural"/>
    <s v="Funcionario"/>
    <s v="l.bustosl"/>
    <s v="En nombre propio"/>
    <s v="Cedula de ciudadania"/>
    <s v="Carlos Alberto  Vasquez Leon"/>
    <n v="1033751924"/>
    <m/>
    <s v="carlosv1993@hotmail.com"/>
    <n v="3208529037"/>
    <n v="3208529037"/>
    <s v="Cra 11 Este 36C 22 Sur"/>
    <m/>
    <m/>
    <m/>
    <m/>
    <s v="false"/>
    <s v="true"/>
    <m/>
    <m/>
    <n v="3"/>
    <x v="1"/>
    <s v="Propios"/>
    <m/>
    <x v="0"/>
    <s v=" "/>
    <s v="Pendiente en terminos"/>
    <s v="4-5."/>
    <s v="PENDIENTE"/>
    <s v="PENDIENTE"/>
    <m/>
    <m/>
    <m/>
    <m/>
    <m/>
  </r>
  <r>
    <n v="161607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GLOBALOG ZONA FRANCA - EL RADICADO 2022-983 SE ENCUENTRA PENDIENTE POR PROGRAMAR VISITA "/>
    <m/>
    <s v="CONCEPTO TECNICO DE SEGURIDAD HUMANA Y PROTECCION CONTRA INCENDIOS"/>
    <s v="true"/>
    <s v="true"/>
    <s v="false"/>
    <m/>
    <m/>
    <s v="false"/>
    <m/>
    <m/>
    <m/>
    <m/>
    <m/>
    <m/>
    <n v="-741146624"/>
    <n v="4571136"/>
    <m/>
    <m/>
    <d v="2022-04-26T00:00:00"/>
    <d v="2022-04-27T00:00:00"/>
    <d v="2022-04-26T02:26:05"/>
    <d v="2022-04-27T00:00:00"/>
    <m/>
    <s v=" "/>
    <s v=" "/>
    <s v=" "/>
    <s v=" "/>
    <s v=" "/>
    <s v=" "/>
    <d v="2022-05-24T00:00:00"/>
    <n v="17"/>
    <m/>
    <s v=" "/>
    <s v=" "/>
    <s v=" "/>
    <n v="3"/>
    <n v="0"/>
    <s v="Clasificacion"/>
    <s v="Funcionario"/>
    <d v="2022-05-22T00:00:00"/>
    <n v="18"/>
    <n v="0"/>
    <m/>
    <m/>
    <s v="Juridica"/>
    <s v="Juridica"/>
    <s v="Funcionario"/>
    <s v="l.bustosl"/>
    <s v="En nombre propio"/>
    <s v="NIT"/>
    <s v="GLOBALOG ZONA FRANCA LTDA   "/>
    <m/>
    <m/>
    <s v="asesoriassistemasgestion@hotmail.com"/>
    <m/>
    <n v="3114645419"/>
    <s v="KR 12J 33A 14 S"/>
    <m/>
    <m/>
    <m/>
    <m/>
    <s v="false"/>
    <s v="true"/>
    <m/>
    <m/>
    <n v="3"/>
    <x v="1"/>
    <s v="Propios"/>
    <m/>
    <x v="0"/>
    <s v=" "/>
    <s v="Pendiente en terminos"/>
    <s v="0-3."/>
    <s v="PENDIENTE"/>
    <s v="PENDIENTE"/>
    <m/>
    <m/>
    <m/>
    <m/>
    <m/>
  </r>
  <r>
    <n v="161610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m/>
    <s v="CONCEPTO TECNICO DE SEGURIDAD HUMANA Y PROTECCION CONTRA INCENDIOS"/>
    <s v="true"/>
    <s v="true"/>
    <s v="false"/>
    <m/>
    <m/>
    <s v="false"/>
    <m/>
    <m/>
    <m/>
    <m/>
    <m/>
    <m/>
    <n v="-741146624"/>
    <n v="4571136"/>
    <m/>
    <m/>
    <d v="2022-04-26T00:00:00"/>
    <d v="2022-04-27T00:00:00"/>
    <d v="2022-04-26T02:37:13"/>
    <d v="2022-04-27T00:00:00"/>
    <m/>
    <s v=" "/>
    <s v=" "/>
    <s v=" "/>
    <s v=" "/>
    <s v=" "/>
    <s v=" "/>
    <d v="2022-06-08T00:00:00"/>
    <n v="27"/>
    <m/>
    <s v=" "/>
    <s v=" "/>
    <s v=" "/>
    <n v="3"/>
    <n v="0"/>
    <s v="Clasificacion"/>
    <s v="Funcionario"/>
    <d v="2022-06-06T00:00:00"/>
    <n v="28"/>
    <n v="0"/>
    <m/>
    <m/>
    <s v="Natural"/>
    <s v="Natural"/>
    <s v="Funcionario"/>
    <s v="l.bustosl"/>
    <s v="En nombre propio"/>
    <m/>
    <s v="JAIME CIFUENTES CAMARGO "/>
    <m/>
    <m/>
    <s v="ambiental@jakoimportaciones.com"/>
    <m/>
    <m/>
    <s v="KR 12J 33A 14 S"/>
    <m/>
    <m/>
    <m/>
    <m/>
    <s v="false"/>
    <s v="true"/>
    <m/>
    <m/>
    <n v="3"/>
    <x v="1"/>
    <s v="Propios"/>
    <m/>
    <x v="0"/>
    <s v=" "/>
    <s v="Pendiente en terminos"/>
    <s v="0-3."/>
    <s v="PENDIENTE"/>
    <s v="PENDIENTE"/>
    <m/>
    <m/>
    <m/>
    <m/>
    <m/>
  </r>
  <r>
    <n v="161612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m/>
    <s v="CONCEPTO TECNICO DE SEGURIDAD HUMANA Y PROTECCION CONTRA INCENDIOS"/>
    <s v="true"/>
    <s v="true"/>
    <s v="false"/>
    <m/>
    <m/>
    <s v="false"/>
    <m/>
    <m/>
    <m/>
    <m/>
    <m/>
    <m/>
    <n v="-741146624"/>
    <n v="4571136"/>
    <m/>
    <m/>
    <d v="2022-04-26T00:00:00"/>
    <d v="2022-04-27T00:00:00"/>
    <d v="2022-04-26T02:43:32"/>
    <d v="2022-04-27T00:00:00"/>
    <m/>
    <s v=" "/>
    <s v=" "/>
    <s v=" "/>
    <s v=" "/>
    <s v=" "/>
    <s v=" "/>
    <d v="2022-05-24T00:00:00"/>
    <n v="17"/>
    <m/>
    <s v=" "/>
    <s v=" "/>
    <s v=" "/>
    <n v="3"/>
    <n v="0"/>
    <s v="Clasificacion"/>
    <s v="Funcionario"/>
    <d v="2022-05-22T00:00:00"/>
    <n v="18"/>
    <n v="0"/>
    <m/>
    <m/>
    <s v="Natural"/>
    <s v="Natural"/>
    <s v="Funcionario"/>
    <s v="l.bustosl"/>
    <s v="En nombre propio"/>
    <m/>
    <s v="DIANA ELIZABETH DUQUE NARANJO"/>
    <m/>
    <m/>
    <s v="bmartinezcah@gmail.com"/>
    <m/>
    <m/>
    <s v="KR 12J 33A 14 S"/>
    <m/>
    <m/>
    <m/>
    <m/>
    <s v="false"/>
    <s v="true"/>
    <m/>
    <m/>
    <n v="3"/>
    <x v="1"/>
    <s v="Propios"/>
    <m/>
    <x v="0"/>
    <s v=" "/>
    <s v="Pendiente en terminos"/>
    <s v="0-3."/>
    <s v="PENDIENTE"/>
    <s v="PENDIENTE"/>
    <m/>
    <m/>
    <m/>
    <m/>
    <m/>
  </r>
  <r>
    <n v="161615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m/>
    <s v="CAPACITACIONES EMPRESARIALES"/>
    <s v="true"/>
    <s v="true"/>
    <s v="false"/>
    <m/>
    <m/>
    <s v="false"/>
    <m/>
    <m/>
    <m/>
    <m/>
    <m/>
    <m/>
    <n v="-741146624"/>
    <n v="4571136"/>
    <m/>
    <m/>
    <d v="2022-04-26T00:00:00"/>
    <d v="2022-04-27T00:00:00"/>
    <d v="2022-04-26T02:57:25"/>
    <d v="2022-04-27T00:00:00"/>
    <m/>
    <s v=" "/>
    <s v=" "/>
    <s v=" "/>
    <s v=" "/>
    <s v=" "/>
    <s v=" "/>
    <d v="2022-05-24T00:00:00"/>
    <n v="17"/>
    <m/>
    <s v=" "/>
    <s v=" "/>
    <s v=" "/>
    <n v="3"/>
    <n v="0"/>
    <s v="Clasificacion"/>
    <s v="Funcionario"/>
    <d v="2022-05-22T00:00:00"/>
    <n v="18"/>
    <n v="0"/>
    <m/>
    <m/>
    <s v="Natural"/>
    <s v="Natural"/>
    <s v="Funcionario"/>
    <s v="l.bustosl"/>
    <s v="En nombre propio"/>
    <m/>
    <s v="PAOLA  IBANEZ "/>
    <m/>
    <m/>
    <s v="paola.ibanez@electroservice.com.co"/>
    <m/>
    <m/>
    <s v="KR 12J 33A 14 S"/>
    <m/>
    <m/>
    <m/>
    <m/>
    <s v="false"/>
    <s v="true"/>
    <m/>
    <m/>
    <n v="3"/>
    <x v="1"/>
    <s v="Propios"/>
    <m/>
    <x v="0"/>
    <s v=" "/>
    <s v="Pendiente en terminos"/>
    <s v="0-3."/>
    <s v="PENDIENTE"/>
    <s v="PENDIENTE"/>
    <m/>
    <m/>
    <m/>
    <m/>
    <m/>
  </r>
  <r>
    <n v="162098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PRESENCIAL"/>
    <s v="DERECHO DE PETICION DE INTERES PARTICULAR"/>
    <s v="En tramite - Por asignacion"/>
    <m/>
    <s v="En tramite - Por asign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m/>
    <s v="PROCESO MISIONAL"/>
    <s v="false"/>
    <s v="true"/>
    <s v="false"/>
    <m/>
    <m/>
    <s v="false"/>
    <m/>
    <m/>
    <m/>
    <m/>
    <m/>
    <m/>
    <m/>
    <m/>
    <m/>
    <m/>
    <d v="2022-04-26T00:00:00"/>
    <d v="2022-04-27T00:00:00"/>
    <d v="2022-04-26T10:39:24"/>
    <d v="2022-04-27T00:00:00"/>
    <m/>
    <s v=" "/>
    <s v=" "/>
    <s v=" "/>
    <s v=" "/>
    <s v=" "/>
    <s v=" "/>
    <d v="2022-06-08T00:00:00"/>
    <n v="27"/>
    <m/>
    <s v=" "/>
    <s v=" "/>
    <s v=" "/>
    <n v="3"/>
    <n v="0"/>
    <s v="Clasificacion"/>
    <s v="Funcionario"/>
    <d v="2022-06-06T00:00:00"/>
    <n v="28"/>
    <n v="0"/>
    <m/>
    <m/>
    <s v="Natural"/>
    <s v="Natural"/>
    <s v="Funcionario"/>
    <s v="l.bustosl"/>
    <s v="En nombre propio"/>
    <s v="Cedula de ciudadania"/>
    <s v="JOSE ORLANDO SUAREZ GARCIA"/>
    <n v="1140059"/>
    <m/>
    <s v="joseorsuarez@gmail.com"/>
    <m/>
    <n v="3118844635"/>
    <m/>
    <m/>
    <m/>
    <m/>
    <m/>
    <s v="false"/>
    <s v="true"/>
    <m/>
    <m/>
    <n v="3"/>
    <x v="1"/>
    <s v="Propios"/>
    <m/>
    <x v="0"/>
    <s v=" "/>
    <s v="Pendiente en terminos"/>
    <s v="0-3."/>
    <s v="PENDIENTE"/>
    <s v="PENDIENTE"/>
    <m/>
    <m/>
    <m/>
    <m/>
    <m/>
  </r>
  <r>
    <n v="16283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m/>
    <s v="ATENCION DE EMERGENCIAS"/>
    <s v="true"/>
    <s v="true"/>
    <s v="false"/>
    <m/>
    <m/>
    <s v="false"/>
    <m/>
    <m/>
    <m/>
    <m/>
    <m/>
    <m/>
    <n v="-741621634"/>
    <n v="4561497"/>
    <m/>
    <m/>
    <d v="2022-04-26T00:00:00"/>
    <d v="2022-04-27T00:00:00"/>
    <d v="2022-04-27T12:55:30"/>
    <d v="2022-04-27T00:00:00"/>
    <m/>
    <s v=" "/>
    <s v=" "/>
    <s v=" "/>
    <s v=" "/>
    <s v=" "/>
    <s v=" "/>
    <d v="2022-05-24T00:00:00"/>
    <n v="17"/>
    <m/>
    <s v=" "/>
    <s v=" "/>
    <s v=" "/>
    <n v="3"/>
    <n v="0"/>
    <s v="Clasificacion"/>
    <s v="Funcionario"/>
    <d v="2022-05-22T00:00:00"/>
    <n v="18"/>
    <n v="0"/>
    <m/>
    <m/>
    <s v="Natural"/>
    <s v="Natural"/>
    <s v="Funcionario"/>
    <s v="l.bustosl"/>
    <s v="En nombre propio"/>
    <m/>
    <s v="LISET MILENA PATINO MOSCOSO"/>
    <m/>
    <m/>
    <s v="dcap@bomberosenvigado.org"/>
    <m/>
    <m/>
    <m/>
    <m/>
    <m/>
    <m/>
    <m/>
    <s v="false"/>
    <s v="true"/>
    <m/>
    <m/>
    <n v="4"/>
    <x v="1"/>
    <s v="Propios"/>
    <m/>
    <x v="0"/>
    <s v=" "/>
    <s v="Pendiente en terminos"/>
    <s v="0-3."/>
    <s v="PENDIENTE"/>
    <s v="PENDIENTE"/>
    <m/>
    <m/>
    <m/>
    <m/>
    <m/>
  </r>
  <r>
    <n v="163270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m/>
    <s v="CAPACITACION EXTERNA PARA LA COMUNIDAD"/>
    <s v="true"/>
    <s v="true"/>
    <s v="false"/>
    <m/>
    <m/>
    <s v="false"/>
    <m/>
    <m/>
    <m/>
    <m/>
    <m/>
    <m/>
    <n v="-741621634"/>
    <n v="4561497"/>
    <m/>
    <m/>
    <d v="2022-04-26T00:00:00"/>
    <d v="2022-04-27T00:00:00"/>
    <d v="2022-04-26T17:47:03"/>
    <d v="2022-04-27T00:00:00"/>
    <m/>
    <s v=" "/>
    <s v=" "/>
    <s v=" "/>
    <s v=" "/>
    <s v=" "/>
    <s v=" "/>
    <d v="2022-05-24T00:00:00"/>
    <n v="17"/>
    <m/>
    <s v=" "/>
    <s v=" "/>
    <s v=" "/>
    <n v="3"/>
    <n v="0"/>
    <s v="Clasificacion"/>
    <s v="Funcionario"/>
    <d v="2022-05-22T00:00:00"/>
    <n v="18"/>
    <n v="0"/>
    <m/>
    <m/>
    <s v="Natural"/>
    <s v="Natural"/>
    <s v="Funcionario"/>
    <s v="l.bustosl"/>
    <s v="En nombre propio"/>
    <m/>
    <s v="MONICA  RUEDA VEGA"/>
    <m/>
    <m/>
    <s v="colibertadorenfermeria@gmail.com"/>
    <n v="6959031"/>
    <m/>
    <m/>
    <m/>
    <m/>
    <m/>
    <m/>
    <s v="false"/>
    <s v="true"/>
    <m/>
    <m/>
    <n v="3"/>
    <x v="1"/>
    <s v="Propios"/>
    <m/>
    <x v="0"/>
    <s v=" "/>
    <s v="Pendiente en terminos"/>
    <s v="0-3."/>
    <s v="PENDIENTE"/>
    <s v="PENDIENTE"/>
    <m/>
    <m/>
    <m/>
    <m/>
    <m/>
  </r>
  <r>
    <n v="163495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m/>
    <s v="EXPEDICION DE CONSTANCIAS PRESTACION DE SERVICIOS"/>
    <s v="true"/>
    <s v="true"/>
    <s v="false"/>
    <m/>
    <m/>
    <s v="false"/>
    <m/>
    <m/>
    <m/>
    <m/>
    <m/>
    <m/>
    <n v="-741621634"/>
    <n v="4561497"/>
    <m/>
    <m/>
    <d v="2022-04-27T00:00:00"/>
    <d v="2022-04-28T00:00:00"/>
    <d v="2022-04-28T16:44:03"/>
    <d v="2022-04-28T00:00:00"/>
    <m/>
    <s v=" "/>
    <s v=" "/>
    <s v=" "/>
    <s v=" "/>
    <s v=" "/>
    <s v=" "/>
    <d v="2022-05-25T00:00:00"/>
    <n v="18"/>
    <m/>
    <s v=" "/>
    <s v=" "/>
    <s v=" "/>
    <n v="2"/>
    <n v="0"/>
    <s v="Clasificacion"/>
    <s v="Funcionario"/>
    <d v="2022-05-23T00:00:00"/>
    <n v="18"/>
    <n v="0"/>
    <m/>
    <m/>
    <s v="Natural"/>
    <s v="Natural"/>
    <s v="Funcionario"/>
    <s v="l.bustosl"/>
    <s v="En nombre propio"/>
    <s v="Cedula de ciudadania"/>
    <s v="ALBEIRO  TRASLAVINA DIAZ"/>
    <n v="1101758040"/>
    <m/>
    <s v="verificaciones1@verus.com.co"/>
    <m/>
    <n v="3143520551"/>
    <s v="CL 118 19 52"/>
    <s v="01 - USAQUEN"/>
    <s v="16 - SANTA BARBARA"/>
    <s v="SANTA BARBARA OCCIDENTAL"/>
    <m/>
    <s v="false"/>
    <s v="true"/>
    <m/>
    <m/>
    <n v="3"/>
    <x v="1"/>
    <s v="Propios"/>
    <m/>
    <x v="0"/>
    <s v=" "/>
    <s v="Pendiente en terminos"/>
    <s v="0-3."/>
    <s v="PENDIENTE"/>
    <s v="PENDIENTE"/>
    <m/>
    <m/>
    <m/>
    <m/>
    <m/>
  </r>
  <r>
    <n v="165005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m/>
    <s v="CAPACITACIONES EMPRESARIALES"/>
    <s v="true"/>
    <s v="true"/>
    <s v="false"/>
    <m/>
    <m/>
    <s v="false"/>
    <m/>
    <m/>
    <m/>
    <m/>
    <m/>
    <m/>
    <n v="-741376"/>
    <n v="45449216"/>
    <m/>
    <m/>
    <d v="2022-04-27T00:00:00"/>
    <d v="2022-04-28T00:00:00"/>
    <d v="2022-04-27T16:12:58"/>
    <d v="2022-04-28T00:00:00"/>
    <m/>
    <s v=" "/>
    <s v=" "/>
    <s v=" "/>
    <s v=" "/>
    <s v=" "/>
    <s v=" "/>
    <d v="2022-05-25T00:00:00"/>
    <n v="18"/>
    <m/>
    <s v=" "/>
    <s v=" "/>
    <s v=" "/>
    <n v="2"/>
    <n v="0"/>
    <s v="Clasificacion"/>
    <s v="Funcionario"/>
    <d v="2022-05-23T00:00:00"/>
    <n v="18"/>
    <n v="0"/>
    <m/>
    <m/>
    <s v="Juridica"/>
    <s v="Juridica"/>
    <s v="Funcionario"/>
    <s v="l.bustosl"/>
    <s v="En nombre propio"/>
    <s v="NIT"/>
    <s v="INSTITUTO JULIO MARIA MATOVELLE    "/>
    <n v="860046836"/>
    <m/>
    <s v="juliomariamatovelle.secretaria@gmail.com"/>
    <n v="5514571"/>
    <n v="3045702174"/>
    <s v="CALLE  18 SUR  · 12 D  74"/>
    <m/>
    <m/>
    <m/>
    <m/>
    <s v="false"/>
    <s v="true"/>
    <m/>
    <m/>
    <n v="3"/>
    <x v="1"/>
    <s v="Propios"/>
    <m/>
    <x v="0"/>
    <s v=" "/>
    <s v="Pendiente en terminos"/>
    <s v="0-3."/>
    <s v="PENDIENTE"/>
    <s v="PENDIENTE"/>
    <m/>
    <m/>
    <m/>
    <m/>
    <m/>
  </r>
  <r>
    <n v="165026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m/>
    <s v="CONCEPTO TECNICO DE SEGURIDAD HUMANA Y PROTECCION CONTRA INCENDIOS"/>
    <s v="true"/>
    <s v="true"/>
    <s v="false"/>
    <m/>
    <m/>
    <s v="false"/>
    <m/>
    <m/>
    <m/>
    <m/>
    <m/>
    <m/>
    <n v="-741376"/>
    <n v="45449216"/>
    <m/>
    <m/>
    <d v="2022-04-27T00:00:00"/>
    <d v="2022-04-28T00:00:00"/>
    <d v="2022-04-27T16:21:49"/>
    <d v="2022-04-28T00:00:00"/>
    <m/>
    <s v=" "/>
    <s v=" "/>
    <s v=" "/>
    <s v=" "/>
    <s v=" "/>
    <s v=" "/>
    <d v="2022-06-09T00:00:00"/>
    <n v="28"/>
    <m/>
    <s v=" "/>
    <s v=" "/>
    <s v=" "/>
    <n v="2"/>
    <n v="0"/>
    <s v="Clasificacion"/>
    <s v="Funcionario"/>
    <d v="2022-06-07T00:00:00"/>
    <n v="28"/>
    <n v="0"/>
    <m/>
    <m/>
    <s v="Natural"/>
    <s v="Natural"/>
    <s v="Funcionario"/>
    <s v="l.bustosl"/>
    <s v="En nombre propio"/>
    <s v="NIT"/>
    <s v="EDNNA YELIPSA JUNCA PENALOSA"/>
    <n v="1033679189"/>
    <m/>
    <s v="ednna.junca@cruzverde.com.co"/>
    <n v="4924860"/>
    <n v="3175739123"/>
    <m/>
    <m/>
    <m/>
    <m/>
    <m/>
    <s v="false"/>
    <s v="true"/>
    <m/>
    <m/>
    <n v="3"/>
    <x v="1"/>
    <s v="Propios"/>
    <m/>
    <x v="0"/>
    <s v=" "/>
    <s v="Pendiente en terminos"/>
    <s v="0-3."/>
    <s v="PENDIENTE"/>
    <s v="PENDIENTE"/>
    <m/>
    <m/>
    <m/>
    <m/>
    <m/>
  </r>
  <r>
    <n v="165203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m/>
    <s v="CONCEPTO TECNICO DE SEGURIDAD HUMANA Y PROTECCION CONTRA INCENDIOS"/>
    <s v="true"/>
    <s v="true"/>
    <s v="false"/>
    <m/>
    <m/>
    <s v="false"/>
    <m/>
    <m/>
    <m/>
    <m/>
    <m/>
    <m/>
    <n v="-741376"/>
    <n v="45449216"/>
    <m/>
    <m/>
    <d v="2022-04-27T00:00:00"/>
    <d v="2022-04-28T00:00:00"/>
    <d v="2022-04-27T18:05:19"/>
    <d v="2022-04-28T00:00:00"/>
    <m/>
    <s v=" "/>
    <s v=" "/>
    <s v=" "/>
    <s v=" "/>
    <s v=" "/>
    <s v=" "/>
    <d v="2022-05-25T00:00:00"/>
    <n v="18"/>
    <m/>
    <s v=" "/>
    <s v=" "/>
    <s v=" "/>
    <n v="2"/>
    <n v="0"/>
    <s v="Clasificacion"/>
    <s v="Funcionario"/>
    <d v="2022-05-23T00:00:00"/>
    <n v="18"/>
    <n v="0"/>
    <m/>
    <m/>
    <s v="Natural"/>
    <s v="Natural"/>
    <s v="Funcionario"/>
    <s v="l.bustosl"/>
    <s v="En nombre propio"/>
    <s v="Cedula de ciudadania"/>
    <s v="KATHERINE  DIAZ LEON"/>
    <n v="1024527082"/>
    <m/>
    <s v="fisiocenter.bogota@gmail.com"/>
    <m/>
    <n v="3123100113"/>
    <s v="CL 35 SUR 72L 87"/>
    <m/>
    <m/>
    <m/>
    <m/>
    <s v="false"/>
    <s v="true"/>
    <m/>
    <m/>
    <n v="3"/>
    <x v="1"/>
    <s v="Propios"/>
    <m/>
    <x v="0"/>
    <s v=" "/>
    <s v="Pendiente en terminos"/>
    <s v="0-3."/>
    <s v="PENDIENTE"/>
    <s v="PENDIENTE"/>
    <m/>
    <m/>
    <m/>
    <m/>
    <m/>
  </r>
  <r>
    <n v="165219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m/>
    <s v="CONCEPTO TECNICO DE SEGURIDAD HUMANA Y PROTECCION CONTRA INCENDIOS"/>
    <s v="true"/>
    <s v="true"/>
    <s v="false"/>
    <m/>
    <m/>
    <s v="false"/>
    <m/>
    <m/>
    <m/>
    <m/>
    <m/>
    <m/>
    <n v="-741376"/>
    <n v="45449216"/>
    <m/>
    <m/>
    <d v="2022-04-27T00:00:00"/>
    <d v="2022-04-28T00:00:00"/>
    <d v="2022-04-27T18:19:23"/>
    <d v="2022-04-28T00:00:00"/>
    <m/>
    <s v=" "/>
    <s v=" "/>
    <s v=" "/>
    <s v=" "/>
    <s v=" "/>
    <s v=" "/>
    <d v="2022-06-09T00:00:00"/>
    <n v="28"/>
    <m/>
    <s v=" "/>
    <s v=" "/>
    <s v=" "/>
    <n v="2"/>
    <n v="0"/>
    <s v="Clasificacion"/>
    <s v="Funcionario"/>
    <d v="2022-06-07T00:00:00"/>
    <n v="28"/>
    <n v="0"/>
    <m/>
    <m/>
    <s v="Natural"/>
    <s v="Natural"/>
    <s v="Funcionario"/>
    <s v="l.bustosl"/>
    <s v="En nombre propio"/>
    <m/>
    <s v="LILIANA ANDREA UBAQUE ACOSTA"/>
    <m/>
    <m/>
    <s v="liliana.ubaque@colsubsidio.com"/>
    <m/>
    <m/>
    <s v="KR 17A"/>
    <m/>
    <m/>
    <m/>
    <m/>
    <s v="false"/>
    <s v="true"/>
    <m/>
    <m/>
    <n v="3"/>
    <x v="1"/>
    <s v="Propios"/>
    <m/>
    <x v="0"/>
    <s v=" "/>
    <s v="Pendiente en terminos"/>
    <s v="0-3."/>
    <s v="PENDIENTE"/>
    <s v="PENDIENTE"/>
    <m/>
    <m/>
    <m/>
    <m/>
    <m/>
  </r>
  <r>
    <n v="165316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DERECHO DE PETICION DE INTERES PARTICULAR"/>
    <s v="En tramite - Por asignacion"/>
    <m/>
    <s v="En tramite - Por asign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m/>
    <s v="EXPEDICION DE CONSTANCIAS PRESTACION DE SERVICIOS"/>
    <s v="true"/>
    <s v="true"/>
    <s v="false"/>
    <m/>
    <m/>
    <s v="false"/>
    <m/>
    <m/>
    <m/>
    <m/>
    <m/>
    <m/>
    <n v="-741376"/>
    <n v="45449216"/>
    <m/>
    <m/>
    <d v="2022-04-27T00:00:00"/>
    <d v="2022-04-28T00:00:00"/>
    <d v="2022-04-27T20:07:26"/>
    <d v="2022-04-28T00:00:00"/>
    <m/>
    <s v=" "/>
    <s v=" "/>
    <s v=" "/>
    <s v=" "/>
    <s v=" "/>
    <s v=" "/>
    <d v="2022-06-09T00:00:00"/>
    <n v="28"/>
    <m/>
    <s v=" "/>
    <s v=" "/>
    <s v=" "/>
    <n v="2"/>
    <n v="0"/>
    <s v="Clasificacion"/>
    <s v="Funcionario"/>
    <d v="2022-06-07T00:00:00"/>
    <n v="28"/>
    <n v="0"/>
    <m/>
    <m/>
    <s v="Natural"/>
    <s v="Natural"/>
    <s v="Funcionario"/>
    <s v="l.bustosl"/>
    <s v="En nombre propio"/>
    <m/>
    <s v="CLAUDIA MARINA ORTIZ "/>
    <m/>
    <m/>
    <s v="cmortiz@ccnp.com.co"/>
    <n v="6234323"/>
    <m/>
    <s v="CL 63BIS S 1B 71 E"/>
    <m/>
    <m/>
    <m/>
    <m/>
    <s v="false"/>
    <s v="true"/>
    <m/>
    <m/>
    <n v="3"/>
    <x v="1"/>
    <s v="Propios"/>
    <m/>
    <x v="0"/>
    <s v=" "/>
    <s v="Pendiente en terminos"/>
    <s v="0-3."/>
    <s v="PENDIENTE"/>
    <s v="PENDIENTE"/>
    <m/>
    <m/>
    <m/>
    <m/>
    <m/>
  </r>
  <r>
    <n v="166854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m/>
    <s v="CONCEPTO TECNICO DE SEGURIDAD HUMANA Y PROTECCION CONTRA INCENDIOS"/>
    <s v="true"/>
    <s v="true"/>
    <s v="false"/>
    <m/>
    <m/>
    <s v="false"/>
    <m/>
    <m/>
    <m/>
    <m/>
    <m/>
    <m/>
    <n v="-741474304"/>
    <n v="45580288"/>
    <m/>
    <m/>
    <d v="2022-04-28T00:00:00"/>
    <d v="2022-04-29T00:00:00"/>
    <d v="2022-04-28T22:56:02"/>
    <d v="2022-04-29T00:00:00"/>
    <m/>
    <s v=" "/>
    <s v=" "/>
    <s v=" "/>
    <s v=" "/>
    <s v=" "/>
    <s v=" "/>
    <d v="2022-06-10T00:00:00"/>
    <n v="29"/>
    <m/>
    <s v=" "/>
    <s v=" "/>
    <s v=" "/>
    <n v="1"/>
    <n v="0"/>
    <s v="Clasificacion"/>
    <s v="Funcionario"/>
    <d v="2022-06-08T00:00:00"/>
    <n v="28"/>
    <n v="0"/>
    <m/>
    <m/>
    <s v="Juridica"/>
    <s v="Juridica"/>
    <s v="Funcionario"/>
    <s v="l.bustosl"/>
    <s v="En nombre propio"/>
    <s v="NIT"/>
    <s v="Fundacion Presbiteriana San Bernabe   "/>
    <m/>
    <m/>
    <s v="hogarfunpresaber@gmail.com"/>
    <n v="7165030"/>
    <n v="3014361118"/>
    <m/>
    <m/>
    <m/>
    <m/>
    <m/>
    <s v="false"/>
    <s v="true"/>
    <m/>
    <m/>
    <n v="3"/>
    <x v="1"/>
    <s v="Propios"/>
    <m/>
    <x v="0"/>
    <s v=" "/>
    <s v="Pendiente en terminos"/>
    <s v="0-3."/>
    <s v="PENDIENTE"/>
    <s v="PENDIENTE"/>
    <m/>
    <m/>
    <m/>
    <m/>
    <m/>
  </r>
  <r>
    <n v="166863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m/>
    <s v="CAPACITACIONES EMPRESARIALES"/>
    <s v="true"/>
    <s v="true"/>
    <s v="false"/>
    <m/>
    <m/>
    <s v="false"/>
    <m/>
    <m/>
    <m/>
    <m/>
    <m/>
    <m/>
    <n v="-741474304"/>
    <n v="45580288"/>
    <m/>
    <m/>
    <d v="2022-04-28T00:00:00"/>
    <d v="2022-04-29T00:00:00"/>
    <d v="2022-04-28T23:25:25"/>
    <d v="2022-04-29T00:00:00"/>
    <m/>
    <s v=" "/>
    <s v=" "/>
    <s v=" "/>
    <s v=" "/>
    <s v=" "/>
    <s v=" "/>
    <d v="2022-05-26T00:00:00"/>
    <n v="19"/>
    <m/>
    <s v=" "/>
    <s v=" "/>
    <s v=" "/>
    <n v="1"/>
    <n v="0"/>
    <s v="Clasificacion"/>
    <s v="Funcionario"/>
    <d v="2022-05-24T00:00:00"/>
    <n v="18"/>
    <n v="0"/>
    <m/>
    <m/>
    <s v="Natural"/>
    <s v="Natural"/>
    <s v="Funcionario"/>
    <s v="l.bustosl"/>
    <s v="En nombre propio"/>
    <m/>
    <s v="MARIA ISABEL DAZA "/>
    <m/>
    <m/>
    <s v="jardinparaiso@andap.edu.co"/>
    <m/>
    <m/>
    <s v="KR 18Y -39S"/>
    <m/>
    <m/>
    <m/>
    <m/>
    <s v="false"/>
    <s v="true"/>
    <m/>
    <m/>
    <n v="3"/>
    <x v="1"/>
    <s v="Propios"/>
    <m/>
    <x v="0"/>
    <s v=" "/>
    <s v="Pendiente en terminos"/>
    <s v="0-3."/>
    <s v="PENDIENTE"/>
    <s v="PENDIENTE"/>
    <m/>
    <m/>
    <m/>
    <m/>
    <m/>
  </r>
  <r>
    <n v="166867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m/>
    <s v="CONCEPTO TECNICO DE SEGURIDAD HUMANA Y PROTECCION CONTRA INCENDIOS"/>
    <s v="true"/>
    <s v="true"/>
    <s v="false"/>
    <m/>
    <m/>
    <s v="false"/>
    <m/>
    <m/>
    <m/>
    <m/>
    <m/>
    <m/>
    <n v="-741474304"/>
    <n v="45580288"/>
    <m/>
    <m/>
    <d v="2022-04-28T00:00:00"/>
    <d v="2022-04-29T00:00:00"/>
    <d v="2022-04-28T23:38:25"/>
    <d v="2022-04-29T00:00:00"/>
    <m/>
    <s v=" "/>
    <s v=" "/>
    <s v=" "/>
    <s v=" "/>
    <s v=" "/>
    <s v=" "/>
    <d v="2022-05-26T00:00:00"/>
    <n v="19"/>
    <m/>
    <s v=" "/>
    <s v=" "/>
    <s v=" "/>
    <n v="1"/>
    <n v="0"/>
    <s v="Clasificacion"/>
    <s v="Funcionario"/>
    <d v="2022-05-24T00:00:00"/>
    <n v="18"/>
    <n v="0"/>
    <m/>
    <m/>
    <s v="Natural"/>
    <s v="Natural"/>
    <s v="Funcionario"/>
    <s v="l.bustosl"/>
    <s v="En nombre propio"/>
    <m/>
    <s v="FEIVER  ALDANA GIL"/>
    <m/>
    <m/>
    <s v="psicosocialeypmoravia2022@gmail.com"/>
    <m/>
    <n v="3242278665"/>
    <s v="KR 18Y -39S"/>
    <m/>
    <m/>
    <m/>
    <m/>
    <s v="false"/>
    <s v="true"/>
    <m/>
    <m/>
    <n v="3"/>
    <x v="1"/>
    <s v="Propios"/>
    <m/>
    <x v="0"/>
    <s v=" "/>
    <s v="Pendiente en terminos"/>
    <s v="0-3."/>
    <s v="PENDIENTE"/>
    <s v="PENDIENTE"/>
    <m/>
    <m/>
    <m/>
    <m/>
    <m/>
  </r>
  <r>
    <n v="166880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RECLAMO"/>
    <s v="En tramite - Por asignacion"/>
    <m/>
    <s v="En tramite - Por asign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m/>
    <m/>
    <m/>
    <m/>
    <n v="-741474304"/>
    <n v="45580288"/>
    <m/>
    <m/>
    <d v="2022-04-29T00:00:00"/>
    <d v="2022-05-02T00:00:00"/>
    <d v="2022-04-29T00:07:51"/>
    <d v="2022-05-02T00:00:00"/>
    <m/>
    <s v=" "/>
    <s v=" "/>
    <s v=" "/>
    <s v=" "/>
    <s v=" "/>
    <s v=" "/>
    <d v="2022-06-13T00:00:00"/>
    <n v="30"/>
    <m/>
    <s v=" "/>
    <s v=" "/>
    <s v=" "/>
    <n v="1"/>
    <n v="0"/>
    <s v="Clasificacion"/>
    <s v="Funcionario"/>
    <d v="2022-06-09T00:00:00"/>
    <n v="28"/>
    <n v="0"/>
    <m/>
    <m/>
    <s v="Juridica"/>
    <s v="Juridica"/>
    <s v="Funcionario"/>
    <s v="l.bustosl"/>
    <s v="En nombre propio"/>
    <s v="NIT"/>
    <s v="EQUILIBRIO SAS   "/>
    <m/>
    <m/>
    <s v="d.admin@programaequilibrio.org"/>
    <m/>
    <m/>
    <m/>
    <m/>
    <m/>
    <m/>
    <m/>
    <s v="false"/>
    <s v="true"/>
    <m/>
    <m/>
    <n v="3"/>
    <x v="1"/>
    <s v="Propios"/>
    <m/>
    <x v="0"/>
    <s v=" "/>
    <s v="Pendiente en terminos"/>
    <s v="0-3."/>
    <s v="PENDIENTE"/>
    <s v="PENDIENTE"/>
    <m/>
    <m/>
    <m/>
    <m/>
    <m/>
  </r>
  <r>
    <n v="166883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OLICITUD HOLA BUENA TARDE SOLICITO MUY RESPETUOSAMENTE SOLUCION PARA PODER GENERAR LOS CERTIFICADOS DE BOMBEROS RADICADOS CON ANTERIORIDAD CON EL NIT 860514592-5  ESTAMOS A LA ESPERA DE UNA RESPUESTA GRACIAS"/>
    <m/>
    <s v="CONCEPTO TECNICO DE SEGURIDAD HUMANA Y PROTECCION CONTRA INCENDIOS"/>
    <s v="true"/>
    <s v="true"/>
    <s v="false"/>
    <m/>
    <m/>
    <s v="false"/>
    <m/>
    <m/>
    <m/>
    <m/>
    <m/>
    <m/>
    <n v="-741474304"/>
    <n v="45580288"/>
    <m/>
    <m/>
    <d v="2022-04-29T00:00:00"/>
    <d v="2022-05-02T00:00:00"/>
    <d v="2022-04-29T00:12:16"/>
    <d v="2022-05-02T00:00:00"/>
    <m/>
    <s v=" "/>
    <s v=" "/>
    <s v=" "/>
    <s v=" "/>
    <s v=" "/>
    <s v=" "/>
    <d v="2022-05-27T00:00:00"/>
    <n v="20"/>
    <m/>
    <s v=" "/>
    <s v=" "/>
    <s v=" "/>
    <n v="1"/>
    <n v="0"/>
    <s v="Clasificacion"/>
    <s v="Funcionario"/>
    <d v="2022-05-25T00:00:00"/>
    <n v="18"/>
    <n v="0"/>
    <m/>
    <m/>
    <s v="Natural"/>
    <s v="Natural"/>
    <s v="Funcionario"/>
    <s v="l.bustosl"/>
    <s v="En nombre propio"/>
    <s v="Cedula de ciudadania"/>
    <s v="JUNNIES  CASTANO CASTILLO"/>
    <n v="65718291"/>
    <m/>
    <s v="ecosoacha@hotmail.com"/>
    <m/>
    <n v="3143932737"/>
    <m/>
    <m/>
    <m/>
    <m/>
    <m/>
    <s v="false"/>
    <s v="true"/>
    <m/>
    <m/>
    <n v="3"/>
    <x v="1"/>
    <s v="Propios"/>
    <m/>
    <x v="0"/>
    <s v=" "/>
    <s v="Pendiente en terminos"/>
    <s v="0-3."/>
    <s v="PENDIENTE"/>
    <s v="PENDIENTE"/>
    <m/>
    <m/>
    <m/>
    <m/>
    <m/>
  </r>
  <r>
    <n v="16690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COPIA"/>
    <s v="En tramite - Por asignacion"/>
    <m/>
    <s v="En tramite - Por asignacion"/>
    <s v="SOLICITUD INFORMACION REPORTE BUENA TARDE. COMEDIDAMENTE HACEMOS LA PRESENTE SOLICITUD  INFORMACION REPORTE"/>
    <m/>
    <s v="EXPEDICION DE CONSTANCIAS PRESTACION DE SERVICIOS"/>
    <s v="true"/>
    <s v="true"/>
    <s v="false"/>
    <m/>
    <m/>
    <s v="false"/>
    <m/>
    <m/>
    <m/>
    <m/>
    <m/>
    <m/>
    <n v="-741474304"/>
    <n v="45580288"/>
    <m/>
    <m/>
    <d v="2022-04-29T00:00:00"/>
    <d v="2022-05-02T00:00:00"/>
    <d v="2022-04-29T00:43:36"/>
    <d v="2022-05-02T00:00:00"/>
    <m/>
    <s v=" "/>
    <s v=" "/>
    <s v=" "/>
    <s v=" "/>
    <s v=" "/>
    <s v=" "/>
    <d v="2022-05-27T00:00:00"/>
    <n v="20"/>
    <m/>
    <s v=" "/>
    <s v=" "/>
    <s v=" "/>
    <n v="1"/>
    <n v="0"/>
    <s v="Clasificacion"/>
    <s v="Funcionario"/>
    <d v="2022-05-25T00:00:00"/>
    <n v="18"/>
    <n v="0"/>
    <m/>
    <m/>
    <s v="Natural"/>
    <s v="Natural"/>
    <s v="Funcionario"/>
    <s v="l.bustosl"/>
    <s v="En nombre propio"/>
    <m/>
    <s v="HERNANDO  CARVAJAL CASTILLO"/>
    <m/>
    <m/>
    <s v="carvac.seguros@gmail.com"/>
    <m/>
    <n v="3168666527"/>
    <s v="KR 18Y -39S"/>
    <m/>
    <m/>
    <m/>
    <m/>
    <s v="false"/>
    <s v="true"/>
    <m/>
    <m/>
    <n v="3"/>
    <x v="1"/>
    <s v="Propios"/>
    <m/>
    <x v="0"/>
    <s v=" "/>
    <s v="Pendiente en terminos"/>
    <s v="0-3."/>
    <s v="PENDIENTE"/>
    <s v="PENDIENTE"/>
    <m/>
    <m/>
    <m/>
    <m/>
    <m/>
  </r>
  <r>
    <n v="1686412022"/>
    <s v="SEGURIDAD  CONVIVENCIA Y  JUSTICIA"/>
    <s v="ENTIDADES DISTRITALES"/>
    <s v="UNIDAD ADMINISTRATIVA ESPECIAL CUERPO OFICIAL BOMBEROS BOGOTA"/>
    <s v="Puede Consolidar | Trasladar Entidades"/>
    <s v="SUBDIRECCION DE GESTION DEL RIESGO"/>
    <m/>
    <m/>
    <m/>
    <m/>
    <s v="LEIDY DIANA BUSTOS LUIS"/>
    <s v="Activo"/>
    <s v="UNIDAD ADMINISTRATIVA ESPECIAL CUERPO OFICIAL DE BOMBEROS DE BOGOTA"/>
    <s v="E-MAIL"/>
    <s v="SOLICITUD DE ACCESO A LA INFORMACION"/>
    <s v="En tramite - Por asignacion"/>
    <m/>
    <s v="En tramite - Por asign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m/>
    <s v="CONCEPTO TECNICO DE SEGURIDAD HUMANA Y PROTECCION CONTRA INCENDIOS"/>
    <s v="true"/>
    <s v="true"/>
    <s v="false"/>
    <m/>
    <m/>
    <s v="false"/>
    <m/>
    <m/>
    <m/>
    <m/>
    <m/>
    <m/>
    <n v="-741474304"/>
    <n v="45580288"/>
    <m/>
    <m/>
    <d v="2022-04-29T00:00:00"/>
    <d v="2022-05-02T00:00:00"/>
    <d v="2022-04-29T23:53:07"/>
    <d v="2022-05-02T00:00:00"/>
    <m/>
    <s v=" "/>
    <s v=" "/>
    <s v=" "/>
    <s v=" "/>
    <s v=" "/>
    <s v=" "/>
    <d v="2022-05-27T00:00:00"/>
    <n v="20"/>
    <m/>
    <s v=" "/>
    <s v=" "/>
    <s v=" "/>
    <n v="1"/>
    <n v="0"/>
    <s v="Clasificacion"/>
    <s v="Funcionario"/>
    <d v="2022-05-25T00:00:00"/>
    <n v="18"/>
    <n v="0"/>
    <m/>
    <m/>
    <s v="Natural"/>
    <s v="Natural"/>
    <s v="Funcionario"/>
    <s v="l.bustosl"/>
    <s v="En nombre propio"/>
    <m/>
    <s v="MIGUEL  GALINDO "/>
    <m/>
    <m/>
    <s v="lantsespeciales@hotmail.com"/>
    <m/>
    <n v="3108096049"/>
    <s v="KR 18Y -39S"/>
    <m/>
    <m/>
    <m/>
    <m/>
    <s v="false"/>
    <s v="true"/>
    <m/>
    <m/>
    <n v="3"/>
    <x v="1"/>
    <s v="Propios"/>
    <m/>
    <x v="0"/>
    <s v=" "/>
    <s v="Pendiente en terminos"/>
    <s v="0-3."/>
    <s v="PENDIENTE"/>
    <s v="PENDIENTE"/>
    <m/>
    <m/>
    <m/>
    <m/>
    <m/>
  </r>
  <r>
    <n v="91130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s v="MISIONAL"/>
    <s v="CONCEPTO TECNICO DE SEGURIDAD HUMANA Y PROTECCION CONTRA INCENDIOS"/>
    <s v="true"/>
    <s v="true"/>
    <s v="false"/>
    <m/>
    <m/>
    <s v="false"/>
    <m/>
    <m/>
    <m/>
    <m/>
    <m/>
    <m/>
    <n v="-741441536"/>
    <n v="45613056"/>
    <m/>
    <m/>
    <d v="2022-03-09T00:00:00"/>
    <d v="2022-03-10T00:00:00"/>
    <d v="2022-03-09T00:58:55"/>
    <d v="2022-03-10T00:00:00"/>
    <m/>
    <s v=" "/>
    <s v=" "/>
    <s v=" "/>
    <s v=" "/>
    <s v=" "/>
    <s v=" "/>
    <d v="2022-04-07T00:00:00"/>
    <n v="3"/>
    <s v="E-01052-2022002488"/>
    <d v="2022-04-01T00:00:00"/>
    <d v="2022-04-04T09:52:55"/>
    <d v="2022-04-04T09:52:54"/>
    <n v="17"/>
    <n v="0"/>
    <s v="Clasificacion"/>
    <s v="Funcionario"/>
    <d v="2022-04-05T00:00:00"/>
    <n v="18"/>
    <n v="0"/>
    <s v="Bogota  D.C.  Senor DAVID ALFONSO MAHECHA FORERO Coordinador de Operaciones ORIGINAR SOLUCIONES Carrera 11 No. 94 A 03 Email  incorporaciones@originarsoluciones.co Ciudad ASUNTO  PQRS 911302022 ? 10/03/2022 PET. ORIGINAR SOLUCIONES ? COOEXPOCREDIT ? SOLIC. ACC. A LA INF. REPORTE DE NOVEDADES DE DESCUENTOS En atencion a su solicitud  atentamente le informo que una vez revisada la nomina mensual del servidor GERMAN ALEXANDER BEJARANO LOZADA con CC No. 80.003.909  no opera algun descuento a la fecha  a favor de la empresa Originar Soluciones. Cordial saludo "/>
    <s v="EL 4-4-2022 SE ENVIO AL CORREO ELECTRONICO DEL PETICIONARIO incorporciones@originarsoluciones.com  EL DOC. E-01052-2022002488 Id 116471 - PET. ORIGINAR SOLUCIONES ? COOEXPOCREDIT - RTA. A PQRS 911302022 REPORTE DE NOVEDADES DE DESCUENTOS   COMO RESPUESTA A SU SOLICITUD DE ACCESO A LA INFORMACION."/>
    <s v="Juridica"/>
    <s v="Juridica"/>
    <s v="Funcionario"/>
    <s v="diana.cabrera"/>
    <s v="En nombre propio"/>
    <s v="NIT"/>
    <s v="ORIGINAR SOLUCIONES   "/>
    <n v="900511858"/>
    <m/>
    <s v="incorporaciones@originarsoluciones.com"/>
    <m/>
    <n v="3163095310"/>
    <s v="KR 11 94A 03"/>
    <s v="02 - CHAPINERO"/>
    <s v="97 - CHICO LAGO"/>
    <s v="CHICO NORTE"/>
    <m/>
    <s v="false"/>
    <s v="true"/>
    <m/>
    <m/>
    <n v="3"/>
    <x v="1"/>
    <s v="Propios"/>
    <m/>
    <x v="1"/>
    <s v="Gestion oportuna (DTL)"/>
    <s v=" "/>
    <s v="16-30."/>
    <s v="GESTIONADOS"/>
    <s v="GESTIONADO"/>
    <m/>
    <m/>
    <m/>
    <m/>
    <m/>
  </r>
  <r>
    <n v="101259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Buenos dias  Quisiera saber donde puede hacer el curso para ser oficial de bomberos"/>
    <s v="MISIONAL"/>
    <m/>
    <s v="false"/>
    <s v="false"/>
    <s v="false"/>
    <m/>
    <m/>
    <s v="false"/>
    <m/>
    <m/>
    <m/>
    <m/>
    <m/>
    <m/>
    <m/>
    <m/>
    <m/>
    <m/>
    <d v="2022-03-14T00:00:00"/>
    <d v="2022-03-15T00:00:00"/>
    <d v="2022-03-14T12:00:35"/>
    <d v="2022-03-15T00:00:00"/>
    <m/>
    <s v=" "/>
    <s v=" "/>
    <s v=" "/>
    <s v=" "/>
    <s v=" "/>
    <s v=" "/>
    <d v="2022-04-12T00:00:00"/>
    <n v="2"/>
    <s v="E-01052-2022002682"/>
    <d v="2022-04-08T00:00:00"/>
    <d v="2022-04-08T12:04:49"/>
    <d v="2022-04-08T12:04:47"/>
    <n v="18"/>
    <n v="0"/>
    <s v="Clasificacion"/>
    <s v="Funcionario"/>
    <d v="2022-04-10T00:00:00"/>
    <n v="18"/>
    <n v="0"/>
    <s v="Bogota  D.C Senor (a) LAURA VALENTINA LAVERDE ORTIZ lalavalenf@gmail.com 3106695762 Ciudad ASUNTO  Respuesta PQRS 1012502022  Solicitud de informacion del curso oficial de Bomberos. Cordial saludo  En atencion a su peticion  nos permitimos informar que la capacitacion brindada por esta entidad para la formacion de bomberos no es una capacitacion abierta al publico en general y es exclusiva para la formacion de su personal el cual se vincula a los cargos de bombero  cabo  sargento  teniente  subcomandante y comandante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s de Bomberos Voluntarios del pais  o participar en las proximas convocatorias para la vinculacion de bomberos  puede consultar la informacion en la pagina de la CNSC  ?Proceso de Seleccion Cuerpos Oficiales de Bomberos 2020? https //www.cnsc.gov.co/convocatorias/proceso-de-seleccioncuerpos- oficiales-de-bomberos-2020 Cordialmente "/>
    <s v="EL 8-4-2022 SE ENVIA AL CORREO DE LA PETICIONARIA lalavalenf@gmail.com  EL DOC. E-01052-2022002682 Id 117341 - PET. LAURA VALENTINA LAVERDE - RTA. A PQRS 1012502022 - INF. CURSO OFICIAL DE BOMBERO  COMO RESPUESTA A SU CONSULTA. "/>
    <s v="Natural"/>
    <s v="Natural"/>
    <s v="Funcionario"/>
    <s v="diana.cabrera"/>
    <s v="En nombre propio"/>
    <s v="Cedula de ciudadania"/>
    <s v="Laura valentina Laverde ortiz"/>
    <n v="1006821047"/>
    <m/>
    <s v="lalavalenf@gmail.com"/>
    <m/>
    <n v="3106695762"/>
    <s v="Calle 17 b #12-02"/>
    <m/>
    <m/>
    <m/>
    <m/>
    <s v="false"/>
    <s v="true"/>
    <m/>
    <m/>
    <n v="3"/>
    <x v="1"/>
    <s v="Propios"/>
    <m/>
    <x v="1"/>
    <s v="Gestion oportuna (DTL)"/>
    <s v=" "/>
    <s v="16-30."/>
    <s v="GESTIONADOS"/>
    <s v="GESTIONADO"/>
    <m/>
    <m/>
    <m/>
    <m/>
    <m/>
  </r>
  <r>
    <n v="1173482022"/>
    <s v="SEGURIDAD  CONVIVENCIA Y  JUSTICIA"/>
    <s v="ENTIDADES DISTRITALES"/>
    <s v="UNIDAD ADMINISTRATIVA ESPECIAL CUERPO OFICIAL BOMBEROS BOGOTA"/>
    <s v="Puede Consolidar | Trasladar Entidades"/>
    <s v="SUBDIRECCION DE GESTION HUMANA"/>
    <m/>
    <s v="GESTION DEL RIESGO"/>
    <s v="ASUNTOS ADMINISTRATIVOS"/>
    <s v="CONVENIOS  INTERADMINISTRATIVOS/INTERINSTITUCIONALES  DE COOPERACION  DESEMPENO  RENTABILIDAD SOCIAL"/>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s v="MISIONAL"/>
    <s v="CONCEPTO TECNICO DE SEGURIDAD HUMANA Y PROTECCION CONTRA INCENDIOS"/>
    <s v="true"/>
    <s v="true"/>
    <s v="false"/>
    <m/>
    <m/>
    <s v="false"/>
    <m/>
    <m/>
    <m/>
    <m/>
    <m/>
    <m/>
    <n v="-741441536"/>
    <n v="45514752"/>
    <m/>
    <m/>
    <d v="2022-03-23T00:00:00"/>
    <d v="2022-03-24T00:00:00"/>
    <d v="2022-03-23T16:43:32"/>
    <d v="2022-03-24T00:00:00"/>
    <m/>
    <s v=" "/>
    <s v=" "/>
    <s v=" "/>
    <s v=" "/>
    <s v=" "/>
    <s v=" "/>
    <d v="2022-04-22T00:00:00"/>
    <n v="12"/>
    <s v="E-01052"/>
    <d v="2022-04-01T00:00:00"/>
    <d v="2022-04-04T14:46:23"/>
    <d v="2022-04-04T14:46:21"/>
    <n v="8"/>
    <n v="0"/>
    <s v="Clasificacion"/>
    <s v="Funcionario"/>
    <d v="2022-04-20T00:00:00"/>
    <n v="18"/>
    <n v="0"/>
    <s v="DOC. E-01052-2022002506 Id 116534 - DNBC - TRASLADO PQRS 1173482022 - PET. SEBASTIAN IBANEZ - INF. INGRESO BOMBEROS VOLUNTARIOS  Bogota  D.C.  marzo de 2022 Senores Cuerpo de Bomberos Voluntarios Bogota Direccion Electronica  contacto@cbvb.co Telefono  3108166291 Ciudad ASUNTO  Traslado por competencia PQRS 1173482022 ? PET. SEBASTIAN IBANEZ CASTILLO Respetado Senores  Por tratarse de un asunto de competencia de Bomberos Voluntarios de Bogota  de conformidad con lo establecido en el articulo 21 de la Ley 1437 de 2011  modificado por el articulo 1 de la Ley 1755 de 2015  se traslada derecho de peticion con radicacion PQRS 712062022 ? PET. CRISTIAN OSWALDO VELASQUEZ  mediante la cual solicita  ?(?) Me gustaria saber de ser posible como funcionan y cuando es la proxima fecha de inscripcion para Bomberos Bogota y para Bomberos Voluntarios (?)  (Resaltado fuera de texto). Lo anterior para su conocimiento y fines pertinentes Se anexa derecho de peticion de la referencia en 01 folio. Sin otro particular  muchas gracias por su atencion Cordialmente  ________________________________________________________________________ DOC. E-01052-2022002507 Id 116535 PET. SEBASTIAN IBANEZ CASTILLO - RTA. A LA PQRS 1173482022 - INF. INGRESO CUERPO OFICIAL DE BOMBEROS DE BOGOTA  Bogota  D.C.  marzo de 2022 Senor SEBASTIAN IBANEZ CASTILLO Direccion Electronica  scibanez5@gmail.com Ciudad ASUNTO  Respuesta PQRS 1173482022 ? PET. SEBASTIAN IBANEZ CASTILLO Respetado Senor  En atencion a derecho de peticion de la referencia donde senala  ??(?) Me gustaria saber de ser posible como funcionan y cuando es la proxima fecha de inscripcion para Bomberos Bogota y para Bomberos Voluntarios (?)  estando dentro de la oportunidad legal me permito dar respuesta en los siguientes terminos  En cuanto corresponde a solicitud de informacion relacionada con el Cuerpo de Bomberos Voluntarios de Bogota  se realizo traslado ante dicho cuerpo de bomberos de conformidad con lo establecido en el articulo 21 de la Ley 1437 de 2011  modificado por el articulo 1 de la Ley 1755 de 2015. Ahora en cuanto corresponde al ingreso al Cuerpo Oficial de Bomberos se destaca que de acuerdo a lo reglado en el Decreto 256 de 2013  Por el cual se establece el Sistema Especifico de Carrera para los Cuerpos Oficiales de Bomberos   los requisitos generales de ingreso corresponden a los siguiente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Asi mismo se destaca que la norma en cita preve como etapas del concurso  1. Convocatoria. 2. Divulgacion. 3. Reclutamiento. 4. Pruebas. 5. Listas de elegibles. 6. Periodo de prueba. Conforme lo anterior se le invita a consultar el Decreto 256 de 2013  Por el cual se establece el Sistema Especifico de Carrera para los Cuerpos Oficiales de Bomberos  para efectos de conocer de forma mas detallada la informacion aqui suministrada. Asi mismo se le informa que en la actualidad no se encuentran vigentes convocatorias para el ingreso a la UAE Cuerpo Oficial de Bomberos  razon por la que lo invitamos a consultar periodicamente la pagina web de la Entidad https //www.bomberosbogota.gov.co/marco-legal-lugaresexpedici% C3%B3n/uaecob donde se estaran publicando proximas convocatorias asi como los terminos para hacer parte de las mismas. Se anexa traslado efectuado al Cuerpo Voluntario de Bomberos de Bogota. Sin otro particular  muchas gracias por su atencion Cordialmente "/>
    <s v="EL 4-4-2022 SE DIO TRASLADO A LA DIRECCION NACIONAL DE BOMBEROS DE COLOMBIA CON EL DOC. E-01052-2022002506 Id 116534 - DNBC - TRASLADO PQRS 1173482022 - PET. SEBASTIAN IBANEZ - INF. INGRESO BOMBEROS VOLUNTARIOS  Y POR PARTE DE LA UAECOB SE ENVIO POR CORREO AL PETICIONARIO EL DOC. E-01052-2022002507 Id 116535 PET. SEBASTIAN IBANEZ CASTILLO - RTA. A LA PQRS 1173482022 - INF. INGRESO CUERPO OFICIAL DE BOMBEROS DE BOGOTA  COMO RESPUESTA A LO REFERENTE CON ESTA ENTIDAD. "/>
    <s v="Natural"/>
    <s v="Natural"/>
    <s v="Funcionario"/>
    <s v="diana.cabrera"/>
    <s v="En nombre propio"/>
    <m/>
    <s v="SEBASTIAN  IBANEZ CASTILLO"/>
    <m/>
    <m/>
    <s v="scibanez5@gmail.com"/>
    <m/>
    <n v="3229746922"/>
    <m/>
    <m/>
    <m/>
    <m/>
    <m/>
    <s v="false"/>
    <s v="true"/>
    <m/>
    <m/>
    <n v="3"/>
    <x v="1"/>
    <s v="Propios"/>
    <m/>
    <x v="1"/>
    <s v="Gestion oportuna (DTL)"/>
    <s v=" "/>
    <s v="6-10."/>
    <s v="GESTIONADOS"/>
    <s v="GESTIONADO"/>
    <m/>
    <m/>
    <m/>
    <m/>
    <m/>
  </r>
  <r>
    <n v="1200412022"/>
    <s v="SEGURIDAD  CONVIVENCIA Y  JUSTICIA"/>
    <s v="ENTIDADES DISTRITALES"/>
    <s v="UNIDAD ADMINISTRATIVA ESPECIAL CUERPO OFICIAL BOMBEROS BOGOTA"/>
    <s v="Puede Consolidar | Trasladar Entidades"/>
    <s v="SUBDIRECCION DE GESTION HUMANA"/>
    <m/>
    <s v="GESTION DEL RIESGO"/>
    <s v="ASUNTOS ADMINISTRATIVOS"/>
    <s v="CONVENIOS  INTERADMINISTRATIVOS/INTERINSTITUCIONALES  DE COOPERACION  DESEMPENO  RENTABILIDAD SOCIAL"/>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s v="MISIONAL"/>
    <s v="CONCEPTO TECNICO DE SEGURIDAD HUMANA Y PROTECCION CONTRA INCENDIOS"/>
    <s v="true"/>
    <s v="true"/>
    <s v="false"/>
    <m/>
    <m/>
    <s v="false"/>
    <m/>
    <m/>
    <m/>
    <m/>
    <m/>
    <m/>
    <n v="-741621634"/>
    <n v="4561497"/>
    <m/>
    <m/>
    <d v="2022-03-25T00:00:00"/>
    <d v="2022-03-28T00:00:00"/>
    <d v="2022-03-25T09:49:24"/>
    <d v="2022-03-28T00:00:00"/>
    <m/>
    <s v=" "/>
    <s v=" "/>
    <s v=" "/>
    <s v=" "/>
    <s v=" "/>
    <s v=" "/>
    <d v="2022-04-26T00:00:00"/>
    <n v="15"/>
    <s v="E-01052-2022002468"/>
    <d v="2022-03-31T00:00:00"/>
    <d v="2022-04-01T10:33:41"/>
    <d v="2022-04-01T10:33:40"/>
    <n v="5"/>
    <n v="0"/>
    <s v="Clasificacion"/>
    <s v="Funcionario"/>
    <d v="2022-04-24T00:00:00"/>
    <n v="18"/>
    <n v="0"/>
    <s v="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
    <s v="EL 1-4-2022 SE ENVIA AL CORREO DEL PETICIONARIO luiscp@corteconstitucional.gov.co. EL  DOC. E-01052-2022002468 Id 116351 - PET. LUIS CARLOS PINZON CAPOTE - CORTE CONSTITUCIONAL - RTA. A PQRS 1200412022 - INF. LAB. JHON DEWIS NOVA MARTINEZ  COMO RESPUESTA A SU SOLICITUD DE ACCESO A LA INFORMAICON. "/>
    <s v="Natural"/>
    <s v="Natural"/>
    <s v="Funcionario"/>
    <s v="diana.cabrera"/>
    <s v="En nombre propio"/>
    <m/>
    <s v="LUIS CARLOS PINZON CAPOTE"/>
    <m/>
    <m/>
    <s v="luiscp@corteconstitucional.gov.co"/>
    <m/>
    <m/>
    <s v="KR 2C E 64 01 S"/>
    <m/>
    <m/>
    <m/>
    <m/>
    <s v="false"/>
    <s v="true"/>
    <m/>
    <m/>
    <n v="3"/>
    <x v="1"/>
    <s v="Propios"/>
    <m/>
    <x v="1"/>
    <s v="Gestion oportuna (DTL)"/>
    <s v=" "/>
    <s v="4-5."/>
    <s v="GESTIONADOS"/>
    <s v="GESTIONADO"/>
    <m/>
    <m/>
    <m/>
    <m/>
    <m/>
  </r>
  <r>
    <n v="125872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Informacion para bombero de bogota"/>
    <s v="MISIONAL"/>
    <m/>
    <s v="false"/>
    <s v="false"/>
    <s v="false"/>
    <m/>
    <m/>
    <s v="false"/>
    <m/>
    <m/>
    <m/>
    <m/>
    <m/>
    <m/>
    <m/>
    <m/>
    <m/>
    <m/>
    <d v="2022-03-29T00:00:00"/>
    <d v="2022-03-30T00:00:00"/>
    <d v="2022-03-29T23:23:19"/>
    <d v="2022-03-30T00:00:00"/>
    <m/>
    <s v=" "/>
    <s v=" "/>
    <s v=" "/>
    <s v=" "/>
    <s v=" "/>
    <s v=" "/>
    <d v="2022-04-28T00:00:00"/>
    <n v="12"/>
    <s v="E-01052-2022002683"/>
    <d v="2022-04-08T00:00:00"/>
    <d v="2022-04-08T14:53:41"/>
    <d v="2022-04-08T14:53:38"/>
    <n v="8"/>
    <n v="0"/>
    <s v="Clasificacion"/>
    <s v="Funcionario"/>
    <d v="2022-04-26T00:00:00"/>
    <n v="18"/>
    <n v="0"/>
    <s v="Bogota D.C.  abril de 2022 Senor ANDRES FELIPE PIRAQUIVE LARA apiraquivelara1@gmail.com Ciudad ASUNTO  Respuesta Derecho de peticion PQRS 1258722022 Respetado Andres Felipe  En atencion al Derecho de peticion de la referencia  por medio del cual manifiesta  ?Informacion para Bombero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apiraquivelara1@gmail.com  EL DOC. E-01052-2022002683 Id 117343 - PET. ANDRES FELIPE PIRAQUIVE LARA - RTA. A PQRS 1258722022 - INF. INGRESO BOMBEROS BTA.  COMO RESPUESTA A SU CONSULTA."/>
    <s v="Natural"/>
    <s v="Natural"/>
    <s v="Funcionario"/>
    <s v="diana.cabrera"/>
    <s v="En nombre propio"/>
    <s v="Cedula de ciudadania"/>
    <s v="Andres felipe Piraquive lara"/>
    <n v="1000460902"/>
    <m/>
    <s v="apiraquivelara1@gmail.com"/>
    <m/>
    <n v="3123306427"/>
    <s v="Cra 153 a #138 d 18"/>
    <m/>
    <m/>
    <m/>
    <m/>
    <s v="false"/>
    <s v="true"/>
    <m/>
    <m/>
    <n v="3"/>
    <x v="1"/>
    <s v="Propios"/>
    <m/>
    <x v="1"/>
    <s v="Gestion oportuna (DTL)"/>
    <s v=" "/>
    <s v="6-10."/>
    <s v="GESTIONADOS"/>
    <s v="GESTIONADO"/>
    <m/>
    <m/>
    <m/>
    <m/>
    <m/>
  </r>
  <r>
    <n v="1285852022"/>
    <s v="SEGURIDAD  CONVIVENCIA Y  JUSTICIA"/>
    <s v="ENTIDADES DISTRITALES"/>
    <s v="UNIDAD ADMINISTRATIVA ESPECIAL CUERPO OFICIAL BOMBEROS BOGOTA"/>
    <s v="Puede Consolidar | Trasladar Entidades"/>
    <s v="SUBDIRECCION DE GESTION HUMANA"/>
    <m/>
    <s v="GESTION DEL RIESGO"/>
    <s v="ASUNTOS ADMINISTRATIVOS"/>
    <s v="CONVENIOS  INTERADMINISTRATIVOS/INTERINSTITUCIONALES  DE COOPERACION  DESEMPENO  RENTABILIDAD SOCIAL"/>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CONVOCATORIA ?SOY EL AUXILIAR DE POLICIA DUVAN ROMERO TENGO 23 ANOS SOY DE BOGOTA EL MOTIVO DE ESTE MENSAJE ES  ME GUSTARIA SER UN BOMBERO DE BOGOTA QUISIERA SABER COMO ME PUEDO INSCRIBIR? COMO ES LA CONVOCATORIA ? COMO SON LOS CURSOS PARA SER BOMBERO??"/>
    <s v="MISIONAL"/>
    <s v="EXPEDICION DE CONSTANCIAS PRESTACION DE SERVICIOS"/>
    <s v="true"/>
    <s v="true"/>
    <s v="false"/>
    <m/>
    <m/>
    <s v="false"/>
    <m/>
    <m/>
    <m/>
    <m/>
    <m/>
    <m/>
    <n v="-741408768"/>
    <n v="45580288"/>
    <m/>
    <m/>
    <d v="2022-03-30T00:00:00"/>
    <d v="2022-03-31T00:00:00"/>
    <d v="2022-03-30T22:39:25"/>
    <d v="2022-03-31T00:00:00"/>
    <m/>
    <s v=" "/>
    <s v=" "/>
    <s v=" "/>
    <s v=" "/>
    <s v=" "/>
    <s v=" "/>
    <d v="2022-04-29T00:00:00"/>
    <n v="13"/>
    <s v="E-01052-2022002686"/>
    <d v="2022-04-08T00:00:00"/>
    <d v="2022-04-08T14:59:07"/>
    <d v="2022-04-08T14:59:04"/>
    <n v="7"/>
    <n v="0"/>
    <s v="Clasificacion"/>
    <s v="Funcionario"/>
    <d v="2022-04-27T00:00:00"/>
    <n v="18"/>
    <n v="0"/>
    <s v="Bogota D.C.  abril de 2022 Senor DUVAN ROMERO Duvan10@live.com Ciudad ASUNTO  Respuesta Derecho de peticion PQRS 1285852022 Respetado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Como son los cursos para ser bombero?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Duvan10@live.com  EL DOC. E-01052-2022002686 Id 117349  - PET. DUVAN ROMERO - RTA. A PQRS 1285852022 - INF. INSCRIPCIONES Y CONVOCATORIA PARA BOMBERO DE BTA.  COMO RESPUESTA A SU SOLICITUD DE ACCESO A LA INFORMACION. "/>
    <s v="Natural"/>
    <s v="Natural"/>
    <s v="Funcionario"/>
    <s v="diana.cabrera"/>
    <s v="En nombre propio"/>
    <m/>
    <s v="DUVAN  ROMERO "/>
    <m/>
    <m/>
    <s v="duvan10@live.com"/>
    <m/>
    <m/>
    <m/>
    <m/>
    <m/>
    <m/>
    <m/>
    <s v="false"/>
    <s v="true"/>
    <m/>
    <m/>
    <n v="3"/>
    <x v="1"/>
    <s v="Propios"/>
    <m/>
    <x v="1"/>
    <s v="Gestion oportuna (DTL)"/>
    <s v=" "/>
    <s v="6-10."/>
    <s v="GESTIONADOS"/>
    <s v="GESTIONADO"/>
    <m/>
    <m/>
    <m/>
    <m/>
    <m/>
  </r>
  <r>
    <n v="1311412022"/>
    <s v="SEGURIDAD  CONVIVENCIA Y  JUSTICIA"/>
    <s v="ENTIDADES DISTRITALES"/>
    <s v="UNIDAD ADMINISTRATIVA ESPECIAL CUERPO OFICIAL BOMBEROS BOGOTA"/>
    <s v="Puede Consolidar | Trasladar Entidades"/>
    <s v="SUBDIRECCION DE GESTION HUMANA"/>
    <m/>
    <s v="GESTION DEL RIESGO"/>
    <s v="ASUNTOS ADMINISTRATIVOS"/>
    <s v="CONVENIOS  INTERADMINISTRATIVOS/INTERINSTITUCIONALES  DE COOPERACION  DESEMPENO  RENTABILIDAD SOCIAL"/>
    <s v="DIANA PATRICIA CABRERA MONTEALEGRE"/>
    <s v="Activo"/>
    <s v="WEB SERVICE"/>
    <s v="WEB"/>
    <s v="SOLICITUD DE ACCESO A LA INFORMACION"/>
    <s v="En tramite - Por asignacion"/>
    <s v="Solucionado - Por respuesta definitiva"/>
    <s v="Solucionado - Por respuesta definitiva"/>
    <s v="Buen dia. Quisiera informacion sobre el proceso de incorporacion de cuerpo de bomberos"/>
    <s v="MISIONAL"/>
    <m/>
    <s v="false"/>
    <s v="false"/>
    <s v="false"/>
    <m/>
    <m/>
    <s v="false"/>
    <m/>
    <m/>
    <m/>
    <m/>
    <m/>
    <m/>
    <m/>
    <m/>
    <m/>
    <m/>
    <d v="2022-04-01T00:00:00"/>
    <d v="2022-04-04T00:00:00"/>
    <d v="2022-04-03T01:02:15"/>
    <d v="2022-04-04T00:00:00"/>
    <m/>
    <s v=" "/>
    <s v=" "/>
    <s v=" "/>
    <s v=" "/>
    <s v=" "/>
    <s v=" "/>
    <d v="2022-05-03T00:00:00"/>
    <n v="16"/>
    <s v="E-01052-2022002617"/>
    <d v="2022-04-06T00:00:00"/>
    <d v="2022-04-07T10:15:33"/>
    <d v="2022-04-07T10:15:32"/>
    <n v="4"/>
    <n v="0"/>
    <s v="Clasificacion"/>
    <s v="Funcionario"/>
    <d v="2022-05-01T00:00:00"/>
    <n v="18"/>
    <n v="0"/>
    <s v="Bogota D.C.  abril de 2022 Senor JHON JAIDERSON OLIVERA VARGAS Jaidersonolivera13@gmail.com 3155362931 Ciudad ASUNTO  Respuesta Derecho de peticion PQRS 1311412022. Respetado senor Jhon Jaiderson  En atencion a la solicitud realizada  por medio de la cual manifiesta  ?Buen dia. Quisiera informacion sobre el proceso de incorporacion de cuerpo de Bomberos  estando dentro de la oportunidad legal nos permitimos dar respuesta en los siguientes terminos  Las condiciones generales de ingreso a los Cuerpos Oficiales de Bomberos se encuentran establecidas en el Decreto 256 de 2013  Por el cual se establece el Sistema Especifico de Carrera para los Cuerpos Oficiales de Bomberos  el cual senala en su articulo 8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Asi mismo  se informa que actualmente no existen convocatorias vigentes para el ingreso al Cuerpo Oficial de Bomberos de Bogota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y demas aspectos sobre el particular. En estos terminos damos respuesta a solicitud de a referencia esperando que la misma resuelva en su totalidad los interrogantes planteados. Sin otro particular  muchas gracias por su atencion. Cordialmente "/>
    <s v="EL 7-4-2022 SE ENVIA AL CORREO DEL PETICIOANRIO jaidersonolivera13@gmail.com  EL DOC. E-01052-2022002617 Id 117010 - PET. JHON JAIDERSON OLIVERA VARGAS - RTA. A PQRS 1311412022 - INF. INCORPORACION CUERPO DE BOMBEROS DE BTA. COMO RESPUESTA A SU CONSULTA"/>
    <s v="Natural"/>
    <s v="Natural"/>
    <s v="Funcionario"/>
    <s v="diana.cabrera"/>
    <s v="En nombre propio"/>
    <s v="Cedula de ciudadania"/>
    <s v="Jhon jaiderson  Olivera vargas "/>
    <n v="1006159083"/>
    <m/>
    <s v="jaidersonolivera13@gmail.com"/>
    <m/>
    <n v="3155362931"/>
    <s v="Diagonal 24 c 99 14"/>
    <m/>
    <m/>
    <m/>
    <m/>
    <s v="false"/>
    <s v="true"/>
    <m/>
    <m/>
    <n v="3"/>
    <x v="1"/>
    <s v="Propios"/>
    <m/>
    <x v="0"/>
    <s v="Gestion oportuna (DTL)"/>
    <s v=" "/>
    <s v="4-5."/>
    <s v="GESTIONADOS"/>
    <s v="GESTIONADO"/>
    <m/>
    <m/>
    <m/>
    <m/>
    <m/>
  </r>
  <r>
    <n v="131338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Buenos dias quisiera saber cuando abren convocatorias para bomberos en la ciudad de Bogota gracias"/>
    <s v="MISIONAL"/>
    <m/>
    <s v="false"/>
    <s v="false"/>
    <s v="false"/>
    <m/>
    <m/>
    <s v="false"/>
    <m/>
    <m/>
    <m/>
    <m/>
    <m/>
    <m/>
    <m/>
    <m/>
    <m/>
    <m/>
    <d v="2022-04-01T00:00:00"/>
    <d v="2022-04-04T00:00:00"/>
    <d v="2022-04-03T00:58:20"/>
    <d v="2022-04-04T00:00:00"/>
    <m/>
    <s v=" "/>
    <s v=" "/>
    <s v=" "/>
    <s v=" "/>
    <s v=" "/>
    <s v=" "/>
    <d v="2022-05-03T00:00:00"/>
    <n v="12"/>
    <s v="E-01052-2022002811"/>
    <d v="2022-04-12T00:00:00"/>
    <d v="2022-04-13T13:11:23"/>
    <d v="2022-04-13T13:11:22"/>
    <n v="8"/>
    <n v="0"/>
    <s v="Clasificacion"/>
    <s v="Funcionario"/>
    <d v="2022-05-01T00:00:00"/>
    <n v="18"/>
    <n v="0"/>
    <s v="Bogota  D.C. Abril de 2022 Senor JULIAN DAVID MORA CASTILLO davix2700@gmail.com Telefono  315.219.25.68 Ciudad ASUNTO  Respuesta a PQRS 1313382022 de 04 de abril de 2022 Cordial saludo  En atencion a la peticion relacionada en el asunto  por medio del cual solicita ?(?) cuando abren convocatorias para bomberos en la ciudad de Bogota?  estando dentro de la oportunidad legal nos permitimos informar lo siguiente  La provision de los empleos publicos de carrera administrativa se realiza mediante concursos o procesos de seleccion adelantados por la Comision Nacional del Servicio Civil. Sobre el particular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Asi mismo  se informa que en cuanto corresponde al ingreso y ascenso al Sistema Especifico de Carrera para los Cuerpos Oficiales de Bomberos  el Decreto 256 de 2013  senala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 Teniendo en cuenta lo anterior se informa que en la actualidad no se cuenta con convocatorias vigentes para el ingreso a la UAE Cuerpo Oficial de Bomberos  sin embargo  lo invitamos a consultar permanentemente las paginas de la Comision Nacional del Servicio Civil www.cnsc.gov.co y de la Entidad www.bomberosbogota.gov.co en las cuales seran publicadas las convocatorias de la Entidad. Lo anterior para su conocimiento y fines pertinentes. Cordialmente "/>
    <s v="EL 12-4-2022 SE ENVIA AL CORREO DEL PETICIONARIO davix2700@gmail.com  EL DOC. E-01052-2022002811 Id 117812 -PET. JULIAN DAVID MORA CASTILLO ? RTA. A LA PQRS 1313382022 -  INF. CONVOCATORIAS PARA BOMBEROS BTA.  COMO RESPUESTA A SU CONSULTA."/>
    <s v="Natural"/>
    <s v="Natural"/>
    <s v="Funcionario"/>
    <s v="diana.cabrera"/>
    <s v="En nombre propio"/>
    <s v="Cedula de ciudadania"/>
    <s v="Julian david  Mora Castillo "/>
    <n v="1000134693"/>
    <m/>
    <s v="Davix2700@gmail.com"/>
    <n v="4754511"/>
    <n v="3152192568"/>
    <s v="Cra 78c#41 a05 Sur"/>
    <m/>
    <m/>
    <m/>
    <m/>
    <s v="false"/>
    <s v="true"/>
    <m/>
    <m/>
    <n v="3"/>
    <x v="1"/>
    <s v="Propios"/>
    <m/>
    <x v="0"/>
    <s v="Gestion oportuna (DTL)"/>
    <s v=" "/>
    <s v="6-10."/>
    <s v="GESTIONADOS"/>
    <s v="GESTIONADO"/>
    <m/>
    <m/>
    <m/>
    <m/>
    <m/>
  </r>
  <r>
    <n v="132233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Buenas tardes. Me colabora con Informacion. Costos etc u pasos a seguir para la incorporacion para el cuerpo oficial de bomberos en la ciudad de Bogota."/>
    <s v="MISIONAL"/>
    <m/>
    <s v="false"/>
    <s v="false"/>
    <s v="false"/>
    <m/>
    <m/>
    <s v="false"/>
    <m/>
    <m/>
    <m/>
    <m/>
    <m/>
    <m/>
    <m/>
    <m/>
    <m/>
    <m/>
    <d v="2022-04-01T00:00:00"/>
    <d v="2022-04-04T00:00:00"/>
    <d v="2022-04-03T00:55:30"/>
    <d v="2022-04-04T00:00:00"/>
    <m/>
    <s v=" "/>
    <s v=" "/>
    <s v=" "/>
    <s v=" "/>
    <s v=" "/>
    <s v=" "/>
    <d v="2022-05-03T00:00:00"/>
    <n v="12"/>
    <s v="E-01052-2022002806"/>
    <d v="2022-04-12T00:00:00"/>
    <d v="2022-04-13T12:56:27"/>
    <d v="2022-04-13T12:56:26"/>
    <n v="8"/>
    <n v="0"/>
    <s v="Clasificacion"/>
    <s v="Funcionario"/>
    <d v="2022-05-01T00:00:00"/>
    <n v="18"/>
    <n v="0"/>
    <s v="Bogota D.C.  abril de 2022  Senor JOHN SIERRA Direccion Electronica  johns41281@gmail.com Telefono  3229426731 Ciudad ASUNTO  Respuesta Derecho de peticion No. PQRS 1322332022 del 03 de abril de 2022. Respetado senor Sierra  En atencion a la solicitud realizada  por medio de la cual manifiesta ?(?) Me colabora con informacion. Costos etc. u pasos para seguir para la incorporacion par el cuerpo oficial de bomberos en la ciudad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UAE Cuerpo Oficial de Bomberos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
    <s v="EL 13-4-2022 SE ENVIA AL CORREO DEL EPTICIONARIO johns41281@gmail.com  EL DOC. E-01052-2022002806 Id 117797 - PET. JOHN SIERRA ? RTA. A LA PQRS 1322332022 ? INF. PROCESO INCORPORACION CUERPO OFICIAL DE BOMBEROS DE BTA.  COMO RESPUESTA A SU CONSULTA. "/>
    <s v="Natural"/>
    <s v="Natural"/>
    <s v="Funcionario"/>
    <s v="diana.cabrera"/>
    <s v="En nombre propio"/>
    <s v="Cedula de ciudadania"/>
    <s v="John  Sierra "/>
    <n v="1024542673"/>
    <m/>
    <s v="johns41281@gmail.com"/>
    <m/>
    <n v="3229426731"/>
    <s v="Candelaria la nueva"/>
    <m/>
    <m/>
    <m/>
    <m/>
    <s v="false"/>
    <s v="true"/>
    <m/>
    <m/>
    <n v="3"/>
    <x v="1"/>
    <s v="Propios"/>
    <m/>
    <x v="0"/>
    <s v="Gestion oportuna (DTL)"/>
    <s v=" "/>
    <s v="6-10."/>
    <s v="GESTIONADOS"/>
    <s v="GESTIONADO"/>
    <m/>
    <m/>
    <m/>
    <m/>
    <m/>
  </r>
  <r>
    <n v="1353992022"/>
    <s v="SEGURIDAD  CONVIVENCIA Y  JUSTICIA"/>
    <s v="ENTIDADES DISTRITALES"/>
    <s v="UNIDAD ADMINISTRATIVA ESPECIAL CUERPO OFICIAL BOMBEROS BOGOTA"/>
    <s v="Puede Consolidar | Trasladar Entidades"/>
    <s v="SUBDIRECCION DE GESTION HUMANA"/>
    <m/>
    <m/>
    <m/>
    <m/>
    <s v="DIANA PATRICIA CABRERA MONTEALEGRE"/>
    <s v="Activo"/>
    <s v="UNIDAD ADMINISTRATIVA ESPECIAL CUERPO OFICIAL DE BOMBEROS DE BOGOTA"/>
    <s v="E-MAIL"/>
    <s v="SOLICITUD DE ACCESO A LA INFORMACION"/>
    <s v="En tramite - Por asignacion"/>
    <m/>
    <s v="En tramite - Por asignacion"/>
    <s v="INFORMACION POR FAVOR SEGUN UN DECRETO DEL 2021 SE PUEDE PRESTAR EL SERVICIO MILITAR EN EL CUERPO DE BOMBEROS SABES DONDE ME PUEDA ACERCAR PARA MAYOR INFORMACION?"/>
    <m/>
    <s v="CONCEPTO TECNICO DE SEGURIDAD HUMANA Y PROTECCION CONTRA INCENDIOS"/>
    <s v="true"/>
    <s v="true"/>
    <s v="false"/>
    <m/>
    <m/>
    <s v="false"/>
    <m/>
    <m/>
    <m/>
    <m/>
    <m/>
    <m/>
    <n v="-741107618"/>
    <n v="45354292"/>
    <m/>
    <m/>
    <d v="2022-04-05T00:00:00"/>
    <d v="2022-04-06T00:00:00"/>
    <d v="2022-04-05T00:48:38"/>
    <d v="2022-04-06T00:00:00"/>
    <m/>
    <s v=" "/>
    <s v=" "/>
    <s v=" "/>
    <s v=" "/>
    <s v=" "/>
    <s v=" "/>
    <d v="2022-05-05T00:00:00"/>
    <n v="4"/>
    <m/>
    <s v=" "/>
    <s v=" "/>
    <s v=" "/>
    <n v="16"/>
    <n v="0"/>
    <s v="Clasificacion"/>
    <s v="Funcionario"/>
    <d v="2022-05-03T00:00:00"/>
    <n v="18"/>
    <n v="0"/>
    <m/>
    <m/>
    <s v="Natural"/>
    <s v="Natural"/>
    <s v="Funcionario"/>
    <s v="diana.cabrera"/>
    <s v="En nombre propio"/>
    <m/>
    <s v="JESUS  POVEDA ROJAS"/>
    <m/>
    <m/>
    <s v="jesuspovedarojas09@gmail.com"/>
    <m/>
    <m/>
    <s v="CL 67 S 17G 42"/>
    <m/>
    <m/>
    <m/>
    <m/>
    <s v="false"/>
    <s v="true"/>
    <m/>
    <m/>
    <n v="3"/>
    <x v="1"/>
    <s v="Propios"/>
    <m/>
    <x v="0"/>
    <s v=" "/>
    <s v="Pendiente en terminos"/>
    <s v="16-30."/>
    <s v="PENDIENTE"/>
    <s v="PENDIENTE"/>
    <m/>
    <m/>
    <m/>
    <m/>
    <m/>
  </r>
  <r>
    <n v="1371312022"/>
    <s v="SEGURIDAD  CONVIVENCIA Y  JUSTICIA"/>
    <s v="ENTIDADES DISTRITALES"/>
    <s v="UNIDAD ADMINISTRATIVA ESPECIAL CUERPO OFICIAL BOMBEROS BOGOTA"/>
    <s v="Puede Consolidar | Trasladar Entidades"/>
    <s v="SUBDIRECCION DE GESTION HUMANA"/>
    <m/>
    <m/>
    <m/>
    <m/>
    <s v="DIANA PATRICIA CABRERA MONTEALEGRE"/>
    <s v="Activo"/>
    <s v="UNIDAD ADMINISTRATIVA ESPECIAL CUERPO OFICIAL DE BOMBEROS DE BOGOTA"/>
    <s v="E-MAIL"/>
    <s v="DERECHO DE PETICION DE INTERES PARTICULAR"/>
    <s v="En tramite - Por asignacion"/>
    <m/>
    <s v="En tramite - Por asign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m/>
    <s v="EXPEDICION DE CONSTANCIAS PRESTACION DE SERVICIOS"/>
    <s v="true"/>
    <s v="true"/>
    <s v="false"/>
    <m/>
    <m/>
    <s v="false"/>
    <m/>
    <m/>
    <m/>
    <m/>
    <m/>
    <m/>
    <n v="-741408768"/>
    <n v="45514752"/>
    <m/>
    <m/>
    <d v="2022-04-05T00:00:00"/>
    <d v="2022-04-06T00:00:00"/>
    <d v="2022-04-05T17:15:04"/>
    <d v="2022-04-06T00:00:00"/>
    <m/>
    <s v=" "/>
    <s v=" "/>
    <s v=" "/>
    <s v=" "/>
    <s v=" "/>
    <s v=" "/>
    <d v="2022-05-19T00:00:00"/>
    <n v="14"/>
    <m/>
    <s v=" "/>
    <s v=" "/>
    <s v=" "/>
    <n v="16"/>
    <n v="0"/>
    <s v="Clasificacion"/>
    <s v="Funcionario"/>
    <d v="2022-05-17T00:00:00"/>
    <n v="28"/>
    <n v="0"/>
    <m/>
    <m/>
    <s v="Natural"/>
    <s v="Natural"/>
    <s v="Funcionario"/>
    <s v="diana.cabrera"/>
    <s v="En nombre propio"/>
    <m/>
    <s v="MAXCE ESTEFANIA CONTRERAS MENDOZA"/>
    <m/>
    <m/>
    <s v="liquidacioncomercializate@gmail.com"/>
    <m/>
    <m/>
    <m/>
    <m/>
    <m/>
    <m/>
    <m/>
    <s v="false"/>
    <s v="true"/>
    <m/>
    <m/>
    <n v="3"/>
    <x v="1"/>
    <s v="Propios"/>
    <m/>
    <x v="0"/>
    <s v=" "/>
    <s v="Pendiente en terminos"/>
    <s v="16-30."/>
    <s v="PENDIENTE"/>
    <s v="PENDIENTE"/>
    <m/>
    <m/>
    <m/>
    <m/>
    <m/>
  </r>
  <r>
    <n v="143562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UNIDAD ADMINISTRATIVA ESPECIAL CUERPO OFICIAL DE BOMBEROS DE BOGOTA"/>
    <s v="E-MAIL"/>
    <s v="SOLICITUD DE ACCESO A LA INFORMACION"/>
    <s v="En tramite - Por asignacion"/>
    <s v="Solucionado - Por respuesta definitiva"/>
    <s v="Solucionado - Por respuesta definitiva"/>
    <s v="CURRICULUM SENORES CUERPO DE BOMBEROS VOLUNTARIADO  DE BOGOTA  CORDIAL SALUDO ENVIO MI CURRICULUM MI AFICION ES HACER UN VOLUNTARIADO CON USTEDES QUIERO SABER EL PROCESO GRACIAS  ESPERO SU RESPUESTA   CEL 3115191060"/>
    <s v="MISIONAL"/>
    <s v="CONCEPTO TECNICO DE SEGURIDAD HUMANA Y PROTECCION CONTRA INCENDIOS"/>
    <s v="true"/>
    <s v="true"/>
    <s v="false"/>
    <m/>
    <m/>
    <s v="false"/>
    <m/>
    <m/>
    <m/>
    <m/>
    <m/>
    <m/>
    <n v="-741507072"/>
    <n v="45580288"/>
    <m/>
    <m/>
    <d v="2022-04-09T00:00:00"/>
    <d v="2022-04-11T00:00:00"/>
    <d v="2022-04-09T03:08:20"/>
    <d v="2022-04-11T00:00:00"/>
    <m/>
    <s v=" "/>
    <s v=" "/>
    <s v=" "/>
    <s v=" "/>
    <s v=" "/>
    <s v=" "/>
    <d v="2022-05-10T00:00:00"/>
    <n v="9"/>
    <s v="E-01052"/>
    <d v="2022-04-26T00:00:00"/>
    <d v="2022-04-27T08:38:59"/>
    <d v="2022-04-27T08:38:57"/>
    <n v="11"/>
    <n v="0"/>
    <s v="Clasificacion"/>
    <s v="Funcionario"/>
    <d v="2022-05-08T00:00:00"/>
    <n v="18"/>
    <n v="0"/>
    <s v="DOC. E-01052-2022003032 Id 118858 - PET. FANNY XIMENA BURITICA RODRIGUEZ - RTA. A LA PQRS 1435622022 ? H.V. ADJUNTA  INTERES PROCESO INGRESO BOMBEROS VOLUNTARIOS ________________________________________________________________________________ Adjunto  Bogota  D.C Abril 2022 Senores CUERPO DE BOMBEROS VOLUNTARIOS BOGOTA Direccion Electronica  contacto@cbvb.co Telefono  3108166291 Ciudad ASUNTO  Remision PQRS radicado No. 1435622022 de abril de 2022. Respetado Senores  Por tratarse de un asunto de competencia de Bomberos Voluntarios de Bogota  de conformidad con lo establecido en el articulo 21 de la Ley 1437 de 2011  modificado por el articulo 1 de la Ley 1755 de 2015  se traslada derecho de peticion de la referencia suscrito por la senora FANNY XIMENA BURITICA RODRIGUEZ  quien manifiesta realizar un voluntariado en el Cuerpo de Bomberos Voluntarios y anexa su curriculum. Se solicita dar respuesta a la interesada Fanny Ximena Buritica Rodriguez  ximenaburi@hotmail.com. Se anexa derecho de peticion de la referencia y sus anexos en 09 folios. Sin otro particular  muchas gracias por su atencion Cordialmente "/>
    <s v="EL 27-4-2022 SE REMITE LA PQRS 1435622022 AL CUERPO DE BOMBEROS VOLUNTARIOS DE BOGOTA  POR COMPETENCIA  DE LA MISMA MANERA CON EL OFICIO DOC. E-01052-2022003032 Id 118858 - PET. FANNY XIMENA BURITICA RODRIGUEZ - RTA. A LA PQRS 1435622022 ? H.V. ADJUNTA  INTERES PROCESO INGRESO BOMBEROS VOLUNTARIOS  SE DA RESPUESTA A LA PETICIONARIA INFORMANDOLE DE LA REMISION TRASLADO POR COMPETENCIA. "/>
    <s v="Natural"/>
    <s v="Natural"/>
    <s v="Funcionario"/>
    <s v="diana.cabrera"/>
    <s v="En nombre propio"/>
    <m/>
    <s v="FANNY XIMENA BURITICA RODRIGUEZ"/>
    <m/>
    <m/>
    <s v="ximenaburi@hotmail.com"/>
    <m/>
    <m/>
    <m/>
    <m/>
    <m/>
    <m/>
    <m/>
    <s v="false"/>
    <s v="true"/>
    <m/>
    <m/>
    <n v="3"/>
    <x v="1"/>
    <s v="Propios"/>
    <m/>
    <x v="0"/>
    <s v="Gestion oportuna (DTL)"/>
    <s v=" "/>
    <s v="11-15."/>
    <s v="GESTIONADOS"/>
    <s v="GESTIONADO"/>
    <m/>
    <m/>
    <m/>
    <m/>
    <m/>
  </r>
  <r>
    <n v="1505572022"/>
    <s v="SEGURIDAD  CONVIVENCIA Y  JUSTICIA"/>
    <s v="ENTIDADES DISTRITALES"/>
    <s v="UNIDAD ADMINISTRATIVA ESPECIAL CUERPO OFICIAL BOMBEROS BOGOTA"/>
    <s v="Puede Consolidar | Trasladar Entidades"/>
    <s v="SUBDIRECCION DE GESTION HUMANA"/>
    <m/>
    <s v="GESTION DEL RIESGO"/>
    <s v="TALENTO HUMANO Y CONTRATACION"/>
    <s v="GESTION DE PROCEDIMIENTOS CONTRACTUALES CERTIFICACIONES LABORALES CONTRACTUALES  PROCESOS CONTRACTUALES"/>
    <s v="DIANA PATRICIA CABRERA MONTEALEGRE"/>
    <s v="Activo"/>
    <s v="WEB SERVICE"/>
    <s v="WEB"/>
    <s v="SOLICITUD DE ACCESO A LA INFORMACION"/>
    <s v="En tramite - Por asignacion"/>
    <s v="Solucionado - Por respuesta definitiva"/>
    <s v="Solucionado - Por respuesta definitiva"/>
    <s v="Quisiera averiguar sobre la convocatoria de bombero oficial"/>
    <s v="MISIONAL"/>
    <m/>
    <s v="false"/>
    <s v="false"/>
    <s v="false"/>
    <m/>
    <m/>
    <s v="false"/>
    <m/>
    <m/>
    <m/>
    <m/>
    <m/>
    <m/>
    <m/>
    <m/>
    <m/>
    <m/>
    <d v="2022-04-18T00:00:00"/>
    <d v="2022-04-19T00:00:00"/>
    <d v="2022-04-18T16:57:44"/>
    <d v="2022-04-19T00:00:00"/>
    <m/>
    <s v=" "/>
    <s v=" "/>
    <s v=" "/>
    <s v=" "/>
    <s v=" "/>
    <s v=" "/>
    <d v="2022-05-16T00:00:00"/>
    <n v="13"/>
    <s v="E-01052-2022003026"/>
    <d v="2022-04-25T00:00:00"/>
    <d v="2022-04-27T08:49:49"/>
    <d v="2022-04-27T08:49:48"/>
    <n v="7"/>
    <n v="0"/>
    <s v="Clasificacion"/>
    <s v="Funcionario"/>
    <d v="2022-05-12T00:00:00"/>
    <n v="18"/>
    <n v="0"/>
    <s v="Bogota D.C.  Abril de 2022 Senor MIGUEL ANGEL SANABRIA SOTELO soteloparca@gmail.com Ciudad ASUNTO  Respuesta Derecho de peticion PQRS 1505572022. Respetado Miguel Angel  En atencion al Derecho de peticion de la referencia  donde manifiesta ?Quisiera averiguar sobre la convocatoria de bombero oficial?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en cita  el cual indica que son las siguientes  1. Convocatoria 2. Divulgacion 3. Reclutamiento 4. Pruebas  Eliminatorias o Clasificatorias 5. Listas de elegibles 6. Periodo de prueba. Sugerimos consultar el citado decreto en el cual se detalla cada una de las etapas. Igualmente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En estos terminos se emite respuesta frente a solicitud de la referencia. Cordialmente "/>
    <s v="EL 27-4-2022 SE ENVIA AL CORREO DEL PETICIONARIO soteloparca@gmail.com  EL DOC. E-01052-2022003026 Id 118796 - PET. MIGUEL ANGEL SANABRIA SOTELO - RTA. A LA PQRS 1505572022 ? CONSULTA INF. CONVOCATORIAS BOMBERO OFICIAL  COMO RESPUESTA A SU CONSULTA. "/>
    <s v="Natural"/>
    <s v="Natural"/>
    <s v="Funcionario"/>
    <s v="diana.cabrera"/>
    <s v="En nombre propio"/>
    <s v="Cedula de ciudadania"/>
    <s v="Miguel Angel  Sanabria Sotelo "/>
    <n v="1000365029"/>
    <m/>
    <s v="soteloparca@gmail.com"/>
    <m/>
    <n v="3204821125"/>
    <s v="Cll 10 b #81 F 20"/>
    <m/>
    <m/>
    <m/>
    <m/>
    <s v="false"/>
    <s v="true"/>
    <m/>
    <m/>
    <n v="3"/>
    <x v="1"/>
    <s v="Propios"/>
    <m/>
    <x v="0"/>
    <s v="Gestion oportuna (DTL)"/>
    <s v=" "/>
    <s v="6-10."/>
    <s v="GESTIONADOS"/>
    <s v="GESTIONADO"/>
    <m/>
    <m/>
    <m/>
    <m/>
    <m/>
  </r>
  <r>
    <n v="1554752022"/>
    <s v="SEGURIDAD  CONVIVENCIA Y  JUSTICIA"/>
    <s v="ENTIDADES DISTRITALES"/>
    <s v="UNIDAD ADMINISTRATIVA ESPECIAL CUERPO OFICIAL BOMBEROS BOGOTA"/>
    <s v="Puede Consolidar | Trasladar Entidades"/>
    <s v="SUBDIRECCION DE GESTION HUMANA"/>
    <m/>
    <m/>
    <m/>
    <m/>
    <s v="DIANA PATRICIA CABRERA MONTEALEGRE"/>
    <s v="Activo"/>
    <s v="WEB SERVICE"/>
    <s v="WEB"/>
    <s v="SOLICITUD DE ACCESO A LA INFORMACION"/>
    <s v="En tramite - Por asignacion"/>
    <m/>
    <s v="En tramite - Por asignacion"/>
    <s v="Buen dia  Estoy interesado para pertenecer al cuerpo de bomberos de Bogota  Muchas gracias por la atencion prestada"/>
    <m/>
    <m/>
    <s v="false"/>
    <s v="false"/>
    <s v="false"/>
    <m/>
    <m/>
    <s v="false"/>
    <m/>
    <m/>
    <m/>
    <m/>
    <m/>
    <m/>
    <m/>
    <m/>
    <m/>
    <m/>
    <d v="2022-04-20T00:00:00"/>
    <d v="2022-04-21T00:00:00"/>
    <d v="2022-04-21T12:33:58"/>
    <d v="2022-04-21T00:00:00"/>
    <m/>
    <s v=" "/>
    <s v=" "/>
    <s v=" "/>
    <s v=" "/>
    <s v=" "/>
    <s v=" "/>
    <d v="2022-05-18T00:00:00"/>
    <n v="13"/>
    <m/>
    <s v=" "/>
    <s v=" "/>
    <s v=" "/>
    <n v="7"/>
    <n v="0"/>
    <s v="Clasificacion"/>
    <s v="Funcionario"/>
    <d v="2022-05-16T00:00:00"/>
    <n v="18"/>
    <n v="0"/>
    <m/>
    <m/>
    <s v="Natural"/>
    <s v="Natural"/>
    <s v="Funcionario"/>
    <s v="diana.cabrera"/>
    <s v="En nombre propio"/>
    <s v="Cedula de ciudadania"/>
    <s v="Oscar Ferney Vargas Cruz"/>
    <n v="1024558199"/>
    <m/>
    <s v="ferneybrs@hotmail.com"/>
    <m/>
    <n v="3123560498"/>
    <s v="Calle 30 a sur # 6 f 35"/>
    <m/>
    <m/>
    <m/>
    <m/>
    <s v="false"/>
    <s v="true"/>
    <m/>
    <m/>
    <n v="3"/>
    <x v="1"/>
    <s v="Propios"/>
    <m/>
    <x v="0"/>
    <s v=" "/>
    <s v="Pendiente en terminos"/>
    <s v="6-10."/>
    <s v="PENDIENTE"/>
    <s v="PENDIENTE"/>
    <m/>
    <m/>
    <m/>
    <m/>
    <m/>
  </r>
  <r>
    <n v="1677602022"/>
    <s v="SEGURIDAD  CONVIVENCIA Y  JUSTICIA"/>
    <s v="ENTIDADES DISTRITALES"/>
    <s v="UNIDAD ADMINISTRATIVA ESPECIAL CUERPO OFICIAL BOMBEROS BOGOTA"/>
    <s v="Puede Consolidar | Trasladar Entidades"/>
    <s v="SUBDIRECCION DE GESTION HUMANA"/>
    <m/>
    <m/>
    <m/>
    <m/>
    <s v="DIANA PATRICIA CABRERA MONTEALEGRE"/>
    <s v="Activo"/>
    <m/>
    <s v="WEB"/>
    <s v="DERECHO DE PETICION DE INTERES PARTICULAR"/>
    <s v="En tramite - Por asignacion"/>
    <m/>
    <s v="En tramite - Por asignacion"/>
    <s v="RADICACION OFICIO DIRIGIDO A LA UNIDAD ADMINSITRATIVA ESPECIAL DEL CUERPO DE BOMBEROS POR PARTE DE LA ORGANIZACION SINDICAL SINDISTRITALES FRENTE A SOLICITUD DE INFORMACION"/>
    <m/>
    <m/>
    <s v="false"/>
    <s v="true"/>
    <s v="false"/>
    <m/>
    <m/>
    <s v="false"/>
    <m/>
    <m/>
    <m/>
    <m/>
    <m/>
    <m/>
    <m/>
    <m/>
    <m/>
    <m/>
    <d v="2022-04-29T00:00:00"/>
    <d v="2022-05-02T00:00:00"/>
    <d v="2022-04-29T19:24:15"/>
    <d v="2022-05-02T00:00:00"/>
    <m/>
    <s v=" "/>
    <s v=" "/>
    <s v=" "/>
    <s v=" "/>
    <s v=" "/>
    <s v=" "/>
    <d v="2022-06-13T00:00:00"/>
    <n v="30"/>
    <m/>
    <s v=" "/>
    <s v=" "/>
    <s v=" "/>
    <n v="1"/>
    <n v="0"/>
    <s v="Clasificacion"/>
    <s v="Funcionario"/>
    <d v="2022-06-09T00:00:00"/>
    <n v="28"/>
    <n v="0"/>
    <m/>
    <m/>
    <s v="Juridica"/>
    <s v="Juridica"/>
    <s v="Peticionario Identificado"/>
    <s v="diana.cabrera"/>
    <s v="En representacion de"/>
    <s v="NIT"/>
    <s v="SINDISTRITALES   "/>
    <n v="860015847"/>
    <m/>
    <s v="sindistritales2011@gmail.com"/>
    <n v="3413587"/>
    <n v="3204374024"/>
    <s v="KR 9 21 68"/>
    <s v="03 - SANTA FE"/>
    <s v="93 - LAS NIEVES"/>
    <s v="LAS NIEVES"/>
    <n v="3"/>
    <s v="false"/>
    <s v="true"/>
    <m/>
    <m/>
    <n v="2"/>
    <x v="1"/>
    <s v="Por el ciudadano"/>
    <m/>
    <x v="0"/>
    <s v=" "/>
    <s v="Pendiente en terminos"/>
    <s v="0-3."/>
    <s v="PENDIENTE"/>
    <s v="PENDIENTE"/>
    <m/>
    <m/>
    <m/>
    <m/>
    <m/>
  </r>
  <r>
    <n v="1682442022"/>
    <s v="SEGURIDAD  CONVIVENCIA Y  JUSTICIA"/>
    <s v="ENTIDADES DISTRITALES"/>
    <s v="UNIDAD ADMINISTRATIVA ESPECIAL CUERPO OFICIAL BOMBEROS BOGOTA"/>
    <s v="Puede Consolidar | Trasladar Entidades"/>
    <s v="SUBDIRECCION DE GESTION HUMANA"/>
    <m/>
    <m/>
    <m/>
    <m/>
    <s v="DIANA PATRICIA CABRERA MONTEALEGRE"/>
    <s v="Activo"/>
    <s v="WEB SERVICE"/>
    <s v="WEB"/>
    <s v="SOLICITUD DE ACCESO A LA INFORMACION"/>
    <s v="En tramite - Por asignacion"/>
    <m/>
    <s v="En tramite - Por asignacion"/>
    <s v="Buenas tardes estoy interesado en hacer parte del cuerpo oficial de bomberos y quiero saber que debo hacer muchas gracias"/>
    <m/>
    <m/>
    <s v="false"/>
    <s v="false"/>
    <s v="false"/>
    <m/>
    <m/>
    <s v="false"/>
    <m/>
    <m/>
    <m/>
    <m/>
    <m/>
    <m/>
    <m/>
    <m/>
    <m/>
    <m/>
    <d v="2022-04-29T00:00:00"/>
    <d v="2022-05-02T00:00:00"/>
    <d v="2022-04-29T19:41:38"/>
    <d v="2022-05-02T00:00:00"/>
    <m/>
    <s v=" "/>
    <s v=" "/>
    <s v=" "/>
    <s v=" "/>
    <s v=" "/>
    <s v=" "/>
    <d v="2022-05-27T00:00:00"/>
    <n v="21"/>
    <m/>
    <s v=" "/>
    <s v=" "/>
    <s v=" "/>
    <n v="1"/>
    <n v="0"/>
    <s v="Clasificacion"/>
    <s v="Funcionario"/>
    <d v="2022-05-25T00:00:00"/>
    <n v="18"/>
    <n v="0"/>
    <m/>
    <m/>
    <s v="Natural"/>
    <s v="Natural"/>
    <s v="Funcionario"/>
    <s v="diana.cabrera"/>
    <s v="En nombre propio"/>
    <s v="Cedula de ciudadania"/>
    <s v="ARLEY FELIPE VERGARA AGUILERA"/>
    <n v="1003746656"/>
    <m/>
    <s v="felipevergaraaguilera@gmail.com"/>
    <m/>
    <n v="3222736402"/>
    <s v="KR 90 BIS 75 66"/>
    <m/>
    <m/>
    <m/>
    <m/>
    <s v="false"/>
    <s v="true"/>
    <m/>
    <m/>
    <n v="3"/>
    <x v="1"/>
    <s v="Propios"/>
    <m/>
    <x v="0"/>
    <s v=" "/>
    <s v="Pendiente en terminos"/>
    <s v="0-3."/>
    <s v="PENDIENTE"/>
    <s v="PENDIENTE"/>
    <m/>
    <m/>
    <m/>
    <m/>
    <m/>
  </r>
  <r>
    <n v="1685972022"/>
    <s v="SEGURIDAD  CONVIVENCIA Y  JUSTICIA"/>
    <s v="ENTIDADES DISTRITALES"/>
    <s v="UNIDAD ADMINISTRATIVA ESPECIAL CUERPO OFICIAL BOMBEROS BOGOTA"/>
    <s v="Puede Consolidar | Trasladar Entidades"/>
    <s v="SUBDIRECCION DE GESTION HUMANA"/>
    <m/>
    <m/>
    <m/>
    <m/>
    <s v="DIANA PATRICIA CABRERA MONTEALEGRE"/>
    <s v="Activo"/>
    <s v="UNIDAD ADMINISTRATIVA ESPECIAL CUERPO OFICIAL DE BOMBEROS DE BOGOTA"/>
    <s v="E-MAIL"/>
    <s v="SOLICITUD DE ACCESO A LA INFORMACION"/>
    <s v="En tramite - Por asignacion"/>
    <m/>
    <s v="En tramite - Por asign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m/>
    <s v="EXPEDICION DE CONSTANCIAS PRESTACION DE SERVICIOS"/>
    <s v="true"/>
    <s v="true"/>
    <s v="false"/>
    <m/>
    <m/>
    <s v="false"/>
    <m/>
    <m/>
    <m/>
    <m/>
    <m/>
    <m/>
    <n v="-741108159"/>
    <n v="45354617"/>
    <m/>
    <m/>
    <d v="2022-04-29T00:00:00"/>
    <d v="2022-05-02T00:00:00"/>
    <d v="2022-04-29T21:40:55"/>
    <d v="2022-05-02T00:00:00"/>
    <m/>
    <s v=" "/>
    <s v=" "/>
    <s v=" "/>
    <s v=" "/>
    <s v=" "/>
    <s v=" "/>
    <d v="2022-05-27T00:00:00"/>
    <n v="20"/>
    <m/>
    <s v=" "/>
    <s v=" "/>
    <s v=" "/>
    <n v="1"/>
    <n v="0"/>
    <s v="Clasificacion"/>
    <s v="Funcionario"/>
    <d v="2022-05-25T00:00:00"/>
    <n v="18"/>
    <n v="0"/>
    <m/>
    <m/>
    <s v="Juridica"/>
    <s v="Juridica"/>
    <s v="Funcionario"/>
    <s v="diana.cabrera"/>
    <s v="En nombre propio"/>
    <s v="NIT"/>
    <s v="Orfa Dagua Cabezas   "/>
    <m/>
    <m/>
    <s v="orfa.dagua@bayport.com.co"/>
    <m/>
    <m/>
    <s v="KR 16 97 46   40 piso 5 edificio torre 97"/>
    <m/>
    <m/>
    <m/>
    <m/>
    <s v="false"/>
    <s v="true"/>
    <m/>
    <m/>
    <n v="3"/>
    <x v="1"/>
    <s v="Propios"/>
    <m/>
    <x v="0"/>
    <s v=" "/>
    <s v="Pendiente en terminos"/>
    <s v="0-3."/>
    <s v="PENDIENTE"/>
    <s v="PENDIENTE"/>
    <m/>
    <m/>
    <m/>
    <m/>
    <m/>
  </r>
  <r>
    <n v="1686172022"/>
    <s v="SEGURIDAD  CONVIVENCIA Y  JUSTICIA"/>
    <s v="ENTIDADES DISTRITALES"/>
    <s v="UNIDAD ADMINISTRATIVA ESPECIAL CUERPO OFICIAL BOMBEROS BOGOTA"/>
    <s v="Puede Consolidar | Trasladar Entidades"/>
    <s v="SUBDIRECCION DE GESTION HUMANA"/>
    <m/>
    <m/>
    <m/>
    <m/>
    <s v="DIANA PATRICIA CABRERA MONTEALEGRE"/>
    <s v="Activo"/>
    <s v="UNIDAD ADMINISTRATIVA ESPECIAL CUERPO OFICIAL DE BOMBEROS DE BOGOTA"/>
    <s v="E-MAIL"/>
    <s v="SOLICITUD DE ACCESO A LA INFORMACION"/>
    <s v="En tramite - Por asignacion"/>
    <m/>
    <s v="En tramite - Por asign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m/>
    <s v="CAPACITACIONES EMPRESARIALES"/>
    <s v="true"/>
    <s v="true"/>
    <s v="false"/>
    <m/>
    <m/>
    <s v="false"/>
    <m/>
    <m/>
    <m/>
    <m/>
    <m/>
    <m/>
    <n v="-74110813"/>
    <n v="45354609"/>
    <m/>
    <m/>
    <d v="2022-04-29T00:00:00"/>
    <d v="2022-05-02T00:00:00"/>
    <d v="2022-04-29T22:17:44"/>
    <d v="2022-05-02T00:00:00"/>
    <m/>
    <s v=" "/>
    <s v=" "/>
    <s v=" "/>
    <s v=" "/>
    <s v=" "/>
    <s v=" "/>
    <d v="2022-05-27T00:00:00"/>
    <n v="20"/>
    <m/>
    <s v=" "/>
    <s v=" "/>
    <s v=" "/>
    <n v="1"/>
    <n v="0"/>
    <s v="Clasificacion"/>
    <s v="Funcionario"/>
    <d v="2022-05-25T00:00:00"/>
    <n v="18"/>
    <n v="0"/>
    <m/>
    <m/>
    <s v="Natural"/>
    <s v="Natural"/>
    <s v="Funcionario"/>
    <s v="diana.cabrera"/>
    <s v="En nombre propio"/>
    <m/>
    <s v="LUZ YAMILE HERNANDEZ OBANDO"/>
    <m/>
    <m/>
    <s v="academicovenadillo@gmail.com"/>
    <m/>
    <m/>
    <s v="KR 18Y -39S"/>
    <m/>
    <m/>
    <m/>
    <m/>
    <s v="false"/>
    <s v="true"/>
    <m/>
    <m/>
    <n v="3"/>
    <x v="1"/>
    <s v="Propios"/>
    <m/>
    <x v="0"/>
    <s v=" "/>
    <s v="Pendiente en terminos"/>
    <s v="0-3."/>
    <s v="PENDIENTE"/>
    <s v="PENDIENTE"/>
    <m/>
    <m/>
    <m/>
    <m/>
    <m/>
  </r>
  <r>
    <n v="1653602022"/>
    <s v="SEGURIDAD  CONVIVENCIA Y  JUSTICIA"/>
    <s v="ENTIDADES DISTRITALES"/>
    <s v="UNIDAD ADMINISTRATIVA ESPECIAL CUERPO OFICIAL BOMBEROS BOGOTA"/>
    <s v="Puede Consolidar | Trasladar Entidades"/>
    <s v="SUBDIRECCION LOGISTICA"/>
    <m/>
    <m/>
    <m/>
    <m/>
    <s v="DAYANA MARCELA ROA SAYAGO"/>
    <s v="Activo"/>
    <s v="WEB SERVICE"/>
    <s v="WEB"/>
    <s v="SOLICITUD DE ACCESO A LA INFORMACION"/>
    <s v="En tramite - Por asignacion"/>
    <m/>
    <s v="En tramite - Por asign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m/>
    <m/>
    <s v="false"/>
    <s v="false"/>
    <s v="false"/>
    <m/>
    <m/>
    <s v="false"/>
    <m/>
    <m/>
    <m/>
    <m/>
    <m/>
    <m/>
    <m/>
    <m/>
    <m/>
    <m/>
    <d v="2022-04-27T00:00:00"/>
    <d v="2022-04-28T00:00:00"/>
    <d v="2022-04-28T13:03:04"/>
    <d v="2022-04-28T00:00:00"/>
    <m/>
    <s v=" "/>
    <s v=" "/>
    <s v=" "/>
    <s v=" "/>
    <s v=" "/>
    <s v=" "/>
    <d v="2022-05-25T00:00:00"/>
    <n v="18"/>
    <m/>
    <s v=" "/>
    <s v=" "/>
    <s v=" "/>
    <n v="2"/>
    <n v="0"/>
    <s v="Clasificacion"/>
    <s v="Funcionario"/>
    <d v="2022-05-23T00:00:00"/>
    <n v="18"/>
    <n v="0"/>
    <m/>
    <m/>
    <s v="Natural"/>
    <s v="Natural"/>
    <s v="Funcionario"/>
    <s v="dayana.roa"/>
    <s v="En nombre propio"/>
    <s v="Cedula de ciudadania"/>
    <s v="Jorge Humberto  Vallecilla Posada"/>
    <n v="80096205"/>
    <m/>
    <s v="vehiclasicos@gmail.com"/>
    <m/>
    <n v="3203373209"/>
    <s v="Autopista Nte. #232-35  Bogota"/>
    <m/>
    <m/>
    <m/>
    <m/>
    <s v="false"/>
    <s v="true"/>
    <m/>
    <m/>
    <n v="3"/>
    <x v="1"/>
    <s v="Propios"/>
    <m/>
    <x v="0"/>
    <s v=" "/>
    <s v="Pendiente en terminos"/>
    <s v="0-3."/>
    <s v="PENDIENTE"/>
    <s v="PENDIENTE"/>
    <m/>
    <m/>
    <m/>
    <m/>
    <m/>
  </r>
  <r>
    <n v="711982022"/>
    <s v="SEGURIDAD  CONVIVENCIA Y  JUSTICIA"/>
    <s v="ENTIDADES DISTRITALES"/>
    <s v="UNIDAD ADMINISTRATIVA ESPECIAL CUERPO OFICIAL BOMBEROS BOGOTA"/>
    <s v="Puede Consolidar | Trasladar Entidades"/>
    <s v="SUBDIRECCION OPERATIVA"/>
    <m/>
    <s v="GESTION DEL RIESGO"/>
    <s v="CONCEPTOS"/>
    <s v="EXPEDICION DEL CONCEPTO TECNICO DE BOMBEROS A ESTABLECIMIENTOS DE COMERCIO  DE SERVICIO  ABIERTOS O CERRADOS AL PUBLICO"/>
    <s v="Nubia Ester Lanza "/>
    <s v="Activo"/>
    <s v="WEB SERVICE"/>
    <s v="WEB"/>
    <s v="DERECHO DE PETICION DE INTERES PARTICULAR"/>
    <s v="En tramite - Por asignacion"/>
    <s v="Solucionado - Por respuesta definitiva"/>
    <s v="Solucionado - Por respuesta definitiva"/>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s v="MISIONAL"/>
    <m/>
    <s v="false"/>
    <s v="false"/>
    <s v="false"/>
    <m/>
    <m/>
    <s v="false"/>
    <m/>
    <m/>
    <m/>
    <m/>
    <m/>
    <m/>
    <m/>
    <m/>
    <m/>
    <m/>
    <d v="2022-02-24T00:00:00"/>
    <d v="2022-02-25T00:00:00"/>
    <d v="2022-02-25T10:51:08"/>
    <d v="2022-02-25T00:00:00"/>
    <m/>
    <s v=" "/>
    <s v=" "/>
    <s v=" "/>
    <s v=" "/>
    <s v=" "/>
    <s v=" "/>
    <d v="2022-04-08T00:00:00"/>
    <n v="5"/>
    <m/>
    <s v=" "/>
    <d v="2022-04-01T11:55:08"/>
    <d v="2022-04-01T11:58:03"/>
    <n v="25"/>
    <n v="0"/>
    <s v="Clasificacion"/>
    <s v="Funcionario"/>
    <d v="2022-04-06T00:00:00"/>
    <n v="28"/>
    <n v="0"/>
    <s v="SE DIO TRAMITE Y REMITIO RESPUESTA CON OFICIO ID. 116418"/>
    <s v="SE DIO TRAMITE Y REMITIO RESPUESTA CON OFICIO ID. 116418"/>
    <s v="Natural"/>
    <s v="Natural"/>
    <s v="Funcionario"/>
    <s v="nlanza1"/>
    <s v="En nombre propio"/>
    <s v="Cedula de ciudadania"/>
    <s v="DAVID ESTEBAN CARRILLO CONTRERAS"/>
    <n v="1022394749"/>
    <m/>
    <s v="esteban.4620@hotmail.com"/>
    <m/>
    <n v="3102595799"/>
    <s v="CL 68C 111C 66"/>
    <s v="10 - ENGATIVA"/>
    <s v="74 - ENGATIVA"/>
    <s v="MARANDU"/>
    <n v="2"/>
    <s v="false"/>
    <s v="true"/>
    <m/>
    <m/>
    <n v="4"/>
    <x v="1"/>
    <s v="Propios"/>
    <m/>
    <x v="1"/>
    <s v="Gestion oportuna (DTL)"/>
    <s v=" "/>
    <s v="16-30."/>
    <s v="GESTIONADOS"/>
    <s v="GESTIONADO"/>
    <m/>
    <m/>
    <m/>
    <m/>
    <m/>
  </r>
  <r>
    <n v="71198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WEB SERVICE"/>
    <s v="WEB"/>
    <s v="DERECHO DE PETICION DE INTERES PARTICULAR"/>
    <s v="Solucionado - Por respuesta definitiva"/>
    <s v="Cerrado - Por respuesta consolidada"/>
    <s v="Cerrado - Por respuesta consolidada"/>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s v="MISIONAL"/>
    <m/>
    <s v="false"/>
    <s v="false"/>
    <s v="false"/>
    <m/>
    <m/>
    <s v="false"/>
    <m/>
    <m/>
    <m/>
    <m/>
    <m/>
    <m/>
    <m/>
    <m/>
    <m/>
    <m/>
    <d v="2022-02-24T00:00:00"/>
    <d v="2022-02-25T00:00:00"/>
    <d v="2022-04-01T11:55:08"/>
    <d v="2022-02-25T00:00:00"/>
    <m/>
    <s v=" "/>
    <s v=" "/>
    <s v=" "/>
    <s v=" "/>
    <s v=" "/>
    <s v=" "/>
    <d v="2022-04-08T00:00:00"/>
    <n v="5"/>
    <m/>
    <s v=" "/>
    <d v="2022-04-01T11:58:04"/>
    <d v="2022-04-01T11:58:03"/>
    <n v="25"/>
    <n v="0"/>
    <s v="Respuesta"/>
    <s v="Funcionario"/>
    <d v="2022-02-27T00:00:00"/>
    <n v="1"/>
    <n v="24"/>
    <s v="SE DIO TRAMITE Y REMITIO RESPUESTA CON OFICIO ID. 116418"/>
    <s v="SE DIO TRAMITE Y REMITIO RESPUESTA CON OFICIO ID. 116418"/>
    <s v="Natural"/>
    <s v="Natural"/>
    <s v="Funcionario"/>
    <s v="nlanza1"/>
    <s v="En nombre propio"/>
    <s v="Cedula de ciudadania"/>
    <s v="DAVID ESTEBAN CARRILLO CONTRERAS"/>
    <n v="1022394749"/>
    <m/>
    <s v="esteban.4620@hotmail.com"/>
    <m/>
    <n v="3102595799"/>
    <s v="CL 68C 111C 66"/>
    <s v="10 - ENGATIVA"/>
    <s v="74 - ENGATIVA"/>
    <s v="MARANDU"/>
    <n v="2"/>
    <s v="false"/>
    <s v="true"/>
    <m/>
    <m/>
    <n v="5"/>
    <x v="1"/>
    <s v="Propios"/>
    <m/>
    <x v="1"/>
    <s v="Gestion oportuna (DTL)"/>
    <s v=" "/>
    <s v="16-30."/>
    <s v="GESTIONADOS"/>
    <s v="GESTIONADO"/>
    <m/>
    <m/>
    <m/>
    <m/>
    <m/>
  </r>
  <r>
    <n v="77555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JARDIN BOTANICO JOSE CELESTINO MUTIS- SEDE PRINCIPAL"/>
    <s v="E-MAIL"/>
    <s v="DERECHO DE PETICION DE INTERES GENERAL"/>
    <s v="En tramite - Por asignacion"/>
    <s v="Solucionado - Por respuesta definitiva"/>
    <s v="Solucionado - Por respuesta definitiva"/>
    <s v="CAIDA DE ARBOL BUENOS DIAS.  PARA REPORTAR LA CAIDA DE UN ARBOL A LAS 7 AM  EN LA CALLE 64C # 71-91. BARRIO EL PASEO.   QUEDAMOS ATENTOS  GRACIAS. "/>
    <s v="MISIONAL"/>
    <s v="PROCESO MISIONAL"/>
    <s v="false"/>
    <s v="true"/>
    <s v="false"/>
    <m/>
    <m/>
    <s v="false"/>
    <m/>
    <m/>
    <m/>
    <m/>
    <m/>
    <m/>
    <m/>
    <m/>
    <m/>
    <m/>
    <d v="2022-03-01T00:00:00"/>
    <d v="2022-03-02T00:00:00"/>
    <d v="2022-03-01T16:00:48"/>
    <d v="2022-03-02T00:00:00"/>
    <m/>
    <s v=" "/>
    <s v=" "/>
    <s v=" "/>
    <s v=" "/>
    <s v=" "/>
    <s v=" "/>
    <d v="2022-04-13T00:00:00"/>
    <n v="2"/>
    <m/>
    <s v=" "/>
    <d v="2022-04-11T14:41:03"/>
    <d v="2022-04-11T14:41:03"/>
    <n v="28"/>
    <n v="0"/>
    <s v="Clasificacion"/>
    <s v="Funcionario"/>
    <d v="2022-04-11T00:00:00"/>
    <n v="28"/>
    <n v="0"/>
    <s v="SE DIO TRAMITE Y RESPUESTA CON ID. 117552 DE 11/04/2022"/>
    <s v="SE DIO TRAMITE Y RESPUESTA CON ID. 117552 DE 11/04/2022"/>
    <s v="Natural"/>
    <s v="Natural"/>
    <s v="Funcionario"/>
    <s v="nlanza1"/>
    <s v="En nombre propio"/>
    <m/>
    <s v="CARLOS  BELTRAN "/>
    <m/>
    <m/>
    <s v="cb025938@gmail.com"/>
    <m/>
    <m/>
    <m/>
    <m/>
    <m/>
    <m/>
    <m/>
    <s v="false"/>
    <s v="true"/>
    <m/>
    <m/>
    <n v="2"/>
    <x v="1"/>
    <s v="Por el distrito"/>
    <m/>
    <x v="1"/>
    <s v="Gestion oportuna (DTL)"/>
    <s v=" "/>
    <s v="16-30."/>
    <s v="GESTIONADOS"/>
    <s v="GESTIONADO"/>
    <m/>
    <m/>
    <m/>
    <m/>
    <m/>
  </r>
  <r>
    <n v="89316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PARTICULAR"/>
    <s v="En tramite - Por asignacion"/>
    <s v="Solucionado - Por respuesta definitiva"/>
    <s v="Solucionado - Por respuesta definitiva"/>
    <s v="SOLICITO DE SU AMABLE COLABORACION  YA QUE  SE ENCUENTRA UN PANAL DE ABEJAS EN EL MURO EXTERIOR DE LA COMPANIA  TENIENDO EN CUENTA QUE  YA BOMBEROS HIZO EL RETIRO DEL PANAL EL PASADO SABADO 05/03/2022  SIM EMBARGO  NUEVAMENTE FORMARON COLMENA."/>
    <s v="MISIONAL"/>
    <m/>
    <s v="false"/>
    <s v="true"/>
    <s v="false"/>
    <m/>
    <m/>
    <s v="false"/>
    <m/>
    <m/>
    <m/>
    <m/>
    <m/>
    <m/>
    <n v="-74118584389"/>
    <n v="4691967293"/>
    <m/>
    <m/>
    <d v="2022-03-08T00:00:00"/>
    <d v="2022-03-09T00:00:00"/>
    <d v="2022-03-09T00:26:29"/>
    <d v="2022-03-09T00:00:00"/>
    <m/>
    <s v=" "/>
    <s v=" "/>
    <s v=" "/>
    <s v=" "/>
    <s v=" "/>
    <s v=" "/>
    <d v="2022-04-22T00:00:00"/>
    <n v="2"/>
    <m/>
    <s v=" "/>
    <d v="2022-04-20T10:11:22"/>
    <d v="2022-04-20T10:11:22"/>
    <n v="28"/>
    <n v="0"/>
    <s v="Clasificacion"/>
    <s v="Funcionario"/>
    <d v="2022-04-20T00:00:00"/>
    <n v="28"/>
    <n v="0"/>
    <s v="SE DIO TRAMITE Y ENVIO RESPUESTA CON ID 118253 DE 20/04/2022"/>
    <s v="SE DIO TRAMITE Y ENVIO RESPUESTA CON ID 118253 DE 20/04/2022"/>
    <s v="Juridica"/>
    <s v="Juridica"/>
    <s v="Peticionario Identificado"/>
    <s v="nlanza1"/>
    <s v="En nombre propio"/>
    <s v="NIT"/>
    <s v="Panamericana Formas e Impresos S.A   "/>
    <n v="800175457"/>
    <m/>
    <m/>
    <m/>
    <m/>
    <s v=" CL 65 No. 95 - 28"/>
    <m/>
    <m/>
    <m/>
    <m/>
    <s v="true"/>
    <s v="true"/>
    <m/>
    <m/>
    <n v="2"/>
    <x v="1"/>
    <s v="Por el ciudadano"/>
    <m/>
    <x v="1"/>
    <s v="Gestion oportuna (DTL)"/>
    <s v=" "/>
    <s v="16-30."/>
    <s v="GESTIONADOS"/>
    <s v="GESTIONADO"/>
    <m/>
    <m/>
    <m/>
    <m/>
    <m/>
  </r>
  <r>
    <n v="105320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SOLICITUD DE ACCESO A LA INFORMACION"/>
    <s v="En tramite - Por asignacion"/>
    <s v="Solucionado - Por respuesta definitiva"/>
    <s v="Solucionado - Por respuesta definitiva"/>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s v="MISIONAL"/>
    <s v="CONCEPTO TECNICO DE SEGURIDAD HUMANA Y PROTECCION CONTRA INCENDIOS"/>
    <s v="true"/>
    <s v="true"/>
    <s v="false"/>
    <m/>
    <m/>
    <s v="false"/>
    <m/>
    <m/>
    <m/>
    <m/>
    <m/>
    <m/>
    <n v="-741441536"/>
    <n v="4538368"/>
    <m/>
    <m/>
    <d v="2022-03-15T00:00:00"/>
    <d v="2022-03-16T00:00:00"/>
    <d v="2022-03-15T22:58:35"/>
    <d v="2022-03-16T00:00:00"/>
    <m/>
    <s v=" "/>
    <s v=" "/>
    <s v=" "/>
    <s v=" "/>
    <s v=" "/>
    <s v=" "/>
    <d v="2022-04-13T00:00:00"/>
    <n v="2"/>
    <m/>
    <s v=" "/>
    <d v="2022-04-11T12:11:52"/>
    <d v="2022-04-11T12:11:51"/>
    <n v="18"/>
    <n v="0"/>
    <s v="Clasificacion"/>
    <s v="Funcionario"/>
    <d v="2022-04-11T00:00:00"/>
    <n v="18"/>
    <n v="0"/>
    <s v="SE DIO TRAMITE Y REMITIO RESPUESTA CON ID. 117511"/>
    <s v="SE DIO TRAMITE Y REMITIO RESPUESTA CON ID. 117511"/>
    <s v="Natural"/>
    <s v="Natural"/>
    <s v="Funcionario"/>
    <s v="nlanza1"/>
    <s v="En nombre propio"/>
    <m/>
    <s v="CLAUDIA  CHAVARRO "/>
    <m/>
    <m/>
    <s v="claudiachavarro979@hotmail.com"/>
    <m/>
    <m/>
    <m/>
    <m/>
    <m/>
    <m/>
    <m/>
    <s v="false"/>
    <s v="true"/>
    <m/>
    <m/>
    <n v="3"/>
    <x v="1"/>
    <s v="Propios"/>
    <m/>
    <x v="1"/>
    <s v="Gestion oportuna (DTL)"/>
    <s v=" "/>
    <s v="16-30."/>
    <s v="GESTIONADOS"/>
    <s v="GESTIONADO"/>
    <m/>
    <m/>
    <m/>
    <m/>
    <m/>
  </r>
  <r>
    <n v="108512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JARDIN BOTANICO JOSE CELESTINO MUTIS- SEDE PRINCIPAL"/>
    <s v="E-MAIL"/>
    <s v="DERECHO DE PETICION DE INTERES PARTICULAR"/>
    <s v="En tramite - Por asignacion"/>
    <s v="Solucionado - Por respuesta definitiva"/>
    <s v="Solucionado - Por respuesta definitiva"/>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s v="MISIONAL"/>
    <s v="PROCESO MISIONAL"/>
    <s v="false"/>
    <s v="true"/>
    <s v="false"/>
    <m/>
    <m/>
    <s v="false"/>
    <m/>
    <m/>
    <m/>
    <m/>
    <m/>
    <m/>
    <m/>
    <m/>
    <m/>
    <m/>
    <d v="2022-03-17T00:00:00"/>
    <d v="2022-03-18T00:00:00"/>
    <d v="2022-03-17T12:30:35"/>
    <d v="2022-03-18T00:00:00"/>
    <m/>
    <s v=" "/>
    <s v=" "/>
    <s v=" "/>
    <s v=" "/>
    <s v=" "/>
    <s v=" "/>
    <d v="2022-05-03T00:00:00"/>
    <n v="14"/>
    <m/>
    <s v=" "/>
    <d v="2022-04-11T12:10:09"/>
    <d v="2022-04-29T14:36:26"/>
    <n v="16"/>
    <n v="0"/>
    <s v="Clasificacion"/>
    <s v="Funcionario"/>
    <d v="2022-05-01T00:00:00"/>
    <n v="28"/>
    <n v="0"/>
    <s v="SE DIO TRAMITE Y REMITIO RESPUESTA CON ID. 117512"/>
    <s v="SE DIO TRAMITE Y REMITIO RESPUESTA CON ID. 117512"/>
    <s v="Natural"/>
    <s v="Natural"/>
    <s v="Funcionario"/>
    <s v="nlanza1"/>
    <s v="En nombre propio"/>
    <m/>
    <s v="JESSICA JOHANA RODRIGUEZ SANCHEZ"/>
    <m/>
    <m/>
    <s v="jrodriguez@fndcolombia.org"/>
    <m/>
    <n v="3017850985"/>
    <m/>
    <m/>
    <m/>
    <m/>
    <m/>
    <s v="false"/>
    <s v="true"/>
    <m/>
    <m/>
    <n v="2"/>
    <x v="1"/>
    <s v="Por el distrito"/>
    <m/>
    <x v="1"/>
    <s v="Gestion oportuna (DTL)"/>
    <s v=" "/>
    <s v="16-30."/>
    <s v="GESTIONADOS"/>
    <s v="GESTIONADO"/>
    <m/>
    <m/>
    <m/>
    <m/>
    <m/>
  </r>
  <r>
    <n v="113675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PUNTO DE ATENCION - C4"/>
    <s v="TELEFONO"/>
    <s v="FELICITACION"/>
    <s v="En tramite - Por asignacion"/>
    <s v="Solucionado - Por respuesta definitiva"/>
    <s v="Solucionado - Por respuesta definitiva"/>
    <s v="CIUDADANA QUIERE FELICITAR AL CUERPO OFICIAL DE BOMBEROS POR LA RAPIDA ATENCION QUE RECIBIO SU HIJA QUIEN ESTABA ATRAPADA EN UN ASCENSOR."/>
    <s v="MISIONAL"/>
    <s v="INFORMACION DE INTERES A LA CIUDADANIA"/>
    <s v="false"/>
    <s v="true"/>
    <s v="false"/>
    <m/>
    <m/>
    <s v="false"/>
    <m/>
    <m/>
    <m/>
    <m/>
    <m/>
    <m/>
    <m/>
    <m/>
    <m/>
    <m/>
    <d v="2022-03-22T00:00:00"/>
    <d v="2022-03-23T00:00:00"/>
    <d v="2022-03-23T08:14:07"/>
    <d v="2022-03-23T00:00:00"/>
    <m/>
    <s v=" "/>
    <s v=" "/>
    <s v=" "/>
    <s v=" "/>
    <s v=" "/>
    <s v=" "/>
    <d v="2022-05-05T00:00:00"/>
    <n v="20"/>
    <m/>
    <s v=" "/>
    <d v="2022-04-05T11:24:34"/>
    <d v="2022-04-05T11:24:31"/>
    <n v="10"/>
    <n v="0"/>
    <s v="Clasificacion"/>
    <s v="Funcionario"/>
    <d v="2022-05-03T00:00:00"/>
    <n v="28"/>
    <n v="0"/>
    <s v="SE DIO RESPUESTA CON OFICIO ID. 116765 DE 05/04/2022"/>
    <s v="SE DIO RESPUESTA CON OFICIO ID. 116765 DE 05/04/2022"/>
    <s v="Natural"/>
    <s v="Natural"/>
    <s v="Funcionario"/>
    <s v="nlanza1"/>
    <s v="En nombre propio"/>
    <s v="Cedula de ciudadania"/>
    <s v="NIDIA YOHANA BOHORQUEZ ACEVEDO"/>
    <n v="52833658"/>
    <m/>
    <s v="gerenciacomercialsosearth@gmail.com.co"/>
    <m/>
    <n v="3103430031"/>
    <s v="CL 12A CA 89"/>
    <m/>
    <m/>
    <m/>
    <n v="3"/>
    <s v="false"/>
    <s v="true"/>
    <m/>
    <m/>
    <n v="2"/>
    <x v="1"/>
    <s v="Por el distrito"/>
    <m/>
    <x v="1"/>
    <s v="Gestion oportuna (DTL)"/>
    <s v=" "/>
    <s v="6-10."/>
    <s v="GESTIONADOS"/>
    <s v="GESTIONADO"/>
    <m/>
    <m/>
    <m/>
    <m/>
    <m/>
  </r>
  <r>
    <n v="117984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DERECHO DE PETICION DE INTERES GENERAL"/>
    <s v="En tramite - Por asignacion"/>
    <s v="Solucionado - Por respuesta definitiva"/>
    <s v="Solucionado - Por respuesta definitiva"/>
    <s v="derecho de peticion caracter urgente por panal de abejas"/>
    <s v="MISIONAL"/>
    <m/>
    <s v="false"/>
    <s v="true"/>
    <s v="false"/>
    <m/>
    <m/>
    <s v="false"/>
    <m/>
    <m/>
    <m/>
    <m/>
    <m/>
    <n v="3"/>
    <n v="-74145837544"/>
    <n v="463769130700001"/>
    <m/>
    <m/>
    <d v="2022-03-24T00:00:00"/>
    <d v="2022-03-25T00:00:00"/>
    <d v="2022-03-24T13:11:25"/>
    <d v="2022-03-25T00:00:00"/>
    <m/>
    <s v=" "/>
    <s v=" "/>
    <s v=" "/>
    <s v=" "/>
    <s v=" "/>
    <s v=" "/>
    <d v="2022-05-09T00:00:00"/>
    <n v="10"/>
    <m/>
    <s v=" "/>
    <d v="2022-04-25T13:56:41"/>
    <d v="2022-04-25T13:56:40"/>
    <n v="20"/>
    <n v="0"/>
    <s v="Clasificacion"/>
    <s v="Funcionario"/>
    <d v="2022-05-05T00:00:00"/>
    <n v="28"/>
    <n v="0"/>
    <s v="SE DIO TRAMITE Y REMITIO RESPUESTA CON ID  118755 DEL 25/04/2022 PARA SDQS 1179842022 Y 1196902022"/>
    <s v="SE DIO TRAMITE Y REMITIO RESPUESTA CON ID  118755 DEL 25/04/2022 PARA SDQS 1179842022 Y 1196902022"/>
    <s v="Natural"/>
    <s v="Natural"/>
    <s v="Peticionario Identificado"/>
    <s v="nlanza1"/>
    <m/>
    <s v="Cedula de ciudadania"/>
    <s v="EDGAR BENICIO ROJAS TRIANA"/>
    <n v="80720795"/>
    <m/>
    <s v="carolina.murcia.15@hotmail.com"/>
    <m/>
    <n v="3508656565"/>
    <s v="KR 79B 7A 71  AP 119 conjunto talavera de la reina"/>
    <m/>
    <m/>
    <m/>
    <m/>
    <s v="false"/>
    <s v="true"/>
    <m/>
    <m/>
    <n v="2"/>
    <x v="1"/>
    <s v="Por el ciudadano"/>
    <m/>
    <x v="1"/>
    <s v="Gestion oportuna (DTL)"/>
    <s v=" "/>
    <s v="16-30."/>
    <s v="GESTIONADOS"/>
    <s v="GESTIONADO"/>
    <m/>
    <m/>
    <m/>
    <m/>
    <m/>
  </r>
  <r>
    <n v="118958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SOLICITUD DE ACCESO A LA INFORMACION"/>
    <s v="En tramite - Por asignacion"/>
    <s v="Solucionado - Por respuesta definitiva"/>
    <s v="Solucionado - Por respuesta definitiva"/>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s v="MISIONAL"/>
    <s v="ATENCION DE EMERGENCIAS"/>
    <s v="true"/>
    <s v="true"/>
    <s v="false"/>
    <m/>
    <m/>
    <s v="false"/>
    <m/>
    <m/>
    <m/>
    <m/>
    <m/>
    <m/>
    <n v="-741621634"/>
    <n v="4561497"/>
    <m/>
    <m/>
    <d v="2022-03-24T00:00:00"/>
    <d v="2022-03-25T00:00:00"/>
    <d v="2022-03-24T22:21:05"/>
    <d v="2022-03-25T00:00:00"/>
    <m/>
    <s v=" "/>
    <s v=" "/>
    <s v=" "/>
    <s v=" "/>
    <s v=" "/>
    <s v=" "/>
    <d v="2022-04-25T00:00:00"/>
    <n v="3"/>
    <m/>
    <s v=" "/>
    <d v="2022-04-20T17:48:14"/>
    <d v="2022-04-20T17:48:13"/>
    <n v="17"/>
    <n v="0"/>
    <s v="Clasificacion"/>
    <s v="Funcionario"/>
    <d v="2022-04-21T00:00:00"/>
    <n v="18"/>
    <n v="0"/>
    <s v="SE REMITIO RESPUESTA CON ID.   DEL 20/04/2022"/>
    <s v="SE REMITIO RESPUESTA CON ID.   DEL 20/04/2022"/>
    <s v="Natural"/>
    <s v="Natural"/>
    <s v="Funcionario"/>
    <s v="nlanza1"/>
    <s v="En nombre propio"/>
    <m/>
    <s v="TATIANA  GARCIA "/>
    <m/>
    <m/>
    <s v="tatiana.garcia@aiesec.net"/>
    <m/>
    <m/>
    <m/>
    <m/>
    <m/>
    <m/>
    <m/>
    <s v="false"/>
    <s v="true"/>
    <m/>
    <m/>
    <n v="3"/>
    <x v="1"/>
    <s v="Propios"/>
    <m/>
    <x v="1"/>
    <s v="Gestion oportuna (DTL)"/>
    <s v=" "/>
    <s v="16-30."/>
    <s v="GESTIONADOS"/>
    <s v="GESTIONADO"/>
    <m/>
    <m/>
    <m/>
    <m/>
    <m/>
  </r>
  <r>
    <n v="119690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DERECHO DE PETICION DE INTERES GENERAL"/>
    <s v="En tramite - Por asignacion"/>
    <s v="Solucionado - Por respuesta definitiva"/>
    <s v="Solucionado - Por respuesta definitiva"/>
    <s v="DERECHO DE PETICION URGENTE POR PANAL DE ABEJAS "/>
    <s v="MISIONAL"/>
    <s v="ATENCION DE EMERGENCIAS"/>
    <s v="true"/>
    <s v="true"/>
    <s v="false"/>
    <m/>
    <m/>
    <s v="false"/>
    <m/>
    <m/>
    <m/>
    <m/>
    <m/>
    <m/>
    <n v="-741621634"/>
    <n v="4561497"/>
    <m/>
    <m/>
    <d v="2022-03-25T00:00:00"/>
    <d v="2022-03-28T00:00:00"/>
    <d v="2022-03-25T02:32:34"/>
    <d v="2022-03-28T00:00:00"/>
    <m/>
    <s v=" "/>
    <s v=" "/>
    <s v=" "/>
    <s v=" "/>
    <s v=" "/>
    <s v=" "/>
    <d v="2022-05-10T00:00:00"/>
    <n v="11"/>
    <m/>
    <s v=" "/>
    <d v="2022-04-25T13:57:22"/>
    <d v="2022-04-25T13:57:20"/>
    <n v="19"/>
    <n v="0"/>
    <s v="Clasificacion"/>
    <s v="Funcionario"/>
    <d v="2022-05-08T00:00:00"/>
    <n v="28"/>
    <n v="0"/>
    <s v="SE DIO TRAMITE Y REMITIO RESPUESTA CON ID  118755 DEL 25/04/2022 PARA SDQS 1179842022 Y 1196902022"/>
    <s v="SE DIO TRAMITE Y REMITIO RESPUESTA CON ID  118755 DEL 25/04/2022 PARA SDQS 1179842022 Y 1196902022"/>
    <s v="Natural"/>
    <s v="Natural"/>
    <s v="Funcionario"/>
    <s v="nlanza1"/>
    <s v="En nombre propio"/>
    <m/>
    <s v="STELLA CAROLINA MURCIA ACOSTA"/>
    <m/>
    <m/>
    <s v="carolina.murcia.15@hotmail.com"/>
    <m/>
    <n v="3508656565"/>
    <m/>
    <m/>
    <m/>
    <m/>
    <m/>
    <s v="false"/>
    <s v="true"/>
    <m/>
    <m/>
    <n v="3"/>
    <x v="1"/>
    <s v="Propios"/>
    <m/>
    <x v="1"/>
    <s v="Gestion oportuna (DTL)"/>
    <s v=" "/>
    <s v="16-30."/>
    <s v="GESTIONADOS"/>
    <s v="GESTIONADO"/>
    <m/>
    <m/>
    <m/>
    <m/>
    <m/>
  </r>
  <r>
    <n v="120868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PUNTO DE ATENCION - C4"/>
    <s v="TELEFONO"/>
    <s v="FELICITACION"/>
    <s v="En tramite - Por asignacion"/>
    <s v="Solucionado - Por respuesta definitiva"/>
    <s v="Solucionado - Por respuesta definitiva"/>
    <s v="EL USUARIO SE COMUNICO CON LA LINEA DE EMERGENCIAS 123 PARA REPORTAR UNA RUPTURA DE  TUBERIA DE GAS EN EL SECTOR  QUIERE FELICITAR A LA LINEA A LOS BOMBEROS Y A FUNCIONARIOS DE GAS NATURAL  QUIENES ATENDIERON RAPIDAMENTE EL EVENTO PRESENTADO."/>
    <s v="MISIONAL"/>
    <s v="INFORMACION DE INTERES A LA CIUDADANIA"/>
    <s v="false"/>
    <s v="true"/>
    <s v="false"/>
    <m/>
    <m/>
    <s v="false"/>
    <m/>
    <m/>
    <m/>
    <m/>
    <m/>
    <m/>
    <m/>
    <m/>
    <m/>
    <m/>
    <d v="2022-03-25T00:00:00"/>
    <d v="2022-03-28T00:00:00"/>
    <d v="2022-03-25T14:41:36"/>
    <d v="2022-03-28T00:00:00"/>
    <m/>
    <s v=" "/>
    <s v=" "/>
    <s v=" "/>
    <s v=" "/>
    <s v=" "/>
    <s v=" "/>
    <d v="2022-05-10T00:00:00"/>
    <n v="23"/>
    <m/>
    <s v=" "/>
    <d v="2022-04-05T11:22:12"/>
    <d v="2022-04-05T11:22:10"/>
    <n v="7"/>
    <n v="0"/>
    <s v="Clasificacion"/>
    <s v="Funcionario"/>
    <d v="2022-05-08T00:00:00"/>
    <n v="28"/>
    <n v="0"/>
    <s v="SE DIO RESPUESTA CON OFICIO ID. 116758 DE 05/04/2022"/>
    <s v="SE DIO RESPUESTA CON OFICIO ID. 116758 DE 05/04/2022"/>
    <s v="Natural"/>
    <s v="Natural"/>
    <s v="Funcionario"/>
    <s v="nlanza1"/>
    <s v="En nombre propio"/>
    <s v="Cedula de ciudadania"/>
    <s v="ROLANDO ROLANDO GALEANO MUTIS"/>
    <n v="79127574"/>
    <m/>
    <s v="rolandogaleanom@gmail.com"/>
    <m/>
    <m/>
    <m/>
    <m/>
    <m/>
    <m/>
    <n v="1"/>
    <s v="false"/>
    <s v="true"/>
    <m/>
    <m/>
    <n v="2"/>
    <x v="1"/>
    <s v="Por el distrito"/>
    <m/>
    <x v="1"/>
    <s v="Gestion oportuna (DTL)"/>
    <s v=" "/>
    <s v="6-10."/>
    <s v="GESTIONADOS"/>
    <s v="GESTIONADO"/>
    <m/>
    <m/>
    <m/>
    <m/>
    <m/>
  </r>
  <r>
    <n v="1243702022"/>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RECLAMO"/>
    <s v="En tramite - Por asignacion"/>
    <m/>
    <s v="En tramite - Por asignacion"/>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m/>
    <s v="ATENCION DE EMERGENCIAS"/>
    <s v="true"/>
    <s v="true"/>
    <s v="false"/>
    <m/>
    <m/>
    <s v="false"/>
    <m/>
    <m/>
    <m/>
    <m/>
    <m/>
    <m/>
    <n v="-741408768"/>
    <n v="45580288"/>
    <m/>
    <m/>
    <d v="2022-03-29T00:00:00"/>
    <d v="2022-03-30T00:00:00"/>
    <d v="2022-03-29T02:48:24"/>
    <d v="2022-03-30T00:00:00"/>
    <m/>
    <s v=" "/>
    <s v=" "/>
    <s v=" "/>
    <s v=" "/>
    <s v=" "/>
    <s v=" "/>
    <d v="2022-05-12T00:00:00"/>
    <n v="9"/>
    <m/>
    <s v=" "/>
    <s v=" "/>
    <s v=" "/>
    <n v="21"/>
    <n v="0"/>
    <s v="Clasificacion"/>
    <s v="Funcionario"/>
    <d v="2022-05-10T00:00:00"/>
    <n v="28"/>
    <n v="0"/>
    <m/>
    <m/>
    <s v="Natural"/>
    <s v="Natural"/>
    <s v="Funcionario"/>
    <s v="nlanza1"/>
    <s v="En nombre propio"/>
    <s v="Cedula de ciudadania"/>
    <s v="WENDY DANIELA TOVAR GONZALEZ"/>
    <n v="1023962524"/>
    <m/>
    <s v="wtovarg7@gmail.com"/>
    <n v="5208830"/>
    <n v="3222111391"/>
    <m/>
    <m/>
    <m/>
    <m/>
    <m/>
    <s v="false"/>
    <s v="true"/>
    <m/>
    <m/>
    <n v="3"/>
    <x v="1"/>
    <s v="Propios"/>
    <s v="Peticiones comunes periodos anteriores"/>
    <x v="1"/>
    <s v=" "/>
    <s v="Pendiente en terminos"/>
    <s v="16-30."/>
    <s v="PENDIENTE"/>
    <s v="PENDIENTE"/>
    <m/>
    <m/>
    <m/>
    <m/>
    <m/>
  </r>
  <r>
    <n v="1255602022"/>
    <s v="SEGURIDAD  CONVIVENCIA Y  JUSTICIA"/>
    <s v="ENTIDADES DISTRITALES"/>
    <s v="UNIDAD ADMINISTRATIVA ESPECIAL CUERPO OFICIAL BOMBEROS BOGOTA"/>
    <s v="Puede Consolidar | Trasladar Entidades"/>
    <s v="SUBDIRECCION OPERATIVA"/>
    <m/>
    <m/>
    <m/>
    <m/>
    <s v="Nubia Ester Lanza "/>
    <s v="Activo"/>
    <m/>
    <s v="WEB"/>
    <s v="QUEJA"/>
    <s v="En tramite - Por asignacion"/>
    <m/>
    <s v="En tramite - Por asignacion"/>
    <s v="SE PRESENTO EL VOLCAMIENTO DE UN ARBOL SOBRE LA CALLE 159D EL PASADO LUNES 14 MARZO  SE LLAMO Y REPORTO A BOMBEROS BOGOTA Y NUNCA SE DIO RESPUESTA OPORTUNA  CABE MENCIONAR QUE ESTE AFECTO EN SENDERO PEATONAL Y LA MALLA VIAL"/>
    <m/>
    <m/>
    <s v="false"/>
    <s v="false"/>
    <s v="false"/>
    <m/>
    <m/>
    <s v="false"/>
    <m/>
    <m/>
    <s v="01 - USAQUEN"/>
    <s v="11 - SAN CRISTOBAL NORTE"/>
    <s v="BARRANCAS NORTE"/>
    <n v="4"/>
    <n v="-74025760292"/>
    <n v="473397777600002"/>
    <m/>
    <m/>
    <d v="2022-03-29T00:00:00"/>
    <d v="2022-03-30T00:00:00"/>
    <d v="2022-03-30T20:00:48"/>
    <d v="2022-03-30T00:00:00"/>
    <m/>
    <s v=" "/>
    <s v=" "/>
    <s v=" "/>
    <s v=" "/>
    <s v=" "/>
    <s v=" "/>
    <d v="2022-05-12T00:00:00"/>
    <n v="9"/>
    <m/>
    <s v=" "/>
    <s v=" "/>
    <s v=" "/>
    <n v="21"/>
    <n v="0"/>
    <s v="Clasificacion"/>
    <s v="Funcionario"/>
    <d v="2022-05-10T00:00:00"/>
    <n v="28"/>
    <n v="0"/>
    <m/>
    <m/>
    <m/>
    <m/>
    <s v="Anonimo"/>
    <s v="nlanza1"/>
    <s v="En nombre propio"/>
    <m/>
    <s v="ANONIMO"/>
    <m/>
    <m/>
    <m/>
    <m/>
    <m/>
    <m/>
    <m/>
    <m/>
    <m/>
    <m/>
    <s v="false"/>
    <s v="false"/>
    <m/>
    <m/>
    <n v="2"/>
    <x v="1"/>
    <s v="Por el ciudadano"/>
    <s v="Peticiones comunes periodos anteriores"/>
    <x v="1"/>
    <s v=" "/>
    <s v="Pendiente en terminos"/>
    <s v="16-30."/>
    <s v="PENDIENTE"/>
    <s v="PENDIENTE"/>
    <m/>
    <m/>
    <m/>
    <m/>
    <m/>
  </r>
  <r>
    <n v="127809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m/>
    <s v="WEB"/>
    <s v="RECLAMO"/>
    <s v="En tramite - Por asignacion"/>
    <s v="Solucionado - Por respuesta definitiva"/>
    <s v="Solucionado - Por respuesta definitiva"/>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s v="MISIONAL"/>
    <m/>
    <s v="false"/>
    <s v="false"/>
    <s v="false"/>
    <m/>
    <m/>
    <s v="false"/>
    <m/>
    <m/>
    <m/>
    <m/>
    <m/>
    <n v="4"/>
    <n v="-74040502966"/>
    <n v="472785082799999"/>
    <m/>
    <m/>
    <d v="2022-03-30T00:00:00"/>
    <d v="2022-03-31T00:00:00"/>
    <d v="2022-04-03T00:52:36"/>
    <d v="2022-04-04T00:00:00"/>
    <m/>
    <s v=" "/>
    <s v=" "/>
    <s v=" "/>
    <s v=" "/>
    <s v=" "/>
    <s v=" "/>
    <d v="2022-05-17T00:00:00"/>
    <n v="24"/>
    <m/>
    <s v=" "/>
    <d v="2022-04-11T15:55:07"/>
    <d v="2022-04-11T15:55:06"/>
    <n v="6"/>
    <n v="0"/>
    <s v="Clasificacion"/>
    <s v="Funcionario"/>
    <d v="2022-05-15T00:00:00"/>
    <n v="28"/>
    <n v="0"/>
    <s v="SE DA TRAMITE Y RESPUESTA CON ID. 117609 DEL 11/04/2022"/>
    <s v="SE DA TRAMITE Y RESPUESTA CON ID. 117609 DEL 11/04/2022"/>
    <s v="Natural"/>
    <s v="Natural"/>
    <s v="Peticionario Identificado"/>
    <s v="nlanza1"/>
    <s v="En nombre propio"/>
    <s v="Cedula de ciudadania"/>
    <s v="CAMILO    COVARIA "/>
    <n v="80238088"/>
    <m/>
    <s v="camilo@graficov.com"/>
    <m/>
    <m/>
    <m/>
    <m/>
    <m/>
    <m/>
    <m/>
    <s v="false"/>
    <s v="true"/>
    <m/>
    <m/>
    <n v="2"/>
    <x v="1"/>
    <s v="Por el ciudadano"/>
    <m/>
    <x v="1"/>
    <s v="Gestion oportuna (DTL)"/>
    <s v=" "/>
    <s v="6-10."/>
    <s v="GESTIONADOS"/>
    <s v="GESTIONADO"/>
    <m/>
    <m/>
    <m/>
    <m/>
    <m/>
  </r>
  <r>
    <n v="1295322022"/>
    <s v="SEGURIDAD  CONVIVENCIA Y  JUSTICIA"/>
    <s v="ENTIDADES DISTRITALES"/>
    <s v="UNIDAD ADMINISTRATIVA ESPECIAL CUERPO OFICIAL BOMBEROS BOGOTA"/>
    <s v="Puede Consolidar | Trasladar Entidades"/>
    <s v="SUBDIRECCION OPERATIVA"/>
    <m/>
    <s v="GESTION DEL RIESGO"/>
    <s v="TRASLADO DE PETICION POR COMPETENCIA"/>
    <s v="Traslado a entidades distritales"/>
    <s v="Nubia Ester Lanza "/>
    <s v="Activo"/>
    <s v="PUNTO DE ATENCION - C4"/>
    <s v="TELEFONO"/>
    <s v="SOLICITUD DE ACCESO A LA INFORMACION"/>
    <s v="En tramite - Por asignacion"/>
    <s v="Solucionado - Por respuesta definitiva"/>
    <s v="Solucionado - Por respuesta definitiva"/>
    <s v="EL USUARIO SE COMUNICA CON LA LINEA DE EMERGENCIAS 123 PARA REPORTAR UNA VIA EN DESLIZAMIENTO POR FUERTE ACUMULACION DE AGUA  ADEMAS HAY UN POSTE EN PELIGRO DE CAER  SOLICITA LA TRAZABILIDAD DE LA LLAMADA Y QUE AGENCIAS ATENDERIAN ESTE EVENTO."/>
    <s v="MISIONAL"/>
    <s v="INFORMACION DE INTERES A LA CIUDADANIA"/>
    <s v="false"/>
    <s v="true"/>
    <s v="false"/>
    <m/>
    <m/>
    <s v="false"/>
    <m/>
    <m/>
    <m/>
    <m/>
    <m/>
    <m/>
    <m/>
    <m/>
    <m/>
    <m/>
    <d v="2022-03-31T00:00:00"/>
    <d v="2022-04-01T00:00:00"/>
    <d v="2022-03-31T17:29:49"/>
    <d v="2022-04-01T00:00:00"/>
    <m/>
    <s v=" "/>
    <s v=" "/>
    <s v=" "/>
    <s v=" "/>
    <s v=" "/>
    <s v=" "/>
    <d v="2022-05-02T00:00:00"/>
    <n v="6"/>
    <m/>
    <s v=" "/>
    <d v="2022-04-22T12:00:49"/>
    <d v="2022-04-22T12:00:47"/>
    <n v="14"/>
    <n v="0"/>
    <s v="Clasificacion"/>
    <s v="Funcionario"/>
    <d v="2022-04-28T00:00:00"/>
    <n v="18"/>
    <n v="0"/>
    <s v="SE DA RESPUESTA CON OFICIO ID. 118612  DE 22/04/2022"/>
    <s v="SE DA RESPUESTA CON OFICIO ID. 118612  DE 22/04/2022"/>
    <s v="Natural"/>
    <s v="Natural"/>
    <s v="Funcionario"/>
    <s v="nlanza1"/>
    <s v="En nombre propio"/>
    <s v="Cedula de ciudadania"/>
    <s v="PETER  NARANJO CARO"/>
    <n v="80119482"/>
    <m/>
    <s v="pnaranjo26@hotmail.com"/>
    <m/>
    <n v="3022020319"/>
    <s v="KR 12F ESTE 19B 35"/>
    <m/>
    <m/>
    <m/>
    <m/>
    <s v="true"/>
    <s v="true"/>
    <m/>
    <m/>
    <n v="2"/>
    <x v="1"/>
    <s v="Por el distrito"/>
    <m/>
    <x v="1"/>
    <s v="Gestion oportuna (DTL)"/>
    <s v=" "/>
    <s v="11-15."/>
    <s v="GESTIONADOS"/>
    <s v="GESTIONADO"/>
    <m/>
    <m/>
    <m/>
    <m/>
    <m/>
  </r>
  <r>
    <n v="133159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SOLICITUD DE ACCESO A LA INFORMACION"/>
    <s v="En tramite - Por asignacion"/>
    <s v="Solucionado - Por respuesta definitiva"/>
    <s v="Solucionado - Por respuesta definitiva"/>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s v="MISIONAL"/>
    <s v="ATENCION DE EMERGENCIAS"/>
    <s v="true"/>
    <s v="true"/>
    <s v="false"/>
    <m/>
    <m/>
    <s v="false"/>
    <m/>
    <m/>
    <m/>
    <m/>
    <m/>
    <m/>
    <n v="-741179392"/>
    <n v="45580288"/>
    <m/>
    <m/>
    <d v="2022-04-03T00:00:00"/>
    <d v="2022-04-04T00:00:00"/>
    <d v="2022-04-03T03:59:13"/>
    <d v="2022-04-04T00:00:00"/>
    <m/>
    <s v=" "/>
    <s v=" "/>
    <s v=" "/>
    <s v=" "/>
    <s v=" "/>
    <s v=" "/>
    <d v="2022-05-03T00:00:00"/>
    <n v="2"/>
    <m/>
    <s v=" "/>
    <d v="2022-04-29T08:22:32"/>
    <d v="2022-04-29T08:22:29"/>
    <n v="18"/>
    <n v="0"/>
    <s v="Clasificacion"/>
    <s v="Funcionario"/>
    <d v="2022-05-01T00:00:00"/>
    <n v="18"/>
    <n v="0"/>
    <s v="SE DIO TRAMITE Y REMITIO RESPUESTA CON ID. 119253 DE FECHA 29-04-2022"/>
    <s v="SE DIO TRAMITE Y REMITIO RESPUESTA CON ID. 119253 DE FECHA 29-04-2022"/>
    <s v="Natural"/>
    <s v="Natural"/>
    <s v="Funcionario"/>
    <s v="nlanza1"/>
    <s v="En nombre propio"/>
    <m/>
    <s v="JULIO CESAR GONZALEZ PARRA"/>
    <m/>
    <m/>
    <s v="jcgonzalezp01@educacionbogota.edu.co"/>
    <m/>
    <n v="3158703284"/>
    <s v="TV 5Y 48L 32 S"/>
    <m/>
    <m/>
    <m/>
    <m/>
    <s v="false"/>
    <s v="true"/>
    <m/>
    <m/>
    <n v="3"/>
    <x v="1"/>
    <s v="Propios"/>
    <m/>
    <x v="0"/>
    <s v="Gestion oportuna (DTL)"/>
    <s v=" "/>
    <s v="16-30."/>
    <s v="GESTIONADOS"/>
    <s v="GESTIONADO"/>
    <m/>
    <m/>
    <m/>
    <m/>
    <m/>
  </r>
  <r>
    <n v="135508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PUNTO DE ATENCION - C4"/>
    <s v="TELEFONO"/>
    <s v="FELICITACION"/>
    <s v="En tramite - Por asignacion"/>
    <s v="Solucionado - Por respuesta definitiva"/>
    <s v="Solucionado - Por respuesta definitiva"/>
    <s v="LA USUARIA SE COMUNICA CON LA LINEA DE EMERGENCIAS 123 PARA REPORTAR UN INCENDIO FORESTAL  ESTA MUY AGRADECIDA PUES LA AYUDA LLEGO DE INMEDIATO."/>
    <s v="MISIONAL"/>
    <s v="INFORMACION DE INTERES A LA CIUDADANIA"/>
    <s v="false"/>
    <s v="true"/>
    <s v="false"/>
    <m/>
    <m/>
    <s v="false"/>
    <m/>
    <m/>
    <m/>
    <m/>
    <m/>
    <m/>
    <m/>
    <m/>
    <m/>
    <m/>
    <d v="2022-04-05T00:00:00"/>
    <d v="2022-04-06T00:00:00"/>
    <d v="2022-04-05T16:40:22"/>
    <d v="2022-04-06T00:00:00"/>
    <m/>
    <s v=" "/>
    <s v=" "/>
    <s v=" "/>
    <s v=" "/>
    <s v=" "/>
    <s v=" "/>
    <d v="2022-05-19T00:00:00"/>
    <n v="19"/>
    <m/>
    <s v=" "/>
    <d v="2022-04-22T11:55:39"/>
    <d v="2022-04-22T11:55:37"/>
    <n v="11"/>
    <n v="0"/>
    <s v="Clasificacion"/>
    <s v="Funcionario"/>
    <d v="2022-05-17T00:00:00"/>
    <n v="28"/>
    <n v="0"/>
    <s v="SE DA RESPUESTA CON OFICIO ID. 118614  DE 22/04/2022"/>
    <s v="SE DA RESPUESTA CON OFICIO ID. 118614  DE 22/04/2022"/>
    <s v="Natural"/>
    <s v="Natural"/>
    <s v="Funcionario"/>
    <s v="nlanza1"/>
    <s v="En nombre propio"/>
    <s v="Cedula de ciudadania"/>
    <s v="ADDA  GARZON RAMIREZ"/>
    <n v="41515204"/>
    <m/>
    <s v="addagarzon@hotmail.com"/>
    <m/>
    <n v="3138543805"/>
    <m/>
    <m/>
    <m/>
    <m/>
    <m/>
    <s v="false"/>
    <s v="true"/>
    <m/>
    <m/>
    <n v="2"/>
    <x v="1"/>
    <s v="Por el distrito"/>
    <m/>
    <x v="0"/>
    <s v="Gestion oportuna (DTL)"/>
    <s v=" "/>
    <s v="11-15."/>
    <s v="GESTIONADOS"/>
    <s v="GESTIONADO"/>
    <m/>
    <m/>
    <m/>
    <m/>
    <m/>
  </r>
  <r>
    <n v="136545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WEB SERVICE"/>
    <s v="WEB"/>
    <s v="SOLICITUD DE ACCESO A LA INFORMACION"/>
    <s v="En tramite - Por asignacion"/>
    <s v="Solucionado - Por respuesta definitiva"/>
    <s v="Solucionado - Por respuesta definitiva"/>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s v="MISIONAL"/>
    <m/>
    <s v="false"/>
    <s v="false"/>
    <s v="false"/>
    <m/>
    <m/>
    <s v="false"/>
    <m/>
    <m/>
    <m/>
    <m/>
    <m/>
    <m/>
    <m/>
    <m/>
    <m/>
    <m/>
    <d v="2022-04-05T00:00:00"/>
    <d v="2022-04-06T00:00:00"/>
    <d v="2022-04-05T16:43:40"/>
    <d v="2022-04-06T00:00:00"/>
    <m/>
    <s v=" "/>
    <s v=" "/>
    <s v=" "/>
    <s v=" "/>
    <s v=" "/>
    <s v=" "/>
    <d v="2022-05-05T00:00:00"/>
    <n v="9"/>
    <m/>
    <s v=" "/>
    <d v="2022-04-22T14:40:32"/>
    <d v="2022-04-22T14:40:32"/>
    <n v="11"/>
    <n v="0"/>
    <s v="Clasificacion"/>
    <s v="Funcionario"/>
    <d v="2022-05-03T00:00:00"/>
    <n v="18"/>
    <n v="0"/>
    <s v="SE REMITIO RESPUESTA CON ID. 118631 DE 22/04/2022"/>
    <s v="SE REMITIO RESPUESTA CON ID. 118631 DE 22/04/2022"/>
    <s v="Natural"/>
    <s v="Natural"/>
    <s v="Funcionario"/>
    <s v="nlanza1"/>
    <s v="En nombre propio"/>
    <s v="Cedula de ciudadania"/>
    <s v="CAMILO  ROJAS "/>
    <n v="1070327361"/>
    <m/>
    <s v="camilo.rojas@icse.gov.co"/>
    <m/>
    <n v="3227293631"/>
    <m/>
    <m/>
    <m/>
    <m/>
    <m/>
    <s v="false"/>
    <s v="true"/>
    <m/>
    <m/>
    <n v="3"/>
    <x v="1"/>
    <s v="Propios"/>
    <m/>
    <x v="0"/>
    <s v="Gestion oportuna (DTL)"/>
    <s v=" "/>
    <s v="11-15."/>
    <s v="GESTIONADOS"/>
    <s v="GESTIONADO"/>
    <m/>
    <m/>
    <m/>
    <m/>
    <m/>
  </r>
  <r>
    <n v="137146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SOLICITUD DE ACCESO A LA INFORMACION"/>
    <s v="En tramite - Por asignacion"/>
    <s v="Solucionado - Por respuesta definitiva"/>
    <s v="Solucionado - Por respuesta definitiva"/>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s v="MISIONAL"/>
    <s v="ATENCION DE EMERGENCIAS"/>
    <s v="true"/>
    <s v="true"/>
    <s v="false"/>
    <m/>
    <m/>
    <s v="false"/>
    <m/>
    <m/>
    <m/>
    <m/>
    <m/>
    <m/>
    <n v="-741408768"/>
    <n v="45514752"/>
    <m/>
    <m/>
    <d v="2022-04-05T00:00:00"/>
    <d v="2022-04-06T00:00:00"/>
    <d v="2022-04-05T17:22:05"/>
    <d v="2022-04-06T00:00:00"/>
    <m/>
    <s v=" "/>
    <s v=" "/>
    <s v=" "/>
    <s v=" "/>
    <s v=" "/>
    <s v=" "/>
    <d v="2022-05-05T00:00:00"/>
    <n v="6"/>
    <m/>
    <s v=" "/>
    <d v="2022-04-27T14:58:54"/>
    <d v="2022-04-27T14:58:53"/>
    <n v="14"/>
    <n v="0"/>
    <s v="Clasificacion"/>
    <s v="Funcionario"/>
    <d v="2022-05-03T00:00:00"/>
    <n v="18"/>
    <n v="0"/>
    <s v="SE DIO RESPUESTA CON ID. 119029 DE FECHA 27/04/2022"/>
    <s v="SE DIO RESPUESTA CON ID. 119029 DE FECHA 27/04/2022"/>
    <s v="Natural"/>
    <s v="Natural"/>
    <s v="Funcionario"/>
    <s v="nlanza1"/>
    <s v="En nombre propio"/>
    <m/>
    <s v="ALEXANDRA  VEGA RUIZ"/>
    <m/>
    <m/>
    <s v="facturasmard82@gmail.com"/>
    <m/>
    <m/>
    <m/>
    <m/>
    <m/>
    <m/>
    <m/>
    <s v="false"/>
    <s v="true"/>
    <m/>
    <m/>
    <n v="3"/>
    <x v="1"/>
    <s v="Propios"/>
    <m/>
    <x v="0"/>
    <s v="Gestion oportuna (DTL)"/>
    <s v=" "/>
    <s v="11-15."/>
    <s v="GESTIONADOS"/>
    <s v="GESTIONADO"/>
    <m/>
    <m/>
    <m/>
    <m/>
    <m/>
  </r>
  <r>
    <n v="1391572022"/>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RECLAMO"/>
    <s v="En tramite - Por asignacion"/>
    <m/>
    <s v="En tramite - Por asign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m/>
    <s v="ATENCION DE EMERGENCIAS"/>
    <s v="true"/>
    <s v="true"/>
    <s v="false"/>
    <m/>
    <m/>
    <s v="false"/>
    <m/>
    <m/>
    <m/>
    <m/>
    <m/>
    <m/>
    <n v="-741574289"/>
    <n v="4579524"/>
    <m/>
    <m/>
    <d v="2022-04-06T00:00:00"/>
    <d v="2022-04-07T00:00:00"/>
    <d v="2022-04-06T18:58:21"/>
    <d v="2022-04-07T00:00:00"/>
    <m/>
    <s v=" "/>
    <s v=" "/>
    <s v=" "/>
    <s v=" "/>
    <s v=" "/>
    <s v=" "/>
    <d v="2022-05-20T00:00:00"/>
    <n v="15"/>
    <m/>
    <s v=" "/>
    <s v=" "/>
    <s v=" "/>
    <n v="15"/>
    <n v="0"/>
    <s v="Clasificacion"/>
    <s v="Funcionario"/>
    <d v="2022-05-18T00:00:00"/>
    <n v="28"/>
    <n v="0"/>
    <m/>
    <m/>
    <s v="Natural"/>
    <s v="Natural"/>
    <s v="Funcionario"/>
    <s v="nlanza1"/>
    <s v="En nombre propio"/>
    <m/>
    <s v="MONICA YICETH MUNOZ OSORIO"/>
    <m/>
    <m/>
    <s v="monica.munoz@busscar.com.co"/>
    <m/>
    <n v="3173009251"/>
    <s v="KR 49CBISA 68 91S"/>
    <m/>
    <m/>
    <m/>
    <m/>
    <s v="false"/>
    <s v="true"/>
    <m/>
    <m/>
    <n v="3"/>
    <x v="1"/>
    <s v="Propios"/>
    <m/>
    <x v="0"/>
    <s v=" "/>
    <s v="Pendiente en terminos"/>
    <s v="11-15."/>
    <s v="PENDIENTE"/>
    <s v="PENDIENTE"/>
    <m/>
    <m/>
    <m/>
    <m/>
    <m/>
  </r>
  <r>
    <n v="1415932022"/>
    <s v="SEGURIDAD  CONVIVENCIA Y  JUSTICIA"/>
    <s v="ENTIDADES DISTRITALES"/>
    <s v="UNIDAD ADMINISTRATIVA ESPECIAL CUERPO OFICIAL BOMBEROS BOGOTA"/>
    <s v="Puede Consolidar | Trasladar Entidades"/>
    <s v="SUBDIRECCION OPERATIVA"/>
    <m/>
    <m/>
    <m/>
    <m/>
    <s v="Nubia Ester Lanza "/>
    <s v="Activo"/>
    <m/>
    <s v="WEB"/>
    <s v="SOLICITUD DE ACCESO A LA INFORMACION"/>
    <s v="En tramite - Por asignacion"/>
    <m/>
    <s v="En tramite - Por asignacion"/>
    <s v="SOLICITUD REPORTE INFORMACION OLORES OFENSIVOS"/>
    <m/>
    <m/>
    <s v="false"/>
    <s v="true"/>
    <s v="false"/>
    <m/>
    <m/>
    <s v="false"/>
    <m/>
    <m/>
    <m/>
    <m/>
    <m/>
    <n v="2"/>
    <m/>
    <m/>
    <m/>
    <m/>
    <d v="2022-04-07T00:00:00"/>
    <d v="2022-04-08T00:00:00"/>
    <d v="2022-04-08T15:45:20"/>
    <d v="2022-04-08T00:00:00"/>
    <m/>
    <s v=" "/>
    <s v=" "/>
    <s v=" "/>
    <s v=" "/>
    <s v=" "/>
    <s v=" "/>
    <d v="2022-05-09T00:00:00"/>
    <n v="6"/>
    <m/>
    <s v=" "/>
    <s v=" "/>
    <s v=" "/>
    <n v="14"/>
    <n v="0"/>
    <s v="Clasificacion"/>
    <s v="Funcionario"/>
    <d v="2022-05-05T00:00:00"/>
    <n v="18"/>
    <n v="0"/>
    <m/>
    <m/>
    <s v="Natural"/>
    <s v="Natural"/>
    <s v="Peticionario Identificado"/>
    <s v="nlanza1"/>
    <s v="Accion Colectiva sin persona juridica"/>
    <s v="Cedula de ciudadania"/>
    <s v="YUBELI PALACIO PALACIO "/>
    <n v="1030592236"/>
    <m/>
    <s v="ypalacio1@gmail.com"/>
    <m/>
    <m/>
    <m/>
    <m/>
    <m/>
    <m/>
    <m/>
    <s v="false"/>
    <s v="true"/>
    <m/>
    <m/>
    <n v="2"/>
    <x v="1"/>
    <s v="Por el ciudadano"/>
    <m/>
    <x v="0"/>
    <s v=" "/>
    <s v="Pendiente en terminos"/>
    <s v="11-15."/>
    <s v="PENDIENTE"/>
    <s v="PENDIENTE"/>
    <m/>
    <m/>
    <m/>
    <m/>
    <m/>
  </r>
  <r>
    <n v="1467492022"/>
    <s v="SEGURIDAD  CONVIVENCIA Y  JUSTICIA"/>
    <s v="ENTIDADES DISTRITALES"/>
    <s v="UNIDAD ADMINISTRATIVA ESPECIAL CUERPO OFICIAL BOMBEROS BOGOTA"/>
    <s v="Puede Consolidar | Trasladar Entidades"/>
    <s v="SUBDIRECCION OPERATIVA"/>
    <m/>
    <s v="GESTION DEL RIESGO"/>
    <s v="CONCEPTOS"/>
    <s v="EXPEDICION DEL CONCEPTO TECNICO DE BOMBEROS A ESTABLECIMIENTOS DE COMERCIO  DE SERVICIO  ABIERTOS O CERRADOS AL PUBLICO"/>
    <s v="Nubia Ester Lanza "/>
    <s v="Activo"/>
    <s v="UNIDAD ADMINISTRATIVA ESPECIAL CUERPO OFICIAL DE BOMBEROS DE BOGOTA"/>
    <s v="E-MAIL"/>
    <s v="DERECHO DE PETICION DE INTERES GENERAL"/>
    <s v="En tramite - Por asignacion"/>
    <s v="Solucionado - Por asignacion"/>
    <s v="Solucionado - Por asign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m/>
    <m/>
    <m/>
    <m/>
    <n v="-741063776"/>
    <n v="46225237"/>
    <m/>
    <m/>
    <d v="2022-04-12T00:00:00"/>
    <d v="2022-04-13T00:00:00"/>
    <d v="2022-04-12T10:23:22"/>
    <d v="2022-04-13T00:00:00"/>
    <m/>
    <s v=" "/>
    <s v=" "/>
    <s v=" "/>
    <s v=" "/>
    <s v=" "/>
    <s v=" "/>
    <d v="2022-05-26T00:00:00"/>
    <n v="29"/>
    <m/>
    <s v=" "/>
    <d v="2022-04-13T13:59:20"/>
    <d v="2022-04-25T09:16:53"/>
    <n v="1"/>
    <n v="0"/>
    <s v="Clasificacion"/>
    <s v="Funcionario"/>
    <d v="2022-05-24T00:00:00"/>
    <n v="28"/>
    <n v="0"/>
    <s v="SE DA TRASLADO POR COMPETENCIA PARA SER ATENDIDA POR INV. DE INCENDIOS"/>
    <s v="SE DA TRASLADO POR COMPETENCIA PARA SER ATENDIDA POR INV. DE INCENDIOS"/>
    <s v="Juridica"/>
    <s v="Juridica"/>
    <s v="Funcionario"/>
    <s v="nlanza1"/>
    <s v="En nombre propio"/>
    <s v="NIT"/>
    <s v="CONJUNTO RESIDENCIAL RECODO DE ALSACIA P.H   "/>
    <m/>
    <m/>
    <s v="administracion.recododealsacia@gmail.com"/>
    <n v="7661006"/>
    <m/>
    <m/>
    <m/>
    <m/>
    <m/>
    <m/>
    <s v="false"/>
    <s v="true"/>
    <m/>
    <m/>
    <n v="3"/>
    <x v="1"/>
    <s v="Propios"/>
    <m/>
    <x v="0"/>
    <s v="Gestion oportuna (DTL)"/>
    <s v=" "/>
    <s v="0-3."/>
    <s v="GESTIONADOS"/>
    <s v="GESTIONADO"/>
    <m/>
    <m/>
    <m/>
    <m/>
    <m/>
  </r>
  <r>
    <n v="151193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SOLICITUD DE COPIA"/>
    <s v="En tramite - Por asignacion"/>
    <s v="Solucionado - Por asignacion"/>
    <s v="Solucionado - Por asign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m/>
    <m/>
    <m/>
    <m/>
    <n v="-740952741"/>
    <n v="47471914"/>
    <m/>
    <m/>
    <d v="2022-04-18T00:00:00"/>
    <d v="2022-04-19T00:00:00"/>
    <d v="2022-04-18T13:31:42"/>
    <d v="2022-04-19T00:00:00"/>
    <m/>
    <s v=" "/>
    <s v=" "/>
    <s v=" "/>
    <s v=" "/>
    <s v=" "/>
    <s v=" "/>
    <d v="2022-05-16T00:00:00"/>
    <n v="17"/>
    <m/>
    <s v=" "/>
    <d v="2022-04-21T11:36:38"/>
    <d v="2022-04-25T09:08:18"/>
    <n v="3"/>
    <n v="0"/>
    <s v="Clasificacion"/>
    <s v="Funcionario"/>
    <d v="2022-05-12T00:00:00"/>
    <n v="18"/>
    <n v="0"/>
    <s v="SE TRASLADA POR COMPETENCIA SGR - INV. DE INCENDIOS"/>
    <s v="SE TRASLADA POR COMPETENCIA SGR - INV. DE INCENDIOS"/>
    <s v="Natural"/>
    <s v="Natural"/>
    <s v="Funcionario"/>
    <s v="nlanza1"/>
    <s v="En nombre propio"/>
    <m/>
    <s v="FABIAN  MONTOYA "/>
    <m/>
    <m/>
    <s v="nelson.montoya@esteesmibus.co"/>
    <m/>
    <n v="3103431238"/>
    <s v="CL 148 103B 95"/>
    <m/>
    <m/>
    <m/>
    <m/>
    <s v="false"/>
    <s v="true"/>
    <m/>
    <m/>
    <n v="3"/>
    <x v="1"/>
    <s v="Propios"/>
    <m/>
    <x v="0"/>
    <s v="Gestion oportuna (DTL)"/>
    <s v=" "/>
    <s v="0-3."/>
    <s v="GESTIONADOS"/>
    <s v="GESTIONADO"/>
    <m/>
    <m/>
    <m/>
    <m/>
    <m/>
  </r>
  <r>
    <n v="1512052022"/>
    <s v="SEGURIDAD  CONVIVENCIA Y  JUSTICIA"/>
    <s v="ENTIDADES DISTRITALES"/>
    <s v="UNIDAD ADMINISTRATIVA ESPECIAL CUERPO OFICIAL BOMBEROS BOGOTA"/>
    <s v="Puede Consolidar | Trasladar Entidades"/>
    <s v="SUBDIRECCION OPERATIVA"/>
    <m/>
    <s v="GESTION DEL RIESGO"/>
    <s v="PREVENCION"/>
    <s v="REVISION DE PROYECTOS DE PLANOS ESTRUCTURALES"/>
    <s v="Nubia Ester Lanza "/>
    <s v="Activo"/>
    <s v="UNIDAD ADMINISTRATIVA ESPECIAL CUERPO OFICIAL DE BOMBEROS DE BOGOTA"/>
    <s v="E-MAIL"/>
    <s v="DERECHO DE PETICION DE INTERES PARTICULAR"/>
    <s v="En tramite - Por asignacion"/>
    <s v="Solucionado - Por asignacion"/>
    <s v="Solucionado - Por asign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m/>
    <m/>
    <m/>
    <m/>
    <n v="-740952643"/>
    <n v="47472233"/>
    <m/>
    <m/>
    <d v="2022-04-18T00:00:00"/>
    <d v="2022-04-19T00:00:00"/>
    <d v="2022-04-18T13:37:56"/>
    <d v="2022-04-19T00:00:00"/>
    <m/>
    <s v=" "/>
    <s v=" "/>
    <s v=" "/>
    <s v=" "/>
    <s v=" "/>
    <s v=" "/>
    <d v="2022-05-31T00:00:00"/>
    <n v="29"/>
    <m/>
    <s v=" "/>
    <d v="2022-04-19T12:10:20"/>
    <d v="2022-04-26T11:27:23"/>
    <n v="1"/>
    <n v="0"/>
    <s v="Clasificacion"/>
    <s v="Funcionario"/>
    <d v="2022-05-26T00:00:00"/>
    <n v="28"/>
    <n v="0"/>
    <s v="SE TRASLADA A SUBDIRECCION DE GESTION DEL RIESGO POR COMPETENCIA  / SGC - ATENCION AL CIUDADANO QUE EMITIO 1 RTA. ID. 117543 - 117546 DEL SDQS 1390642022  PERO SEGUN INFORMACION ANEXA - CIUDADANO ACTUALIZA Y POSIBLMENTE REQUIERE UNA INSPECCION A LA PROPIEDAD HORIZONTAL"/>
    <s v="SE TRASLADA A SUBDIRECCION DE GESTION DEL RIESGO POR COMPETENCIA  / SGC - ATENCION AL CIUDADANO QUE EMITIO 1 RTA. ID. 117543 - 117546 DEL SDQS 1390642022  PERO SEGUN INFORMACION ANEXA - CIUDADANO ACTUALIZA Y POSIBLMENTE REQUIERE UNA INSPECCION A LA PROPIEDAD HORIZONTAL"/>
    <s v="Juridica"/>
    <s v="Juridica"/>
    <s v="Funcionario"/>
    <s v="nlanza1"/>
    <s v="En nombre propio"/>
    <s v="NIT"/>
    <s v="CONJUNTO RESIDENCIAL RESERVA DE MORA VERDE   "/>
    <n v="900564703"/>
    <m/>
    <s v="reservademoraverde@gmail.com"/>
    <n v="4798296"/>
    <n v="3012779753"/>
    <m/>
    <m/>
    <m/>
    <m/>
    <m/>
    <s v="false"/>
    <s v="true"/>
    <m/>
    <m/>
    <n v="3"/>
    <x v="1"/>
    <s v="Propios"/>
    <m/>
    <x v="0"/>
    <s v="Gestion oportuna (DTL)"/>
    <s v=" "/>
    <s v="0-3."/>
    <s v="GESTIONADOS"/>
    <s v="GESTIONADO"/>
    <m/>
    <m/>
    <m/>
    <m/>
    <m/>
  </r>
  <r>
    <n v="1513312022"/>
    <s v="SEGURIDAD  CONVIVENCIA Y  JUSTICIA"/>
    <s v="ENTIDADES DISTRITALES"/>
    <s v="UNIDAD ADMINISTRATIVA ESPECIAL CUERPO OFICIAL BOMBEROS BOGOTA"/>
    <s v="Puede Consolidar | Trasladar Entidades"/>
    <s v="SUBDIRECCION OPERATIVA"/>
    <m/>
    <m/>
    <m/>
    <m/>
    <s v="Nubia Ester Lanza "/>
    <s v="Activo"/>
    <s v="PUNTO DE ATENCION - C4"/>
    <s v="TELEFONO"/>
    <s v="FELICITACION"/>
    <s v="En tramite - Por asignacion"/>
    <m/>
    <s v="En tramite - Por asignacion"/>
    <s v="CIUDADANA SE COMUNICO A LA LINEA 123 PARA REPORTAR UN PANAL DE ABEJAS QUE REPRESENTABA UN PELIGRO PARA LA COMUNIDAD  DESEA AGRADECER LA PRONTA RESPUESTA DE LAS AUTORIDADES."/>
    <m/>
    <s v="INFORMACION DE INTERES A LA CIUDADANIA"/>
    <s v="false"/>
    <s v="true"/>
    <s v="false"/>
    <m/>
    <m/>
    <s v="false"/>
    <m/>
    <m/>
    <m/>
    <m/>
    <m/>
    <m/>
    <m/>
    <m/>
    <m/>
    <m/>
    <d v="2022-04-18T00:00:00"/>
    <d v="2022-04-19T00:00:00"/>
    <d v="2022-04-18T17:16:06"/>
    <d v="2022-04-19T00:00:00"/>
    <m/>
    <s v=" "/>
    <s v=" "/>
    <s v=" "/>
    <s v=" "/>
    <s v=" "/>
    <s v=" "/>
    <d v="2022-05-31T00:00:00"/>
    <n v="21"/>
    <m/>
    <s v=" "/>
    <s v=" "/>
    <s v=" "/>
    <n v="9"/>
    <n v="0"/>
    <s v="Clasificacion"/>
    <s v="Funcionario"/>
    <d v="2022-05-26T00:00:00"/>
    <n v="28"/>
    <n v="0"/>
    <m/>
    <m/>
    <s v="Natural"/>
    <s v="Natural"/>
    <s v="Funcionario"/>
    <s v="nlanza1"/>
    <s v="En nombre propio"/>
    <m/>
    <s v="LUCIA  SANCHEZ "/>
    <m/>
    <m/>
    <m/>
    <m/>
    <m/>
    <m/>
    <m/>
    <m/>
    <m/>
    <m/>
    <s v="false"/>
    <s v="false"/>
    <m/>
    <m/>
    <n v="2"/>
    <x v="1"/>
    <s v="Por el distrito"/>
    <m/>
    <x v="0"/>
    <s v=" "/>
    <s v="Pendiente en terminos"/>
    <s v="6-10."/>
    <s v="PENDIENTE"/>
    <s v="PENDIENTE"/>
    <m/>
    <m/>
    <m/>
    <m/>
    <m/>
  </r>
  <r>
    <n v="1553432022"/>
    <s v="SEGURIDAD  CONVIVENCIA Y  JUSTICIA"/>
    <s v="ENTIDADES DISTRITALES"/>
    <s v="UNIDAD ADMINISTRATIVA ESPECIAL CUERPO OFICIAL BOMBEROS BOGOTA"/>
    <s v="Puede Consolidar | Trasladar Entidades"/>
    <s v="SUBDIRECCION OPERATIVA"/>
    <m/>
    <s v="GESTION DEL RIESGO"/>
    <s v="CERTIFICACIONES"/>
    <s v="EXPEDICION DE CONSTANCIAS DE EMERGENCIAS"/>
    <s v="Nubia Ester Lanza "/>
    <s v="Activo"/>
    <s v="UNIDAD ADMINISTRATIVA ESPECIAL CUERPO OFICIAL DE BOMBEROS DE BOGOTA"/>
    <s v="E-MAIL"/>
    <s v="SOLICITUD DE COPIA"/>
    <s v="En tramite - Por asignacion"/>
    <s v="Solucionado - Por asignacion"/>
    <s v="Solucionado - Por asign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m/>
    <m/>
    <m/>
    <m/>
    <n v="-740952656"/>
    <n v="47472428"/>
    <m/>
    <m/>
    <d v="2022-04-20T00:00:00"/>
    <d v="2022-04-21T00:00:00"/>
    <d v="2022-04-20T16:27:22"/>
    <d v="2022-04-21T00:00:00"/>
    <m/>
    <s v=" "/>
    <s v=" "/>
    <s v=" "/>
    <s v=" "/>
    <s v=" "/>
    <s v=" "/>
    <d v="2022-05-18T00:00:00"/>
    <n v="19"/>
    <m/>
    <s v=" "/>
    <d v="2022-04-21T11:40:41"/>
    <d v="2022-04-27T08:31:26"/>
    <n v="1"/>
    <n v="0"/>
    <s v="Clasificacion"/>
    <s v="Funcionario"/>
    <d v="2022-05-16T00:00:00"/>
    <n v="18"/>
    <n v="0"/>
    <s v="SE TRASLADA POR COMPETACION SGR- INV. DE INCENDIOS"/>
    <s v="SE TRASLADA POR COMPETACION SGR- INV. DE INCENDIOS"/>
    <s v="Juridica"/>
    <s v="Juridica"/>
    <s v="Funcionario"/>
    <s v="nlanza1"/>
    <s v="En nombre propio"/>
    <s v="NIT"/>
    <s v="Conjunto residencial la estancia   "/>
    <n v="830134802"/>
    <m/>
    <s v="conjuntoreslaestanciaph@gmail.com"/>
    <n v="3045925024"/>
    <n v="3045925024"/>
    <s v="KR 78A 47 30 SUR"/>
    <s v="08 - KENNEDY"/>
    <s v="48 - TIMIZA"/>
    <s v="JACQUELINE"/>
    <n v="2"/>
    <s v="false"/>
    <s v="true"/>
    <m/>
    <m/>
    <n v="3"/>
    <x v="1"/>
    <s v="Propios"/>
    <m/>
    <x v="0"/>
    <s v="Gestion oportuna (DTL)"/>
    <s v=" "/>
    <s v="0-3."/>
    <s v="GESTIONADOS"/>
    <s v="GESTIONADO"/>
    <m/>
    <m/>
    <m/>
    <m/>
    <m/>
  </r>
  <r>
    <n v="156960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AVENIDA CARACAS NO. 53 - 80 PRIMER PISO"/>
    <s v="ESCRITO"/>
    <s v="DERECHO DE PETICION DE INTERES PARTICULAR"/>
    <s v="En tramite - Por asignacion"/>
    <s v="Solucionado - Por traslado"/>
    <s v="Solucionado - Por traslado"/>
    <s v="CORREO E - REPORTE DE ARBOL VOLCADO EN LA ISLA DEL PARQUE CENTRAL SIMON BOLIVAR COD 13-089"/>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m/>
    <m/>
    <m/>
    <m/>
    <n v="-74086044259"/>
    <n v="465604549800003"/>
    <m/>
    <m/>
    <d v="2022-04-21T00:00:00"/>
    <d v="2022-04-22T00:00:00"/>
    <d v="2022-04-23T08:51:50"/>
    <d v="2022-04-25T00:00:00"/>
    <n v="20227000215262"/>
    <d v="2022-04-21T00:00:00"/>
    <s v=" "/>
    <s v=" "/>
    <s v=" "/>
    <s v=" "/>
    <s v=" "/>
    <d v="2022-06-06T00:00:00"/>
    <n v="29"/>
    <m/>
    <s v=" "/>
    <d v="2022-04-25T09:58:45"/>
    <s v=" "/>
    <n v="1"/>
    <n v="0"/>
    <s v="Clasificacion"/>
    <s v="Funcionario"/>
    <d v="2022-06-02T00:00:00"/>
    <n v="28"/>
    <n v="0"/>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s v="Natural"/>
    <s v="Natural"/>
    <s v="Funcionario"/>
    <s v="nlanza1"/>
    <s v="En nombre propio"/>
    <m/>
    <s v="INSTITUTO DISTRITAL DE RECREACION Y DEPORTE "/>
    <m/>
    <m/>
    <m/>
    <n v="6605400"/>
    <m/>
    <s v="Calle 63 No. 59A-06"/>
    <m/>
    <m/>
    <m/>
    <m/>
    <s v="true"/>
    <s v="false"/>
    <s v="UAESP"/>
    <s v="UNIDAD ADMINISTRATIVA ESPECIAL CUERPO OFICIAL BOMBEROS BOGOTA"/>
    <n v="2"/>
    <x v="1"/>
    <s v="Por el distrito"/>
    <m/>
    <x v="0"/>
    <s v="Gestion oportuna (DTL)"/>
    <s v=" "/>
    <s v="0-3."/>
    <s v="GESTIONADOS"/>
    <s v="GESTIONADO"/>
    <m/>
    <m/>
    <m/>
    <m/>
    <m/>
  </r>
  <r>
    <n v="1592332022"/>
    <s v="SEGURIDAD  CONVIVENCIA Y  JUSTICIA"/>
    <s v="ENTIDADES DISTRITALES"/>
    <s v="UNIDAD ADMINISTRATIVA ESPECIAL CUERPO OFICIAL BOMBEROS BOGOTA"/>
    <s v="Puede Consolidar | Trasladar Entidades"/>
    <s v="SUBDIRECCION OPERATIVA"/>
    <m/>
    <s v="GESTION DEL RIESGO"/>
    <s v="PREVENCION"/>
    <s v="ATENCION DE UNA EMERGENCIAS IMER  INCENDIOS  MATERIALES  EXPLOSIVOS Y RESCATES"/>
    <s v="Nubia Ester Lanza "/>
    <s v="Activo"/>
    <s v="UNIDAD ADMINISTRATIVA ESPECIAL CUERPO OFICIAL DE BOMBEROS DE BOGOTA"/>
    <s v="E-MAIL"/>
    <s v="DERECHO DE PETICION DE INTERES GENERAL"/>
    <s v="En tramite - Por asignacion"/>
    <s v="Solucionado - Por traslado"/>
    <s v="Solucionado - Por traslado"/>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s v="MISIONAL"/>
    <s v="PROCESO MISIONAL"/>
    <s v="false"/>
    <s v="true"/>
    <s v="false"/>
    <m/>
    <m/>
    <s v="false"/>
    <m/>
    <m/>
    <m/>
    <m/>
    <m/>
    <m/>
    <n v="-740952608"/>
    <n v="47472522"/>
    <m/>
    <m/>
    <d v="2022-04-23T00:00:00"/>
    <d v="2022-04-25T00:00:00"/>
    <d v="2022-04-23T09:04:17"/>
    <d v="2022-04-25T00:00:00"/>
    <m/>
    <s v=" "/>
    <s v=" "/>
    <s v=" "/>
    <s v=" "/>
    <s v=" "/>
    <s v=" "/>
    <d v="2022-06-06T00:00:00"/>
    <n v="29"/>
    <m/>
    <s v=" "/>
    <d v="2022-04-25T10:21:30"/>
    <s v=" "/>
    <n v="1"/>
    <n v="0"/>
    <s v="Clasificacion"/>
    <s v="Funcionario"/>
    <d v="2022-06-02T00:00:00"/>
    <n v="28"/>
    <n v="0"/>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s v="Juridica"/>
    <s v="Juridica"/>
    <s v="Funcionario"/>
    <s v="nlanza1"/>
    <s v="En nombre propio"/>
    <s v="NIT"/>
    <s v="COOEDUNOR   "/>
    <n v="860028481"/>
    <m/>
    <s v="gerencia@cooedunor.edu.co"/>
    <n v="7429366"/>
    <n v="3107693141"/>
    <s v="CL 80 78 88"/>
    <s v="10 - ENGATIVA"/>
    <s v="30 - BOYACA REAL"/>
    <s v="LA GRANJA"/>
    <n v="3"/>
    <s v="false"/>
    <s v="true"/>
    <s v="SECRETARIA DE AMBIENTE"/>
    <s v="UNIDAD ADMINISTRATIVA ESPECIAL CUERPO OFICIAL BOMBEROS BOGOTA"/>
    <n v="3"/>
    <x v="1"/>
    <s v="Propios"/>
    <m/>
    <x v="0"/>
    <s v="Gestion oportuna (DTL)"/>
    <s v=" "/>
    <s v="0-3."/>
    <s v="GESTIONADOS"/>
    <s v="GESTIONADO"/>
    <m/>
    <m/>
    <m/>
    <m/>
    <m/>
  </r>
  <r>
    <n v="1609782022"/>
    <s v="SEGURIDAD  CONVIVENCIA Y  JUSTICIA"/>
    <s v="ENTIDADES DISTRITALES"/>
    <s v="UNIDAD ADMINISTRATIVA ESPECIAL CUERPO OFICIAL BOMBEROS BOGOTA"/>
    <s v="Puede Consolidar | Trasladar Entidades"/>
    <s v="SUBDIRECCION OPERATIVA"/>
    <m/>
    <m/>
    <m/>
    <m/>
    <s v="Nubia Ester Lanza "/>
    <s v="Activo"/>
    <s v="PUNTO DE ATENCION Y RADICACION - PALACIO LIEVANO"/>
    <s v="E-MAIL"/>
    <s v="DERECHO DE PETICION DE INTERES GENERAL"/>
    <s v="En tramite - Por asignacion"/>
    <m/>
    <s v="En tramite - Por asignacion"/>
    <s v="BUENAS TARDES ESTOY TRATANDO DE AVERIGUAR QUIEN ME PUEDE AYUDAR CON EL PREDIO SITUADO EN LA CALLE 103 ESQUINA DE LA PARALELA AV 45 LLEVAMOS SOPORTANDO DOS INSENDIOS EN ESE LOTE DONDE ERA EL CONSULADO DE VENEZUELA. QUIEN ME PUEDE AYUDAR"/>
    <m/>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6T03:12:23"/>
    <d v="2022-04-26T00:00:00"/>
    <m/>
    <s v=" "/>
    <s v=" "/>
    <s v=" "/>
    <s v=" "/>
    <s v=" "/>
    <s v=" "/>
    <d v="2022-06-07T00:00:00"/>
    <n v="26"/>
    <m/>
    <s v=" "/>
    <s v=" "/>
    <s v=" "/>
    <n v="4"/>
    <n v="0"/>
    <s v="Clasificacion"/>
    <s v="Funcionario"/>
    <d v="2022-06-05T00:00:00"/>
    <n v="28"/>
    <n v="0"/>
    <m/>
    <m/>
    <s v="Natural"/>
    <s v="Natural"/>
    <s v="Funcionario"/>
    <s v="nlanza1"/>
    <s v="En nombre propio"/>
    <m/>
    <s v="MARIA ISABEL PINZON DE SEGURA"/>
    <m/>
    <m/>
    <s v="misegura51@gmail.com"/>
    <m/>
    <m/>
    <m/>
    <s v="14 - LOS MARTIRES"/>
    <s v="102 - LA SABANA"/>
    <s v="LA ESTANZUELA"/>
    <m/>
    <s v="false"/>
    <s v="true"/>
    <m/>
    <m/>
    <n v="2"/>
    <x v="1"/>
    <s v="Por el distrito"/>
    <m/>
    <x v="0"/>
    <s v=" "/>
    <s v="Pendiente en terminos"/>
    <s v="4-5."/>
    <s v="PENDIENTE"/>
    <s v="PENDIENTE"/>
    <m/>
    <m/>
    <m/>
    <m/>
    <m/>
  </r>
  <r>
    <n v="1616052022"/>
    <s v="SEGURIDAD  CONVIVENCIA Y  JUSTICIA"/>
    <s v="ENTIDADES DISTRITALES"/>
    <s v="UNIDAD ADMINISTRATIVA ESPECIAL CUERPO OFICIAL BOMBEROS BOGOTA"/>
    <s v="Puede Consolidar | Trasladar Entidades"/>
    <s v="SUBDIRECCION OPERATIVA"/>
    <m/>
    <m/>
    <m/>
    <m/>
    <s v="Nubia Ester Lanza "/>
    <s v="Activo"/>
    <s v="UNIDAD ADMINISTRATIVA ESPECIAL CUERPO OFICIAL DE BOMBEROS DE BOGOTA"/>
    <s v="E-MAIL"/>
    <s v="SOLICITUD DE ACCESO A LA INFORMACION"/>
    <s v="En tramite - Por asignacion"/>
    <m/>
    <s v="En tramite - Por asignacion"/>
    <s v="SOLICITAMOS SU COLABORACION RESCATAR UNA GATA SE CAYO Y LLEVA TRES DIAS EN UN TEJADO CALLE 55A 27-81 "/>
    <m/>
    <s v="ATENCION DE EMERGENCIAS"/>
    <s v="true"/>
    <s v="true"/>
    <s v="false"/>
    <m/>
    <m/>
    <s v="false"/>
    <m/>
    <m/>
    <m/>
    <m/>
    <m/>
    <m/>
    <n v="-741146624"/>
    <n v="4571136"/>
    <m/>
    <m/>
    <d v="2022-04-26T00:00:00"/>
    <d v="2022-04-27T00:00:00"/>
    <d v="2022-04-26T02:12:46"/>
    <d v="2022-04-27T00:00:00"/>
    <m/>
    <s v=" "/>
    <s v=" "/>
    <s v=" "/>
    <s v=" "/>
    <s v=" "/>
    <s v=" "/>
    <d v="2022-05-24T00:00:00"/>
    <n v="17"/>
    <m/>
    <s v=" "/>
    <s v=" "/>
    <s v=" "/>
    <n v="3"/>
    <n v="0"/>
    <s v="Clasificacion"/>
    <s v="Funcionario"/>
    <d v="2022-05-22T00:00:00"/>
    <n v="18"/>
    <n v="0"/>
    <m/>
    <m/>
    <s v="Natural"/>
    <s v="Natural"/>
    <s v="Funcionario"/>
    <s v="nlanza1"/>
    <s v="En nombre propio"/>
    <m/>
    <s v="DARIO  MESA "/>
    <m/>
    <m/>
    <s v="mesadario2022@gmail.com"/>
    <m/>
    <m/>
    <m/>
    <m/>
    <m/>
    <m/>
    <m/>
    <s v="false"/>
    <s v="true"/>
    <m/>
    <m/>
    <n v="3"/>
    <x v="1"/>
    <s v="Propios"/>
    <m/>
    <x v="0"/>
    <s v=" "/>
    <s v="Pendiente en terminos"/>
    <s v="0-3."/>
    <s v="PENDIENTE"/>
    <s v="PENDIENTE"/>
    <m/>
    <m/>
    <m/>
    <m/>
    <m/>
  </r>
  <r>
    <n v="1626772022"/>
    <s v="SEGURIDAD  CONVIVENCIA Y  JUSTICIA"/>
    <s v="ENTIDADES DISTRITALES"/>
    <s v="UNIDAD ADMINISTRATIVA ESPECIAL CUERPO OFICIAL BOMBEROS BOGOTA"/>
    <s v="Puede Consolidar | Trasladar Entidades"/>
    <s v="SUBDIRECCION OPERATIVA"/>
    <m/>
    <m/>
    <m/>
    <m/>
    <s v="Nubia Ester Lanza "/>
    <s v="Activo"/>
    <s v="WEB SERVICE"/>
    <s v="WEB"/>
    <s v="SOLICITUD DE ACCESO A LA INFORMACION"/>
    <s v="En tramite - Por asignacion"/>
    <m/>
    <s v="En tramite - Por asign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m/>
    <m/>
    <s v="false"/>
    <s v="true"/>
    <s v="false"/>
    <m/>
    <m/>
    <s v="false"/>
    <m/>
    <m/>
    <m/>
    <m/>
    <m/>
    <m/>
    <m/>
    <m/>
    <m/>
    <m/>
    <d v="2022-04-26T00:00:00"/>
    <d v="2022-04-27T00:00:00"/>
    <d v="2022-04-26T14:54:34"/>
    <d v="2022-04-27T00:00:00"/>
    <m/>
    <s v=" "/>
    <s v=" "/>
    <s v=" "/>
    <s v=" "/>
    <s v=" "/>
    <s v=" "/>
    <d v="2022-05-24T00:00:00"/>
    <n v="17"/>
    <m/>
    <s v=" "/>
    <s v=" "/>
    <s v=" "/>
    <n v="3"/>
    <n v="0"/>
    <s v="Clasificacion"/>
    <s v="Funcionario"/>
    <d v="2022-05-22T00:00:00"/>
    <n v="18"/>
    <n v="0"/>
    <m/>
    <m/>
    <s v="Juridica"/>
    <s v="Juridica"/>
    <s v="Funcionario"/>
    <s v="nlanza1"/>
    <s v="En nombre propio"/>
    <s v="NIT"/>
    <s v="AUTOMAYOR SA   "/>
    <n v="860034604"/>
    <m/>
    <s v="npgalindo@automayor.com.co"/>
    <n v="6346550"/>
    <m/>
    <s v="KR 14 81 19"/>
    <s v="02 - CHAPINERO"/>
    <s v="97 - CHICO LAGO"/>
    <s v="EL RETIRO"/>
    <n v="6"/>
    <s v="false"/>
    <s v="true"/>
    <m/>
    <m/>
    <n v="3"/>
    <x v="1"/>
    <s v="Propios"/>
    <m/>
    <x v="0"/>
    <s v=" "/>
    <s v="Pendiente en terminos"/>
    <s v="0-3."/>
    <s v="PENDIENTE"/>
    <s v="PENDIENTE"/>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6">
  <r>
    <x v="0"/>
    <s v="SEGURIDAD  CONVIVENCIA Y  JUSTICIA"/>
    <s v="ENTIDADES DISTRITALES"/>
    <s v="UNIDAD ADMINISTRATIVA ESPECIAL CUERPO OFICIAL BOMBEROS BOGOTA"/>
    <s v="Es Control Interno Disciplinario? | Puede Consolidar | Trasladar Entidades"/>
    <s v="COORDINACION  CONTROL INTERNO DISCIPLINARIO"/>
    <m/>
    <m/>
    <m/>
    <x v="0"/>
    <s v="EDGAR ANDRES NIETO CAMACHO"/>
    <s v="Activo"/>
    <m/>
    <s v="WEB"/>
    <s v="DENUNCIA POR ACTOS DE CORRUPCION"/>
    <s v="Registro - con preclasificacion"/>
    <x v="0"/>
    <s v="Registro - con preclasificacion"/>
    <x v="0"/>
    <m/>
    <m/>
    <s v="false"/>
    <s v="false"/>
    <s v="false"/>
    <m/>
    <m/>
    <s v="false"/>
    <m/>
    <m/>
    <m/>
    <m/>
    <m/>
    <m/>
    <n v="-74113045169"/>
    <n v="464524741499997"/>
    <m/>
    <m/>
    <d v="2022-04-01T00:00:00"/>
    <d v="2022-04-04T00:00:00"/>
    <d v="2022-04-01T04:33:43"/>
    <d v="2022-04-04T00:00:00"/>
    <m/>
    <s v=" "/>
    <s v=" "/>
    <s v=" "/>
    <s v=" "/>
    <s v=" "/>
    <s v=" "/>
    <d v="2022-05-17T00:00:00"/>
    <n v="12"/>
    <m/>
    <s v=" "/>
    <s v=" "/>
    <s v=" "/>
    <n v="18"/>
    <n v="0"/>
    <s v="Registro para atencion"/>
    <s v="Funcionario"/>
    <d v="2022-04-04T00:00:00"/>
    <n v="1"/>
    <n v="17"/>
    <m/>
    <m/>
    <m/>
    <m/>
    <s v="Anonimo"/>
    <s v="enieto5198"/>
    <s v="En nombre propio"/>
    <m/>
    <s v="ANONIMO"/>
    <m/>
    <m/>
    <m/>
    <m/>
    <m/>
    <m/>
    <m/>
    <m/>
    <m/>
    <m/>
    <s v="false"/>
    <s v="false"/>
    <m/>
    <m/>
    <n v="1"/>
    <s v="Registrada"/>
    <s v="Por el ciudadano"/>
    <m/>
    <s v="PERIODO ACTUAL"/>
    <s v=" "/>
    <s v="Pendiente en terminos"/>
    <s v="16-30."/>
    <s v="PENDIENTE"/>
    <s v="PENDIENTE"/>
    <m/>
    <m/>
    <m/>
    <m/>
    <m/>
  </r>
  <r>
    <x v="1"/>
    <s v="SEGURIDAD  CONVIVENCIA Y  JUSTICIA"/>
    <s v="ENTIDADES DISTRITALES"/>
    <s v="UNIDAD ADMINISTRATIVA ESPECIAL CUERPO OFICIAL BOMBEROS BOGOTA"/>
    <s v="Es Control Interno Disciplinario? | Puede Consolidar | Trasladar Entidades"/>
    <s v="COORDINACION  CONTROL INTERNO DISCIPLINARIO"/>
    <m/>
    <m/>
    <m/>
    <x v="0"/>
    <s v="EDGAR ANDRES NIETO CAMACHO"/>
    <s v="Activo"/>
    <m/>
    <s v="WEB"/>
    <s v="QUEJA"/>
    <s v="En tramite - Por asignacion"/>
    <x v="0"/>
    <s v="En tramite - Por asignacion"/>
    <x v="1"/>
    <m/>
    <m/>
    <s v="false"/>
    <s v="false"/>
    <s v="false"/>
    <m/>
    <m/>
    <s v="false"/>
    <m/>
    <m/>
    <m/>
    <m/>
    <m/>
    <m/>
    <m/>
    <m/>
    <m/>
    <m/>
    <d v="2022-04-12T00:00:00"/>
    <d v="2022-04-13T00:00:00"/>
    <d v="2022-04-13T12:34:50"/>
    <d v="2022-04-13T00:00:00"/>
    <m/>
    <s v=" "/>
    <s v=" "/>
    <s v=" "/>
    <s v=" "/>
    <s v=" "/>
    <s v=" "/>
    <d v="2022-05-26T00:00:00"/>
    <n v="19"/>
    <m/>
    <s v=" "/>
    <s v=" "/>
    <s v=" "/>
    <n v="11"/>
    <n v="0"/>
    <s v="Clasificacion"/>
    <s v="Funcionario"/>
    <d v="2022-05-25T00:00:00"/>
    <n v="28"/>
    <n v="0"/>
    <m/>
    <m/>
    <s v="Natural"/>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n v="3"/>
    <s v="false"/>
    <s v="true"/>
    <m/>
    <m/>
    <n v="2"/>
    <s v="Ingresada"/>
    <s v="Por el ciudadano"/>
    <m/>
    <s v="PERIODO ACTUAL"/>
    <s v=" "/>
    <s v="Pendiente en terminos"/>
    <s v="11-15."/>
    <s v="PENDIENTE"/>
    <s v="PENDIENTE"/>
    <m/>
    <m/>
    <m/>
    <m/>
    <m/>
  </r>
  <r>
    <x v="2"/>
    <s v="SEGURIDAD  CONVIVENCIA Y  JUSTICIA"/>
    <s v="ENTIDADES DISTRITALES"/>
    <s v="UNIDAD ADMINISTRATIVA ESPECIAL CUERPO OFICIAL BOMBEROS BOGOTA"/>
    <s v="Puede Consolidar | Trasladar Entidades"/>
    <s v="DIRECCION GENERAL"/>
    <m/>
    <s v="GESTION DEL RIESGO"/>
    <s v="PREVENCION"/>
    <x v="1"/>
    <s v="CRUZ MARIA MOSQUERA MOSQUERA"/>
    <s v="Activo"/>
    <s v="SECRETARIA DISTRITAL DE GOBIERNO - NIVEL CENTRAL"/>
    <s v="ESCRITO"/>
    <s v="DERECHO DE PETICION DE INTERES GENERAL"/>
    <s v="En tramite - Por asignacion"/>
    <x v="1"/>
    <s v="Solucionado - Por respuesta definitiva"/>
    <x v="2"/>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m/>
    <m/>
    <m/>
    <m/>
    <n v="-74133706767"/>
    <n v="461286993499999"/>
    <m/>
    <m/>
    <d v="2022-04-01T00:00:00"/>
    <d v="2022-04-04T00:00:00"/>
    <d v="2022-04-04T23:25:02"/>
    <d v="2022-04-05T00:00:00"/>
    <n v="20224211079122"/>
    <d v="2022-03-29T00:00:00"/>
    <s v=" "/>
    <s v=" "/>
    <s v=" "/>
    <s v=" "/>
    <s v=" "/>
    <d v="2022-05-18T00:00:00"/>
    <n v="26"/>
    <s v="Id  117246"/>
    <d v="2022-04-08T00:00:00"/>
    <d v="2022-04-08T12:05:01"/>
    <s v=" "/>
    <n v="4"/>
    <n v="0"/>
    <s v="Clasificacion"/>
    <s v="Funcionario"/>
    <d v="2022-05-16T00:00:00"/>
    <n v="28"/>
    <n v="0"/>
    <s v="Buenos dia Cordial saludo. Senor(a) EDWIN GERMAN RIVEROS BOGOTA  D.C. Asunto  RESPUESTA DERECHO DE PETICION MOVILIZACION MARCHA LGBTI SUR DE BOGOTA Radicado No. SDQS 20224211079422 Peticionario. Radicado E-01052-2022002665-UAECOB Id  117246 -UAE Cuerpo oficial de Bomberos. Para su conocimiento y fines pertinente  envio un Adjunto  dando respuesta a su solicitud. Muchas gracias. Cruz Maria Mosquera M. Contratista Direccion UAE Cuerpo Oficial de Bomberos. "/>
    <m/>
    <s v="Natural"/>
    <s v="Natural"/>
    <s v="Funcionario"/>
    <s v="cmosquera106"/>
    <s v="En nombre propio"/>
    <m/>
    <s v="EDWIN GERMAN RIVEROS "/>
    <m/>
    <m/>
    <s v="mesalgbtisurdebogota@gmail.com"/>
    <m/>
    <m/>
    <s v="mesalgbtisurdebogota@gmail.com"/>
    <m/>
    <m/>
    <m/>
    <m/>
    <s v="false"/>
    <s v="true"/>
    <m/>
    <m/>
    <n v="2"/>
    <s v="Ingresada"/>
    <s v="Por el distrito"/>
    <m/>
    <s v="PERIODO ACTUAL"/>
    <s v="Gestion oportuna (DTL)"/>
    <s v=" "/>
    <s v="4-5."/>
    <s v="GESTIONADOS"/>
    <s v="GESTIONADO"/>
    <m/>
    <m/>
    <m/>
    <m/>
    <m/>
  </r>
  <r>
    <x v="3"/>
    <s v="SEGURIDAD  CONVIVENCIA Y  JUSTICIA"/>
    <s v="ENTIDADES DISTRITALES"/>
    <s v="UNIDAD ADMINISTRATIVA ESPECIAL CUERPO OFICIAL BOMBEROS BOGOTA"/>
    <s v="Puede Consolidar | Trasladar Entidades"/>
    <s v="OFICINA ASESORA DE PLANEACION"/>
    <m/>
    <s v="GESTION DEL RIESGO"/>
    <s v="CONCEPTOS"/>
    <x v="2"/>
    <s v="MARCELA  CIFUENTES "/>
    <s v="Activo"/>
    <s v="UNIDAD ADMINISTRATIVA ESPECIAL CUERPO OFICIAL DE BOMBEROS DE BOGOTA"/>
    <s v="E-MAIL"/>
    <s v="DERECHO DE PETICION DE INTERES PARTICULAR"/>
    <s v="En tramite - Por asignacion"/>
    <x v="1"/>
    <s v="Solucionado - Por respuesta definitiva"/>
    <x v="3"/>
    <s v="MISIONAL"/>
    <s v="CONCEPTO TECNICO DE SEGURIDAD HUMANA Y PROTECCION CONTRA INCENDIOS"/>
    <s v="true"/>
    <s v="true"/>
    <s v="false"/>
    <m/>
    <m/>
    <s v="false"/>
    <m/>
    <m/>
    <m/>
    <m/>
    <m/>
    <m/>
    <n v="-741574289"/>
    <n v="4579524"/>
    <m/>
    <m/>
    <d v="2022-03-30T00:00:00"/>
    <d v="2022-03-31T00:00:00"/>
    <d v="2022-03-30T00:15:33"/>
    <d v="2022-03-31T00:00:00"/>
    <m/>
    <s v=" "/>
    <s v=" "/>
    <s v=" "/>
    <s v=" "/>
    <s v=" "/>
    <s v=" "/>
    <d v="2022-05-13T00:00:00"/>
    <n v="24"/>
    <m/>
    <s v=" "/>
    <d v="2022-04-07T20:09:29"/>
    <d v="2022-04-07T20:09:28"/>
    <n v="6"/>
    <n v="0"/>
    <s v="Clasificacion"/>
    <s v="Funcionario"/>
    <d v="2022-05-11T00:00:00"/>
    <n v="28"/>
    <n v="0"/>
    <s v="Se da respuesta al ciudadano mediante oficio  E-01052-2022002569-UAECOB Id  116804"/>
    <s v="Se da respuesta al ciudadano mediante oficio  E-01052-2022002569-UAECOB Id  116804"/>
    <s v="Natural"/>
    <s v="Natural"/>
    <s v="Funcionario"/>
    <s v="mcifuentes17066"/>
    <s v="En nombre propio"/>
    <s v="Cedula de ciudadania"/>
    <s v="Elkin Robert Lopez Bolivar"/>
    <n v="79865222"/>
    <m/>
    <s v="elkinlopez@gmail.com"/>
    <n v="4336438"/>
    <n v="3158450049"/>
    <s v="Calle 83a 115-39"/>
    <m/>
    <m/>
    <m/>
    <m/>
    <s v="true"/>
    <s v="false"/>
    <m/>
    <m/>
    <n v="3"/>
    <s v="Ingresada"/>
    <s v="Propios"/>
    <m/>
    <s v="PERIODO ANTERIOR"/>
    <s v="Gestion oportuna (DTL)"/>
    <s v=" "/>
    <s v="6-10."/>
    <s v="GESTIONADOS"/>
    <s v="GESTIONADO"/>
    <m/>
    <m/>
    <m/>
    <m/>
    <m/>
  </r>
  <r>
    <x v="4"/>
    <s v="SEGURIDAD  CONVIVENCIA Y  JUSTICIA"/>
    <s v="ENTIDADES DISTRITALES"/>
    <s v="UNIDAD ADMINISTRATIVA ESPECIAL CUERPO OFICIAL BOMBEROS BOGOTA"/>
    <s v="Puede Consolidar | Trasladar Entidades"/>
    <s v="OFICINA ASESORA DE PLANEACION"/>
    <m/>
    <s v="GESTION DEL RIESGO"/>
    <s v="CONCEPTOS"/>
    <x v="2"/>
    <s v="MARCELA  CIFUENTES "/>
    <s v="Activo"/>
    <s v="UNIDAD ADMINISTRATIVA ESPECIAL CUERPO OFICIAL DE BOMBEROS DE BOGOTA"/>
    <s v="E-MAIL"/>
    <s v="SOLICITUD DE ACCESO A LA INFORMACION"/>
    <s v="En tramite - Por asignacion"/>
    <x v="2"/>
    <s v="Solucionado - Por asignacion"/>
    <x v="4"/>
    <s v="MISIONAL"/>
    <s v="ATENCION DE EMERGENCIAS"/>
    <s v="true"/>
    <s v="true"/>
    <s v="false"/>
    <m/>
    <m/>
    <s v="false"/>
    <m/>
    <m/>
    <m/>
    <m/>
    <m/>
    <m/>
    <n v="-741621634"/>
    <n v="4561497"/>
    <m/>
    <m/>
    <d v="2022-04-26T00:00:00"/>
    <d v="2022-04-27T00:00:00"/>
    <d v="2022-04-26T15:22:35"/>
    <d v="2022-04-27T00:00:00"/>
    <m/>
    <s v=" "/>
    <s v=" "/>
    <s v=" "/>
    <s v=" "/>
    <s v=" "/>
    <s v=" "/>
    <d v="2022-05-24T00:00:00"/>
    <n v="19"/>
    <m/>
    <s v=" "/>
    <d v="2022-04-27T12:55:33"/>
    <s v=" "/>
    <n v="1"/>
    <n v="0"/>
    <s v="Clasificacion"/>
    <s v="Funcionario"/>
    <d v="2022-05-22T00:00:00"/>
    <n v="18"/>
    <n v="0"/>
    <s v="Se asigna a Subdireccion del Riesgo por ser competencia de Cooperacion  para ser atendida la peticion del ciudadano"/>
    <s v="Se asigna a Subdireccion del Riesgo por ser competencia de Cooperacion  para ser atendida la peticion del ciudadano"/>
    <s v="Natural"/>
    <s v="Natural"/>
    <s v="Funcionario"/>
    <s v="mcifuentes17066"/>
    <s v="En nombre propio"/>
    <m/>
    <s v="LISET MILENA PATINO MOSCOSO"/>
    <m/>
    <m/>
    <s v="dcap@bomberosenvigado.org"/>
    <m/>
    <m/>
    <m/>
    <m/>
    <m/>
    <m/>
    <m/>
    <s v="false"/>
    <s v="true"/>
    <m/>
    <m/>
    <n v="3"/>
    <s v="Ingresada"/>
    <s v="Propios"/>
    <m/>
    <s v="PERIODO ACTUAL"/>
    <s v="Gestion oportuna (DTL)"/>
    <s v=" "/>
    <s v="0-3."/>
    <s v="GESTIONADOS"/>
    <s v="PENDIENTE"/>
    <m/>
    <m/>
    <m/>
    <m/>
    <m/>
  </r>
  <r>
    <x v="5"/>
    <s v="SEGURIDAD  CONVIVENCIA Y  JUSTICIA"/>
    <s v="ENTIDADES DISTRITALES"/>
    <s v="UNIDAD ADMINISTRATIVA ESPECIAL CUERPO OFICIAL BOMBEROS BOGOTA"/>
    <s v="Puede Consolidar | Trasladar Entidades"/>
    <s v="OFICINA ASESORA JURIDICA"/>
    <m/>
    <s v="GESTION DEL RIESGO"/>
    <s v="CERTIFICACIONES"/>
    <x v="3"/>
    <s v="NOHORA ELSY ROJAS ARENAS"/>
    <s v="Activo"/>
    <s v="CONCEJO DE BOGOTA  D.C."/>
    <s v="ESCRITO"/>
    <s v="DERECHO DE PETICION DE INTERES GENERAL"/>
    <s v="En tramite - Por respuesta parcial"/>
    <x v="1"/>
    <s v="Solucionado - Por respuesta definitiva"/>
    <x v="5"/>
    <s v="MISIONAL"/>
    <s v="PROCESO ESTRATEGICO"/>
    <s v="false"/>
    <s v="true"/>
    <s v="false"/>
    <m/>
    <m/>
    <s v="false"/>
    <m/>
    <m/>
    <m/>
    <m/>
    <m/>
    <m/>
    <m/>
    <m/>
    <m/>
    <m/>
    <d v="2022-02-24T00:00:00"/>
    <d v="2022-02-25T00:00:00"/>
    <d v="2022-03-04T10:19:41"/>
    <d v="2022-02-25T00:00:00"/>
    <s v="ER-02271-3"/>
    <d v="2022-02-23T00:00:00"/>
    <s v=" "/>
    <s v=" "/>
    <s v=" "/>
    <s v=" "/>
    <d v="2022-03-07T00:00:00"/>
    <d v="2022-04-20T00:00:00"/>
    <n v="6"/>
    <n v="117338"/>
    <d v="2022-04-08T00:00:00"/>
    <d v="2022-04-08T11:40:44"/>
    <s v=" "/>
    <n v="24"/>
    <n v="0"/>
    <s v="Respuesta"/>
    <s v="Funcionario"/>
    <d v="2022-04-10T00:00:00"/>
    <n v="1"/>
    <n v="0"/>
    <s v="Bogota  D.C Senores RICHARD  LAYTON Y FINGER P.A. Y OTROS Peticionarios Sistema Distrital de Quejas y soluciones de Bogota D.C. Correo electronico para notificaciones  collins@tlf.com ASUNTO  Respuesta definitiva a PQRS 705722022 Respetados Senores cordial saludo  Por medio del presente comunicado  teniendo en cuenta que transcurrido el tiempo indicado para que enviaran aclaracion a su peticion DECLARACION DE DIVULGACION AUDIENCIA ? CORTE DE QUIEBRAS DELAWARE EEUU  solicitada a traves de correo electronico el dia 4 de marzo del ano en curso  adjuntando el documento DOC. E-01052-2022001616 Id 113189 - PET. RICHARD  LAYTON Y FINGER P.A. Y OTROS ? TRASLADO CONCEJO DE BTA. - PQRS 705722022 ? PET. RICHARD  LAYTON Y FINGER P.A. Y OTROS ? TRASLADO CONCEJO DE BTA. - DECLARA...  y al no tener respuesta  en virtud de lo indicado  nos permitimos manifestar que se procedera al archivo de la misma y cierre definitivo de la PQRS en el SDQS cuyo plazo de ampliacion de respuesta vence el proximo domingo 10 de abril de 2022. Atentamente  Se adjunta copia de primer Doc. Id 113189 y copia del correo de notificacion - Ochenta y seis (86) folios."/>
    <s v="EL 8 DE ABRIL DE 2022 SE ENVIA A LA FIRMA   EL DOC. E-01052-2022002681-UAECOB Id 117338 - PET. RICHARD  LAYTON Y FINGER P.A. Y OTROS - RTA. DEFINITIVA A PQRS 705722022  COMO RESPUESTA DEFINITIVA A SU PETICION  YA QUE TRANSCURRIDO EL TIEMPO NO SE RECIBIO ACLARACION DE LA MISMA."/>
    <s v="Juridica"/>
    <s v="Juridica"/>
    <s v="Funcionario"/>
    <s v="nrojas21618"/>
    <s v="En nombre propio"/>
    <s v="NIT"/>
    <s v="RICHARD   LAYTON Y FINGER  P.A.  Y OTROS   "/>
    <m/>
    <m/>
    <s v="collins@tlf.com"/>
    <m/>
    <m/>
    <m/>
    <m/>
    <m/>
    <m/>
    <m/>
    <s v="false"/>
    <s v="true"/>
    <m/>
    <m/>
    <n v="3"/>
    <s v="Ingresada"/>
    <s v="Por el distrito"/>
    <m/>
    <s v="PERIODO ANTERIOR"/>
    <s v="Gestion oportuna (DTL)"/>
    <s v=" "/>
    <s v="16-30."/>
    <s v="GESTIONADOS"/>
    <s v="GESTIONADO"/>
    <m/>
    <m/>
    <m/>
    <m/>
    <m/>
  </r>
  <r>
    <x v="6"/>
    <s v="SEGURIDAD  CONVIVENCIA Y  JUSTICIA"/>
    <s v="ENTIDADES DISTRITALES"/>
    <s v="UNIDAD ADMINISTRATIVA ESPECIAL CUERPO OFICIAL BOMBEROS BOGOTA"/>
    <s v="Puede Consolidar | Trasladar Entidades"/>
    <s v="OFICINA ASESORA JURIDICA"/>
    <m/>
    <s v="GESTION DEL RIESGO"/>
    <s v="TRASLADO DE PETICION POR COMPETENCIA"/>
    <x v="4"/>
    <s v="NOHORA ELSY ROJAS ARENAS"/>
    <s v="Activo"/>
    <m/>
    <s v="WEB"/>
    <s v="SOLICITUD DE ACCESO A LA INFORMACION"/>
    <s v="En tramite - Por asignacion"/>
    <x v="1"/>
    <s v="Solucionado - Por respuesta definitiva"/>
    <x v="6"/>
    <s v="MISIONAL"/>
    <m/>
    <s v="false"/>
    <s v="false"/>
    <s v="false"/>
    <m/>
    <m/>
    <s v="false"/>
    <m/>
    <s v="2022ER2056"/>
    <s v="03 - SANTA FE"/>
    <s v="93 - LAS NIEVES"/>
    <s v="VERACRUZ"/>
    <n v="3"/>
    <m/>
    <m/>
    <m/>
    <m/>
    <d v="2022-03-14T00:00:00"/>
    <d v="2022-03-15T00:00:00"/>
    <d v="2022-03-22T15:26:55"/>
    <d v="2022-03-18T00:00:00"/>
    <m/>
    <s v=" "/>
    <s v=" "/>
    <s v=" "/>
    <s v=" "/>
    <s v=" "/>
    <s v=" "/>
    <d v="2022-04-19T00:00:00"/>
    <n v="5"/>
    <n v="117364"/>
    <d v="2022-04-08T00:00:00"/>
    <d v="2022-04-08T16:16:17"/>
    <s v=" "/>
    <n v="15"/>
    <n v="0"/>
    <s v="Clasificacion"/>
    <s v="Funcionario"/>
    <d v="2022-04-17T00:00:00"/>
    <n v="18"/>
    <n v="0"/>
    <s v="Bogota D.C  7 de abril de 2022 Senor HARRY OLIVEROS harryoliveros@hotmail.com PQRS 1005402022 Asunto  Respuesta a su solicitud PQRS 1005402022 radicada en el Sistema Distrital para la Gestion de Peticiones Ciudadanas En atencion a su comunicacion citada en el asunto de fecha 22 de marzo de 2022 en la cual solicita informacion sobre las alianzas publico - privadas que se han dado en Bogota D.C durante los ultimos 6 anos /historicas vigentes y futuras  suscritas por las entidades distritales. De manera mas atenta  dando respuesta a la solicitud informando que por parte de la UAE Cuerpo Oficial de Bomberos de Bogota  no se han suscrito alianzas publico-privadas. Sin otro particular "/>
    <s v="SE ENVIA RESPUESTA AL PETICIONARIO ADJUNTANDO EL DOC. E-01052-2022002687 Id 117364 - PET. harryoliveros@hotmail.com - RESPUESTA PQRS 1005402022 - INFORMACION ALIANZAS PUBLICO- PRIVADAS Y ENTIDADES DISTRITALES ULTIMOS 6 ANOS  SE ACLARA QUE AUNQUE REGISTRA COMO PETICION ANONIMA  EL PETICIONARIO REGISTRO CORREO ELECTRONICO. "/>
    <m/>
    <m/>
    <s v="Anonimo"/>
    <s v="nrojas21618"/>
    <s v="En nombre propio"/>
    <m/>
    <s v="ANONIMO"/>
    <m/>
    <m/>
    <m/>
    <m/>
    <m/>
    <m/>
    <m/>
    <m/>
    <m/>
    <m/>
    <s v="false"/>
    <s v="false"/>
    <m/>
    <m/>
    <n v="3"/>
    <s v="Ingresada"/>
    <s v="Por el ciudadano"/>
    <m/>
    <s v="PERIODO ANTERIOR"/>
    <s v="Gestion oportuna (DTL)"/>
    <s v=" "/>
    <s v="11-15."/>
    <s v="GESTIONADOS"/>
    <s v="GESTIONADO"/>
    <m/>
    <m/>
    <m/>
    <m/>
    <m/>
  </r>
  <r>
    <x v="7"/>
    <s v="SEGURIDAD  CONVIVENCIA Y  JUSTICIA"/>
    <s v="ENTIDADES DISTRITALES"/>
    <s v="UNIDAD ADMINISTRATIVA ESPECIAL CUERPO OFICIAL BOMBEROS BOGOTA"/>
    <s v="Puede Consolidar | Trasladar Entidades"/>
    <s v="OFICINA ASESORA JURIDICA"/>
    <m/>
    <m/>
    <m/>
    <x v="0"/>
    <s v="NOHORA ELSY ROJAS ARENAS"/>
    <s v="Activo"/>
    <s v="SECRETARIA DISTRITAL DE GOBIERNO - NIVEL CENTRAL"/>
    <s v="ESCRITO"/>
    <s v="DERECHO DE PETICION DE INTERES GENERAL"/>
    <s v="En tramite - Por asignacion"/>
    <x v="0"/>
    <s v="En tramite - Por asignacion"/>
    <x v="7"/>
    <m/>
    <s v="PROCESO MISIONAL"/>
    <s v="false"/>
    <s v="true"/>
    <s v="false"/>
    <m/>
    <m/>
    <s v="false"/>
    <m/>
    <s v="SE ASIGNA A LA OAJ PARA ATENDER LA SOLICITUD CIUDADANA"/>
    <m/>
    <m/>
    <m/>
    <m/>
    <n v="-740652501"/>
    <n v="45966743"/>
    <m/>
    <m/>
    <d v="2022-03-22T00:00:00"/>
    <d v="2022-03-23T00:00:00"/>
    <d v="2022-03-23T09:57:36"/>
    <d v="2022-03-24T00:00:00"/>
    <n v="20224210923592"/>
    <d v="2022-03-16T00:00:00"/>
    <s v=" "/>
    <s v=" "/>
    <s v=" "/>
    <s v=" "/>
    <s v=" "/>
    <d v="2022-05-06T00:00:00"/>
    <n v="6"/>
    <m/>
    <s v=" "/>
    <s v=" "/>
    <s v=" "/>
    <n v="25"/>
    <n v="0"/>
    <s v="Clasificacion"/>
    <s v="Funcionario"/>
    <d v="2022-05-04T00:00:00"/>
    <n v="28"/>
    <n v="0"/>
    <m/>
    <m/>
    <s v="Natural"/>
    <s v="Natural"/>
    <s v="Funcionario"/>
    <s v="nrojas21618"/>
    <s v="En nombre propio"/>
    <m/>
    <s v="MARIA TRANSITO BARRETO CAMARGO"/>
    <m/>
    <m/>
    <s v="mbcamargo1913@gmail.com"/>
    <m/>
    <m/>
    <s v="CL 9 31B 64"/>
    <m/>
    <m/>
    <m/>
    <m/>
    <s v="false"/>
    <s v="true"/>
    <m/>
    <m/>
    <n v="2"/>
    <s v="Ingresada"/>
    <s v="Por el distrito"/>
    <s v="Peticiones comunes periodos anteriores"/>
    <s v="PERIODO ANTERIOR"/>
    <s v=" "/>
    <s v="Pendiente en terminos"/>
    <s v="16-30."/>
    <s v="PENDIENTE"/>
    <s v="PENDIENTE"/>
    <m/>
    <m/>
    <m/>
    <m/>
    <m/>
  </r>
  <r>
    <x v="8"/>
    <s v="SEGURIDAD  CONVIVENCIA Y  JUSTICIA"/>
    <s v="ENTIDADES DISTRITALES"/>
    <s v="UNIDAD ADMINISTRATIVA ESPECIAL CUERPO OFICIAL BOMBEROS BOGOTA"/>
    <s v="Puede Consolidar | Trasladar Entidades"/>
    <s v="OFICINA ASESORA JURIDICA"/>
    <m/>
    <s v="GESTION DEL RIESGO"/>
    <s v="CERTIFICACIONES"/>
    <x v="3"/>
    <s v="NOHORA ELSY ROJAS ARENAS"/>
    <s v="Activo"/>
    <s v="UNIDAD ADMINISTRATIVA ESPECIAL CUERPO OFICIAL DE BOMBEROS DE BOGOTA"/>
    <s v="E-MAIL"/>
    <s v="DERECHO DE PETICION DE INTERES PARTICULAR"/>
    <s v="En tramite - Por asignacion"/>
    <x v="1"/>
    <s v="Solucionado - Por respuesta definitiva"/>
    <x v="8"/>
    <s v="MISIONAL"/>
    <s v="EXPEDICION DE CONSTANCIAS PRESTACION DE SERVICIOS"/>
    <s v="true"/>
    <s v="true"/>
    <s v="false"/>
    <m/>
    <m/>
    <s v="false"/>
    <m/>
    <m/>
    <m/>
    <m/>
    <m/>
    <m/>
    <n v="-741441536"/>
    <n v="45514752"/>
    <m/>
    <m/>
    <d v="2022-03-23T00:00:00"/>
    <d v="2022-03-24T00:00:00"/>
    <d v="2022-03-29T08:19:20"/>
    <d v="2022-03-24T00:00:00"/>
    <m/>
    <s v=" "/>
    <s v=" "/>
    <s v=" "/>
    <s v=" "/>
    <s v=" "/>
    <s v=" "/>
    <d v="2022-05-06T00:00:00"/>
    <n v="22"/>
    <n v="116444"/>
    <d v="2022-04-01T00:00:00"/>
    <d v="2022-04-04T15:04:47"/>
    <d v="2022-04-04T15:04:46"/>
    <n v="8"/>
    <n v="0"/>
    <s v="Clasificacion"/>
    <s v="Funcionario"/>
    <d v="2022-05-04T00:00:00"/>
    <n v="28"/>
    <n v="0"/>
    <s v="LA JEFE DE LA OFICINA ASESORA JURIDICA DE LA UAE CUERPO OFICIAL DE BOMBEROS DE BOGOTA D.C. CERTIFICA Que CONSORCIO CP001-UAE  identificada con NIT No. 901.218.086-9  suscribio el contrato de consultoria No. 401-2018  con la Unidad Administrativa Especial Cuerpo Oficial de Bomberos de Bogota asi  OBJETO CONTRATO DE PRESTACION DE SERVICIOS No. 401-2018  Estudios  disenos y demas tramites para la obtencion de la licencia de construccion para la ampliacion y reforzamiento estructural de la Estacion De Bomberos Marichuela. ACTIVIDADES ESPECIFICAS DEL CONTRATISTA 1. Asistir a las reuniones de coordinacion de disenos tecnicos  planteadas por la interventoria o el supervisor del contrato  tanto en las instalaciones de la UAE Cuerpo Oficial de Bomberos  como en el predio si asi se requiriere. 2. Cumplir con el Cronograma de trabajo  con las modificaciones que se hagan durante su ejecucion por parte de la Interventoria o de la UAE Cuerpo Oficial de Bomberos. 3. Presentar especificaciones de materiales y sistemas constructivos  para la ejecucion de las obras. 4. Mantener al frente de los trabajos un Director  autorizado para actuar en nombre del contratista y con capacidad y facultades para resolver los asuntos que se presenten. 5. Garantizar la disponibilidad de personal  equipos  herramientas en buen estado y materiales necesarios para el desarrollo del contrato dentro del plazo pactado. 6. Utilizar personal idoneo  contratado por su cuenta y riesgo para la debida y satisfactoria ejecucion del objeto contractual. 7. Atender las observaciones o requerimientos que le formule la UAE Cuerpo Oficial de Bomberos por conducto de la Interventoria8. Debera adelantar las actividades o corregir a su costa  aquellas que hayan sido realizadas y que no cumplan con los requerimientos tecnicos establecidos por UAE Cuerpo Oficial de Bomberos  en el termino que la interventoria le indique. 9. Presentar oportunamente los informes que le sean solicitados por el interventor  la entidad o autoridad competente. 10. Solicitar y adelantar los tramites necesarios para obtener los permisos  licencias o autorizaciones a que haya lugar. 11. Realizar los estudios y disenos  de acuerdo con los requerimientos tecnicos contenidos en este pliego de condiciones  en especial en el Anexo Tecnico y a la normatividad vigente. 12. Garantizar  por medio de una poliza de responsabilidad civil extracontractual  cualquier siniestro que pueda ocurrir en el desarrollo del contrato  por motivos imputables a su personal. 13. El contratista debera cancelar oportunamente los sueldos y las prestaciones sociales del personal contratado  requerido para la ejecucion del contrato. 14. Garantizar una oportuna supervision al personal asignado para el desarrollo del contrato  para que sea optima la prestacion del servicio. 15. Permitir al interventor el acceso a los sitios de trabajo  a la contabilidad y demas documentacion y en terminos generales suministrar toda la informacion y colaboracion requerida para el normal desarrollo de su gestion. 16. Constituir y mantener vigente la garantia unica con los amparos correspondientes  durante el termino previsto en este contrato o sus prorrogas y adicionar su valor cuando a ello haya lugar. 17. Realizar los actos necesarios y tomar las medidas conducentes para el debido y oportuno cumplimiento de obligaciones contractuales y para la ejecucion del contrato. 18. Suscribir los documentos necesarios y solicitados por la entidad con el objeto de llevar el control y pagos respectivos. 19. Cumplir con las condiciones juridicas  tecnicas  economicas  comerciales y ambientales  presentadas en la propuesta. 20. En caso de cualquier novedad o anomalia  reportar la situacion de forma inmediata  al interventor del contrato  por escrito. 21. El Consultor debera dar estricto cumplimiento a lo estipulado en la Ley 842 de 2003y demas normas que la modifiquen o complementen  respecto al ejercicio de la ingenieria  de sus profesiones afines y de sus profesiones au.."/>
    <s v="SE ENVIA AL CORREO DE LA PETICIONARIA  angie.rosales@sbm-sas.com  EL DOC. E-01052-2022002481 Id 116444 - PETICIONARIA ANGIE ROSALES ? PROYECTOS Y DISENOS SAS  ?  RTA PQRS 1159562022 - CERTIF. CTO. 401 del 2018 MARICHUELA RESPONDIENDO SU DERECHO DE PETICION. "/>
    <s v="Natural"/>
    <s v="Natural"/>
    <s v="Funcionario"/>
    <s v="nrojas21618"/>
    <s v="En nombre propio"/>
    <m/>
    <s v="ANGIE  ROSALES ANGARITA"/>
    <m/>
    <m/>
    <s v="angie.rosales@sbm-sas.com"/>
    <n v="9272765"/>
    <m/>
    <m/>
    <m/>
    <m/>
    <m/>
    <m/>
    <s v="false"/>
    <s v="true"/>
    <m/>
    <m/>
    <n v="4"/>
    <s v="Ingresada"/>
    <s v="Propios"/>
    <m/>
    <s v="PERIODO ANTERIOR"/>
    <s v="Gestion oportuna (DTL)"/>
    <s v=" "/>
    <s v="6-10."/>
    <s v="GESTIONADOS"/>
    <s v="GESTIONADO"/>
    <m/>
    <m/>
    <m/>
    <m/>
    <m/>
  </r>
  <r>
    <x v="9"/>
    <s v="SEGURIDAD  CONVIVENCIA Y  JUSTICIA"/>
    <s v="ENTIDADES DISTRITALES"/>
    <s v="UNIDAD ADMINISTRATIVA ESPECIAL CUERPO OFICIAL BOMBEROS BOGOTA"/>
    <s v="Puede Consolidar | Trasladar Entidades"/>
    <s v="OFICINA ASESORA JURIDICA"/>
    <m/>
    <s v="GESTION DEL RIESGO"/>
    <s v="TALENTO HUMANO Y CONTRATACION"/>
    <x v="5"/>
    <s v="NOHORA ELSY ROJAS ARENAS"/>
    <s v="Activo"/>
    <m/>
    <s v="WEB"/>
    <s v="SOLICITUD DE ACCESO A LA INFORMACION"/>
    <s v="En tramite - Por asignacion"/>
    <x v="1"/>
    <s v="Solucionado - Por respuesta definitiva"/>
    <x v="9"/>
    <s v="MISIONAL"/>
    <m/>
    <s v="false"/>
    <s v="false"/>
    <s v="false"/>
    <m/>
    <m/>
    <s v="false"/>
    <m/>
    <s v="SE ASIGNA A LA SC PARA ATENDER LA SOLICITUD CIUDADANA"/>
    <s v="09 - FONTIBON"/>
    <s v="114 - MODELIA"/>
    <s v="CAPELLANIA"/>
    <m/>
    <n v="-7407655763632640"/>
    <n v="4598387759568740"/>
    <m/>
    <m/>
    <d v="2022-03-24T00:00:00"/>
    <d v="2022-03-25T00:00:00"/>
    <d v="2022-03-31T09:56:40"/>
    <d v="2022-03-30T00:00:00"/>
    <m/>
    <s v=" "/>
    <s v=" "/>
    <s v=" "/>
    <s v=" "/>
    <s v=" "/>
    <s v=" "/>
    <d v="2022-04-28T00:00:00"/>
    <n v="2"/>
    <n v="118835"/>
    <d v="2022-04-26T00:00:00"/>
    <d v="2022-04-26T16:55:45"/>
    <s v=" "/>
    <n v="18"/>
    <n v="0"/>
    <s v="Clasificacion"/>
    <s v="Funcionario"/>
    <d v="2022-04-26T00:00:00"/>
    <n v="18"/>
    <n v="0"/>
    <s v="Bogota D.C  26 de abril de 2022 Senor CARLOS EDUARDO ROJAS BARBOSA Edurojas15@gmail.com Asunto  Respuesta a su solicitud PQRS 1192032022 radicada en el Sistema Distrital para la Gestion de Peticiones Ciudadanas Bogota Te Escucha.   En atencion a su comunicacion citada en el asunto de fecha 29 de marzo de 2022 en la cual solicita informacion sobre los contratos de infraestructura  accion social y demas proyectos en los que se vieron beneficiados directamente la ciudadania desde el ano 2012 a 2020. De manera atenta me permito informar que por parte de la UAE Cuerpo Oficial de Bomberos de Bogota  se suscribieron los siguientes contratos  anexos en archivo Excel indicando ano  numero de contrato  clase de contrato  objeto contractual y valor final. Vale precisar que la totalidad de nuestros contratos tienen como area de influencia la cuidad de Bogota. Agradezco su amable atencion  Cordialmente  _______________________________________________________ Se adjunta un folio con informacion requerida.  "/>
    <s v="EL 26 DE ABRIL DEL ANO EN CUERSO SE ENVIA INFORMACION AL PETICIONARIO A SU DIRECCION ELECTRONICA  ADJUNTANDO EL OFICIO EXTERNO DOC. E-01052-2022003029 Id 118835 - PETICIONARIO CARLOS EDUARDO ROJAS BARBOSA - RESPUESTA PETICION 1192032022 ? INF. CTOS. DE INFRAESTRUCTURA Y ACCION SOCIAL 2012 A 2020."/>
    <s v="Natural"/>
    <s v="Natural"/>
    <s v="Peticionario Identificado"/>
    <s v="nrojas21618"/>
    <s v="En nombre propio"/>
    <s v="Cedula de ciudadania"/>
    <s v="CARLOS EDUARDO ROJAS "/>
    <n v="1031135926"/>
    <s v="NO BRINDA INFORMACION"/>
    <s v="EDUROJAS15@GMAIL.COM"/>
    <n v="3102372465"/>
    <n v="3007494148"/>
    <s v="CL 23 72C 99"/>
    <s v="09 - FONTIBON"/>
    <s v="114 - MODELIA"/>
    <s v="CAPELLANIA"/>
    <n v="4"/>
    <s v="false"/>
    <s v="true"/>
    <m/>
    <m/>
    <n v="3"/>
    <s v="Ingresada"/>
    <s v="Por el ciudadano"/>
    <m/>
    <s v="PERIODO ANTERIOR"/>
    <s v="Gestion oportuna (DTL)"/>
    <s v=" "/>
    <s v="16-30."/>
    <s v="GESTIONADOS"/>
    <s v="GESTIONADO"/>
    <m/>
    <m/>
    <m/>
    <m/>
    <m/>
  </r>
  <r>
    <x v="10"/>
    <s v="SEGURIDAD  CONVIVENCIA Y  JUSTICIA"/>
    <s v="ENTIDADES DISTRITALES"/>
    <s v="UNIDAD ADMINISTRATIVA ESPECIAL CUERPO OFICIAL BOMBEROS BOGOTA"/>
    <s v="Puede Consolidar | Trasladar Entidades"/>
    <s v="OFICINA ASESORA JURIDICA"/>
    <m/>
    <m/>
    <m/>
    <x v="0"/>
    <s v="NOHORA ELSY ROJAS ARENAS"/>
    <s v="Activo"/>
    <s v="WEB SERVICE"/>
    <s v="E-MAIL"/>
    <s v="DERECHO DE PETICION DE INTERES PARTICULAR"/>
    <s v="En tramite - Por asignacion"/>
    <x v="0"/>
    <s v="En tramite - Por asignacion"/>
    <x v="10"/>
    <m/>
    <m/>
    <s v="false"/>
    <s v="true"/>
    <s v="false"/>
    <m/>
    <m/>
    <s v="false"/>
    <m/>
    <s v="2022ER2948"/>
    <m/>
    <m/>
    <m/>
    <m/>
    <m/>
    <m/>
    <m/>
    <m/>
    <d v="2022-04-20T00:00:00"/>
    <d v="2022-04-21T00:00:00"/>
    <d v="2022-04-26T14:49:26"/>
    <d v="2022-04-27T00:00:00"/>
    <s v="1-2022-12064"/>
    <d v="2022-04-20T00:00:00"/>
    <s v=" "/>
    <s v=" "/>
    <s v=" "/>
    <s v=" "/>
    <s v=" "/>
    <d v="2022-06-08T00:00:00"/>
    <n v="27"/>
    <m/>
    <s v=" "/>
    <s v=" "/>
    <s v=" "/>
    <n v="3"/>
    <n v="0"/>
    <s v="Clasificacion"/>
    <s v="Funcionario"/>
    <d v="2022-06-06T00:00:00"/>
    <n v="28"/>
    <n v="0"/>
    <m/>
    <m/>
    <s v="Natural"/>
    <s v="Natural"/>
    <s v="Funcionario"/>
    <s v="nrojas21618"/>
    <s v="En nombre propio"/>
    <s v="Cedula de ciudadania"/>
    <s v="ANGIE ROCIO QUINTANA HERAZO"/>
    <n v="1001976045"/>
    <s v="NO BRINDA INFORMACION"/>
    <s v="angiequintanaherazo@gmail.com"/>
    <m/>
    <n v="3005232176"/>
    <m/>
    <m/>
    <m/>
    <m/>
    <m/>
    <s v="false"/>
    <s v="true"/>
    <m/>
    <m/>
    <n v="2"/>
    <s v="Ingresada"/>
    <s v="Por el distrito"/>
    <m/>
    <s v="PERIODO ACTUAL"/>
    <s v=" "/>
    <s v="Pendiente en terminos"/>
    <s v="0-3."/>
    <s v="PENDIENTE"/>
    <s v="PENDIENTE"/>
    <m/>
    <m/>
    <m/>
    <m/>
    <m/>
  </r>
  <r>
    <x v="11"/>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DERECHO DE PETICION DE INTERES PARTICULAR"/>
    <s v="En tramite por asignar - trasladar"/>
    <x v="3"/>
    <s v="Cerrado - Por no competencia"/>
    <x v="11"/>
    <s v="MISIONAL"/>
    <m/>
    <s v="false"/>
    <s v="false"/>
    <s v="false"/>
    <m/>
    <m/>
    <s v="false"/>
    <m/>
    <m/>
    <s v="11 - SUBA"/>
    <s v="18 - BRITALIA"/>
    <s v="PORTALES DEL NORTE"/>
    <n v="3"/>
    <n v="-74060812314"/>
    <n v="475153537300002"/>
    <m/>
    <m/>
    <d v="2022-03-15T00:00:00"/>
    <d v="2022-03-16T00:00:00"/>
    <d v="2022-04-18T14:11:37"/>
    <d v="2022-04-19T00:00:00"/>
    <m/>
    <s v=" "/>
    <s v=" "/>
    <s v=" "/>
    <s v=" "/>
    <s v=" "/>
    <s v=" "/>
    <d v="2022-05-31T00:00:00"/>
    <n v="29"/>
    <m/>
    <s v=" "/>
    <d v="2022-04-18T17:13:44"/>
    <s v=" "/>
    <n v="1"/>
    <n v="0"/>
    <s v="Registro para atencion"/>
    <s v="Funcionario"/>
    <d v="2022-04-19T00:00:00"/>
    <n v="1"/>
    <n v="0"/>
    <s v="CIERRE POR NO COMPETENCOIA POR PARTE DE BOMBEROS  SECRETARIA DE AMBIENTE DEBE DAR RESPUESTA DE FONDO CON RESPECTO AL ARBOL"/>
    <s v="CIERRE POR NO COMPETENCOIA POR PARTE DE BOMBEROS  SECRETARIA DE AMBIENTE DEBE DAR RESPUESTA DE FONDO CON RESPECTO AL ARBOL"/>
    <s v="Juridica"/>
    <s v="Juridica"/>
    <s v="Peticionario Identificado"/>
    <s v="daguilar28"/>
    <s v="En representacion de"/>
    <s v="NIT"/>
    <s v="CONJUNTO RESIDENCIAL PORTALES DEL NORTE II MZ 8   "/>
    <n v="900150452"/>
    <m/>
    <s v="admon.cra62.167b.93@gmail.com"/>
    <n v="6013088206"/>
    <n v="3132105684"/>
    <s v="KR 62 167B 93"/>
    <m/>
    <m/>
    <m/>
    <n v="3"/>
    <s v="false"/>
    <s v="true"/>
    <m/>
    <m/>
    <n v="1"/>
    <s v="Recibida"/>
    <s v="Por el ciudadano"/>
    <m/>
    <s v="PERIODO ANTERIOR"/>
    <s v="Gestion oportuna (DTL)"/>
    <s v=" "/>
    <s v="0-3."/>
    <s v="GESTIONADOS"/>
    <s v="GESTIONADO"/>
    <m/>
    <m/>
    <m/>
    <m/>
    <m/>
  </r>
  <r>
    <x v="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RECLAMO"/>
    <s v="En tramite - Por asignacion"/>
    <x v="1"/>
    <s v="Solucionado - Por respuesta definitiva"/>
    <x v="12"/>
    <s v="MISIONAL"/>
    <s v="CONCEPTO TECNICO DE SEGURIDAD HUMANA Y PROTECCION CONTRA INCENDIOS"/>
    <s v="true"/>
    <s v="true"/>
    <s v="false"/>
    <m/>
    <m/>
    <s v="false"/>
    <m/>
    <m/>
    <m/>
    <m/>
    <m/>
    <m/>
    <n v="-741063776"/>
    <n v="46225237"/>
    <m/>
    <m/>
    <d v="2022-03-22T00:00:00"/>
    <d v="2022-03-23T00:00:00"/>
    <d v="2022-04-05T10:51:33"/>
    <d v="2022-03-23T00:00:00"/>
    <m/>
    <s v=" "/>
    <s v=" "/>
    <s v=" "/>
    <s v=" "/>
    <s v=" "/>
    <s v=" "/>
    <d v="2022-05-05T00:00:00"/>
    <n v="15"/>
    <m/>
    <s v=" "/>
    <d v="2022-04-12T09:36:06"/>
    <d v="2022-04-12T09:36:05"/>
    <n v="15"/>
    <n v="0"/>
    <s v="Clasificacion"/>
    <s v="Funcionario"/>
    <d v="2022-05-03T00:00:00"/>
    <n v="28"/>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VALERI  DELGADO RAMOS"/>
    <n v="1076651641"/>
    <m/>
    <s v="academia@charlottevdr.co"/>
    <m/>
    <n v="3115175050"/>
    <m/>
    <m/>
    <m/>
    <m/>
    <m/>
    <s v="false"/>
    <s v="true"/>
    <m/>
    <m/>
    <n v="4"/>
    <s v="Ingresada"/>
    <s v="Propios"/>
    <m/>
    <s v="PERIODO ANTERIOR"/>
    <s v="Gestion oportuna (DTL)"/>
    <s v=" "/>
    <s v="11-15."/>
    <s v="GESTIONADOS"/>
    <s v="GESTIONADO"/>
    <s v="REINGRESO POR ASIGNACION"/>
    <s v="ATENDIDO"/>
    <n v="1"/>
    <m/>
    <m/>
  </r>
  <r>
    <x v="13"/>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DERECHO DE PETICION DE INTERES PARTICULAR"/>
    <s v="Registro - con preclasificacion"/>
    <x v="4"/>
    <s v="Solucionado - Por traslado"/>
    <x v="13"/>
    <s v="MISIONAL"/>
    <s v="CAPACITACIONES EMPRESARIALES"/>
    <s v="true"/>
    <s v="true"/>
    <s v="false"/>
    <m/>
    <m/>
    <s v="false"/>
    <m/>
    <m/>
    <m/>
    <m/>
    <m/>
    <m/>
    <n v="-741408768"/>
    <n v="45580288"/>
    <m/>
    <m/>
    <d v="2022-03-28T00:00:00"/>
    <d v="2022-03-29T00:00:00"/>
    <d v="2022-03-28T10:27:05"/>
    <d v="2022-03-29T00:00:00"/>
    <m/>
    <s v=" "/>
    <s v=" "/>
    <s v=" "/>
    <s v=" "/>
    <s v=" "/>
    <s v=" "/>
    <d v="2022-05-11T00:00:00"/>
    <n v="26"/>
    <m/>
    <s v=" "/>
    <d v="2022-04-01T09:58:32"/>
    <d v="2022-04-18T12:17:33"/>
    <n v="4"/>
    <n v="0"/>
    <s v="Registro para atencion"/>
    <s v="Funcionario"/>
    <d v="2022-03-29T00:00:00"/>
    <n v="1"/>
    <n v="3"/>
    <m/>
    <m/>
    <s v="Natural"/>
    <s v="Natural"/>
    <s v="Funcionario"/>
    <s v="daguilar28"/>
    <s v="En nombre propio"/>
    <m/>
    <s v="BLANCA INES CORREA "/>
    <m/>
    <m/>
    <s v="blanquis61@yahoo.es"/>
    <m/>
    <n v="3214425641"/>
    <s v="KR 18PBISB 61D 36 S"/>
    <m/>
    <m/>
    <m/>
    <m/>
    <s v="false"/>
    <s v="true"/>
    <s v="SECRETARIA DE SALUD"/>
    <s v="UNIDAD ADMINISTRATIVA ESPECIAL CUERPO OFICIAL BOMBEROS BOGOTA"/>
    <n v="2"/>
    <s v="Ingresada"/>
    <s v="Propios"/>
    <m/>
    <s v="PERIODO ANTERIOR"/>
    <s v="Gestion oportuna (DTL)"/>
    <s v=" "/>
    <s v="4-5."/>
    <s v="GESTIONADOS"/>
    <s v="GESTIONADO"/>
    <m/>
    <m/>
    <m/>
    <m/>
    <m/>
  </r>
  <r>
    <x v="1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6"/>
    <s v="DIANA CAROLINA AGUILAR ROMERO "/>
    <s v="Activo"/>
    <s v="UNIDAD ADMINISTRATIVA ESPECIAL CUERPO OFICIAL DE BOMBEROS DE BOGOTA"/>
    <s v="E-MAIL"/>
    <s v="DERECHO DE PETICION DE INTERES PARTICULAR"/>
    <s v="Registro - con preclasificacion"/>
    <x v="1"/>
    <s v="Solucionado - Por respuesta definitiva"/>
    <x v="14"/>
    <s v="MISIONAL"/>
    <s v="EXPEDICION DE CONSTANCIAS PRESTACION DE SERVICIOS"/>
    <s v="true"/>
    <s v="true"/>
    <s v="false"/>
    <m/>
    <m/>
    <s v="false"/>
    <m/>
    <m/>
    <m/>
    <m/>
    <m/>
    <m/>
    <n v="-741408768"/>
    <n v="45580288"/>
    <m/>
    <m/>
    <d v="2022-03-28T00:00:00"/>
    <d v="2022-03-29T00:00:00"/>
    <d v="2022-03-28T10:35:48"/>
    <d v="2022-03-29T00:00:00"/>
    <m/>
    <s v=" "/>
    <s v=" "/>
    <s v=" "/>
    <s v=" "/>
    <s v=" "/>
    <s v=" "/>
    <d v="2022-05-11T00:00:00"/>
    <n v="24"/>
    <m/>
    <s v=" "/>
    <d v="2022-04-05T10:24:32"/>
    <d v="2022-04-05T10:24:31"/>
    <n v="6"/>
    <n v="0"/>
    <s v="Registro para atencion"/>
    <s v="Funcionario"/>
    <d v="2022-03-29T00:00:00"/>
    <n v="1"/>
    <n v="5"/>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HON FREDDY SUAREZ BETANCOURTH"/>
    <m/>
    <m/>
    <s v="planeacion@icononzo-tolima.gov.co"/>
    <m/>
    <m/>
    <s v="KR 18PBISB 61D 36 S"/>
    <m/>
    <m/>
    <m/>
    <m/>
    <s v="false"/>
    <s v="true"/>
    <m/>
    <m/>
    <n v="2"/>
    <s v="Ingresada"/>
    <s v="Propios"/>
    <m/>
    <s v="PERIODO ANTERIOR"/>
    <s v="Gestion oportuna (DTL)"/>
    <s v=" "/>
    <s v="6-10."/>
    <s v="GESTIONADOS"/>
    <s v="GESTIONADO"/>
    <m/>
    <m/>
    <m/>
    <m/>
    <m/>
  </r>
  <r>
    <x v="15"/>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WEB SERVICE"/>
    <s v="ESCRITO"/>
    <s v="DERECHO DE PETICION DE INTERES PARTICULAR"/>
    <s v="En tramite - Por traslado"/>
    <x v="3"/>
    <s v="Cerrado - Por no competencia"/>
    <x v="15"/>
    <s v="MISIONAL"/>
    <m/>
    <s v="false"/>
    <s v="true"/>
    <s v="false"/>
    <m/>
    <m/>
    <s v="false"/>
    <m/>
    <s v="SE CAMBIA EL TIPO DE PETICION A CONSULTA POR TRATARSE DE  UN TRAMITE DE VISITA TECNICA"/>
    <m/>
    <m/>
    <m/>
    <m/>
    <m/>
    <m/>
    <m/>
    <m/>
    <d v="2022-03-28T00:00:00"/>
    <d v="2022-03-29T00:00:00"/>
    <d v="2022-04-04T11:25:57"/>
    <d v="2022-04-05T00:00:00"/>
    <s v="1-2022-9905"/>
    <d v="2022-03-28T00:00:00"/>
    <s v=" "/>
    <s v=" "/>
    <s v=" "/>
    <s v=" "/>
    <s v=" "/>
    <d v="2022-05-18T00:00:00"/>
    <n v="29"/>
    <m/>
    <s v=" "/>
    <d v="2022-04-04T23:20:38"/>
    <s v=" "/>
    <n v="1"/>
    <n v="0"/>
    <s v="Registro para atencion"/>
    <s v="Funcionario"/>
    <d v="2022-04-05T00:00:00"/>
    <n v="1"/>
    <n v="0"/>
    <s v="SE DA CIERRE POR NO COMPETENCIA YA QUE LA ENTIDAD COMPETENTE ES IDIGER  Y DEBE DAR RESPUESTA DE FONDO."/>
    <s v="SE DA CIERRE POR NO COMPETENCIA YA QUE LA ENTIDAD COMPETENTE ES IDIGER  Y DEBE DAR RESPUESTA DE FONDO."/>
    <s v="Natural"/>
    <s v="Natural"/>
    <s v="Funcionario"/>
    <s v="daguilar28"/>
    <s v="En nombre propio"/>
    <s v="Cedula de ciudadania"/>
    <s v="JOSE HENRY MENDIETA MUNOZ"/>
    <n v="19206201"/>
    <m/>
    <s v="mendietajose182@gmail.com"/>
    <m/>
    <n v="3024658812"/>
    <s v="CL 46H SUR 17 15 ESTE"/>
    <m/>
    <m/>
    <m/>
    <m/>
    <s v="true"/>
    <s v="true"/>
    <m/>
    <m/>
    <n v="1"/>
    <s v="Recibida"/>
    <s v="Por el distrito"/>
    <m/>
    <s v="PERIODO ANTERIOR"/>
    <s v="Gestion oportuna (DTL)"/>
    <s v=" "/>
    <s v="0-3."/>
    <s v="GESTIONADOS"/>
    <s v="GESTIONADO"/>
    <m/>
    <m/>
    <m/>
    <m/>
    <m/>
  </r>
  <r>
    <x v="16"/>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6"/>
    <s v="DIANA CAROLINA AGUILAR ROMERO "/>
    <s v="Activo"/>
    <s v="UNIDAD ADMINISTRATIVA ESPECIAL CUERPO OFICIAL DE BOMBEROS DE BOGOTA"/>
    <s v="E-MAIL"/>
    <s v="SOLICITUD DE ACCESO A LA INFORMACION"/>
    <s v="Registro - con preclasificacion"/>
    <x v="1"/>
    <s v="Solucionado - Por respuesta definitiva"/>
    <x v="16"/>
    <s v="MISIONAL"/>
    <s v="CONCEPTO TECNICO DE SEGURIDAD HUMANA Y PROTECCION CONTRA INCENDIOS"/>
    <s v="true"/>
    <s v="true"/>
    <s v="false"/>
    <m/>
    <m/>
    <s v="false"/>
    <m/>
    <m/>
    <m/>
    <m/>
    <m/>
    <m/>
    <n v="-741408768"/>
    <n v="45580288"/>
    <m/>
    <m/>
    <d v="2022-03-29T00:00:00"/>
    <d v="2022-03-30T00:00:00"/>
    <d v="2022-03-29T14:30:02"/>
    <d v="2022-03-30T00:00:00"/>
    <m/>
    <s v=" "/>
    <s v=" "/>
    <s v=" "/>
    <s v=" "/>
    <s v=" "/>
    <s v=" "/>
    <d v="2022-04-28T00:00:00"/>
    <n v="15"/>
    <m/>
    <s v=" "/>
    <d v="2022-04-05T09:52:16"/>
    <d v="2022-04-05T09:52:15"/>
    <n v="5"/>
    <n v="0"/>
    <s v="Registro para atencion"/>
    <s v="Funcionario"/>
    <d v="2022-03-30T00:00:00"/>
    <n v="1"/>
    <n v="4"/>
    <s v="Una vez analizado el contenido de su peticion recibida el 29 de marzo de 2022  se informa que la competencia para dar respuesta a la misma se encuentra en la Direccion Nacional de Bomberos  segun  la Ley 1575 por medio de la cual se establece la ley general de Bomberos de Colombia. Por tanto y en virtud del articulo 21 de la Ley 1755 de 2015  se dio traslado a dicha entidad  a traves del radicado numero 1256672022"/>
    <m/>
    <s v="Natural"/>
    <s v="Natural"/>
    <s v="Funcionario"/>
    <s v="daguilar28"/>
    <s v="En nombre propio"/>
    <m/>
    <s v="MARIA CLEMENCIA ROSERO ESCOBAR"/>
    <m/>
    <m/>
    <s v="clemencia.rose@gmail.com"/>
    <m/>
    <m/>
    <s v="KR 18PBISB 61D 36 S"/>
    <m/>
    <m/>
    <m/>
    <m/>
    <s v="false"/>
    <s v="true"/>
    <m/>
    <m/>
    <n v="2"/>
    <s v="Ingresada"/>
    <s v="Propios"/>
    <m/>
    <s v="PERIODO ANTERIOR"/>
    <s v="Gestion oportuna (DTL)"/>
    <s v=" "/>
    <s v="4-5."/>
    <s v="GESTIONADOS"/>
    <s v="GESTIONADO"/>
    <m/>
    <m/>
    <m/>
    <m/>
    <m/>
  </r>
  <r>
    <x v="17"/>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DERECHO DE PETICION DE INTERES GENERAL"/>
    <s v="Registro - con preclasificacion"/>
    <x v="4"/>
    <s v="Solucionado - Por traslado"/>
    <x v="17"/>
    <s v="MISIONAL"/>
    <m/>
    <s v="false"/>
    <s v="false"/>
    <s v="false"/>
    <m/>
    <m/>
    <s v="false"/>
    <m/>
    <m/>
    <m/>
    <m/>
    <m/>
    <m/>
    <m/>
    <m/>
    <m/>
    <m/>
    <d v="2022-03-29T00:00:00"/>
    <d v="2022-03-30T00:00:00"/>
    <d v="2022-03-29T16:21:26"/>
    <d v="2022-03-30T00:00:00"/>
    <m/>
    <s v=" "/>
    <s v=" "/>
    <s v=" "/>
    <s v=" "/>
    <s v=" "/>
    <s v=" "/>
    <d v="2022-05-12T00:00:00"/>
    <n v="27"/>
    <n v="116361"/>
    <d v="2022-03-31T00:00:00"/>
    <d v="2022-04-01T09:32:55"/>
    <d v="2022-04-01T09:53:35"/>
    <n v="3"/>
    <n v="0"/>
    <s v="Registro para atencion"/>
    <s v="Funcionario"/>
    <d v="2022-03-30T00:00:00"/>
    <n v="1"/>
    <n v="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m/>
    <m/>
    <s v="Anonimo"/>
    <s v="daguilar28"/>
    <s v="En nombre propio"/>
    <m/>
    <s v="ANONIMO"/>
    <m/>
    <m/>
    <m/>
    <m/>
    <m/>
    <m/>
    <m/>
    <m/>
    <m/>
    <m/>
    <s v="false"/>
    <s v="false"/>
    <s v="SECRETARIA DE GOBIERNO"/>
    <s v="UNIDAD ADMINISTRATIVA ESPECIAL CUERPO OFICIAL BOMBEROS BOGOTA"/>
    <n v="1"/>
    <s v="Registrada"/>
    <s v="Por el ciudadano"/>
    <m/>
    <s v="PERIODO ANTERIOR"/>
    <s v="Gestion oportuna (DTL)"/>
    <s v=" "/>
    <s v="0-3."/>
    <s v="GESTIONADOS"/>
    <s v="GESTIONADO"/>
    <m/>
    <m/>
    <m/>
    <m/>
    <m/>
  </r>
  <r>
    <x v="1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SOLICITUD DE ACCESO A LA INFORMACION"/>
    <s v="En tramite - Por traslado"/>
    <x v="4"/>
    <s v="Solucionado - Por traslado"/>
    <x v="18"/>
    <s v="MISIONAL"/>
    <m/>
    <s v="false"/>
    <s v="false"/>
    <s v="false"/>
    <m/>
    <m/>
    <s v="false"/>
    <m/>
    <m/>
    <s v="11 - SUBA"/>
    <s v="28 - EL RINCON"/>
    <s v="LAGO DE SUBA"/>
    <n v="2"/>
    <n v="-7409953504"/>
    <n v="473243999499999"/>
    <m/>
    <m/>
    <d v="2022-03-30T00:00:00"/>
    <d v="2022-03-31T00:00:00"/>
    <d v="2022-03-30T14:47:09"/>
    <d v="2022-03-31T00:00:00"/>
    <m/>
    <s v=" "/>
    <s v=" "/>
    <s v=" "/>
    <s v=" "/>
    <s v=" "/>
    <s v=" "/>
    <d v="2022-04-29T00:00:00"/>
    <n v="17"/>
    <n v="116433"/>
    <d v="2022-04-01T00:00:00"/>
    <d v="2022-04-05T10:35:40"/>
    <s v=" "/>
    <n v="4"/>
    <n v="0"/>
    <s v="Registro para atencion"/>
    <s v="Funcionario"/>
    <d v="2022-03-31T00:00:00"/>
    <n v="1"/>
    <n v="3"/>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m/>
    <m/>
    <s v="Anonimo"/>
    <s v="daguilar28"/>
    <s v="En nombre propio"/>
    <m/>
    <s v="ANONIMO"/>
    <m/>
    <m/>
    <m/>
    <m/>
    <m/>
    <m/>
    <m/>
    <m/>
    <m/>
    <m/>
    <s v="false"/>
    <s v="false"/>
    <s v="SECRETARIA DE GOBIERNO"/>
    <s v="UNIDAD ADMINISTRATIVA ESPECIAL CUERPO OFICIAL BOMBEROS BOGOTA"/>
    <n v="1"/>
    <s v="Recibida"/>
    <s v="Por el ciudadano"/>
    <m/>
    <s v="PERIODO ANTERIOR"/>
    <s v="Gestion oportuna (DTL)"/>
    <s v=" "/>
    <s v="4-5."/>
    <s v="GESTIONADOS"/>
    <s v="GESTIONADO"/>
    <m/>
    <m/>
    <m/>
    <m/>
    <m/>
  </r>
  <r>
    <x v="1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m/>
    <s v="WEB"/>
    <s v="DERECHO DE PETICION DE INTERES PARTICULAR"/>
    <s v="En tramite - Por traslado"/>
    <x v="3"/>
    <s v="Cerrado - Por no competencia"/>
    <x v="19"/>
    <s v="MISIONAL"/>
    <m/>
    <s v="false"/>
    <s v="true"/>
    <s v="false"/>
    <m/>
    <m/>
    <s v="false"/>
    <m/>
    <m/>
    <s v="05 - USME"/>
    <s v="57 - GRAN YOMASA"/>
    <s v="BOLONIA"/>
    <n v="2"/>
    <n v="-74096702701"/>
    <n v="451022301199998"/>
    <m/>
    <m/>
    <d v="2022-03-30T00:00:00"/>
    <d v="2022-03-31T00:00:00"/>
    <d v="2022-04-01T14:23:31"/>
    <d v="2022-04-04T00:00:00"/>
    <m/>
    <s v=" "/>
    <s v=" "/>
    <s v=" "/>
    <s v=" "/>
    <s v=" "/>
    <s v=" "/>
    <d v="2022-05-17T00:00:00"/>
    <n v="30"/>
    <m/>
    <s v=" "/>
    <d v="2022-04-03T00:45:27"/>
    <d v="2022-04-06T08:56:00"/>
    <n v="1"/>
    <n v="0"/>
    <s v="Registro para atencion"/>
    <s v="Funcionario"/>
    <d v="2022-04-04T00:00:00"/>
    <n v="1"/>
    <n v="0"/>
    <s v="SE DA CIERRE POR NO COMPETENCIA YA QUE LA ENTIDAD COMPETENTE ES LA SECRETARIA DE GOBIERNO  Y DEBE DAR RESPUESTA DE FONDO."/>
    <s v="SE DA CIERRE POR NO COMPETENCIA YA QUE LA ENTIDAD COMPETENTE ES LA SECRETARIA DE GOBIERNO  Y DEBE DAR RESPUESTA DE FONDO."/>
    <s v="Natural"/>
    <s v="Natural"/>
    <s v="Peticionario Identificado"/>
    <s v="daguilar28"/>
    <s v="En nombre propio"/>
    <s v="Cedula de ciudadania"/>
    <s v="ANA VICTORIA DIAZ "/>
    <n v="52202134"/>
    <m/>
    <s v="loisdiaz3291@hotmail.com"/>
    <m/>
    <n v="3144898536"/>
    <s v="Null 56 11 S"/>
    <s v="07 - BOSA"/>
    <s v="84 - BOSA OCCIDENTAL"/>
    <s v="EL DANUBIO AZUL"/>
    <n v="2"/>
    <s v="false"/>
    <s v="true"/>
    <m/>
    <m/>
    <n v="1"/>
    <s v="Recibida"/>
    <s v="Por el ciudadano"/>
    <m/>
    <s v="PERIODO ANTERIOR"/>
    <s v="Gestion oportuna (DTL)"/>
    <s v=" "/>
    <s v="0-3."/>
    <s v="GESTIONADOS"/>
    <s v="GESTIONADO"/>
    <m/>
    <m/>
    <m/>
    <m/>
    <m/>
  </r>
  <r>
    <x v="2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En tramite - Por asignacion"/>
    <x v="1"/>
    <s v="Solucionado - Por respuesta definitiva"/>
    <x v="20"/>
    <s v="MISIONAL"/>
    <m/>
    <s v="false"/>
    <s v="true"/>
    <s v="false"/>
    <m/>
    <m/>
    <s v="false"/>
    <m/>
    <m/>
    <m/>
    <m/>
    <m/>
    <m/>
    <m/>
    <m/>
    <m/>
    <m/>
    <d v="2022-03-30T00:00:00"/>
    <d v="2022-03-31T00:00:00"/>
    <d v="2022-03-30T20:22:35"/>
    <d v="2022-03-31T00:00:00"/>
    <m/>
    <s v=" "/>
    <s v=" "/>
    <s v=" "/>
    <s v=" "/>
    <s v=" "/>
    <s v=" "/>
    <d v="2022-05-13T00:00:00"/>
    <n v="26"/>
    <m/>
    <s v=" "/>
    <d v="2022-04-05T10:15:50"/>
    <d v="2022-04-05T10:15:50"/>
    <n v="4"/>
    <n v="0"/>
    <s v="Clasificacion"/>
    <s v="Funcionario"/>
    <d v="2022-05-11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NTERIOR"/>
    <s v="Gestion oportuna (DTL)"/>
    <s v=" "/>
    <s v="4-5."/>
    <s v="GESTIONADOS"/>
    <s v="GESTIONADO"/>
    <m/>
    <s v="ATENDIDO"/>
    <m/>
    <m/>
    <m/>
  </r>
  <r>
    <x v="21"/>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m/>
    <s v="WEB"/>
    <s v="RECLAMO"/>
    <s v="En tramite - Por traslado"/>
    <x v="2"/>
    <s v="Solucionado - Por asignacion"/>
    <x v="21"/>
    <s v="MISIONAL"/>
    <m/>
    <s v="false"/>
    <s v="false"/>
    <s v="false"/>
    <m/>
    <m/>
    <s v="false"/>
    <m/>
    <m/>
    <m/>
    <m/>
    <m/>
    <n v="4"/>
    <n v="-74040502966"/>
    <n v="472785082799999"/>
    <m/>
    <m/>
    <d v="2022-03-30T00:00:00"/>
    <d v="2022-03-31T00:00:00"/>
    <d v="2022-04-01T16:11:28"/>
    <d v="2022-04-04T00:00:00"/>
    <m/>
    <s v=" "/>
    <s v=" "/>
    <s v=" "/>
    <s v=" "/>
    <s v=" "/>
    <s v=" "/>
    <d v="2022-05-17T00:00:00"/>
    <n v="30"/>
    <m/>
    <s v=" "/>
    <d v="2022-04-03T00:52:43"/>
    <d v="2022-04-11T15:55:06"/>
    <n v="1"/>
    <n v="0"/>
    <s v="Registro para atencion"/>
    <s v="Funcionario"/>
    <d v="2022-04-04T00:00:00"/>
    <n v="1"/>
    <n v="0"/>
    <m/>
    <m/>
    <s v="Natural"/>
    <s v="Natural"/>
    <s v="Peticionario Identificado"/>
    <s v="daguilar28"/>
    <s v="En nombre propio"/>
    <s v="Cedula de ciudadania"/>
    <s v="CAMILO    COVARIA "/>
    <n v="80238088"/>
    <m/>
    <s v="camilo@graficov.com"/>
    <m/>
    <m/>
    <m/>
    <m/>
    <m/>
    <m/>
    <m/>
    <s v="false"/>
    <s v="true"/>
    <m/>
    <m/>
    <n v="1"/>
    <s v="Recibida"/>
    <s v="Por el ciudadano"/>
    <m/>
    <s v="PERIODO ANTERIOR"/>
    <s v="Gestion oportuna (DTL)"/>
    <s v=" "/>
    <s v="0-3."/>
    <s v="GESTIONADOS"/>
    <s v="GESTIONADO"/>
    <m/>
    <m/>
    <m/>
    <m/>
    <m/>
  </r>
  <r>
    <x v="22"/>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m/>
    <s v="WEB"/>
    <s v="SOLICITUD DE ACCESO A LA INFORMACION"/>
    <s v="En tramite - Por traslado"/>
    <x v="2"/>
    <s v="Solucionado - Por asignacion"/>
    <x v="22"/>
    <s v="MISIONAL"/>
    <m/>
    <s v="false"/>
    <s v="false"/>
    <s v="false"/>
    <m/>
    <m/>
    <s v="false"/>
    <m/>
    <m/>
    <s v="11 - SUBA"/>
    <s v="24 - NIZA"/>
    <s v="PRADO VERANIEGO NORTE"/>
    <n v="3"/>
    <n v="-740652501"/>
    <n v="47163849"/>
    <m/>
    <m/>
    <d v="2022-03-31T00:00:00"/>
    <d v="2022-04-01T00:00:00"/>
    <d v="2022-04-01T15:12:24"/>
    <d v="2022-04-04T00:00:00"/>
    <m/>
    <s v=" "/>
    <s v=" "/>
    <s v=" "/>
    <s v=" "/>
    <s v=" "/>
    <s v=" "/>
    <d v="2022-05-03T00:00:00"/>
    <n v="20"/>
    <m/>
    <s v=" "/>
    <d v="2022-04-03T00:38:29"/>
    <d v="2022-04-13T09:09:51"/>
    <n v="1"/>
    <n v="0"/>
    <s v="Registro para atencion"/>
    <s v="Funcionario"/>
    <d v="2022-04-04T00:00:00"/>
    <n v="1"/>
    <n v="0"/>
    <m/>
    <m/>
    <s v="Natural"/>
    <s v="Natural"/>
    <s v="Peticionario Identificado"/>
    <s v="daguilar28"/>
    <s v="En nombre propio"/>
    <s v="Cedula de ciudadania"/>
    <s v="INDIRA LILIANA CASTELLANOS VEGA"/>
    <n v="52491768"/>
    <m/>
    <s v="indiraliliana@gmail.com"/>
    <n v="3157261082"/>
    <n v="3157261082"/>
    <s v="CL 129 55 55"/>
    <s v="11 - SUBA"/>
    <s v="24 - NIZA"/>
    <s v="PRADO VERANIEGO NORTE"/>
    <n v="3"/>
    <s v="false"/>
    <s v="true"/>
    <m/>
    <m/>
    <n v="1"/>
    <s v="Recibida"/>
    <s v="Por el ciudadano"/>
    <m/>
    <s v="PERIODO ANTERIOR"/>
    <s v="Gestion oportuna (DTL)"/>
    <s v=" "/>
    <s v="0-3."/>
    <s v="GESTIONADOS"/>
    <s v="GESTIONADO"/>
    <m/>
    <m/>
    <m/>
    <m/>
    <m/>
  </r>
  <r>
    <x v="23"/>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23"/>
    <s v="MISIONAL"/>
    <m/>
    <s v="false"/>
    <s v="false"/>
    <s v="false"/>
    <m/>
    <m/>
    <s v="false"/>
    <m/>
    <m/>
    <m/>
    <m/>
    <m/>
    <m/>
    <m/>
    <m/>
    <m/>
    <m/>
    <d v="2022-04-01T00:00:00"/>
    <d v="2022-04-04T00:00:00"/>
    <d v="2022-04-01T09:21:15"/>
    <d v="2022-04-04T00:00:00"/>
    <m/>
    <s v=" "/>
    <s v=" "/>
    <s v=" "/>
    <s v=" "/>
    <s v=" "/>
    <s v=" "/>
    <d v="2022-05-03T00:00:00"/>
    <n v="20"/>
    <m/>
    <s v=" "/>
    <d v="2022-04-03T01:02:15"/>
    <d v="2022-04-07T10:15:32"/>
    <n v="1"/>
    <n v="0"/>
    <s v="Registro para atencion"/>
    <s v="Funcionario"/>
    <d v="2022-04-04T00:00:00"/>
    <n v="1"/>
    <n v="0"/>
    <m/>
    <m/>
    <s v="Natural"/>
    <s v="Natural"/>
    <s v="Funcionario"/>
    <s v="daguilar28"/>
    <s v="En nombre propio"/>
    <s v="Cedula de ciudadania"/>
    <s v="Jhon jaiderson  Olivera vargas "/>
    <n v="1006159083"/>
    <m/>
    <s v="jaidersonolivera13@gmail.com"/>
    <m/>
    <n v="3155362931"/>
    <s v="Diagonal 24 c 99 14"/>
    <m/>
    <m/>
    <m/>
    <m/>
    <s v="false"/>
    <s v="true"/>
    <m/>
    <m/>
    <n v="2"/>
    <s v="Ingresada"/>
    <s v="Propios"/>
    <m/>
    <s v="PERIODO ACTUAL"/>
    <s v="Gestion oportuna (DTL)"/>
    <s v=" "/>
    <s v="0-3."/>
    <s v="GESTIONADOS"/>
    <s v="GESTIONADO"/>
    <m/>
    <m/>
    <m/>
    <m/>
    <m/>
  </r>
  <r>
    <x v="23"/>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23"/>
    <m/>
    <m/>
    <s v="false"/>
    <s v="false"/>
    <s v="false"/>
    <m/>
    <m/>
    <s v="false"/>
    <m/>
    <m/>
    <m/>
    <m/>
    <m/>
    <m/>
    <m/>
    <m/>
    <m/>
    <m/>
    <d v="2022-04-01T00:00:00"/>
    <d v="2022-04-04T00:00:00"/>
    <d v="2022-04-01T09:21:15"/>
    <d v="2022-04-04T00:00:00"/>
    <m/>
    <s v=" "/>
    <s v=" "/>
    <s v=" "/>
    <s v=" "/>
    <s v=" "/>
    <s v=" "/>
    <d v="2022-05-03T00:00:00"/>
    <n v="19"/>
    <m/>
    <s v=" "/>
    <d v="2022-04-01T09:21:15"/>
    <d v="2022-04-07T10:15:32"/>
    <n v="1"/>
    <n v="0"/>
    <s v="Registro para atencion"/>
    <s v="Funcionario"/>
    <d v="2022-04-04T00:00:00"/>
    <n v="1"/>
    <n v="0"/>
    <m/>
    <m/>
    <s v="Natural"/>
    <s v="Natural"/>
    <s v="Funcionario"/>
    <s v="sgovimentum91"/>
    <s v="En nombre propio"/>
    <s v="Cedula de ciudadania"/>
    <s v="Jhon jaiderson  Olivera vargas "/>
    <n v="1006159083"/>
    <m/>
    <s v="jaidersonolivera13@gmail.com"/>
    <m/>
    <n v="3155362931"/>
    <s v="Diagonal 24 c 99 14"/>
    <m/>
    <m/>
    <m/>
    <m/>
    <s v="false"/>
    <s v="true"/>
    <m/>
    <m/>
    <n v="1"/>
    <s v="Registrada"/>
    <s v="Propios"/>
    <m/>
    <s v="PERIODO ACTUAL"/>
    <s v="Gestion oportuna (DTL)"/>
    <s v=" "/>
    <s v="0-3."/>
    <s v="GESTIONADOS"/>
    <s v="GESTIONADO"/>
    <m/>
    <m/>
    <m/>
    <m/>
    <m/>
  </r>
  <r>
    <x v="2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24"/>
    <s v="MISIONAL"/>
    <m/>
    <s v="false"/>
    <s v="false"/>
    <s v="false"/>
    <m/>
    <m/>
    <s v="false"/>
    <m/>
    <m/>
    <m/>
    <m/>
    <m/>
    <m/>
    <m/>
    <m/>
    <m/>
    <m/>
    <d v="2022-04-01T00:00:00"/>
    <d v="2022-04-04T00:00:00"/>
    <d v="2022-04-01T10:40:26"/>
    <d v="2022-04-04T00:00:00"/>
    <m/>
    <s v=" "/>
    <s v=" "/>
    <s v=" "/>
    <s v=" "/>
    <s v=" "/>
    <s v=" "/>
    <d v="2022-05-03T00:00:00"/>
    <n v="20"/>
    <m/>
    <s v=" "/>
    <d v="2022-04-03T00:58:20"/>
    <d v="2022-04-13T13:11:22"/>
    <n v="1"/>
    <n v="0"/>
    <s v="Registro para atencion"/>
    <s v="Funcionario"/>
    <d v="2022-04-04T00:00:00"/>
    <n v="1"/>
    <n v="0"/>
    <m/>
    <m/>
    <s v="Natural"/>
    <s v="Natural"/>
    <s v="Funcionario"/>
    <s v="daguilar28"/>
    <s v="En nombre propio"/>
    <s v="Cedula de ciudadania"/>
    <s v="Julian david  Mora Castillo "/>
    <n v="1000134693"/>
    <m/>
    <s v="Davix2700@gmail.com"/>
    <n v="4754511"/>
    <n v="3152192568"/>
    <s v="Cra 78c#41 a05 Sur"/>
    <m/>
    <m/>
    <m/>
    <m/>
    <s v="false"/>
    <s v="true"/>
    <m/>
    <m/>
    <n v="2"/>
    <s v="Ingresada"/>
    <s v="Propios"/>
    <m/>
    <s v="PERIODO ACTUAL"/>
    <s v="Gestion oportuna (DTL)"/>
    <s v=" "/>
    <s v="0-3."/>
    <s v="GESTIONADOS"/>
    <s v="GESTIONADO"/>
    <m/>
    <m/>
    <m/>
    <m/>
    <m/>
  </r>
  <r>
    <x v="24"/>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24"/>
    <m/>
    <m/>
    <s v="false"/>
    <s v="false"/>
    <s v="false"/>
    <m/>
    <m/>
    <s v="false"/>
    <m/>
    <m/>
    <m/>
    <m/>
    <m/>
    <m/>
    <m/>
    <m/>
    <m/>
    <m/>
    <d v="2022-04-01T00:00:00"/>
    <d v="2022-04-04T00:00:00"/>
    <d v="2022-04-01T10:40:26"/>
    <d v="2022-04-04T00:00:00"/>
    <m/>
    <s v=" "/>
    <s v=" "/>
    <s v=" "/>
    <s v=" "/>
    <s v=" "/>
    <s v=" "/>
    <d v="2022-05-03T00:00:00"/>
    <n v="19"/>
    <m/>
    <s v=" "/>
    <d v="2022-04-01T10:40:26"/>
    <d v="2022-04-13T13:11:22"/>
    <n v="1"/>
    <n v="0"/>
    <s v="Registro para atencion"/>
    <s v="Funcionario"/>
    <d v="2022-04-04T00:00:00"/>
    <n v="1"/>
    <n v="0"/>
    <m/>
    <m/>
    <s v="Natural"/>
    <s v="Natural"/>
    <s v="Funcionario"/>
    <s v="sgovimentum91"/>
    <s v="En nombre propio"/>
    <s v="Cedula de ciudadania"/>
    <s v="Julian david  Mora Castillo "/>
    <n v="1000134693"/>
    <m/>
    <s v="Davix2700@gmail.com"/>
    <n v="4754511"/>
    <n v="3152192568"/>
    <s v="Cra 78c#41 a05 Sur"/>
    <m/>
    <m/>
    <m/>
    <m/>
    <s v="false"/>
    <s v="true"/>
    <m/>
    <m/>
    <n v="1"/>
    <s v="Registrada"/>
    <s v="Propios"/>
    <m/>
    <s v="PERIODO ACTUAL"/>
    <s v="Gestion oportuna (DTL)"/>
    <s v=" "/>
    <s v="0-3."/>
    <s v="GESTIONADOS"/>
    <s v="GESTIONADO"/>
    <m/>
    <m/>
    <m/>
    <m/>
    <m/>
  </r>
  <r>
    <x v="25"/>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SECRETARIA DISTRITAL DE GOBIERNO - NIVEL CENTRAL"/>
    <s v="ESCRITO"/>
    <s v="DERECHO DE PETICION DE INTERES GENERAL"/>
    <s v="En tramite - Por traslado"/>
    <x v="1"/>
    <s v="Solucionado - Por respuesta definitiva"/>
    <x v="25"/>
    <s v="MISIONAL"/>
    <s v="PROCESO MISIONAL"/>
    <s v="false"/>
    <s v="true"/>
    <s v="false"/>
    <m/>
    <m/>
    <s v="false"/>
    <m/>
    <s v="tema solicitud de ambulancia  se asigna al DUES tema punto 22 prevencion en salud se asigna a 20 Direccion salud colectiva y  direccion de participacion social se direcciona de manera general. consolida la 26 subsecretaria de gestion territorial "/>
    <m/>
    <m/>
    <m/>
    <m/>
    <n v="-7417542355"/>
    <n v="463940879799998"/>
    <m/>
    <m/>
    <d v="2022-04-01T00:00:00"/>
    <d v="2022-04-04T00:00:00"/>
    <d v="2022-04-04T15:40:08"/>
    <d v="2022-04-05T00:00:00"/>
    <n v="20224211079192"/>
    <d v="2022-03-29T00:00:00"/>
    <s v=" "/>
    <s v=" "/>
    <s v=" "/>
    <s v=" "/>
    <s v=" "/>
    <d v="2022-05-18T00:00:00"/>
    <n v="29"/>
    <m/>
    <s v=" "/>
    <d v="2022-04-04T23:35:18"/>
    <s v=" "/>
    <n v="1"/>
    <n v="0"/>
    <s v="Registro para atencion"/>
    <s v="Funcionario"/>
    <d v="2022-04-05T00:00:00"/>
    <n v="1"/>
    <n v="0"/>
    <s v="SE DA CIERRE YA QUE SE PRESENTA DUPLICIDAD EN LA PETICION TENIENDO EN CUENTA QUE INGRESO EL MISMO DOCUMENTO SDQS PETICION 1314632022 Y SE ASIGNO A DIRECCION GENERAL  OFICINA DE COMUNICACIONES."/>
    <s v="SE DA CIERRE YA QUE SE PRESENTA DUPLICIDAD EN LA PETICION TENIENDO EN CUENTA QUE INGRESO EL MISMO DOCUMENTO SDQS PETICION 1314632022 Y SE ASIGNO A DIRECCION GENERAL  OFICINA DE COMUNICACIONES."/>
    <s v="Natural"/>
    <s v="Natural"/>
    <s v="Funcionario"/>
    <s v="daguilar28"/>
    <s v="En nombre propio"/>
    <m/>
    <s v="EDWIN GERMAN RIVEROS "/>
    <m/>
    <m/>
    <s v="mesalgbtisurdebogota@gmail.com"/>
    <m/>
    <m/>
    <s v="mesalgbtisurdebogota@gmail.com"/>
    <m/>
    <m/>
    <m/>
    <m/>
    <s v="false"/>
    <s v="true"/>
    <m/>
    <m/>
    <n v="1"/>
    <s v="Recibida"/>
    <s v="Por el distrito"/>
    <m/>
    <s v="PERIODO ACTUAL"/>
    <s v="Gestion oportuna (DTL)"/>
    <s v=" "/>
    <s v="0-3."/>
    <s v="GESTIONADOS"/>
    <s v="GESTIONADO"/>
    <m/>
    <m/>
    <m/>
    <m/>
    <m/>
  </r>
  <r>
    <x v="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SECRETARIA DISTRITAL DE GOBIERNO - NIVEL CENTRAL"/>
    <s v="ESCRITO"/>
    <s v="DERECHO DE PETICION DE INTERES GENERAL"/>
    <s v="En tramite - Por traslado"/>
    <x v="2"/>
    <s v="Solucionado - Por asignacion"/>
    <x v="2"/>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m/>
    <m/>
    <m/>
    <m/>
    <n v="-74133706767"/>
    <n v="461286993499999"/>
    <m/>
    <m/>
    <d v="2022-04-01T00:00:00"/>
    <d v="2022-04-04T00:00:00"/>
    <d v="2022-04-04T07:31:42"/>
    <d v="2022-04-05T00:00:00"/>
    <n v="20224211079122"/>
    <d v="2022-03-29T00:00:00"/>
    <s v=" "/>
    <s v=" "/>
    <s v=" "/>
    <s v=" "/>
    <s v=" "/>
    <d v="2022-05-18T00:00:00"/>
    <n v="29"/>
    <m/>
    <s v=" "/>
    <d v="2022-04-04T23:25:03"/>
    <s v=" "/>
    <n v="1"/>
    <n v="0"/>
    <s v="Registro para atencion"/>
    <s v="Funcionario"/>
    <d v="2022-04-05T00:00:00"/>
    <n v="1"/>
    <n v="0"/>
    <s v="POR FAVOR REMITIR A LA OFICINA DE COMUNICACIONES."/>
    <s v="POR FAVOR REMITIR A LA OFICINA DE COMUNICACIONES."/>
    <s v="Natural"/>
    <s v="Natural"/>
    <s v="Funcionario"/>
    <s v="daguilar28"/>
    <s v="En nombre propio"/>
    <m/>
    <s v="EDWIN GERMAN RIVEROS "/>
    <m/>
    <m/>
    <s v="mesalgbtisurdebogota@gmail.com"/>
    <m/>
    <m/>
    <s v="mesalgbtisurdebogota@gmail.com"/>
    <m/>
    <m/>
    <m/>
    <m/>
    <s v="false"/>
    <s v="true"/>
    <m/>
    <m/>
    <n v="1"/>
    <s v="Recibida"/>
    <s v="Por el distrito"/>
    <m/>
    <s v="PERIODO ACTUAL"/>
    <s v="Gestion oportuna (DTL)"/>
    <s v=" "/>
    <s v="0-3."/>
    <s v="GESTIONADOS"/>
    <s v="GESTIONADO"/>
    <m/>
    <m/>
    <m/>
    <m/>
    <m/>
  </r>
  <r>
    <x v="26"/>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26"/>
    <s v="MISIONAL"/>
    <m/>
    <s v="false"/>
    <s v="false"/>
    <s v="false"/>
    <m/>
    <m/>
    <s v="false"/>
    <m/>
    <m/>
    <m/>
    <m/>
    <m/>
    <m/>
    <m/>
    <m/>
    <m/>
    <m/>
    <d v="2022-04-01T00:00:00"/>
    <d v="2022-04-04T00:00:00"/>
    <d v="2022-04-01T16:11:02"/>
    <d v="2022-04-04T00:00:00"/>
    <m/>
    <s v=" "/>
    <s v=" "/>
    <s v=" "/>
    <s v=" "/>
    <s v=" "/>
    <s v=" "/>
    <d v="2022-05-03T00:00:00"/>
    <n v="20"/>
    <m/>
    <s v=" "/>
    <d v="2022-04-03T00:55:30"/>
    <d v="2022-04-13T12:56:26"/>
    <n v="1"/>
    <n v="0"/>
    <s v="Registro para atencion"/>
    <s v="Funcionario"/>
    <d v="2022-04-04T00:00:00"/>
    <n v="1"/>
    <n v="0"/>
    <m/>
    <m/>
    <s v="Natural"/>
    <s v="Natural"/>
    <s v="Funcionario"/>
    <s v="daguilar28"/>
    <s v="En nombre propio"/>
    <s v="Cedula de ciudadania"/>
    <s v="John  Sierra "/>
    <n v="1024542673"/>
    <m/>
    <s v="johns41281@gmail.com"/>
    <m/>
    <n v="3229426731"/>
    <s v="Candelaria la nueva"/>
    <m/>
    <m/>
    <m/>
    <m/>
    <s v="false"/>
    <s v="true"/>
    <m/>
    <m/>
    <n v="2"/>
    <s v="Ingresada"/>
    <s v="Propios"/>
    <m/>
    <s v="PERIODO ACTUAL"/>
    <s v="Gestion oportuna (DTL)"/>
    <s v=" "/>
    <s v="0-3."/>
    <s v="GESTIONADOS"/>
    <s v="GESTIONADO"/>
    <m/>
    <m/>
    <m/>
    <m/>
    <m/>
  </r>
  <r>
    <x v="26"/>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26"/>
    <m/>
    <m/>
    <s v="false"/>
    <s v="false"/>
    <s v="false"/>
    <m/>
    <m/>
    <s v="false"/>
    <m/>
    <m/>
    <m/>
    <m/>
    <m/>
    <m/>
    <m/>
    <m/>
    <m/>
    <m/>
    <d v="2022-04-01T00:00:00"/>
    <d v="2022-04-04T00:00:00"/>
    <d v="2022-04-01T16:11:02"/>
    <d v="2022-04-04T00:00:00"/>
    <m/>
    <s v=" "/>
    <s v=" "/>
    <s v=" "/>
    <s v=" "/>
    <s v=" "/>
    <s v=" "/>
    <d v="2022-05-03T00:00:00"/>
    <n v="19"/>
    <m/>
    <s v=" "/>
    <d v="2022-04-01T16:11:02"/>
    <d v="2022-04-13T12:56:26"/>
    <n v="1"/>
    <n v="0"/>
    <s v="Registro para atencion"/>
    <s v="Funcionario"/>
    <d v="2022-04-04T00:00:00"/>
    <n v="1"/>
    <n v="0"/>
    <m/>
    <m/>
    <s v="Natural"/>
    <s v="Natural"/>
    <s v="Funcionario"/>
    <s v="sgovimentum91"/>
    <s v="En nombre propio"/>
    <s v="Cedula de ciudadania"/>
    <s v="John  Sierra "/>
    <n v="1024542673"/>
    <m/>
    <s v="johns41281@gmail.com"/>
    <m/>
    <n v="3229426731"/>
    <s v="Candelaria la nueva"/>
    <m/>
    <m/>
    <m/>
    <m/>
    <s v="false"/>
    <s v="true"/>
    <m/>
    <m/>
    <n v="1"/>
    <s v="Registrada"/>
    <s v="Propios"/>
    <m/>
    <s v="PERIODO ACTUAL"/>
    <s v="Gestion oportuna (DTL)"/>
    <s v=" "/>
    <s v="0-3."/>
    <s v="GESTIONADOS"/>
    <s v="GESTIONADO"/>
    <m/>
    <m/>
    <m/>
    <m/>
    <m/>
  </r>
  <r>
    <x v="2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27"/>
    <s v="MISIONAL"/>
    <s v="CONCEPTO TECNICO DE SEGURIDAD HUMANA Y PROTECCION CONTRA INCENDIOS"/>
    <s v="true"/>
    <s v="true"/>
    <s v="false"/>
    <m/>
    <m/>
    <s v="false"/>
    <m/>
    <m/>
    <m/>
    <m/>
    <m/>
    <m/>
    <n v="-741179392"/>
    <n v="45580288"/>
    <m/>
    <m/>
    <d v="2022-04-03T00:00:00"/>
    <d v="2022-04-04T00:00:00"/>
    <d v="2022-04-03T03:32:27"/>
    <d v="2022-04-04T00:00:00"/>
    <m/>
    <s v=" "/>
    <s v=" "/>
    <s v=" "/>
    <s v=" "/>
    <s v=" "/>
    <s v=" "/>
    <d v="2022-05-17T00:00:00"/>
    <n v="30"/>
    <m/>
    <s v=" "/>
    <d v="2022-04-03T03:34:46"/>
    <s v=" "/>
    <n v="1"/>
    <n v="0"/>
    <s v="Registro para atencion"/>
    <s v="Funcionario"/>
    <d v="2022-04-04T00:00:00"/>
    <n v="1"/>
    <n v="0"/>
    <m/>
    <m/>
    <s v="Natural"/>
    <s v="Natural"/>
    <s v="Funcionario"/>
    <s v="daguilar28"/>
    <s v="En nombre propio"/>
    <m/>
    <s v="LUZ DARI CASTRO TIBAVIJA"/>
    <m/>
    <m/>
    <s v="sgsstcirulaser@gmail.com"/>
    <n v="6373911"/>
    <n v="3112246606"/>
    <s v="TV 5Y 48L 32 S"/>
    <m/>
    <m/>
    <m/>
    <m/>
    <s v="false"/>
    <s v="true"/>
    <m/>
    <m/>
    <n v="2"/>
    <s v="Ingresada"/>
    <s v="Propios"/>
    <m/>
    <s v="PERIODO ACTUAL"/>
    <s v="Gestion oportuna (DTL)"/>
    <s v=" "/>
    <s v="0-3."/>
    <s v="GESTIONADOS"/>
    <s v="PENDIENTE"/>
    <m/>
    <m/>
    <m/>
    <m/>
    <m/>
  </r>
  <r>
    <x v="2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27"/>
    <m/>
    <s v="CONCEPTO TECNICO DE SEGURIDAD HUMANA Y PROTECCION CONTRA INCENDIOS"/>
    <s v="true"/>
    <s v="true"/>
    <s v="false"/>
    <m/>
    <m/>
    <s v="false"/>
    <m/>
    <m/>
    <m/>
    <m/>
    <m/>
    <m/>
    <n v="-741179392"/>
    <n v="45580288"/>
    <m/>
    <m/>
    <d v="2022-04-03T00:00:00"/>
    <d v="2022-04-04T00:00:00"/>
    <d v="2022-04-03T03:32:27"/>
    <d v="2022-04-04T00:00:00"/>
    <m/>
    <s v=" "/>
    <s v=" "/>
    <s v=" "/>
    <s v=" "/>
    <s v=" "/>
    <s v=" "/>
    <d v="2022-05-17T00:00:00"/>
    <n v="30"/>
    <m/>
    <s v=" "/>
    <d v="2022-04-03T03:32:27"/>
    <s v=" "/>
    <n v="1"/>
    <n v="0"/>
    <s v="Registro para atencion"/>
    <s v="Funcionario"/>
    <d v="2022-04-04T00:00:00"/>
    <n v="1"/>
    <n v="0"/>
    <m/>
    <m/>
    <s v="Natural"/>
    <s v="Natural"/>
    <s v="Funcionario"/>
    <s v="daguilar28"/>
    <s v="En nombre propio"/>
    <m/>
    <s v="LUZ DARI CASTRO TIBAVIJA"/>
    <m/>
    <m/>
    <s v="sgsstcirulaser@gmail.com"/>
    <n v="6373911"/>
    <n v="3112246606"/>
    <s v="TV 5Y 48L 32 S"/>
    <m/>
    <m/>
    <m/>
    <m/>
    <s v="false"/>
    <s v="true"/>
    <m/>
    <m/>
    <n v="1"/>
    <s v="Registrada"/>
    <s v="Propios"/>
    <m/>
    <s v="PERIODO ACTUAL"/>
    <s v="Gestion oportuna (DTL)"/>
    <s v=" "/>
    <s v="0-3."/>
    <s v="GESTIONADOS"/>
    <s v="PENDIENTE"/>
    <m/>
    <m/>
    <m/>
    <m/>
    <m/>
  </r>
  <r>
    <x v="2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28"/>
    <s v="MISIONAL"/>
    <s v="CONCEPTO TECNICO DE SEGURIDAD HUMANA Y PROTECCION CONTRA INCENDIOS"/>
    <s v="true"/>
    <s v="true"/>
    <s v="false"/>
    <m/>
    <m/>
    <s v="false"/>
    <m/>
    <m/>
    <m/>
    <m/>
    <m/>
    <m/>
    <n v="-741179392"/>
    <n v="45580288"/>
    <m/>
    <m/>
    <d v="2022-04-03T00:00:00"/>
    <d v="2022-04-04T00:00:00"/>
    <d v="2022-04-03T03:39:06"/>
    <d v="2022-04-04T00:00:00"/>
    <m/>
    <s v=" "/>
    <s v=" "/>
    <s v=" "/>
    <s v=" "/>
    <s v=" "/>
    <s v=" "/>
    <d v="2022-05-03T00:00:00"/>
    <n v="20"/>
    <m/>
    <s v=" "/>
    <d v="2022-04-03T03:41:37"/>
    <d v="2022-04-03T03:41:3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ULIANA  GUZMAN HERNANDEZ"/>
    <m/>
    <m/>
    <s v="asistentetorrealianza@mts.com.co"/>
    <m/>
    <n v="3102365204"/>
    <s v="TV 5Y 48L 32 S"/>
    <m/>
    <m/>
    <m/>
    <m/>
    <s v="false"/>
    <s v="true"/>
    <m/>
    <m/>
    <n v="2"/>
    <s v="Ingresada"/>
    <s v="Propios"/>
    <m/>
    <s v="PERIODO ACTUAL"/>
    <s v="Gestion oportuna (DTL)"/>
    <s v=" "/>
    <s v="0-3."/>
    <s v="GESTIONADOS"/>
    <s v="GESTIONADO"/>
    <m/>
    <m/>
    <m/>
    <m/>
    <m/>
  </r>
  <r>
    <x v="2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28"/>
    <m/>
    <s v="CONCEPTO TECNICO DE SEGURIDAD HUMANA Y PROTECCION CONTRA INCENDIOS"/>
    <s v="true"/>
    <s v="true"/>
    <s v="false"/>
    <m/>
    <m/>
    <s v="false"/>
    <m/>
    <m/>
    <m/>
    <m/>
    <m/>
    <m/>
    <n v="-741179392"/>
    <n v="45580288"/>
    <m/>
    <m/>
    <d v="2022-04-03T00:00:00"/>
    <d v="2022-04-04T00:00:00"/>
    <d v="2022-04-03T03:39:06"/>
    <d v="2022-04-04T00:00:00"/>
    <m/>
    <s v=" "/>
    <s v=" "/>
    <s v=" "/>
    <s v=" "/>
    <s v=" "/>
    <s v=" "/>
    <d v="2022-05-03T00:00:00"/>
    <n v="20"/>
    <m/>
    <s v=" "/>
    <d v="2022-04-03T03:39:06"/>
    <d v="2022-04-03T03:41:36"/>
    <n v="1"/>
    <n v="0"/>
    <s v="Registro para atencion"/>
    <s v="Funcionario"/>
    <d v="2022-04-04T00:00:00"/>
    <n v="1"/>
    <n v="0"/>
    <m/>
    <m/>
    <s v="Natural"/>
    <s v="Natural"/>
    <s v="Funcionario"/>
    <s v="daguilar28"/>
    <s v="En nombre propio"/>
    <m/>
    <s v="JULIANA  GUZMAN HERNANDEZ"/>
    <m/>
    <m/>
    <s v="asistentetorrealianza@mts.com.co"/>
    <m/>
    <n v="3102365204"/>
    <s v="TV 5Y 48L 32 S"/>
    <m/>
    <m/>
    <m/>
    <m/>
    <s v="false"/>
    <s v="true"/>
    <m/>
    <m/>
    <n v="1"/>
    <s v="Registrada"/>
    <s v="Propios"/>
    <m/>
    <s v="PERIODO ACTUAL"/>
    <s v="Gestion oportuna (DTL)"/>
    <s v=" "/>
    <s v="0-3."/>
    <s v="GESTIONADOS"/>
    <s v="GESTIONADO"/>
    <m/>
    <m/>
    <m/>
    <m/>
    <m/>
  </r>
  <r>
    <x v="2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29"/>
    <s v="MISIONAL"/>
    <s v="CONCEPTO TECNICO DE SEGURIDAD HUMANA Y PROTECCION CONTRA INCENDIOS"/>
    <s v="true"/>
    <s v="true"/>
    <s v="false"/>
    <m/>
    <m/>
    <s v="false"/>
    <m/>
    <m/>
    <m/>
    <m/>
    <m/>
    <m/>
    <n v="-741179392"/>
    <n v="45580288"/>
    <m/>
    <m/>
    <d v="2022-04-03T00:00:00"/>
    <d v="2022-04-04T00:00:00"/>
    <d v="2022-04-03T03:43:48"/>
    <d v="2022-04-04T00:00:00"/>
    <m/>
    <s v=" "/>
    <s v=" "/>
    <s v=" "/>
    <s v=" "/>
    <s v=" "/>
    <s v=" "/>
    <d v="2022-05-03T00:00:00"/>
    <n v="20"/>
    <m/>
    <s v=" "/>
    <d v="2022-04-03T03:45:31"/>
    <d v="2022-04-03T03:45:2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MARIA FERNANDA NOGUERA MELO"/>
    <n v="1019036021"/>
    <m/>
    <s v="mafernm1@gmail.com"/>
    <n v="3102819418"/>
    <n v="3102819418"/>
    <s v="KR 134 153 27"/>
    <s v="11 - SUBA"/>
    <s v="71 - TIBABUYES"/>
    <s v="TIBABUYES"/>
    <n v="2"/>
    <s v="false"/>
    <s v="true"/>
    <m/>
    <m/>
    <n v="2"/>
    <s v="Ingresada"/>
    <s v="Propios"/>
    <m/>
    <s v="PERIODO ACTUAL"/>
    <s v="Gestion oportuna (DTL)"/>
    <s v=" "/>
    <s v="0-3."/>
    <s v="GESTIONADOS"/>
    <s v="GESTIONADO"/>
    <m/>
    <m/>
    <m/>
    <m/>
    <m/>
  </r>
  <r>
    <x v="2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29"/>
    <m/>
    <s v="CONCEPTO TECNICO DE SEGURIDAD HUMANA Y PROTECCION CONTRA INCENDIOS"/>
    <s v="true"/>
    <s v="true"/>
    <s v="false"/>
    <m/>
    <m/>
    <s v="false"/>
    <m/>
    <m/>
    <m/>
    <m/>
    <m/>
    <m/>
    <n v="-741179392"/>
    <n v="45580288"/>
    <m/>
    <m/>
    <d v="2022-04-03T00:00:00"/>
    <d v="2022-04-04T00:00:00"/>
    <d v="2022-04-03T03:43:48"/>
    <d v="2022-04-04T00:00:00"/>
    <m/>
    <s v=" "/>
    <s v=" "/>
    <s v=" "/>
    <s v=" "/>
    <s v=" "/>
    <s v=" "/>
    <d v="2022-05-03T00:00:00"/>
    <n v="20"/>
    <m/>
    <s v=" "/>
    <d v="2022-04-03T03:43:48"/>
    <d v="2022-04-03T03:45:29"/>
    <n v="1"/>
    <n v="0"/>
    <s v="Registro para atencion"/>
    <s v="Funcionario"/>
    <d v="2022-04-04T00:00:00"/>
    <n v="1"/>
    <n v="0"/>
    <m/>
    <m/>
    <s v="Natural"/>
    <s v="Natural"/>
    <s v="Funcionario"/>
    <s v="daguilar28"/>
    <s v="En nombre propio"/>
    <s v="Cedula de ciudadania"/>
    <s v="MARIA FERNANDA NOGUERA MELO"/>
    <n v="1019036021"/>
    <m/>
    <s v="mafernm1@gmail.com"/>
    <n v="3102819418"/>
    <n v="3102819418"/>
    <s v="KR 134 153 27"/>
    <s v="11 - SUBA"/>
    <s v="71 - TIBABUYES"/>
    <s v="TIBABUYES"/>
    <n v="2"/>
    <s v="false"/>
    <s v="true"/>
    <m/>
    <m/>
    <n v="1"/>
    <s v="Registrada"/>
    <s v="Propios"/>
    <m/>
    <s v="PERIODO ACTUAL"/>
    <s v="Gestion oportuna (DTL)"/>
    <s v=" "/>
    <s v="0-3."/>
    <s v="GESTIONADOS"/>
    <s v="GESTIONADO"/>
    <m/>
    <m/>
    <m/>
    <m/>
    <m/>
  </r>
  <r>
    <x v="3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30"/>
    <s v="MISIONAL"/>
    <s v="CONCEPTO TECNICO DE SEGURIDAD HUMANA Y PROTECCION CONTRA INCENDIOS"/>
    <s v="true"/>
    <s v="true"/>
    <s v="false"/>
    <m/>
    <m/>
    <s v="false"/>
    <m/>
    <m/>
    <m/>
    <m/>
    <m/>
    <m/>
    <n v="-741179392"/>
    <n v="45580288"/>
    <m/>
    <m/>
    <d v="2022-04-03T00:00:00"/>
    <d v="2022-04-04T00:00:00"/>
    <d v="2022-04-03T03:48:13"/>
    <d v="2022-04-04T00:00:00"/>
    <m/>
    <s v=" "/>
    <s v=" "/>
    <s v=" "/>
    <s v=" "/>
    <s v=" "/>
    <s v=" "/>
    <d v="2022-05-03T00:00:00"/>
    <n v="20"/>
    <m/>
    <s v=" "/>
    <d v="2022-04-03T03:49:38"/>
    <d v="2022-04-03T03:49:35"/>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LI  AYURE "/>
    <m/>
    <m/>
    <s v="liliayure@yahoo.es"/>
    <m/>
    <n v="3175024931"/>
    <s v="TV 5Y 48L 32 S"/>
    <m/>
    <m/>
    <m/>
    <m/>
    <s v="false"/>
    <s v="true"/>
    <m/>
    <m/>
    <n v="2"/>
    <s v="Ingresada"/>
    <s v="Propios"/>
    <m/>
    <s v="PERIODO ACTUAL"/>
    <s v="Gestion oportuna (DTL)"/>
    <s v=" "/>
    <s v="0-3."/>
    <s v="GESTIONADOS"/>
    <s v="GESTIONADO"/>
    <m/>
    <m/>
    <m/>
    <m/>
    <m/>
  </r>
  <r>
    <x v="3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0"/>
    <m/>
    <s v="CONCEPTO TECNICO DE SEGURIDAD HUMANA Y PROTECCION CONTRA INCENDIOS"/>
    <s v="true"/>
    <s v="true"/>
    <s v="false"/>
    <m/>
    <m/>
    <s v="false"/>
    <m/>
    <m/>
    <m/>
    <m/>
    <m/>
    <m/>
    <n v="-741179392"/>
    <n v="45580288"/>
    <m/>
    <m/>
    <d v="2022-04-03T00:00:00"/>
    <d v="2022-04-04T00:00:00"/>
    <d v="2022-04-03T03:48:13"/>
    <d v="2022-04-04T00:00:00"/>
    <m/>
    <s v=" "/>
    <s v=" "/>
    <s v=" "/>
    <s v=" "/>
    <s v=" "/>
    <s v=" "/>
    <d v="2022-05-03T00:00:00"/>
    <n v="20"/>
    <m/>
    <s v=" "/>
    <d v="2022-04-03T03:48:13"/>
    <d v="2022-04-03T03:49:35"/>
    <n v="1"/>
    <n v="0"/>
    <s v="Registro para atencion"/>
    <s v="Funcionario"/>
    <d v="2022-04-04T00:00:00"/>
    <n v="1"/>
    <n v="0"/>
    <m/>
    <m/>
    <s v="Natural"/>
    <s v="Natural"/>
    <s v="Funcionario"/>
    <s v="daguilar28"/>
    <s v="En nombre propio"/>
    <m/>
    <s v="LILI  AYURE "/>
    <m/>
    <m/>
    <s v="liliayure@yahoo.es"/>
    <m/>
    <n v="3175024931"/>
    <s v="TV 5Y 48L 32 S"/>
    <m/>
    <m/>
    <m/>
    <m/>
    <s v="false"/>
    <s v="true"/>
    <m/>
    <m/>
    <n v="1"/>
    <s v="Registrada"/>
    <s v="Propios"/>
    <m/>
    <s v="PERIODO ACTUAL"/>
    <s v="Gestion oportuna (DTL)"/>
    <s v=" "/>
    <s v="0-3."/>
    <s v="GESTIONADOS"/>
    <s v="GESTIONADO"/>
    <m/>
    <m/>
    <m/>
    <m/>
    <m/>
  </r>
  <r>
    <x v="3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31"/>
    <s v="MISIONAL"/>
    <s v="CONCEPTO TECNICO DE SEGURIDAD HUMANA Y PROTECCION CONTRA INCENDIOS"/>
    <s v="true"/>
    <s v="true"/>
    <s v="false"/>
    <m/>
    <m/>
    <s v="false"/>
    <m/>
    <m/>
    <m/>
    <m/>
    <m/>
    <m/>
    <n v="-741179392"/>
    <n v="45580288"/>
    <m/>
    <m/>
    <d v="2022-04-03T00:00:00"/>
    <d v="2022-04-04T00:00:00"/>
    <d v="2022-04-03T03:52:45"/>
    <d v="2022-04-04T00:00:00"/>
    <m/>
    <s v=" "/>
    <s v=" "/>
    <s v=" "/>
    <s v=" "/>
    <s v=" "/>
    <s v=" "/>
    <d v="2022-05-03T00:00:00"/>
    <n v="20"/>
    <m/>
    <s v=" "/>
    <d v="2022-04-03T03:54:17"/>
    <d v="2022-04-03T03:54: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VID HUMBERTO URREA MONTENEGRO"/>
    <m/>
    <m/>
    <s v="urreadavid96@gmail.com"/>
    <m/>
    <n v="3222732600"/>
    <s v="TV 5Y 48L 32 S"/>
    <m/>
    <m/>
    <m/>
    <m/>
    <s v="false"/>
    <s v="true"/>
    <m/>
    <m/>
    <n v="2"/>
    <s v="Ingresada"/>
    <s v="Propios"/>
    <m/>
    <s v="PERIODO ACTUAL"/>
    <s v="Gestion oportuna (DTL)"/>
    <s v=" "/>
    <s v="0-3."/>
    <s v="GESTIONADOS"/>
    <s v="GESTIONADO"/>
    <m/>
    <m/>
    <m/>
    <m/>
    <m/>
  </r>
  <r>
    <x v="3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1"/>
    <m/>
    <s v="CONCEPTO TECNICO DE SEGURIDAD HUMANA Y PROTECCION CONTRA INCENDIOS"/>
    <s v="true"/>
    <s v="true"/>
    <s v="false"/>
    <m/>
    <m/>
    <s v="false"/>
    <m/>
    <m/>
    <m/>
    <m/>
    <m/>
    <m/>
    <n v="-741179392"/>
    <n v="45580288"/>
    <m/>
    <m/>
    <d v="2022-04-03T00:00:00"/>
    <d v="2022-04-04T00:00:00"/>
    <d v="2022-04-03T03:52:45"/>
    <d v="2022-04-04T00:00:00"/>
    <m/>
    <s v=" "/>
    <s v=" "/>
    <s v=" "/>
    <s v=" "/>
    <s v=" "/>
    <s v=" "/>
    <d v="2022-05-03T00:00:00"/>
    <n v="20"/>
    <m/>
    <s v=" "/>
    <d v="2022-04-03T03:52:45"/>
    <d v="2022-04-03T03:54:16"/>
    <n v="1"/>
    <n v="0"/>
    <s v="Registro para atencion"/>
    <s v="Funcionario"/>
    <d v="2022-04-04T00:00:00"/>
    <n v="1"/>
    <n v="0"/>
    <m/>
    <m/>
    <s v="Natural"/>
    <s v="Natural"/>
    <s v="Funcionario"/>
    <s v="daguilar28"/>
    <s v="En nombre propio"/>
    <m/>
    <s v="DAVID HUMBERTO URREA MONTENEGRO"/>
    <m/>
    <m/>
    <s v="urreadavid96@gmail.com"/>
    <m/>
    <n v="3222732600"/>
    <s v="TV 5Y 48L 32 S"/>
    <m/>
    <m/>
    <m/>
    <m/>
    <s v="false"/>
    <s v="true"/>
    <m/>
    <m/>
    <n v="1"/>
    <s v="Registrada"/>
    <s v="Propios"/>
    <m/>
    <s v="PERIODO ACTUAL"/>
    <s v="Gestion oportuna (DTL)"/>
    <s v=" "/>
    <s v="0-3."/>
    <s v="GESTIONADOS"/>
    <s v="GESTIONADO"/>
    <m/>
    <m/>
    <m/>
    <m/>
    <m/>
  </r>
  <r>
    <x v="3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UNIDAD ADMINISTRATIVA ESPECIAL CUERPO OFICIAL DE BOMBEROS DE BOGOTA"/>
    <s v="E-MAIL"/>
    <s v="SOLICITUD DE ACCESO A LA INFORMACION"/>
    <s v="Registro - con preclasificacion"/>
    <x v="2"/>
    <s v="Solucionado - Por asignacion"/>
    <x v="32"/>
    <s v="MISIONAL"/>
    <s v="ATENCION DE EMERGENCIAS"/>
    <s v="true"/>
    <s v="true"/>
    <s v="false"/>
    <m/>
    <m/>
    <s v="false"/>
    <m/>
    <m/>
    <m/>
    <m/>
    <m/>
    <m/>
    <n v="-741179392"/>
    <n v="45580288"/>
    <m/>
    <m/>
    <d v="2022-04-03T00:00:00"/>
    <d v="2022-04-04T00:00:00"/>
    <d v="2022-04-03T03:58:10"/>
    <d v="2022-04-04T00:00:00"/>
    <m/>
    <s v=" "/>
    <s v=" "/>
    <s v=" "/>
    <s v=" "/>
    <s v=" "/>
    <s v=" "/>
    <d v="2022-05-03T00:00:00"/>
    <n v="20"/>
    <m/>
    <s v=" "/>
    <d v="2022-04-03T03:59:14"/>
    <d v="2022-04-29T08:22:29"/>
    <n v="1"/>
    <n v="0"/>
    <s v="Registro para atencion"/>
    <s v="Funcionario"/>
    <d v="2022-04-04T00:00:00"/>
    <n v="1"/>
    <n v="0"/>
    <m/>
    <m/>
    <s v="Natural"/>
    <s v="Natural"/>
    <s v="Funcionario"/>
    <s v="daguilar28"/>
    <s v="En nombre propio"/>
    <m/>
    <s v="JULIO CESAR GONZALEZ PARRA"/>
    <m/>
    <m/>
    <s v="jcgonzalezp01@educacionbogota.edu.co"/>
    <m/>
    <n v="3158703284"/>
    <s v="TV 5Y 48L 32 S"/>
    <m/>
    <m/>
    <m/>
    <m/>
    <s v="false"/>
    <s v="true"/>
    <m/>
    <m/>
    <n v="2"/>
    <s v="Ingresada"/>
    <s v="Propios"/>
    <m/>
    <s v="PERIODO ACTUAL"/>
    <s v="Gestion oportuna (DTL)"/>
    <s v=" "/>
    <s v="0-3."/>
    <s v="GESTIONADOS"/>
    <s v="GESTIONADO"/>
    <m/>
    <m/>
    <m/>
    <m/>
    <m/>
  </r>
  <r>
    <x v="3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2"/>
    <m/>
    <s v="ATENCION DE EMERGENCIAS"/>
    <s v="true"/>
    <s v="true"/>
    <s v="false"/>
    <m/>
    <m/>
    <s v="false"/>
    <m/>
    <m/>
    <m/>
    <m/>
    <m/>
    <m/>
    <n v="-741179392"/>
    <n v="45580288"/>
    <m/>
    <m/>
    <d v="2022-04-03T00:00:00"/>
    <d v="2022-04-04T00:00:00"/>
    <d v="2022-04-03T03:58:10"/>
    <d v="2022-04-04T00:00:00"/>
    <m/>
    <s v=" "/>
    <s v=" "/>
    <s v=" "/>
    <s v=" "/>
    <s v=" "/>
    <s v=" "/>
    <d v="2022-05-03T00:00:00"/>
    <n v="20"/>
    <m/>
    <s v=" "/>
    <d v="2022-04-03T03:58:10"/>
    <d v="2022-04-29T08:22:29"/>
    <n v="1"/>
    <n v="0"/>
    <s v="Registro para atencion"/>
    <s v="Funcionario"/>
    <d v="2022-04-04T00:00:00"/>
    <n v="1"/>
    <n v="0"/>
    <m/>
    <m/>
    <s v="Natural"/>
    <s v="Natural"/>
    <s v="Funcionario"/>
    <s v="daguilar28"/>
    <s v="En nombre propio"/>
    <m/>
    <s v="JULIO CESAR GONZALEZ PARRA"/>
    <m/>
    <m/>
    <s v="jcgonzalezp01@educacionbogota.edu.co"/>
    <m/>
    <n v="3158703284"/>
    <s v="TV 5Y 48L 32 S"/>
    <m/>
    <m/>
    <m/>
    <m/>
    <s v="false"/>
    <s v="true"/>
    <m/>
    <m/>
    <n v="1"/>
    <s v="Registrada"/>
    <s v="Propios"/>
    <m/>
    <s v="PERIODO ACTUAL"/>
    <s v="Gestion oportuna (DTL)"/>
    <s v=" "/>
    <s v="0-3."/>
    <s v="GESTIONADOS"/>
    <s v="GESTIONADO"/>
    <m/>
    <m/>
    <m/>
    <m/>
    <m/>
  </r>
  <r>
    <x v="3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33"/>
    <s v="MISIONAL"/>
    <s v="CONCEPTO TECNICO DE SEGURIDAD HUMANA Y PROTECCION CONTRA INCENDIOS"/>
    <s v="true"/>
    <s v="true"/>
    <s v="false"/>
    <m/>
    <m/>
    <s v="false"/>
    <m/>
    <m/>
    <m/>
    <m/>
    <m/>
    <m/>
    <n v="-741179392"/>
    <n v="45580288"/>
    <m/>
    <m/>
    <d v="2022-04-03T00:00:00"/>
    <d v="2022-04-04T00:00:00"/>
    <d v="2022-04-03T04:02:29"/>
    <d v="2022-04-04T00:00:00"/>
    <m/>
    <s v=" "/>
    <s v=" "/>
    <s v=" "/>
    <s v=" "/>
    <s v=" "/>
    <s v=" "/>
    <d v="2022-05-03T00:00:00"/>
    <n v="20"/>
    <m/>
    <s v=" "/>
    <d v="2022-04-03T04:03:42"/>
    <d v="2022-04-22T11:10:44"/>
    <n v="1"/>
    <n v="0"/>
    <s v="Registro para atencion"/>
    <s v="Funcionario"/>
    <d v="2022-04-04T00:00:00"/>
    <n v="1"/>
    <n v="0"/>
    <m/>
    <m/>
    <s v="Natural"/>
    <s v="Natural"/>
    <s v="Funcionario"/>
    <s v="daguilar28"/>
    <s v="En nombre propio"/>
    <m/>
    <s v="FREY DAVID DIAZ SIERRA"/>
    <m/>
    <m/>
    <s v="freyarquitectos@gmail.com"/>
    <m/>
    <n v="3108321832"/>
    <s v="TV 5Y 48L 32 S"/>
    <m/>
    <m/>
    <m/>
    <m/>
    <s v="false"/>
    <s v="true"/>
    <m/>
    <m/>
    <n v="2"/>
    <s v="Ingresada"/>
    <s v="Propios"/>
    <m/>
    <s v="PERIODO ACTUAL"/>
    <s v="Gestion oportuna (DTL)"/>
    <s v=" "/>
    <s v="0-3."/>
    <s v="GESTIONADOS"/>
    <s v="GESTIONADO"/>
    <m/>
    <m/>
    <m/>
    <m/>
    <m/>
  </r>
  <r>
    <x v="3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3"/>
    <m/>
    <s v="CONCEPTO TECNICO DE SEGURIDAD HUMANA Y PROTECCION CONTRA INCENDIOS"/>
    <s v="true"/>
    <s v="true"/>
    <s v="false"/>
    <m/>
    <m/>
    <s v="false"/>
    <m/>
    <m/>
    <m/>
    <m/>
    <m/>
    <m/>
    <n v="-741179392"/>
    <n v="45580288"/>
    <m/>
    <m/>
    <d v="2022-04-03T00:00:00"/>
    <d v="2022-04-04T00:00:00"/>
    <d v="2022-04-03T04:02:29"/>
    <d v="2022-04-04T00:00:00"/>
    <m/>
    <s v=" "/>
    <s v=" "/>
    <s v=" "/>
    <s v=" "/>
    <s v=" "/>
    <s v=" "/>
    <d v="2022-05-03T00:00:00"/>
    <n v="20"/>
    <m/>
    <s v=" "/>
    <d v="2022-04-03T04:02:29"/>
    <d v="2022-04-22T11:10:44"/>
    <n v="1"/>
    <n v="0"/>
    <s v="Registro para atencion"/>
    <s v="Funcionario"/>
    <d v="2022-04-04T00:00:00"/>
    <n v="1"/>
    <n v="0"/>
    <m/>
    <m/>
    <s v="Natural"/>
    <s v="Natural"/>
    <s v="Funcionario"/>
    <s v="daguilar28"/>
    <s v="En nombre propio"/>
    <m/>
    <s v="FREY DAVID DIAZ SIERRA"/>
    <m/>
    <m/>
    <s v="freyarquitectos@gmail.com"/>
    <m/>
    <n v="3108321832"/>
    <s v="TV 5Y 48L 32 S"/>
    <m/>
    <m/>
    <m/>
    <m/>
    <s v="false"/>
    <s v="true"/>
    <m/>
    <m/>
    <n v="1"/>
    <s v="Registrada"/>
    <s v="Propios"/>
    <m/>
    <s v="PERIODO ACTUAL"/>
    <s v="Gestion oportuna (DTL)"/>
    <s v=" "/>
    <s v="0-3."/>
    <s v="GESTIONADOS"/>
    <s v="GESTIONADO"/>
    <m/>
    <m/>
    <m/>
    <m/>
    <m/>
  </r>
  <r>
    <x v="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34"/>
    <s v="MISIONAL"/>
    <s v="CONCEPTO TECNICO DE SEGURIDAD HUMANA Y PROTECCION CONTRA INCENDIOS"/>
    <s v="true"/>
    <s v="true"/>
    <s v="false"/>
    <m/>
    <m/>
    <s v="false"/>
    <m/>
    <m/>
    <m/>
    <m/>
    <m/>
    <m/>
    <n v="-741179392"/>
    <n v="45580288"/>
    <m/>
    <m/>
    <d v="2022-04-03T00:00:00"/>
    <d v="2022-04-04T00:00:00"/>
    <d v="2022-04-03T04:10:08"/>
    <d v="2022-04-04T00:00:00"/>
    <m/>
    <s v=" "/>
    <s v=" "/>
    <s v=" "/>
    <s v=" "/>
    <s v=" "/>
    <s v=" "/>
    <d v="2022-05-03T00:00:00"/>
    <n v="20"/>
    <m/>
    <s v=" "/>
    <d v="2022-04-03T04:11:12"/>
    <d v="2022-04-19T10:18:43"/>
    <n v="1"/>
    <n v="0"/>
    <s v="Registro para atencion"/>
    <s v="Funcionario"/>
    <d v="2022-04-04T00:00:00"/>
    <n v="1"/>
    <n v="0"/>
    <m/>
    <m/>
    <s v="Natural"/>
    <s v="Natural"/>
    <s v="Funcionario"/>
    <s v="daguilar28"/>
    <s v="En nombre propio"/>
    <m/>
    <s v="ANDRES FELIPE FALLA CABRERA"/>
    <m/>
    <m/>
    <s v="dmarciales@corparques.co"/>
    <m/>
    <m/>
    <s v="TV 5Y 48L 32 S"/>
    <m/>
    <m/>
    <m/>
    <m/>
    <s v="false"/>
    <s v="true"/>
    <m/>
    <m/>
    <n v="2"/>
    <s v="Ingresada"/>
    <s v="Propios"/>
    <m/>
    <s v="PERIODO ACTUAL"/>
    <s v="Gestion oportuna (DTL)"/>
    <s v=" "/>
    <s v="0-3."/>
    <s v="GESTIONADOS"/>
    <s v="GESTIONADO"/>
    <m/>
    <m/>
    <m/>
    <m/>
    <m/>
  </r>
  <r>
    <x v="3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4"/>
    <m/>
    <s v="CONCEPTO TECNICO DE SEGURIDAD HUMANA Y PROTECCION CONTRA INCENDIOS"/>
    <s v="true"/>
    <s v="true"/>
    <s v="false"/>
    <m/>
    <m/>
    <s v="false"/>
    <m/>
    <m/>
    <m/>
    <m/>
    <m/>
    <m/>
    <n v="-741179392"/>
    <n v="45580288"/>
    <m/>
    <m/>
    <d v="2022-04-03T00:00:00"/>
    <d v="2022-04-04T00:00:00"/>
    <d v="2022-04-03T04:10:08"/>
    <d v="2022-04-04T00:00:00"/>
    <m/>
    <s v=" "/>
    <s v=" "/>
    <s v=" "/>
    <s v=" "/>
    <s v=" "/>
    <s v=" "/>
    <d v="2022-05-03T00:00:00"/>
    <n v="20"/>
    <m/>
    <s v=" "/>
    <d v="2022-04-03T04:10:08"/>
    <d v="2022-04-19T10:18:43"/>
    <n v="1"/>
    <n v="0"/>
    <s v="Registro para atencion"/>
    <s v="Funcionario"/>
    <d v="2022-04-04T00:00:00"/>
    <n v="1"/>
    <n v="0"/>
    <m/>
    <m/>
    <s v="Natural"/>
    <s v="Natural"/>
    <s v="Funcionario"/>
    <s v="daguilar28"/>
    <s v="En nombre propio"/>
    <m/>
    <s v="ANDRES FELIPE FALLA CABRERA"/>
    <m/>
    <m/>
    <s v="dmarciales@corparques.co"/>
    <m/>
    <m/>
    <s v="TV 5Y 48L 32 S"/>
    <m/>
    <m/>
    <m/>
    <m/>
    <s v="false"/>
    <s v="true"/>
    <m/>
    <m/>
    <n v="1"/>
    <s v="Registrada"/>
    <s v="Propios"/>
    <m/>
    <s v="PERIODO ACTUAL"/>
    <s v="Gestion oportuna (DTL)"/>
    <s v=" "/>
    <s v="0-3."/>
    <s v="GESTIONADOS"/>
    <s v="GESTIONADO"/>
    <m/>
    <m/>
    <m/>
    <m/>
    <m/>
  </r>
  <r>
    <x v="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35"/>
    <s v="MISIONAL"/>
    <s v="CONCEPTO TECNICO DE SEGURIDAD HUMANA Y PROTECCION CONTRA INCENDIOS"/>
    <s v="true"/>
    <s v="true"/>
    <s v="false"/>
    <m/>
    <m/>
    <s v="false"/>
    <m/>
    <m/>
    <m/>
    <m/>
    <m/>
    <m/>
    <n v="-741179392"/>
    <n v="45580288"/>
    <m/>
    <m/>
    <d v="2022-04-03T00:00:00"/>
    <d v="2022-04-04T00:00:00"/>
    <d v="2022-04-03T04:15:15"/>
    <d v="2022-04-04T00:00:00"/>
    <m/>
    <s v=" "/>
    <s v=" "/>
    <s v=" "/>
    <s v=" "/>
    <s v=" "/>
    <s v=" "/>
    <d v="2022-05-03T00:00:00"/>
    <n v="20"/>
    <m/>
    <s v=" "/>
    <d v="2022-04-03T04:16:23"/>
    <d v="2022-04-22T14:42:40"/>
    <n v="1"/>
    <n v="0"/>
    <s v="Registro para atencion"/>
    <s v="Funcionario"/>
    <d v="2022-04-04T00:00:00"/>
    <n v="1"/>
    <n v="0"/>
    <m/>
    <m/>
    <s v="Natural"/>
    <s v="Natural"/>
    <s v="Funcionario"/>
    <s v="daguilar28"/>
    <s v="En nombre propio"/>
    <m/>
    <s v="LUZ MARINA CANDAMIL RIOS"/>
    <m/>
    <m/>
    <s v="coordinacionoperativavpbg@gmail.com"/>
    <m/>
    <m/>
    <s v="TV 5Y 48L 32 S"/>
    <m/>
    <m/>
    <m/>
    <m/>
    <s v="false"/>
    <s v="true"/>
    <m/>
    <m/>
    <n v="2"/>
    <s v="Ingresada"/>
    <s v="Propios"/>
    <m/>
    <s v="PERIODO ACTUAL"/>
    <s v="Gestion oportuna (DTL)"/>
    <s v=" "/>
    <s v="0-3."/>
    <s v="GESTIONADOS"/>
    <s v="GESTIONADO"/>
    <m/>
    <m/>
    <m/>
    <m/>
    <m/>
  </r>
  <r>
    <x v="3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5"/>
    <m/>
    <s v="CONCEPTO TECNICO DE SEGURIDAD HUMANA Y PROTECCION CONTRA INCENDIOS"/>
    <s v="true"/>
    <s v="true"/>
    <s v="false"/>
    <m/>
    <m/>
    <s v="false"/>
    <m/>
    <m/>
    <m/>
    <m/>
    <m/>
    <m/>
    <n v="-741179392"/>
    <n v="45580288"/>
    <m/>
    <m/>
    <d v="2022-04-03T00:00:00"/>
    <d v="2022-04-04T00:00:00"/>
    <d v="2022-04-03T04:15:15"/>
    <d v="2022-04-04T00:00:00"/>
    <m/>
    <s v=" "/>
    <s v=" "/>
    <s v=" "/>
    <s v=" "/>
    <s v=" "/>
    <s v=" "/>
    <d v="2022-05-03T00:00:00"/>
    <n v="20"/>
    <m/>
    <s v=" "/>
    <d v="2022-04-03T04:15:15"/>
    <d v="2022-04-22T14:42:40"/>
    <n v="1"/>
    <n v="0"/>
    <s v="Registro para atencion"/>
    <s v="Funcionario"/>
    <d v="2022-04-04T00:00:00"/>
    <n v="1"/>
    <n v="0"/>
    <m/>
    <m/>
    <s v="Natural"/>
    <s v="Natural"/>
    <s v="Funcionario"/>
    <s v="daguilar28"/>
    <s v="En nombre propio"/>
    <m/>
    <s v="LUZ MARINA CANDAMIL RIOS"/>
    <m/>
    <m/>
    <s v="coordinacionoperativavpbg@gmail.com"/>
    <m/>
    <m/>
    <s v="TV 5Y 48L 32 S"/>
    <m/>
    <m/>
    <m/>
    <m/>
    <s v="false"/>
    <s v="true"/>
    <m/>
    <m/>
    <n v="1"/>
    <s v="Registrada"/>
    <s v="Propios"/>
    <m/>
    <s v="PERIODO ACTUAL"/>
    <s v="Gestion oportuna (DTL)"/>
    <s v=" "/>
    <s v="0-3."/>
    <s v="GESTIONADOS"/>
    <s v="GESTIONADO"/>
    <m/>
    <m/>
    <m/>
    <m/>
    <m/>
  </r>
  <r>
    <x v="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36"/>
    <s v="MISIONAL"/>
    <s v="CONCEPTO TECNICO DE SEGURIDAD HUMANA Y PROTECCION CONTRA INCENDIOS"/>
    <s v="true"/>
    <s v="true"/>
    <s v="false"/>
    <m/>
    <m/>
    <s v="false"/>
    <m/>
    <m/>
    <m/>
    <m/>
    <m/>
    <m/>
    <n v="-741179392"/>
    <n v="45580288"/>
    <m/>
    <m/>
    <d v="2022-04-03T00:00:00"/>
    <d v="2022-04-04T00:00:00"/>
    <d v="2022-04-03T04:23:24"/>
    <d v="2022-04-04T00:00:00"/>
    <m/>
    <s v=" "/>
    <s v=" "/>
    <s v=" "/>
    <s v=" "/>
    <s v=" "/>
    <s v=" "/>
    <d v="2022-05-03T00:00:00"/>
    <n v="20"/>
    <m/>
    <s v=" "/>
    <d v="2022-04-03T04:25:31"/>
    <d v="2022-04-22T14:55:19"/>
    <n v="1"/>
    <n v="0"/>
    <s v="Registro para atencion"/>
    <s v="Funcionario"/>
    <d v="2022-04-04T00:00:00"/>
    <n v="1"/>
    <n v="0"/>
    <m/>
    <m/>
    <s v="Natural"/>
    <s v="Natural"/>
    <s v="Funcionario"/>
    <s v="daguilar28"/>
    <s v="En nombre propio"/>
    <m/>
    <s v="CLAUDIA IVONE GALVIS SANCHEZ"/>
    <m/>
    <m/>
    <s v="cgalvis@helpharma.com"/>
    <n v="6052555"/>
    <m/>
    <s v="TV 5Y 48L 32 S"/>
    <m/>
    <m/>
    <m/>
    <m/>
    <s v="false"/>
    <s v="true"/>
    <m/>
    <m/>
    <n v="2"/>
    <s v="Ingresada"/>
    <s v="Propios"/>
    <m/>
    <s v="PERIODO ACTUAL"/>
    <s v="Gestion oportuna (DTL)"/>
    <s v=" "/>
    <s v="0-3."/>
    <s v="GESTIONADOS"/>
    <s v="GESTIONADO"/>
    <m/>
    <m/>
    <m/>
    <m/>
    <m/>
  </r>
  <r>
    <x v="3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6"/>
    <m/>
    <s v="CONCEPTO TECNICO DE SEGURIDAD HUMANA Y PROTECCION CONTRA INCENDIOS"/>
    <s v="true"/>
    <s v="true"/>
    <s v="false"/>
    <m/>
    <m/>
    <s v="false"/>
    <m/>
    <m/>
    <m/>
    <m/>
    <m/>
    <m/>
    <n v="-741179392"/>
    <n v="45580288"/>
    <m/>
    <m/>
    <d v="2022-04-03T00:00:00"/>
    <d v="2022-04-04T00:00:00"/>
    <d v="2022-04-03T04:23:24"/>
    <d v="2022-04-04T00:00:00"/>
    <m/>
    <s v=" "/>
    <s v=" "/>
    <s v=" "/>
    <s v=" "/>
    <s v=" "/>
    <s v=" "/>
    <d v="2022-05-03T00:00:00"/>
    <n v="20"/>
    <m/>
    <s v=" "/>
    <d v="2022-04-03T04:23:24"/>
    <d v="2022-04-22T14:55:19"/>
    <n v="1"/>
    <n v="0"/>
    <s v="Registro para atencion"/>
    <s v="Funcionario"/>
    <d v="2022-04-04T00:00:00"/>
    <n v="1"/>
    <n v="0"/>
    <m/>
    <m/>
    <s v="Natural"/>
    <s v="Natural"/>
    <s v="Funcionario"/>
    <s v="daguilar28"/>
    <s v="En nombre propio"/>
    <m/>
    <s v="CLAUDIA IVONE GALVIS SANCHEZ"/>
    <m/>
    <m/>
    <s v="cgalvis@helpharma.com"/>
    <n v="6052555"/>
    <m/>
    <s v="TV 5Y 48L 32 S"/>
    <m/>
    <m/>
    <m/>
    <m/>
    <s v="false"/>
    <s v="true"/>
    <m/>
    <m/>
    <n v="1"/>
    <s v="Registrada"/>
    <s v="Propios"/>
    <m/>
    <s v="PERIODO ACTUAL"/>
    <s v="Gestion oportuna (DTL)"/>
    <s v=" "/>
    <s v="0-3."/>
    <s v="GESTIONADOS"/>
    <s v="GESTIONADO"/>
    <m/>
    <m/>
    <m/>
    <m/>
    <m/>
  </r>
  <r>
    <x v="37"/>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s v="UNIDAD ADMINISTRATIVA ESPECIAL CUERPO OFICIAL DE BOMBEROS DE BOGOTA"/>
    <s v="E-MAIL"/>
    <s v="SOLICITUD DE ACCESO A LA INFORMACION"/>
    <s v="Registro - con preclasificacion"/>
    <x v="2"/>
    <s v="Solucionado - Por asignacion"/>
    <x v="37"/>
    <s v="MISIONAL"/>
    <s v="CAPACITACIONES EMPRESARIALES"/>
    <s v="true"/>
    <s v="true"/>
    <s v="false"/>
    <m/>
    <m/>
    <s v="false"/>
    <m/>
    <m/>
    <m/>
    <m/>
    <m/>
    <m/>
    <n v="-741179392"/>
    <n v="45580288"/>
    <m/>
    <m/>
    <d v="2022-04-03T00:00:00"/>
    <d v="2022-04-04T00:00:00"/>
    <d v="2022-04-03T04:30:11"/>
    <d v="2022-04-04T00:00:00"/>
    <m/>
    <s v=" "/>
    <s v=" "/>
    <s v=" "/>
    <s v=" "/>
    <s v=" "/>
    <s v=" "/>
    <d v="2022-05-03T00:00:00"/>
    <n v="20"/>
    <m/>
    <s v=" "/>
    <d v="2022-04-03T04:31:21"/>
    <d v="2022-04-13T09:12:23"/>
    <n v="1"/>
    <n v="0"/>
    <s v="Registro para atencion"/>
    <s v="Funcionario"/>
    <d v="2022-04-04T00:00:00"/>
    <n v="1"/>
    <n v="0"/>
    <m/>
    <m/>
    <s v="Natural"/>
    <s v="Natural"/>
    <s v="Funcionario"/>
    <s v="daguilar28"/>
    <s v="En nombre propio"/>
    <m/>
    <s v="OSCAR  ALVARADO JIMENEZ"/>
    <m/>
    <m/>
    <s v="coordinadorciudades@siete24.com"/>
    <m/>
    <m/>
    <s v="TV 5Y 48L 32 S"/>
    <m/>
    <m/>
    <m/>
    <m/>
    <s v="false"/>
    <s v="true"/>
    <m/>
    <m/>
    <n v="2"/>
    <s v="Ingresada"/>
    <s v="Propios"/>
    <m/>
    <s v="PERIODO ACTUAL"/>
    <s v="Gestion oportuna (DTL)"/>
    <s v=" "/>
    <s v="0-3."/>
    <s v="GESTIONADOS"/>
    <s v="GESTIONADO"/>
    <m/>
    <m/>
    <m/>
    <m/>
    <m/>
  </r>
  <r>
    <x v="3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7"/>
    <m/>
    <s v="CAPACITACIONES EMPRESARIALES"/>
    <s v="true"/>
    <s v="true"/>
    <s v="false"/>
    <m/>
    <m/>
    <s v="false"/>
    <m/>
    <m/>
    <m/>
    <m/>
    <m/>
    <m/>
    <n v="-741179392"/>
    <n v="45580288"/>
    <m/>
    <m/>
    <d v="2022-04-03T00:00:00"/>
    <d v="2022-04-04T00:00:00"/>
    <d v="2022-04-03T04:30:11"/>
    <d v="2022-04-04T00:00:00"/>
    <m/>
    <s v=" "/>
    <s v=" "/>
    <s v=" "/>
    <s v=" "/>
    <s v=" "/>
    <s v=" "/>
    <d v="2022-05-03T00:00:00"/>
    <n v="20"/>
    <m/>
    <s v=" "/>
    <d v="2022-04-03T04:30:11"/>
    <d v="2022-04-13T09:12:23"/>
    <n v="1"/>
    <n v="0"/>
    <s v="Registro para atencion"/>
    <s v="Funcionario"/>
    <d v="2022-04-04T00:00:00"/>
    <n v="1"/>
    <n v="0"/>
    <m/>
    <m/>
    <s v="Natural"/>
    <s v="Natural"/>
    <s v="Funcionario"/>
    <s v="daguilar28"/>
    <s v="En nombre propio"/>
    <m/>
    <s v="OSCAR  ALVARADO JIMENEZ"/>
    <m/>
    <m/>
    <s v="coordinadorciudades@siete24.com"/>
    <m/>
    <m/>
    <s v="TV 5Y 48L 32 S"/>
    <m/>
    <m/>
    <m/>
    <m/>
    <s v="false"/>
    <s v="true"/>
    <m/>
    <m/>
    <n v="1"/>
    <s v="Registrada"/>
    <s v="Propios"/>
    <m/>
    <s v="PERIODO ACTUAL"/>
    <s v="Gestion oportuna (DTL)"/>
    <s v=" "/>
    <s v="0-3."/>
    <s v="GESTIONADOS"/>
    <s v="GESTIONADO"/>
    <m/>
    <m/>
    <m/>
    <m/>
    <m/>
  </r>
  <r>
    <x v="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38"/>
    <s v="MISIONAL"/>
    <s v="CONCEPTO TECNICO DE SEGURIDAD HUMANA Y PROTECCION CONTRA INCENDIOS"/>
    <s v="true"/>
    <s v="true"/>
    <s v="false"/>
    <m/>
    <m/>
    <s v="false"/>
    <m/>
    <m/>
    <m/>
    <m/>
    <m/>
    <m/>
    <n v="-741179392"/>
    <n v="45580288"/>
    <m/>
    <m/>
    <d v="2022-04-03T00:00:00"/>
    <d v="2022-04-04T00:00:00"/>
    <d v="2022-04-03T04:34:41"/>
    <d v="2022-04-04T00:00:00"/>
    <m/>
    <s v=" "/>
    <s v=" "/>
    <s v=" "/>
    <s v=" "/>
    <s v=" "/>
    <s v=" "/>
    <d v="2022-05-03T00:00:00"/>
    <n v="20"/>
    <m/>
    <s v=" "/>
    <d v="2022-04-03T04:35:47"/>
    <d v="2022-04-27T10:19:48"/>
    <n v="1"/>
    <n v="0"/>
    <s v="Registro para atencion"/>
    <s v="Funcionario"/>
    <d v="2022-04-04T00:00:00"/>
    <n v="1"/>
    <n v="0"/>
    <m/>
    <m/>
    <s v="Natural"/>
    <s v="Natural"/>
    <s v="Funcionario"/>
    <s v="daguilar28"/>
    <s v="En nombre propio"/>
    <m/>
    <s v="ELIZABETH  ARIAS ROJAS"/>
    <m/>
    <m/>
    <s v="medcalidad@gmail.com"/>
    <m/>
    <n v="3214496523"/>
    <s v="TV 5Y 48L 32 S"/>
    <m/>
    <m/>
    <m/>
    <m/>
    <s v="false"/>
    <s v="true"/>
    <m/>
    <m/>
    <n v="2"/>
    <s v="Ingresada"/>
    <s v="Propios"/>
    <m/>
    <s v="PERIODO ACTUAL"/>
    <s v="Gestion oportuna (DTL)"/>
    <s v=" "/>
    <s v="0-3."/>
    <s v="GESTIONADOS"/>
    <s v="GESTIONADO"/>
    <m/>
    <m/>
    <m/>
    <m/>
    <m/>
  </r>
  <r>
    <x v="3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8"/>
    <m/>
    <s v="CONCEPTO TECNICO DE SEGURIDAD HUMANA Y PROTECCION CONTRA INCENDIOS"/>
    <s v="true"/>
    <s v="true"/>
    <s v="false"/>
    <m/>
    <m/>
    <s v="false"/>
    <m/>
    <m/>
    <m/>
    <m/>
    <m/>
    <m/>
    <n v="-741179392"/>
    <n v="45580288"/>
    <m/>
    <m/>
    <d v="2022-04-03T00:00:00"/>
    <d v="2022-04-04T00:00:00"/>
    <d v="2022-04-03T04:34:41"/>
    <d v="2022-04-04T00:00:00"/>
    <m/>
    <s v=" "/>
    <s v=" "/>
    <s v=" "/>
    <s v=" "/>
    <s v=" "/>
    <s v=" "/>
    <d v="2022-05-03T00:00:00"/>
    <n v="20"/>
    <m/>
    <s v=" "/>
    <d v="2022-04-03T04:34:41"/>
    <d v="2022-04-27T10:19:48"/>
    <n v="1"/>
    <n v="0"/>
    <s v="Registro para atencion"/>
    <s v="Funcionario"/>
    <d v="2022-04-04T00:00:00"/>
    <n v="1"/>
    <n v="0"/>
    <m/>
    <m/>
    <s v="Natural"/>
    <s v="Natural"/>
    <s v="Funcionario"/>
    <s v="daguilar28"/>
    <s v="En nombre propio"/>
    <m/>
    <s v="ELIZABETH  ARIAS ROJAS"/>
    <m/>
    <m/>
    <s v="medcalidad@gmail.com"/>
    <m/>
    <n v="3214496523"/>
    <s v="TV 5Y 48L 32 S"/>
    <m/>
    <m/>
    <m/>
    <m/>
    <s v="false"/>
    <s v="true"/>
    <m/>
    <m/>
    <n v="1"/>
    <s v="Registrada"/>
    <s v="Propios"/>
    <m/>
    <s v="PERIODO ACTUAL"/>
    <s v="Gestion oportuna (DTL)"/>
    <s v=" "/>
    <s v="0-3."/>
    <s v="GESTIONADOS"/>
    <s v="GESTIONADO"/>
    <m/>
    <m/>
    <m/>
    <m/>
    <m/>
  </r>
  <r>
    <x v="3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39"/>
    <s v="MISIONAL"/>
    <s v="CONCEPTO TECNICO DE SEGURIDAD HUMANA Y PROTECCION CONTRA INCENDIOS"/>
    <s v="true"/>
    <s v="true"/>
    <s v="false"/>
    <m/>
    <m/>
    <s v="false"/>
    <m/>
    <m/>
    <m/>
    <m/>
    <m/>
    <m/>
    <n v="-741179392"/>
    <n v="45580288"/>
    <m/>
    <m/>
    <d v="2022-04-03T00:00:00"/>
    <d v="2022-04-04T00:00:00"/>
    <d v="2022-04-03T04:44:26"/>
    <d v="2022-04-04T00:00:00"/>
    <m/>
    <s v=" "/>
    <s v=" "/>
    <s v=" "/>
    <s v=" "/>
    <s v=" "/>
    <s v=" "/>
    <d v="2022-05-03T00:00:00"/>
    <n v="20"/>
    <m/>
    <s v=" "/>
    <d v="2022-04-03T04:46:18"/>
    <d v="2022-04-03T04:46: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AVIER  HERRERA "/>
    <m/>
    <m/>
    <s v="idearintegral@gmail.com"/>
    <m/>
    <m/>
    <s v="TV 5Y 48L 32 S"/>
    <m/>
    <m/>
    <m/>
    <m/>
    <s v="false"/>
    <s v="true"/>
    <m/>
    <m/>
    <n v="2"/>
    <s v="Ingresada"/>
    <s v="Propios"/>
    <m/>
    <s v="PERIODO ACTUAL"/>
    <s v="Gestion oportuna (DTL)"/>
    <s v=" "/>
    <s v="0-3."/>
    <s v="GESTIONADOS"/>
    <s v="GESTIONADO"/>
    <m/>
    <m/>
    <m/>
    <m/>
    <m/>
  </r>
  <r>
    <x v="3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39"/>
    <m/>
    <s v="CONCEPTO TECNICO DE SEGURIDAD HUMANA Y PROTECCION CONTRA INCENDIOS"/>
    <s v="true"/>
    <s v="true"/>
    <s v="false"/>
    <m/>
    <m/>
    <s v="false"/>
    <m/>
    <m/>
    <m/>
    <m/>
    <m/>
    <m/>
    <n v="-741179392"/>
    <n v="45580288"/>
    <m/>
    <m/>
    <d v="2022-04-03T00:00:00"/>
    <d v="2022-04-04T00:00:00"/>
    <d v="2022-04-03T04:44:26"/>
    <d v="2022-04-04T00:00:00"/>
    <m/>
    <s v=" "/>
    <s v=" "/>
    <s v=" "/>
    <s v=" "/>
    <s v=" "/>
    <s v=" "/>
    <d v="2022-05-03T00:00:00"/>
    <n v="20"/>
    <m/>
    <s v=" "/>
    <d v="2022-04-03T04:44:26"/>
    <d v="2022-04-03T04:46:16"/>
    <n v="1"/>
    <n v="0"/>
    <s v="Registro para atencion"/>
    <s v="Funcionario"/>
    <d v="2022-04-04T00:00:00"/>
    <n v="1"/>
    <n v="0"/>
    <m/>
    <m/>
    <s v="Natural"/>
    <s v="Natural"/>
    <s v="Funcionario"/>
    <s v="daguilar28"/>
    <s v="En nombre propio"/>
    <m/>
    <s v="JAVIER  HERRERA "/>
    <m/>
    <m/>
    <s v="idearintegral@gmail.com"/>
    <m/>
    <m/>
    <s v="TV 5Y 48L 32 S"/>
    <m/>
    <m/>
    <m/>
    <m/>
    <s v="false"/>
    <s v="true"/>
    <m/>
    <m/>
    <n v="1"/>
    <s v="Registrada"/>
    <s v="Propios"/>
    <m/>
    <s v="PERIODO ACTUAL"/>
    <s v="Gestion oportuna (DTL)"/>
    <s v=" "/>
    <s v="0-3."/>
    <s v="GESTIONADOS"/>
    <s v="GESTIONADO"/>
    <m/>
    <m/>
    <m/>
    <m/>
    <m/>
  </r>
  <r>
    <x v="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40"/>
    <s v="MISIONAL"/>
    <s v="CONCEPTO TECNICO DE SEGURIDAD HUMANA Y PROTECCION CONTRA INCENDIOS"/>
    <s v="true"/>
    <s v="true"/>
    <s v="false"/>
    <m/>
    <m/>
    <s v="false"/>
    <m/>
    <m/>
    <m/>
    <m/>
    <m/>
    <m/>
    <n v="-741179392"/>
    <n v="45580288"/>
    <m/>
    <m/>
    <d v="2022-04-03T00:00:00"/>
    <d v="2022-04-04T00:00:00"/>
    <d v="2022-04-03T04:50:43"/>
    <d v="2022-04-04T00:00:00"/>
    <m/>
    <s v=" "/>
    <s v=" "/>
    <s v=" "/>
    <s v=" "/>
    <s v=" "/>
    <s v=" "/>
    <d v="2022-05-03T00:00:00"/>
    <n v="20"/>
    <m/>
    <s v=" "/>
    <d v="2022-04-03T04:54:51"/>
    <d v="2022-04-03T04:54:51"/>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FEHRMANN SA   "/>
    <n v="860600095"/>
    <m/>
    <s v="recepcion@fehrmannsa.com"/>
    <n v="2878047"/>
    <m/>
    <s v="AK 16A 30 75"/>
    <m/>
    <m/>
    <m/>
    <m/>
    <s v="true"/>
    <s v="true"/>
    <m/>
    <m/>
    <n v="2"/>
    <s v="Ingresada"/>
    <s v="Propios"/>
    <m/>
    <s v="PERIODO ACTUAL"/>
    <s v="Gestion oportuna (DTL)"/>
    <s v=" "/>
    <s v="0-3."/>
    <s v="GESTIONADOS"/>
    <s v="GESTIONADO"/>
    <m/>
    <m/>
    <m/>
    <m/>
    <m/>
  </r>
  <r>
    <x v="4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0"/>
    <m/>
    <s v="CONCEPTO TECNICO DE SEGURIDAD HUMANA Y PROTECCION CONTRA INCENDIOS"/>
    <s v="true"/>
    <s v="true"/>
    <s v="false"/>
    <m/>
    <m/>
    <s v="false"/>
    <m/>
    <m/>
    <m/>
    <m/>
    <m/>
    <m/>
    <n v="-741179392"/>
    <n v="45580288"/>
    <m/>
    <m/>
    <d v="2022-04-03T00:00:00"/>
    <d v="2022-04-04T00:00:00"/>
    <d v="2022-04-03T04:50:43"/>
    <d v="2022-04-04T00:00:00"/>
    <m/>
    <s v=" "/>
    <s v=" "/>
    <s v=" "/>
    <s v=" "/>
    <s v=" "/>
    <s v=" "/>
    <d v="2022-05-03T00:00:00"/>
    <n v="20"/>
    <m/>
    <s v=" "/>
    <d v="2022-04-03T04:50:43"/>
    <d v="2022-04-03T04:54:51"/>
    <n v="1"/>
    <n v="0"/>
    <s v="Registro para atencion"/>
    <s v="Funcionario"/>
    <d v="2022-04-04T00:00:00"/>
    <n v="1"/>
    <n v="0"/>
    <m/>
    <m/>
    <s v="Juridica"/>
    <s v="Juridica"/>
    <s v="Funcionario"/>
    <s v="daguilar28"/>
    <s v="En nombre propio"/>
    <s v="NIT"/>
    <s v="FEHRMANN SA   "/>
    <n v="860600095"/>
    <m/>
    <s v="recepcion@fehrmannsa.com"/>
    <n v="2878047"/>
    <m/>
    <s v="AK 16A 30 75"/>
    <m/>
    <m/>
    <m/>
    <m/>
    <s v="true"/>
    <s v="true"/>
    <m/>
    <m/>
    <n v="1"/>
    <s v="Registrada"/>
    <s v="Propios"/>
    <m/>
    <s v="PERIODO ACTUAL"/>
    <s v="Gestion oportuna (DTL)"/>
    <s v=" "/>
    <s v="0-3."/>
    <s v="GESTIONADOS"/>
    <s v="GESTIONADO"/>
    <m/>
    <m/>
    <m/>
    <m/>
    <m/>
  </r>
  <r>
    <x v="4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1"/>
    <s v="MISIONAL"/>
    <s v="CONCEPTO TECNICO DE SEGURIDAD HUMANA Y PROTECCION CONTRA INCENDIOS"/>
    <s v="true"/>
    <s v="true"/>
    <s v="false"/>
    <m/>
    <m/>
    <s v="false"/>
    <m/>
    <m/>
    <m/>
    <m/>
    <m/>
    <m/>
    <n v="-741179392"/>
    <n v="45580288"/>
    <m/>
    <m/>
    <d v="2022-04-03T00:00:00"/>
    <d v="2022-04-04T00:00:00"/>
    <d v="2022-04-03T05:06:53"/>
    <d v="2022-04-04T00:00:00"/>
    <m/>
    <s v=" "/>
    <s v=" "/>
    <s v=" "/>
    <s v=" "/>
    <s v=" "/>
    <s v=" "/>
    <d v="2022-05-03T00:00:00"/>
    <n v="20"/>
    <m/>
    <s v=" "/>
    <d v="2022-04-03T05:08:52"/>
    <d v="2022-04-27T10:17:59"/>
    <n v="1"/>
    <n v="0"/>
    <s v="Registro para atencion"/>
    <s v="Funcionario"/>
    <d v="2022-04-04T00:00:00"/>
    <n v="1"/>
    <n v="0"/>
    <m/>
    <m/>
    <s v="Natural"/>
    <s v="Natural"/>
    <s v="Funcionario"/>
    <s v="daguilar28"/>
    <s v="En nombre propio"/>
    <m/>
    <s v="YEIMI MARISOL LONDONO NAVARRETE"/>
    <m/>
    <m/>
    <s v="mantenimientobog1.pr@gco.com.co"/>
    <m/>
    <m/>
    <s v="TV 5Y 48L 32 S"/>
    <m/>
    <m/>
    <m/>
    <m/>
    <s v="false"/>
    <s v="true"/>
    <m/>
    <m/>
    <n v="2"/>
    <s v="Ingresada"/>
    <s v="Propios"/>
    <m/>
    <s v="PERIODO ACTUAL"/>
    <s v="Gestion oportuna (DTL)"/>
    <s v=" "/>
    <s v="0-3."/>
    <s v="GESTIONADOS"/>
    <s v="GESTIONADO"/>
    <m/>
    <m/>
    <m/>
    <m/>
    <m/>
  </r>
  <r>
    <x v="4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1"/>
    <m/>
    <s v="CONCEPTO TECNICO DE SEGURIDAD HUMANA Y PROTECCION CONTRA INCENDIOS"/>
    <s v="true"/>
    <s v="true"/>
    <s v="false"/>
    <m/>
    <m/>
    <s v="false"/>
    <m/>
    <m/>
    <m/>
    <m/>
    <m/>
    <m/>
    <n v="-741179392"/>
    <n v="45580288"/>
    <m/>
    <m/>
    <d v="2022-04-03T00:00:00"/>
    <d v="2022-04-04T00:00:00"/>
    <d v="2022-04-03T05:06:53"/>
    <d v="2022-04-04T00:00:00"/>
    <m/>
    <s v=" "/>
    <s v=" "/>
    <s v=" "/>
    <s v=" "/>
    <s v=" "/>
    <s v=" "/>
    <d v="2022-05-03T00:00:00"/>
    <n v="20"/>
    <m/>
    <s v=" "/>
    <d v="2022-04-03T05:06:53"/>
    <d v="2022-04-27T10:17:59"/>
    <n v="1"/>
    <n v="0"/>
    <s v="Registro para atencion"/>
    <s v="Funcionario"/>
    <d v="2022-04-04T00:00:00"/>
    <n v="1"/>
    <n v="0"/>
    <m/>
    <m/>
    <s v="Natural"/>
    <s v="Natural"/>
    <s v="Funcionario"/>
    <s v="daguilar28"/>
    <s v="En nombre propio"/>
    <m/>
    <s v="YEIMI MARISOL LONDONO NAVARRETE"/>
    <m/>
    <m/>
    <s v="mantenimientobog1.pr@gco.com.co"/>
    <m/>
    <m/>
    <s v="TV 5Y 48L 32 S"/>
    <m/>
    <m/>
    <m/>
    <m/>
    <s v="false"/>
    <s v="true"/>
    <m/>
    <m/>
    <n v="1"/>
    <s v="Registrada"/>
    <s v="Propios"/>
    <m/>
    <s v="PERIODO ACTUAL"/>
    <s v="Gestion oportuna (DTL)"/>
    <s v=" "/>
    <s v="0-3."/>
    <s v="GESTIONADOS"/>
    <s v="GESTIONADO"/>
    <m/>
    <m/>
    <m/>
    <m/>
    <m/>
  </r>
  <r>
    <x v="4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2"/>
    <s v="MISIONAL"/>
    <s v="CONCEPTO TECNICO DE SEGURIDAD HUMANA Y PROTECCION CONTRA INCENDIOS"/>
    <s v="true"/>
    <s v="true"/>
    <s v="false"/>
    <m/>
    <m/>
    <s v="false"/>
    <m/>
    <m/>
    <m/>
    <m/>
    <m/>
    <m/>
    <n v="-741179392"/>
    <n v="45580288"/>
    <m/>
    <m/>
    <d v="2022-04-03T00:00:00"/>
    <d v="2022-04-04T00:00:00"/>
    <d v="2022-04-03T05:12:14"/>
    <d v="2022-04-04T00:00:00"/>
    <m/>
    <s v=" "/>
    <s v=" "/>
    <s v=" "/>
    <s v=" "/>
    <s v=" "/>
    <s v=" "/>
    <d v="2022-05-03T00:00:00"/>
    <n v="20"/>
    <m/>
    <s v=" "/>
    <d v="2022-04-03T05:13:47"/>
    <d v="2022-04-22T14:45:07"/>
    <n v="1"/>
    <n v="0"/>
    <s v="Registro para atencion"/>
    <s v="Funcionario"/>
    <d v="2022-04-04T00:00:00"/>
    <n v="1"/>
    <n v="0"/>
    <m/>
    <m/>
    <s v="Natural"/>
    <s v="Natural"/>
    <s v="Funcionario"/>
    <s v="daguilar28"/>
    <s v="En nombre propio"/>
    <s v="Cedula de ciudadania"/>
    <s v="ANGELICA ANGELICA ANGULO ANGULO"/>
    <n v="52712414"/>
    <m/>
    <s v="construroble@gmail.com"/>
    <n v="2455816"/>
    <m/>
    <s v="CLL48Nº929"/>
    <m/>
    <m/>
    <m/>
    <n v="1"/>
    <s v="true"/>
    <s v="true"/>
    <m/>
    <m/>
    <n v="2"/>
    <s v="Ingresada"/>
    <s v="Propios"/>
    <m/>
    <s v="PERIODO ACTUAL"/>
    <s v="Gestion oportuna (DTL)"/>
    <s v=" "/>
    <s v="0-3."/>
    <s v="GESTIONADOS"/>
    <s v="GESTIONADO"/>
    <m/>
    <m/>
    <m/>
    <m/>
    <m/>
  </r>
  <r>
    <x v="4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2"/>
    <m/>
    <s v="CONCEPTO TECNICO DE SEGURIDAD HUMANA Y PROTECCION CONTRA INCENDIOS"/>
    <s v="true"/>
    <s v="true"/>
    <s v="false"/>
    <m/>
    <m/>
    <s v="false"/>
    <m/>
    <m/>
    <m/>
    <m/>
    <m/>
    <m/>
    <n v="-741179392"/>
    <n v="45580288"/>
    <m/>
    <m/>
    <d v="2022-04-03T00:00:00"/>
    <d v="2022-04-04T00:00:00"/>
    <d v="2022-04-03T05:12:14"/>
    <d v="2022-04-04T00:00:00"/>
    <m/>
    <s v=" "/>
    <s v=" "/>
    <s v=" "/>
    <s v=" "/>
    <s v=" "/>
    <s v=" "/>
    <d v="2022-05-03T00:00:00"/>
    <n v="20"/>
    <m/>
    <s v=" "/>
    <d v="2022-04-03T05:12:14"/>
    <d v="2022-04-22T14:45:07"/>
    <n v="1"/>
    <n v="0"/>
    <s v="Registro para atencion"/>
    <s v="Funcionario"/>
    <d v="2022-04-04T00:00:00"/>
    <n v="1"/>
    <n v="0"/>
    <m/>
    <m/>
    <s v="Natural"/>
    <s v="Natural"/>
    <s v="Funcionario"/>
    <s v="daguilar28"/>
    <s v="En nombre propio"/>
    <s v="Cedula de ciudadania"/>
    <s v="ANGELICA ANGELICA ANGULO ANGULO"/>
    <n v="52712414"/>
    <m/>
    <s v="construroble@gmail.com"/>
    <n v="2455816"/>
    <m/>
    <s v="CLL48Nº929"/>
    <m/>
    <m/>
    <m/>
    <n v="1"/>
    <s v="true"/>
    <s v="true"/>
    <m/>
    <m/>
    <n v="1"/>
    <s v="Registrada"/>
    <s v="Propios"/>
    <m/>
    <s v="PERIODO ACTUAL"/>
    <s v="Gestion oportuna (DTL)"/>
    <s v=" "/>
    <s v="0-3."/>
    <s v="GESTIONADOS"/>
    <s v="GESTIONADO"/>
    <m/>
    <m/>
    <m/>
    <m/>
    <m/>
  </r>
  <r>
    <x v="4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3"/>
    <s v="MISIONAL"/>
    <s v="CONCEPTO TECNICO DE SEGURIDAD HUMANA Y PROTECCION CONTRA INCENDIOS"/>
    <s v="true"/>
    <s v="true"/>
    <s v="false"/>
    <m/>
    <m/>
    <s v="false"/>
    <m/>
    <m/>
    <m/>
    <m/>
    <m/>
    <m/>
    <n v="-741179392"/>
    <n v="45580288"/>
    <m/>
    <m/>
    <d v="2022-04-03T00:00:00"/>
    <d v="2022-04-04T00:00:00"/>
    <d v="2022-04-03T05:39:58"/>
    <d v="2022-04-04T00:00:00"/>
    <m/>
    <s v=" "/>
    <s v=" "/>
    <s v=" "/>
    <s v=" "/>
    <s v=" "/>
    <s v=" "/>
    <d v="2022-05-03T00:00:00"/>
    <n v="20"/>
    <m/>
    <s v=" "/>
    <d v="2022-04-03T05:41:58"/>
    <d v="2022-04-19T10:20:51"/>
    <n v="1"/>
    <n v="0"/>
    <s v="Registro para atencion"/>
    <s v="Funcionario"/>
    <d v="2022-04-04T00:00:00"/>
    <n v="1"/>
    <n v="0"/>
    <m/>
    <m/>
    <s v="Natural"/>
    <s v="Natural"/>
    <s v="Funcionario"/>
    <s v="daguilar28"/>
    <s v="En nombre propio"/>
    <m/>
    <s v="EVELYN GERALDIN SUAREZ PABON"/>
    <m/>
    <m/>
    <s v="administracion.beautygarden@integralph.com"/>
    <m/>
    <m/>
    <s v="TV 5Y 48L 32 S"/>
    <m/>
    <m/>
    <m/>
    <m/>
    <s v="false"/>
    <s v="true"/>
    <m/>
    <m/>
    <n v="2"/>
    <s v="Ingresada"/>
    <s v="Propios"/>
    <m/>
    <s v="PERIODO ACTUAL"/>
    <s v="Gestion oportuna (DTL)"/>
    <s v=" "/>
    <s v="0-3."/>
    <s v="GESTIONADOS"/>
    <s v="GESTIONADO"/>
    <m/>
    <m/>
    <m/>
    <m/>
    <m/>
  </r>
  <r>
    <x v="4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3"/>
    <m/>
    <s v="CONCEPTO TECNICO DE SEGURIDAD HUMANA Y PROTECCION CONTRA INCENDIOS"/>
    <s v="true"/>
    <s v="true"/>
    <s v="false"/>
    <m/>
    <m/>
    <s v="false"/>
    <m/>
    <m/>
    <m/>
    <m/>
    <m/>
    <m/>
    <n v="-741179392"/>
    <n v="45580288"/>
    <m/>
    <m/>
    <d v="2022-04-03T00:00:00"/>
    <d v="2022-04-04T00:00:00"/>
    <d v="2022-04-03T05:39:58"/>
    <d v="2022-04-04T00:00:00"/>
    <m/>
    <s v=" "/>
    <s v=" "/>
    <s v=" "/>
    <s v=" "/>
    <s v=" "/>
    <s v=" "/>
    <d v="2022-05-03T00:00:00"/>
    <n v="20"/>
    <m/>
    <s v=" "/>
    <d v="2022-04-03T05:39:58"/>
    <d v="2022-04-19T10:20:51"/>
    <n v="1"/>
    <n v="0"/>
    <s v="Registro para atencion"/>
    <s v="Funcionario"/>
    <d v="2022-04-04T00:00:00"/>
    <n v="1"/>
    <n v="0"/>
    <m/>
    <m/>
    <s v="Natural"/>
    <s v="Natural"/>
    <s v="Funcionario"/>
    <s v="daguilar28"/>
    <s v="En nombre propio"/>
    <m/>
    <s v="EVELYN GERALDIN SUAREZ PABON"/>
    <m/>
    <m/>
    <s v="administracion.beautygarden@integralph.com"/>
    <m/>
    <m/>
    <s v="TV 5Y 48L 32 S"/>
    <m/>
    <m/>
    <m/>
    <m/>
    <s v="false"/>
    <s v="true"/>
    <m/>
    <m/>
    <n v="1"/>
    <s v="Registrada"/>
    <s v="Propios"/>
    <m/>
    <s v="PERIODO ACTUAL"/>
    <s v="Gestion oportuna (DTL)"/>
    <s v=" "/>
    <s v="0-3."/>
    <s v="GESTIONADOS"/>
    <s v="GESTIONADO"/>
    <m/>
    <m/>
    <m/>
    <m/>
    <m/>
  </r>
  <r>
    <x v="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4"/>
    <s v="Solucionado - Por traslado"/>
    <x v="44"/>
    <s v="MISIONAL"/>
    <s v="CONCEPTO TECNICO DE SEGURIDAD HUMANA Y PROTECCION CONTRA INCENDIOS"/>
    <s v="true"/>
    <s v="true"/>
    <s v="false"/>
    <m/>
    <m/>
    <s v="false"/>
    <m/>
    <m/>
    <m/>
    <m/>
    <m/>
    <m/>
    <n v="-741179392"/>
    <n v="45580288"/>
    <m/>
    <m/>
    <d v="2022-04-03T00:00:00"/>
    <d v="2022-04-04T00:00:00"/>
    <d v="2022-04-03T05:47:01"/>
    <d v="2022-04-04T00:00:00"/>
    <m/>
    <s v=" "/>
    <s v=" "/>
    <s v=" "/>
    <s v=" "/>
    <s v=" "/>
    <s v=" "/>
    <d v="2022-05-03T00:00:00"/>
    <n v="16"/>
    <n v="116924"/>
    <d v="2022-04-06T00:00:00"/>
    <d v="2022-04-07T08:28:19"/>
    <d v="2022-04-26T15:31:07"/>
    <n v="4"/>
    <n v="0"/>
    <s v="Registro para atencion"/>
    <s v="Funcionario"/>
    <d v="2022-04-04T00:00:00"/>
    <n v="1"/>
    <n v="3"/>
    <m/>
    <m/>
    <s v="Natural"/>
    <s v="Natural"/>
    <s v="Funcionario"/>
    <s v="daguilar28"/>
    <s v="En nombre propio"/>
    <m/>
    <s v="OSCAR JAVIER FORERO "/>
    <m/>
    <m/>
    <s v="seguridad.Atrio@colliers.com"/>
    <m/>
    <n v="3108021718"/>
    <s v="TV 5Y 48L 32 S"/>
    <m/>
    <m/>
    <m/>
    <m/>
    <s v="false"/>
    <s v="true"/>
    <s v="ACUEDUCTO - EAAB-ESP"/>
    <s v="UNIDAD ADMINISTRATIVA ESPECIAL CUERPO OFICIAL BOMBEROS BOGOTA"/>
    <n v="2"/>
    <s v="Ingresada"/>
    <s v="Propios"/>
    <m/>
    <s v="PERIODO ACTUAL"/>
    <s v="Gestion oportuna (DTL)"/>
    <s v=" "/>
    <s v="4-5."/>
    <s v="GESTIONADOS"/>
    <s v="GESTIONADO"/>
    <m/>
    <m/>
    <m/>
    <m/>
    <m/>
  </r>
  <r>
    <x v="4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4"/>
    <m/>
    <s v="CONCEPTO TECNICO DE SEGURIDAD HUMANA Y PROTECCION CONTRA INCENDIOS"/>
    <s v="true"/>
    <s v="true"/>
    <s v="false"/>
    <m/>
    <m/>
    <s v="false"/>
    <m/>
    <m/>
    <m/>
    <m/>
    <m/>
    <m/>
    <n v="-741179392"/>
    <n v="45580288"/>
    <m/>
    <m/>
    <d v="2022-04-03T00:00:00"/>
    <d v="2022-04-04T00:00:00"/>
    <d v="2022-04-03T05:47:01"/>
    <d v="2022-04-04T00:00:00"/>
    <m/>
    <s v=" "/>
    <s v=" "/>
    <s v=" "/>
    <s v=" "/>
    <s v=" "/>
    <s v=" "/>
    <d v="2022-05-03T00:00:00"/>
    <n v="20"/>
    <m/>
    <s v=" "/>
    <d v="2022-04-03T05:47:01"/>
    <d v="2022-04-26T15:31:07"/>
    <n v="1"/>
    <n v="0"/>
    <s v="Registro para atencion"/>
    <s v="Funcionario"/>
    <d v="2022-04-04T00:00:00"/>
    <n v="1"/>
    <n v="0"/>
    <m/>
    <m/>
    <s v="Natural"/>
    <s v="Natural"/>
    <s v="Funcionario"/>
    <s v="daguilar28"/>
    <s v="En nombre propio"/>
    <m/>
    <s v="OSCAR JAVIER FORERO "/>
    <m/>
    <m/>
    <s v="seguridad.Atrio@colliers.com"/>
    <m/>
    <n v="3108021718"/>
    <s v="TV 5Y 48L 32 S"/>
    <m/>
    <m/>
    <m/>
    <m/>
    <s v="false"/>
    <s v="true"/>
    <m/>
    <m/>
    <n v="1"/>
    <s v="Registrada"/>
    <s v="Propios"/>
    <m/>
    <s v="PERIODO ACTUAL"/>
    <s v="Gestion oportuna (DTL)"/>
    <s v=" "/>
    <s v="0-3."/>
    <s v="GESTIONADOS"/>
    <s v="GESTIONADO"/>
    <m/>
    <m/>
    <m/>
    <m/>
    <m/>
  </r>
  <r>
    <x v="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5"/>
    <s v="MISIONAL"/>
    <s v="CONCEPTO TECNICO DE SEGURIDAD HUMANA Y PROTECCION CONTRA INCENDIOS"/>
    <s v="true"/>
    <s v="true"/>
    <s v="false"/>
    <m/>
    <m/>
    <s v="false"/>
    <m/>
    <m/>
    <m/>
    <m/>
    <m/>
    <m/>
    <n v="-741108233"/>
    <n v="45354098"/>
    <m/>
    <m/>
    <d v="2022-04-03T00:00:00"/>
    <d v="2022-04-04T00:00:00"/>
    <d v="2022-04-03T06:06:06"/>
    <d v="2022-04-04T00:00:00"/>
    <m/>
    <s v=" "/>
    <s v=" "/>
    <s v=" "/>
    <s v=" "/>
    <s v=" "/>
    <s v=" "/>
    <d v="2022-05-03T00:00:00"/>
    <n v="20"/>
    <m/>
    <s v=" "/>
    <d v="2022-04-03T06:08:23"/>
    <d v="2022-04-19T10:23:54"/>
    <n v="1"/>
    <n v="0"/>
    <s v="Registro para atencion"/>
    <s v="Funcionario"/>
    <d v="2022-04-04T00:00:00"/>
    <n v="1"/>
    <n v="0"/>
    <m/>
    <m/>
    <s v="Natural"/>
    <s v="Natural"/>
    <s v="Funcionario"/>
    <s v="daguilar28"/>
    <s v="En nombre propio"/>
    <m/>
    <s v="LILIANA  CALDERON ABRIL"/>
    <m/>
    <m/>
    <s v="contabilidad@vapiano.com.co"/>
    <n v="2185608"/>
    <m/>
    <s v="CL 63BIS S 1B 71 E"/>
    <m/>
    <m/>
    <m/>
    <m/>
    <s v="false"/>
    <s v="true"/>
    <m/>
    <m/>
    <n v="2"/>
    <s v="Ingresada"/>
    <s v="Propios"/>
    <m/>
    <s v="PERIODO ACTUAL"/>
    <s v="Gestion oportuna (DTL)"/>
    <s v=" "/>
    <s v="0-3."/>
    <s v="GESTIONADOS"/>
    <s v="GESTIONADO"/>
    <m/>
    <m/>
    <m/>
    <m/>
    <m/>
  </r>
  <r>
    <x v="4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5"/>
    <m/>
    <s v="CONCEPTO TECNICO DE SEGURIDAD HUMANA Y PROTECCION CONTRA INCENDIOS"/>
    <s v="true"/>
    <s v="true"/>
    <s v="false"/>
    <m/>
    <m/>
    <s v="false"/>
    <m/>
    <m/>
    <m/>
    <m/>
    <m/>
    <m/>
    <n v="-741108233"/>
    <n v="45354098"/>
    <m/>
    <m/>
    <d v="2022-04-03T00:00:00"/>
    <d v="2022-04-04T00:00:00"/>
    <d v="2022-04-03T06:06:06"/>
    <d v="2022-04-04T00:00:00"/>
    <m/>
    <s v=" "/>
    <s v=" "/>
    <s v=" "/>
    <s v=" "/>
    <s v=" "/>
    <s v=" "/>
    <d v="2022-05-03T00:00:00"/>
    <n v="20"/>
    <m/>
    <s v=" "/>
    <d v="2022-04-03T06:06:06"/>
    <d v="2022-04-19T10:23:54"/>
    <n v="1"/>
    <n v="0"/>
    <s v="Registro para atencion"/>
    <s v="Funcionario"/>
    <d v="2022-04-04T00:00:00"/>
    <n v="1"/>
    <n v="0"/>
    <m/>
    <m/>
    <s v="Natural"/>
    <s v="Natural"/>
    <s v="Funcionario"/>
    <s v="daguilar28"/>
    <s v="En nombre propio"/>
    <m/>
    <s v="LILIANA  CALDERON ABRIL"/>
    <m/>
    <m/>
    <s v="contabilidad@vapiano.com.co"/>
    <n v="2185608"/>
    <m/>
    <s v="CL 63BIS S 1B 71 E"/>
    <m/>
    <m/>
    <m/>
    <m/>
    <s v="false"/>
    <s v="true"/>
    <m/>
    <m/>
    <n v="1"/>
    <s v="Registrada"/>
    <s v="Propios"/>
    <m/>
    <s v="PERIODO ACTUAL"/>
    <s v="Gestion oportuna (DTL)"/>
    <s v=" "/>
    <s v="0-3."/>
    <s v="GESTIONADOS"/>
    <s v="GESTIONADO"/>
    <m/>
    <m/>
    <m/>
    <m/>
    <m/>
  </r>
  <r>
    <x v="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46"/>
    <s v="MISIONAL"/>
    <s v="CONCEPTO TECNICO DE SEGURIDAD HUMANA Y PROTECCION CONTRA INCENDIOS"/>
    <s v="true"/>
    <s v="true"/>
    <s v="false"/>
    <m/>
    <m/>
    <s v="false"/>
    <m/>
    <m/>
    <m/>
    <m/>
    <m/>
    <m/>
    <n v="-741179392"/>
    <n v="45580288"/>
    <m/>
    <m/>
    <d v="2022-04-03T00:00:00"/>
    <d v="2022-04-04T00:00:00"/>
    <d v="2022-04-03T06:17:51"/>
    <d v="2022-04-04T00:00:00"/>
    <m/>
    <s v=" "/>
    <s v=" "/>
    <s v=" "/>
    <s v=" "/>
    <s v=" "/>
    <s v=" "/>
    <d v="2022-05-03T00:00:00"/>
    <n v="20"/>
    <m/>
    <s v=" "/>
    <d v="2022-04-03T06:22:02"/>
    <d v="2022-04-03T06:21:5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SANDRA  DIAZ DIAZ"/>
    <m/>
    <m/>
    <s v="sadiaz1402@gmail.com"/>
    <m/>
    <n v="3043936282"/>
    <s v="TV 5Y 48L 32 S"/>
    <m/>
    <m/>
    <m/>
    <m/>
    <s v="false"/>
    <s v="true"/>
    <m/>
    <m/>
    <n v="2"/>
    <s v="Ingresada"/>
    <s v="Propios"/>
    <m/>
    <s v="PERIODO ACTUAL"/>
    <s v="Gestion oportuna (DTL)"/>
    <s v=" "/>
    <s v="0-3."/>
    <s v="GESTIONADOS"/>
    <s v="GESTIONADO"/>
    <m/>
    <m/>
    <m/>
    <m/>
    <m/>
  </r>
  <r>
    <x v="4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6"/>
    <m/>
    <s v="CONCEPTO TECNICO DE SEGURIDAD HUMANA Y PROTECCION CONTRA INCENDIOS"/>
    <s v="true"/>
    <s v="true"/>
    <s v="false"/>
    <m/>
    <m/>
    <s v="false"/>
    <m/>
    <m/>
    <m/>
    <m/>
    <m/>
    <m/>
    <n v="-741179392"/>
    <n v="45580288"/>
    <m/>
    <m/>
    <d v="2022-04-03T00:00:00"/>
    <d v="2022-04-04T00:00:00"/>
    <d v="2022-04-03T06:17:51"/>
    <d v="2022-04-04T00:00:00"/>
    <m/>
    <s v=" "/>
    <s v=" "/>
    <s v=" "/>
    <s v=" "/>
    <s v=" "/>
    <s v=" "/>
    <d v="2022-05-03T00:00:00"/>
    <n v="20"/>
    <m/>
    <s v=" "/>
    <d v="2022-04-03T06:17:51"/>
    <d v="2022-04-03T06:21:59"/>
    <n v="1"/>
    <n v="0"/>
    <s v="Registro para atencion"/>
    <s v="Funcionario"/>
    <d v="2022-04-04T00:00:00"/>
    <n v="1"/>
    <n v="0"/>
    <m/>
    <m/>
    <s v="Natural"/>
    <s v="Natural"/>
    <s v="Funcionario"/>
    <s v="daguilar28"/>
    <s v="En nombre propio"/>
    <m/>
    <s v="SANDRA  DIAZ DIAZ"/>
    <m/>
    <m/>
    <s v="sadiaz1402@gmail.com"/>
    <m/>
    <n v="3043936282"/>
    <s v="TV 5Y 48L 32 S"/>
    <m/>
    <m/>
    <m/>
    <m/>
    <s v="false"/>
    <s v="true"/>
    <m/>
    <m/>
    <n v="1"/>
    <s v="Registrada"/>
    <s v="Propios"/>
    <m/>
    <s v="PERIODO ACTUAL"/>
    <s v="Gestion oportuna (DTL)"/>
    <s v=" "/>
    <s v="0-3."/>
    <s v="GESTIONADOS"/>
    <s v="GESTIONADO"/>
    <m/>
    <m/>
    <m/>
    <m/>
    <m/>
  </r>
  <r>
    <x v="47"/>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DERECHO DE PETICION DE INTERES PARTICULAR"/>
    <s v="En tramite - Por traslado"/>
    <x v="3"/>
    <s v="Cerrado - Por no competencia"/>
    <x v="47"/>
    <s v="MISIONAL"/>
    <m/>
    <s v="false"/>
    <s v="false"/>
    <s v="false"/>
    <m/>
    <m/>
    <s v="false"/>
    <m/>
    <m/>
    <m/>
    <m/>
    <m/>
    <n v="4"/>
    <n v="-74047651628"/>
    <n v="476106549500003"/>
    <m/>
    <m/>
    <d v="2022-04-03T00:00:00"/>
    <d v="2022-04-04T00:00:00"/>
    <d v="2022-04-04T12:51:34"/>
    <d v="2022-04-05T00:00:00"/>
    <m/>
    <s v=" "/>
    <s v=" "/>
    <s v=" "/>
    <s v=" "/>
    <s v=" "/>
    <s v=" "/>
    <d v="2022-05-18T00:00:00"/>
    <n v="29"/>
    <m/>
    <s v=" "/>
    <d v="2022-04-04T23:29:19"/>
    <d v="2022-04-29T05:14:48"/>
    <n v="1"/>
    <n v="0"/>
    <s v="Registro para atencion"/>
    <s v="Funcionario"/>
    <d v="2022-04-05T00:00:00"/>
    <n v="1"/>
    <n v="0"/>
    <s v="SE DA CIERRE POR NO COMPETENCIA YA QUE LA ENTIDAD COMPETENTE ES SECRETARIA DE GOBIERNO  Y DEBE DAR RESPUESTA DE FONDO."/>
    <s v="SE DA CIERRE POR NO COMPETENCIA YA QUE LA ENTIDAD COMPETENTE ES SECRETARIA DE GOBIERNO  Y DEBE DAR RESPUESTA DE FONDO."/>
    <s v="Natural"/>
    <s v="Natural"/>
    <s v="Peticionario Identificado"/>
    <s v="daguilar28"/>
    <s v="En nombre propio"/>
    <s v="Cedula de ciudadania"/>
    <s v="KEVIN ALEXANDER VARGAS PINZON"/>
    <n v="1020777554"/>
    <m/>
    <s v="vargaspinzon@yahoo.com"/>
    <n v="3182615880"/>
    <n v="3182615880"/>
    <m/>
    <s v="11 - SUBA"/>
    <s v="17 - SAN JOSE DE BAVARIA"/>
    <s v="NUEVA ZELANDIA"/>
    <m/>
    <s v="false"/>
    <s v="true"/>
    <m/>
    <m/>
    <n v="1"/>
    <s v="Recibida"/>
    <s v="Por el ciudadano"/>
    <m/>
    <s v="PERIODO ACTUAL"/>
    <s v="Gestion oportuna (DTL)"/>
    <s v=" "/>
    <s v="0-3."/>
    <s v="GESTIONADOS"/>
    <s v="GESTIONADO"/>
    <m/>
    <m/>
    <m/>
    <m/>
    <m/>
  </r>
  <r>
    <x v="4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RECLAMO"/>
    <s v="Registro - con preclasificacion"/>
    <x v="2"/>
    <s v="Solucionado - Por asignacion"/>
    <x v="48"/>
    <s v="MISIONAL"/>
    <s v="PROCESO MISIONAL"/>
    <s v="false"/>
    <s v="true"/>
    <s v="false"/>
    <m/>
    <m/>
    <s v="false"/>
    <m/>
    <m/>
    <s v="09 - FONTIBON"/>
    <s v="112 - GRANJAS DE TECHO"/>
    <s v="MONTEVIDEO"/>
    <m/>
    <n v="-741133482"/>
    <n v="46458401"/>
    <m/>
    <m/>
    <d v="2022-04-04T00:00:00"/>
    <d v="2022-04-05T00:00:00"/>
    <d v="2022-04-04T11:48:09"/>
    <d v="2022-04-05T00:00:00"/>
    <m/>
    <s v=" "/>
    <s v=" "/>
    <s v=" "/>
    <s v=" "/>
    <s v=" "/>
    <s v=" "/>
    <d v="2022-05-18T00:00:00"/>
    <n v="30"/>
    <m/>
    <s v=" "/>
    <d v="2022-04-04T11:48:39"/>
    <s v=" "/>
    <n v="1"/>
    <n v="0"/>
    <s v="Registro para atencion"/>
    <s v="Funcionario"/>
    <d v="2022-04-05T00:00:00"/>
    <n v="1"/>
    <n v="0"/>
    <m/>
    <m/>
    <s v="Natural"/>
    <s v="Natural"/>
    <s v="Funcionario"/>
    <s v="daguilar28"/>
    <s v="En nombre propio"/>
    <s v="NIT"/>
    <s v="CENTRO COMERCIAL   SALITRE PLAZA "/>
    <n v="830021423"/>
    <m/>
    <s v="patriciaurrea@salitreplaza.com.co"/>
    <n v="4231010"/>
    <n v="3166928248"/>
    <s v="CR 68 B N 24 - 39"/>
    <m/>
    <m/>
    <m/>
    <m/>
    <s v="true"/>
    <s v="true"/>
    <m/>
    <m/>
    <n v="2"/>
    <s v="Ingresada"/>
    <s v="Propios"/>
    <m/>
    <s v="PERIODO ACTUAL"/>
    <s v="Gestion oportuna (DTL)"/>
    <s v=" "/>
    <s v="0-3."/>
    <s v="GESTIONADOS"/>
    <s v="PENDIENTE"/>
    <m/>
    <m/>
    <m/>
    <m/>
    <m/>
  </r>
  <r>
    <x v="4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PRESENCIAL"/>
    <s v="RECLAMO"/>
    <s v="Registro para asignacion"/>
    <x v="5"/>
    <s v="Solucionado - Registro con preclasificacion"/>
    <x v="48"/>
    <m/>
    <s v="PROCESO MISIONAL"/>
    <s v="false"/>
    <s v="true"/>
    <s v="false"/>
    <m/>
    <m/>
    <s v="false"/>
    <m/>
    <m/>
    <s v="09 - FONTIBON"/>
    <s v="112 - GRANJAS DE TECHO"/>
    <s v="MONTEVIDEO"/>
    <m/>
    <n v="-741133482"/>
    <n v="46458401"/>
    <m/>
    <m/>
    <d v="2022-04-04T00:00:00"/>
    <d v="2022-04-05T00:00:00"/>
    <d v="2022-04-04T11:48:09"/>
    <d v="2022-04-05T00:00:00"/>
    <m/>
    <s v=" "/>
    <s v=" "/>
    <s v=" "/>
    <s v=" "/>
    <s v=" "/>
    <s v=" "/>
    <d v="2022-05-18T00:00:00"/>
    <n v="30"/>
    <m/>
    <s v=" "/>
    <d v="2022-04-04T11:48:09"/>
    <s v=" "/>
    <n v="1"/>
    <n v="0"/>
    <s v="Registro para atencion"/>
    <s v="Funcionario"/>
    <d v="2022-04-05T00:00:00"/>
    <n v="1"/>
    <n v="0"/>
    <m/>
    <m/>
    <s v="Natural"/>
    <s v="Natural"/>
    <s v="Funcionario"/>
    <s v="daguilar28"/>
    <s v="En nombre propio"/>
    <s v="NIT"/>
    <s v="CENTRO COMERCIAL   SALITRE PLAZA "/>
    <n v="830021423"/>
    <m/>
    <s v="patriciaurrea@salitreplaza.com.co"/>
    <n v="4231010"/>
    <n v="3166928248"/>
    <s v="CR 68 B N 24 - 39"/>
    <m/>
    <m/>
    <m/>
    <m/>
    <s v="true"/>
    <s v="true"/>
    <m/>
    <m/>
    <n v="1"/>
    <s v="Registrada"/>
    <s v="Propios"/>
    <m/>
    <s v="PERIODO ACTUAL"/>
    <s v="Gestion oportuna (DTL)"/>
    <s v=" "/>
    <s v="0-3."/>
    <s v="GESTIONADOS"/>
    <s v="PENDIENTE"/>
    <m/>
    <m/>
    <m/>
    <m/>
    <m/>
  </r>
  <r>
    <x v="4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9"/>
    <s v="MISIONAL"/>
    <s v="CONCEPTO TECNICO DE SEGURIDAD HUMANA Y PROTECCION CONTRA INCENDIOS"/>
    <s v="true"/>
    <s v="true"/>
    <s v="false"/>
    <m/>
    <m/>
    <s v="false"/>
    <m/>
    <m/>
    <m/>
    <m/>
    <m/>
    <m/>
    <n v="-741408768"/>
    <n v="45514752"/>
    <m/>
    <m/>
    <d v="2022-04-04T00:00:00"/>
    <d v="2022-04-05T00:00:00"/>
    <d v="2022-04-04T23:42:49"/>
    <d v="2022-04-05T00:00:00"/>
    <m/>
    <s v=" "/>
    <s v=" "/>
    <s v=" "/>
    <s v=" "/>
    <s v=" "/>
    <s v=" "/>
    <d v="2022-05-04T00:00:00"/>
    <n v="20"/>
    <m/>
    <s v=" "/>
    <d v="2022-04-04T23:46:57"/>
    <d v="2022-04-07T08:50:20"/>
    <n v="1"/>
    <n v="0"/>
    <s v="Registro para atencion"/>
    <s v="Funcionario"/>
    <d v="2022-04-05T00:00:00"/>
    <n v="1"/>
    <n v="0"/>
    <m/>
    <m/>
    <s v="Natural"/>
    <s v="Natural"/>
    <s v="Funcionario"/>
    <s v="daguilar28"/>
    <s v="En nombre propio"/>
    <m/>
    <s v="LUZ JACQUELINE GARZON BERMUDEZ"/>
    <m/>
    <m/>
    <s v="hse@tecnielectricosjr.com"/>
    <m/>
    <n v="3172802023"/>
    <s v="CL 67 S 17G 42"/>
    <m/>
    <m/>
    <m/>
    <m/>
    <s v="false"/>
    <s v="true"/>
    <m/>
    <m/>
    <n v="2"/>
    <s v="Ingresada"/>
    <s v="Propios"/>
    <m/>
    <s v="PERIODO ACTUAL"/>
    <s v="Gestion oportuna (DTL)"/>
    <s v=" "/>
    <s v="0-3."/>
    <s v="GESTIONADOS"/>
    <s v="GESTIONADO"/>
    <m/>
    <m/>
    <m/>
    <m/>
    <m/>
  </r>
  <r>
    <x v="4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9"/>
    <m/>
    <s v="CONCEPTO TECNICO DE SEGURIDAD HUMANA Y PROTECCION CONTRA INCENDIOS"/>
    <s v="true"/>
    <s v="true"/>
    <s v="false"/>
    <m/>
    <m/>
    <s v="false"/>
    <m/>
    <m/>
    <m/>
    <m/>
    <m/>
    <m/>
    <n v="-741408768"/>
    <n v="45514752"/>
    <m/>
    <m/>
    <d v="2022-04-04T00:00:00"/>
    <d v="2022-04-05T00:00:00"/>
    <d v="2022-04-04T23:42:49"/>
    <d v="2022-04-05T00:00:00"/>
    <m/>
    <s v=" "/>
    <s v=" "/>
    <s v=" "/>
    <s v=" "/>
    <s v=" "/>
    <s v=" "/>
    <d v="2022-05-04T00:00:00"/>
    <n v="20"/>
    <m/>
    <s v=" "/>
    <d v="2022-04-04T23:42:49"/>
    <d v="2022-04-07T08:50:20"/>
    <n v="1"/>
    <n v="0"/>
    <s v="Registro para atencion"/>
    <s v="Funcionario"/>
    <d v="2022-04-05T00:00:00"/>
    <n v="1"/>
    <n v="0"/>
    <m/>
    <m/>
    <s v="Natural"/>
    <s v="Natural"/>
    <s v="Funcionario"/>
    <s v="daguilar28"/>
    <s v="En nombre propio"/>
    <m/>
    <s v="LUZ JACQUELINE GARZON BERMUDEZ"/>
    <m/>
    <m/>
    <s v="hse@tecnielectricosjr.com"/>
    <m/>
    <n v="3172802023"/>
    <s v="CL 67 S 17G 42"/>
    <m/>
    <m/>
    <m/>
    <m/>
    <s v="false"/>
    <s v="true"/>
    <m/>
    <m/>
    <n v="1"/>
    <s v="Registrada"/>
    <s v="Propios"/>
    <m/>
    <s v="PERIODO ACTUAL"/>
    <s v="Gestion oportuna (DTL)"/>
    <s v=" "/>
    <s v="0-3."/>
    <s v="GESTIONADOS"/>
    <s v="GESTIONADO"/>
    <m/>
    <m/>
    <m/>
    <m/>
    <m/>
  </r>
  <r>
    <x v="4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En tramite - Por asignacion"/>
    <x v="1"/>
    <s v="Solucionado - Por respuesta definitiva"/>
    <x v="49"/>
    <s v="MISIONAL"/>
    <s v="CONCEPTO TECNICO DE SEGURIDAD HUMANA Y PROTECCION CONTRA INCENDIOS"/>
    <s v="true"/>
    <s v="true"/>
    <s v="false"/>
    <m/>
    <m/>
    <s v="false"/>
    <m/>
    <m/>
    <m/>
    <m/>
    <m/>
    <m/>
    <n v="-741408768"/>
    <n v="45514752"/>
    <m/>
    <m/>
    <d v="2022-04-04T00:00:00"/>
    <d v="2022-04-05T00:00:00"/>
    <d v="2022-04-04T23:46:57"/>
    <d v="2022-04-05T00:00:00"/>
    <m/>
    <s v=" "/>
    <s v=" "/>
    <s v=" "/>
    <s v=" "/>
    <s v=" "/>
    <s v=" "/>
    <d v="2022-05-04T00:00:00"/>
    <n v="17"/>
    <m/>
    <s v=" "/>
    <d v="2022-04-07T08:50:23"/>
    <d v="2022-04-07T08:50:20"/>
    <n v="3"/>
    <n v="0"/>
    <s v="Clasificacion"/>
    <s v="Funcionario"/>
    <d v="2022-05-02T00:00:00"/>
    <n v="18"/>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Z JACQUELINE GARZON BERMUDEZ"/>
    <m/>
    <m/>
    <s v="hse@tecnielectricosjr.com"/>
    <m/>
    <n v="3172802023"/>
    <s v="CL 67 S 17G 42"/>
    <m/>
    <m/>
    <m/>
    <m/>
    <s v="false"/>
    <s v="true"/>
    <m/>
    <m/>
    <n v="3"/>
    <s v="Ingresada"/>
    <s v="Propios"/>
    <m/>
    <s v="PERIODO ACTUAL"/>
    <s v="Gestion oportuna (DTL)"/>
    <s v=" "/>
    <s v="0-3."/>
    <s v="GESTIONADOS"/>
    <s v="GESTIONADO"/>
    <m/>
    <s v="ATENDIDO"/>
    <m/>
    <m/>
    <m/>
  </r>
  <r>
    <x v="5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SOLICITUD DE ACCESO A LA INFORMACION"/>
    <s v="Registro - con preclasificacion"/>
    <x v="4"/>
    <s v="Solucionado - Por traslado"/>
    <x v="50"/>
    <s v="MISIONAL"/>
    <s v="ATENCION DE EMERGENCIAS"/>
    <s v="true"/>
    <s v="true"/>
    <s v="false"/>
    <m/>
    <m/>
    <s v="false"/>
    <m/>
    <m/>
    <m/>
    <m/>
    <m/>
    <m/>
    <n v="-741408768"/>
    <n v="45514752"/>
    <m/>
    <m/>
    <d v="2022-04-04T00:00:00"/>
    <d v="2022-04-05T00:00:00"/>
    <d v="2022-04-04T23:52:39"/>
    <d v="2022-04-05T00:00:00"/>
    <m/>
    <s v=" "/>
    <s v=" "/>
    <s v=" "/>
    <s v=" "/>
    <s v=" "/>
    <s v=" "/>
    <d v="2022-05-04T00:00:00"/>
    <n v="17"/>
    <m/>
    <s v=" "/>
    <d v="2022-04-07T08:45:12"/>
    <d v="2022-04-07T12:54:48"/>
    <n v="3"/>
    <n v="0"/>
    <s v="Registro para atencion"/>
    <s v="Funcionario"/>
    <d v="2022-04-05T00:00:00"/>
    <n v="1"/>
    <n v="2"/>
    <m/>
    <m/>
    <s v="Natural"/>
    <s v="Natural"/>
    <s v="Funcionario"/>
    <s v="daguilar28"/>
    <s v="En nombre propio"/>
    <m/>
    <s v="WILLIAM  PEREZ "/>
    <m/>
    <m/>
    <s v="2022wipe@gmail.com"/>
    <m/>
    <m/>
    <s v="CL 67 S 17G 42"/>
    <m/>
    <m/>
    <m/>
    <m/>
    <s v="false"/>
    <s v="true"/>
    <s v="SECRETARIA DE GOBIERNO"/>
    <s v="UNIDAD ADMINISTRATIVA ESPECIAL CUERPO OFICIAL BOMBEROS BOGOTA"/>
    <n v="2"/>
    <s v="Ingresada"/>
    <s v="Propios"/>
    <m/>
    <s v="PERIODO ACTUAL"/>
    <s v="Gestion oportuna (DTL)"/>
    <s v=" "/>
    <s v="0-3."/>
    <s v="GESTIONADOS"/>
    <s v="GESTIONADO"/>
    <m/>
    <m/>
    <m/>
    <m/>
    <m/>
  </r>
  <r>
    <x v="5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50"/>
    <m/>
    <s v="ATENCION DE EMERGENCIAS"/>
    <s v="true"/>
    <s v="true"/>
    <s v="false"/>
    <m/>
    <m/>
    <s v="false"/>
    <m/>
    <m/>
    <m/>
    <m/>
    <m/>
    <m/>
    <n v="-741408768"/>
    <n v="45514752"/>
    <m/>
    <m/>
    <d v="2022-04-04T00:00:00"/>
    <d v="2022-04-05T00:00:00"/>
    <d v="2022-04-04T23:52:39"/>
    <d v="2022-04-05T00:00:00"/>
    <m/>
    <s v=" "/>
    <s v=" "/>
    <s v=" "/>
    <s v=" "/>
    <s v=" "/>
    <s v=" "/>
    <d v="2022-05-04T00:00:00"/>
    <n v="20"/>
    <m/>
    <s v=" "/>
    <d v="2022-04-04T23:52:39"/>
    <d v="2022-04-07T12:54:48"/>
    <n v="1"/>
    <n v="0"/>
    <s v="Registro para atencion"/>
    <s v="Funcionario"/>
    <d v="2022-04-05T00:00:00"/>
    <n v="1"/>
    <n v="0"/>
    <m/>
    <m/>
    <s v="Natural"/>
    <s v="Natural"/>
    <s v="Funcionario"/>
    <s v="daguilar28"/>
    <s v="En nombre propio"/>
    <m/>
    <s v="WILLIAM  PEREZ "/>
    <m/>
    <m/>
    <s v="2022wipe@gmail.com"/>
    <m/>
    <m/>
    <s v="CL 67 S 17G 42"/>
    <m/>
    <m/>
    <m/>
    <m/>
    <s v="false"/>
    <s v="true"/>
    <m/>
    <m/>
    <n v="1"/>
    <s v="Registrada"/>
    <s v="Propios"/>
    <m/>
    <s v="PERIODO ACTUAL"/>
    <s v="Gestion oportuna (DTL)"/>
    <s v=" "/>
    <s v="0-3."/>
    <s v="GESTIONADOS"/>
    <s v="GESTIONADO"/>
    <m/>
    <m/>
    <m/>
    <m/>
    <m/>
  </r>
  <r>
    <x v="5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UNIDAD ADMINISTRATIVA ESPECIAL CUERPO OFICIAL DE BOMBEROS DE BOGOTA"/>
    <s v="E-MAIL"/>
    <s v="SOLICITUD DE ACCESO A LA INFORMACION"/>
    <s v="Registro - con preclasificacion"/>
    <x v="2"/>
    <s v="Solucionado - Por asignacion"/>
    <x v="51"/>
    <s v="MISIONAL"/>
    <s v="CONCEPTO TECNICO DE SEGURIDAD HUMANA Y PROTECCION CONTRA INCENDIOS"/>
    <s v="true"/>
    <s v="true"/>
    <s v="false"/>
    <m/>
    <m/>
    <s v="false"/>
    <m/>
    <m/>
    <m/>
    <m/>
    <m/>
    <m/>
    <n v="-741107618"/>
    <n v="45354292"/>
    <m/>
    <m/>
    <d v="2022-04-05T00:00:00"/>
    <d v="2022-04-06T00:00:00"/>
    <d v="2022-04-05T00:46:28"/>
    <d v="2022-04-06T00:00:00"/>
    <m/>
    <s v=" "/>
    <s v=" "/>
    <s v=" "/>
    <s v=" "/>
    <s v=" "/>
    <s v=" "/>
    <d v="2022-05-05T00:00:00"/>
    <n v="20"/>
    <m/>
    <s v=" "/>
    <d v="2022-04-05T00:48:49"/>
    <s v=" "/>
    <n v="1"/>
    <n v="0"/>
    <s v="Registro para atencion"/>
    <s v="Funcionario"/>
    <d v="2022-04-06T00:00:00"/>
    <n v="1"/>
    <n v="0"/>
    <m/>
    <m/>
    <s v="Natural"/>
    <s v="Natural"/>
    <s v="Funcionario"/>
    <s v="daguilar28"/>
    <s v="En nombre propio"/>
    <m/>
    <s v="JESUS  POVEDA ROJAS"/>
    <m/>
    <m/>
    <s v="jesuspovedarojas09@gmail.com"/>
    <m/>
    <m/>
    <s v="CL 67 S 17G 42"/>
    <m/>
    <m/>
    <m/>
    <m/>
    <s v="false"/>
    <s v="true"/>
    <m/>
    <m/>
    <n v="2"/>
    <s v="Ingresada"/>
    <s v="Propios"/>
    <m/>
    <s v="PERIODO ACTUAL"/>
    <s v="Gestion oportuna (DTL)"/>
    <s v=" "/>
    <s v="0-3."/>
    <s v="GESTIONADOS"/>
    <s v="PENDIENTE"/>
    <m/>
    <m/>
    <m/>
    <m/>
    <m/>
  </r>
  <r>
    <x v="5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51"/>
    <m/>
    <s v="CONCEPTO TECNICO DE SEGURIDAD HUMANA Y PROTECCION CONTRA INCENDIOS"/>
    <s v="true"/>
    <s v="true"/>
    <s v="false"/>
    <m/>
    <m/>
    <s v="false"/>
    <m/>
    <m/>
    <m/>
    <m/>
    <m/>
    <m/>
    <n v="-741107618"/>
    <n v="45354292"/>
    <m/>
    <m/>
    <d v="2022-04-05T00:00:00"/>
    <d v="2022-04-06T00:00:00"/>
    <d v="2022-04-05T00:46:28"/>
    <d v="2022-04-06T00:00:00"/>
    <m/>
    <s v=" "/>
    <s v=" "/>
    <s v=" "/>
    <s v=" "/>
    <s v=" "/>
    <s v=" "/>
    <d v="2022-05-05T00:00:00"/>
    <n v="20"/>
    <m/>
    <s v=" "/>
    <d v="2022-04-05T00:46:28"/>
    <s v=" "/>
    <n v="1"/>
    <n v="0"/>
    <s v="Registro para atencion"/>
    <s v="Funcionario"/>
    <d v="2022-04-06T00:00:00"/>
    <n v="1"/>
    <n v="0"/>
    <m/>
    <m/>
    <s v="Natural"/>
    <s v="Natural"/>
    <s v="Funcionario"/>
    <s v="daguilar28"/>
    <s v="En nombre propio"/>
    <m/>
    <s v="JESUS  POVEDA ROJAS"/>
    <m/>
    <m/>
    <s v="jesuspovedarojas09@gmail.com"/>
    <m/>
    <m/>
    <s v="CL 67 S 17G 42"/>
    <m/>
    <m/>
    <m/>
    <m/>
    <s v="false"/>
    <s v="true"/>
    <m/>
    <m/>
    <n v="1"/>
    <s v="Registrada"/>
    <s v="Propios"/>
    <m/>
    <s v="PERIODO ACTUAL"/>
    <s v="Gestion oportuna (DTL)"/>
    <s v=" "/>
    <s v="0-3."/>
    <s v="GESTIONADOS"/>
    <s v="PENDIENTE"/>
    <m/>
    <m/>
    <m/>
    <m/>
    <m/>
  </r>
  <r>
    <x v="5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PUNTO DE ATENCION - C4"/>
    <s v="TELEFONO"/>
    <s v="FELICITACION"/>
    <s v="En tramite por asignar - trasladar"/>
    <x v="2"/>
    <s v="Solucionado - Por asignacion"/>
    <x v="52"/>
    <s v="MISIONAL"/>
    <s v="INFORMACION DE INTERES A LA CIUDADANIA"/>
    <s v="false"/>
    <s v="true"/>
    <s v="false"/>
    <m/>
    <m/>
    <s v="false"/>
    <m/>
    <m/>
    <m/>
    <m/>
    <m/>
    <m/>
    <m/>
    <m/>
    <m/>
    <m/>
    <d v="2022-04-05T00:00:00"/>
    <d v="2022-04-06T00:00:00"/>
    <d v="2022-04-05T08:16:28"/>
    <d v="2022-04-06T00:00:00"/>
    <m/>
    <s v=" "/>
    <s v=" "/>
    <s v=" "/>
    <s v=" "/>
    <s v=" "/>
    <s v=" "/>
    <d v="2022-05-19T00:00:00"/>
    <n v="29"/>
    <m/>
    <s v=" "/>
    <d v="2022-04-05T16:40:24"/>
    <d v="2022-04-22T11:55:37"/>
    <n v="1"/>
    <n v="0"/>
    <s v="Registro para atencion"/>
    <s v="Funcionario"/>
    <d v="2022-04-06T00:00:00"/>
    <n v="1"/>
    <n v="0"/>
    <m/>
    <m/>
    <s v="Natural"/>
    <s v="Natural"/>
    <s v="Funcionario"/>
    <s v="daguilar28"/>
    <s v="En nombre propio"/>
    <s v="Cedula de ciudadania"/>
    <s v="ADDA  GARZON RAMIREZ"/>
    <n v="41515204"/>
    <m/>
    <s v="addagarzon@hotmail.com"/>
    <m/>
    <n v="3138543805"/>
    <m/>
    <m/>
    <m/>
    <m/>
    <m/>
    <s v="false"/>
    <s v="true"/>
    <m/>
    <m/>
    <n v="1"/>
    <s v="Recibida"/>
    <s v="Por el distrito"/>
    <m/>
    <s v="PERIODO ACTUAL"/>
    <s v="Gestion oportuna (DTL)"/>
    <s v=" "/>
    <s v="0-3."/>
    <s v="GESTIONADOS"/>
    <s v="GESTIONADO"/>
    <m/>
    <m/>
    <m/>
    <m/>
    <m/>
  </r>
  <r>
    <x v="5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DERECHO DE PETICION DE INTERES PARTICULAR"/>
    <s v="Registro - con preclasificacion"/>
    <x v="2"/>
    <s v="Solucionado - Por asignacion"/>
    <x v="53"/>
    <s v="MISIONAL"/>
    <s v="PROCESO MISIONAL"/>
    <s v="false"/>
    <s v="true"/>
    <s v="false"/>
    <m/>
    <m/>
    <s v="false"/>
    <m/>
    <m/>
    <m/>
    <m/>
    <m/>
    <m/>
    <n v="-7411334"/>
    <n v="46458557"/>
    <m/>
    <m/>
    <d v="2022-04-05T00:00:00"/>
    <d v="2022-04-06T00:00:00"/>
    <d v="2022-04-05T11:00:21"/>
    <d v="2022-04-06T00:00:00"/>
    <m/>
    <s v=" "/>
    <s v=" "/>
    <s v=" "/>
    <s v=" "/>
    <s v=" "/>
    <s v=" "/>
    <d v="2022-05-19T00:00:00"/>
    <n v="30"/>
    <m/>
    <s v=" "/>
    <d v="2022-04-05T11:00:50"/>
    <d v="2022-04-07T10:43:07"/>
    <n v="1"/>
    <n v="0"/>
    <s v="Registro para atencion"/>
    <s v="Funcionario"/>
    <d v="2022-04-06T00:00:00"/>
    <n v="1"/>
    <n v="0"/>
    <m/>
    <m/>
    <s v="Juridica"/>
    <s v="Juridica"/>
    <s v="Funcionario"/>
    <s v="daguilar28"/>
    <s v="En nombre propio"/>
    <s v="NIT"/>
    <s v="MI PLAZITA EXPRESS SAS   "/>
    <n v="900695124"/>
    <m/>
    <s v="miplacitaexpress@hotmail.com"/>
    <n v="2436068"/>
    <n v="3134414043"/>
    <m/>
    <s v="03 - SANTA FE"/>
    <s v="93 - LAS NIEVES"/>
    <s v="LAS NIEVES"/>
    <m/>
    <s v="false"/>
    <s v="true"/>
    <m/>
    <m/>
    <n v="2"/>
    <s v="Ingresada"/>
    <s v="Propios"/>
    <m/>
    <s v="PERIODO ACTUAL"/>
    <s v="Gestion oportuna (DTL)"/>
    <s v=" "/>
    <s v="0-3."/>
    <s v="GESTIONADOS"/>
    <s v="GESTIONADO"/>
    <m/>
    <m/>
    <m/>
    <m/>
    <m/>
  </r>
  <r>
    <x v="5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PRESENCIAL"/>
    <s v="DERECHO DE PETICION DE INTERES PARTICULAR"/>
    <s v="Registro para asignacion"/>
    <x v="5"/>
    <s v="Solucionado - Registro con preclasificacion"/>
    <x v="53"/>
    <m/>
    <s v="PROCESO MISIONAL"/>
    <s v="false"/>
    <s v="true"/>
    <s v="false"/>
    <m/>
    <m/>
    <s v="false"/>
    <m/>
    <m/>
    <m/>
    <m/>
    <m/>
    <m/>
    <n v="-7411334"/>
    <n v="46458557"/>
    <m/>
    <m/>
    <d v="2022-04-05T00:00:00"/>
    <d v="2022-04-06T00:00:00"/>
    <d v="2022-04-05T11:00:21"/>
    <d v="2022-04-06T00:00:00"/>
    <m/>
    <s v=" "/>
    <s v=" "/>
    <s v=" "/>
    <s v=" "/>
    <s v=" "/>
    <s v=" "/>
    <d v="2022-05-19T00:00:00"/>
    <n v="30"/>
    <m/>
    <s v=" "/>
    <d v="2022-04-05T11:00:21"/>
    <d v="2022-04-07T10:43:07"/>
    <n v="1"/>
    <n v="0"/>
    <s v="Registro para atencion"/>
    <s v="Funcionario"/>
    <d v="2022-04-06T00:00:00"/>
    <n v="1"/>
    <n v="0"/>
    <m/>
    <m/>
    <s v="Juridica"/>
    <s v="Juridica"/>
    <s v="Funcionario"/>
    <s v="daguilar28"/>
    <s v="En nombre propio"/>
    <s v="NIT"/>
    <s v="MI PLAZITA EXPRESS SAS   "/>
    <n v="900695124"/>
    <m/>
    <s v="miplacitaexpress@hotmail.com"/>
    <n v="2436068"/>
    <n v="3134414043"/>
    <m/>
    <s v="03 - SANTA FE"/>
    <s v="93 - LAS NIEVES"/>
    <s v="LAS NIEVES"/>
    <m/>
    <s v="false"/>
    <s v="true"/>
    <m/>
    <m/>
    <n v="1"/>
    <s v="Registrada"/>
    <s v="Propios"/>
    <m/>
    <s v="PERIODO ACTUAL"/>
    <s v="Gestion oportuna (DTL)"/>
    <s v=" "/>
    <s v="0-3."/>
    <s v="GESTIONADOS"/>
    <s v="GESTIONADO"/>
    <m/>
    <m/>
    <m/>
    <m/>
    <m/>
  </r>
  <r>
    <x v="54"/>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WEB SERVICE"/>
    <s v="WEB"/>
    <s v="SOLICITUD DE ACCESO A LA INFORMACION"/>
    <s v="Registro - con preclasificacion"/>
    <x v="2"/>
    <s v="Solucionado - Por asignacion"/>
    <x v="54"/>
    <s v="MISIONAL"/>
    <m/>
    <s v="false"/>
    <s v="false"/>
    <s v="false"/>
    <m/>
    <m/>
    <s v="false"/>
    <m/>
    <m/>
    <m/>
    <m/>
    <m/>
    <m/>
    <m/>
    <m/>
    <m/>
    <m/>
    <d v="2022-04-05T00:00:00"/>
    <d v="2022-04-06T00:00:00"/>
    <d v="2022-04-05T14:01:17"/>
    <d v="2022-04-06T00:00:00"/>
    <m/>
    <s v=" "/>
    <s v=" "/>
    <s v=" "/>
    <s v=" "/>
    <s v=" "/>
    <s v=" "/>
    <d v="2022-05-05T00:00:00"/>
    <n v="19"/>
    <m/>
    <s v=" "/>
    <d v="2022-04-05T16:43:41"/>
    <d v="2022-04-22T14:40:32"/>
    <n v="1"/>
    <n v="0"/>
    <s v="Registro para atencion"/>
    <s v="Funcionario"/>
    <d v="2022-04-06T00:00:00"/>
    <n v="1"/>
    <n v="0"/>
    <m/>
    <m/>
    <s v="Natural"/>
    <s v="Natural"/>
    <s v="Funcionario"/>
    <s v="daguilar28"/>
    <s v="En nombre propio"/>
    <s v="Cedula de ciudadania"/>
    <s v="CAMILO  ROJAS "/>
    <n v="1070327361"/>
    <m/>
    <s v="camilo.rojas@icse.gov.co"/>
    <m/>
    <n v="3227293631"/>
    <m/>
    <m/>
    <m/>
    <m/>
    <m/>
    <s v="false"/>
    <s v="true"/>
    <m/>
    <m/>
    <n v="2"/>
    <s v="Ingresada"/>
    <s v="Propios"/>
    <m/>
    <s v="PERIODO ACTUAL"/>
    <s v="Gestion oportuna (DTL)"/>
    <s v=" "/>
    <s v="0-3."/>
    <s v="GESTIONADOS"/>
    <s v="GESTIONADO"/>
    <m/>
    <m/>
    <m/>
    <m/>
    <m/>
  </r>
  <r>
    <x v="54"/>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54"/>
    <m/>
    <m/>
    <s v="false"/>
    <s v="false"/>
    <s v="false"/>
    <m/>
    <m/>
    <s v="false"/>
    <m/>
    <m/>
    <m/>
    <m/>
    <m/>
    <m/>
    <m/>
    <m/>
    <m/>
    <m/>
    <d v="2022-04-05T00:00:00"/>
    <d v="2022-04-06T00:00:00"/>
    <d v="2022-04-05T14:01:17"/>
    <d v="2022-04-06T00:00:00"/>
    <m/>
    <s v=" "/>
    <s v=" "/>
    <s v=" "/>
    <s v=" "/>
    <s v=" "/>
    <s v=" "/>
    <d v="2022-05-05T00:00:00"/>
    <n v="19"/>
    <m/>
    <s v=" "/>
    <d v="2022-04-05T14:01:17"/>
    <d v="2022-04-22T14:40:32"/>
    <n v="1"/>
    <n v="0"/>
    <s v="Registro para atencion"/>
    <s v="Funcionario"/>
    <d v="2022-04-06T00:00:00"/>
    <n v="1"/>
    <n v="0"/>
    <m/>
    <m/>
    <s v="Natural"/>
    <s v="Natural"/>
    <s v="Funcionario"/>
    <s v="sgovimentum91"/>
    <s v="En nombre propio"/>
    <s v="Cedula de ciudadania"/>
    <s v="CAMILO  ROJAS "/>
    <n v="1070327361"/>
    <m/>
    <s v="camilo.rojas@icse.gov.co"/>
    <m/>
    <n v="3227293631"/>
    <m/>
    <m/>
    <m/>
    <m/>
    <m/>
    <s v="false"/>
    <s v="true"/>
    <m/>
    <m/>
    <n v="1"/>
    <s v="Registrada"/>
    <s v="Propios"/>
    <m/>
    <s v="PERIODO ACTUAL"/>
    <s v="Gestion oportuna (DTL)"/>
    <s v=" "/>
    <s v="0-3."/>
    <s v="GESTIONADOS"/>
    <s v="GESTIONADO"/>
    <m/>
    <m/>
    <m/>
    <m/>
    <m/>
  </r>
  <r>
    <x v="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TELEFONO"/>
    <s v="RECLAMO"/>
    <s v="Registro - con preclasificacion"/>
    <x v="2"/>
    <s v="Solucionado - Por asignacion"/>
    <x v="55"/>
    <s v="MISIONAL"/>
    <s v="PROCESO MISIONAL"/>
    <s v="false"/>
    <s v="false"/>
    <s v="false"/>
    <m/>
    <m/>
    <s v="false"/>
    <m/>
    <m/>
    <m/>
    <m/>
    <m/>
    <m/>
    <n v="-741146624"/>
    <n v="46465024"/>
    <m/>
    <m/>
    <d v="2022-04-05T00:00:00"/>
    <d v="2022-04-06T00:00:00"/>
    <d v="2022-04-05T15:23:37"/>
    <d v="2022-04-06T00:00:00"/>
    <m/>
    <s v=" "/>
    <s v=" "/>
    <s v=" "/>
    <s v=" "/>
    <s v=" "/>
    <s v=" "/>
    <d v="2022-05-19T00:00:00"/>
    <n v="30"/>
    <m/>
    <s v=" "/>
    <d v="2022-04-05T15:27:07"/>
    <s v=" "/>
    <n v="1"/>
    <n v="0"/>
    <s v="Registro para atencion"/>
    <s v="Funcionario"/>
    <d v="2022-04-06T00:00:00"/>
    <n v="1"/>
    <n v="0"/>
    <m/>
    <m/>
    <s v="Natural"/>
    <s v="Natural"/>
    <s v="Funcionario"/>
    <s v="daguilar28"/>
    <s v="En nombre propio"/>
    <s v="Cedula de ciudadania"/>
    <s v="ANDREA CATALINA BARRERA GONZALEZ"/>
    <n v="53007574"/>
    <m/>
    <s v="SOCUPACIONAL@ALIANZACALIFORNIA.COM"/>
    <m/>
    <n v="3182545558"/>
    <m/>
    <m/>
    <m/>
    <m/>
    <m/>
    <s v="false"/>
    <s v="true"/>
    <m/>
    <m/>
    <n v="2"/>
    <s v="Ingresada"/>
    <s v="Propios"/>
    <m/>
    <s v="PERIODO ACTUAL"/>
    <s v="Gestion oportuna (DTL)"/>
    <s v=" "/>
    <s v="0-3."/>
    <s v="GESTIONADOS"/>
    <s v="PENDIENTE"/>
    <m/>
    <m/>
    <m/>
    <m/>
    <m/>
  </r>
  <r>
    <x v="5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TELEFONO"/>
    <s v="RECLAMO"/>
    <s v="Registro para asignacion"/>
    <x v="5"/>
    <s v="Solucionado - Registro con preclasificacion"/>
    <x v="55"/>
    <m/>
    <s v="PROCESO MISIONAL"/>
    <s v="false"/>
    <s v="false"/>
    <s v="false"/>
    <m/>
    <m/>
    <s v="false"/>
    <m/>
    <m/>
    <m/>
    <m/>
    <m/>
    <m/>
    <n v="-741146624"/>
    <n v="46465024"/>
    <m/>
    <m/>
    <d v="2022-04-05T00:00:00"/>
    <d v="2022-04-06T00:00:00"/>
    <d v="2022-04-05T15:23:37"/>
    <d v="2022-04-06T00:00:00"/>
    <m/>
    <s v=" "/>
    <s v=" "/>
    <s v=" "/>
    <s v=" "/>
    <s v=" "/>
    <s v=" "/>
    <d v="2022-05-19T00:00:00"/>
    <n v="30"/>
    <m/>
    <s v=" "/>
    <d v="2022-04-05T15:23:37"/>
    <s v=" "/>
    <n v="1"/>
    <n v="0"/>
    <s v="Registro para atencion"/>
    <s v="Funcionario"/>
    <d v="2022-04-06T00:00:00"/>
    <n v="1"/>
    <n v="0"/>
    <m/>
    <m/>
    <s v="Natural"/>
    <s v="Natural"/>
    <s v="Funcionario"/>
    <s v="daguilar28"/>
    <s v="En nombre propio"/>
    <s v="Cedula de ciudadania"/>
    <s v="ANDREA CATALINA BARRERA GONZALEZ"/>
    <n v="53007574"/>
    <m/>
    <s v="SOCUPACIONAL@ALIANZACALIFORNIA.COM"/>
    <m/>
    <n v="3182545558"/>
    <m/>
    <m/>
    <m/>
    <m/>
    <m/>
    <s v="false"/>
    <s v="true"/>
    <m/>
    <m/>
    <n v="1"/>
    <s v="Registrada"/>
    <s v="Propios"/>
    <m/>
    <s v="PERIODO ACTUAL"/>
    <s v="Gestion oportuna (DTL)"/>
    <s v=" "/>
    <s v="0-3."/>
    <s v="GESTIONADOS"/>
    <s v="PENDIENTE"/>
    <m/>
    <m/>
    <m/>
    <m/>
    <m/>
  </r>
  <r>
    <x v="56"/>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SOLICITUD DE ACCESO A LA INFORMACION"/>
    <s v="Registro - con preclasificacion"/>
    <x v="4"/>
    <s v="Solucionado - Por traslado"/>
    <x v="56"/>
    <s v="MISIONAL"/>
    <s v="ATENCION DE EMERGENCIAS"/>
    <s v="true"/>
    <s v="true"/>
    <s v="false"/>
    <m/>
    <m/>
    <s v="false"/>
    <m/>
    <m/>
    <m/>
    <m/>
    <m/>
    <m/>
    <n v="-741408768"/>
    <n v="45514752"/>
    <m/>
    <m/>
    <d v="2022-04-05T00:00:00"/>
    <d v="2022-04-06T00:00:00"/>
    <d v="2022-04-05T16:30:45"/>
    <d v="2022-04-06T00:00:00"/>
    <m/>
    <s v=" "/>
    <s v=" "/>
    <s v=" "/>
    <s v=" "/>
    <s v=" "/>
    <s v=" "/>
    <d v="2022-05-05T00:00:00"/>
    <n v="18"/>
    <m/>
    <s v=" "/>
    <d v="2022-04-07T08:56:56"/>
    <d v="2022-04-07T18:59:31"/>
    <n v="2"/>
    <n v="0"/>
    <s v="Registro para atencion"/>
    <s v="Funcionario"/>
    <d v="2022-04-06T00:00:00"/>
    <n v="1"/>
    <n v="1"/>
    <m/>
    <m/>
    <m/>
    <m/>
    <s v="Funcionario"/>
    <s v="daguilar28"/>
    <s v="En nombre propio"/>
    <m/>
    <s v="ANONIMO"/>
    <m/>
    <m/>
    <m/>
    <m/>
    <m/>
    <m/>
    <m/>
    <m/>
    <m/>
    <m/>
    <s v="false"/>
    <s v="false"/>
    <s v="SECRETARIA DE GOBIERNO"/>
    <s v="UNIDAD ADMINISTRATIVA ESPECIAL CUERPO OFICIAL BOMBEROS BOGOTA"/>
    <n v="2"/>
    <s v="Ingresada"/>
    <s v="Propios"/>
    <m/>
    <s v="PERIODO ACTUAL"/>
    <s v="Gestion oportuna (DTL)"/>
    <s v=" "/>
    <s v="0-3."/>
    <s v="GESTIONADOS"/>
    <s v="GESTIONADO"/>
    <m/>
    <m/>
    <m/>
    <m/>
    <m/>
  </r>
  <r>
    <x v="5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56"/>
    <m/>
    <s v="ATENCION DE EMERGENCIAS"/>
    <s v="true"/>
    <s v="true"/>
    <s v="false"/>
    <m/>
    <m/>
    <s v="false"/>
    <m/>
    <m/>
    <m/>
    <m/>
    <m/>
    <m/>
    <n v="-741408768"/>
    <n v="45514752"/>
    <m/>
    <m/>
    <d v="2022-04-05T00:00:00"/>
    <d v="2022-04-06T00:00:00"/>
    <d v="2022-04-05T16:30:45"/>
    <d v="2022-04-06T00:00:00"/>
    <m/>
    <s v=" "/>
    <s v=" "/>
    <s v=" "/>
    <s v=" "/>
    <s v=" "/>
    <s v=" "/>
    <d v="2022-05-05T00:00:00"/>
    <n v="20"/>
    <m/>
    <s v=" "/>
    <d v="2022-04-05T16:30:45"/>
    <d v="2022-04-07T18:59:31"/>
    <n v="1"/>
    <n v="0"/>
    <s v="Registro para atencion"/>
    <s v="Funcionario"/>
    <d v="2022-04-06T00:00:00"/>
    <n v="1"/>
    <n v="0"/>
    <m/>
    <m/>
    <m/>
    <m/>
    <s v="Funcionario"/>
    <s v="daguilar28"/>
    <s v="En nombre propio"/>
    <m/>
    <s v="ANONIMO"/>
    <m/>
    <m/>
    <m/>
    <m/>
    <m/>
    <m/>
    <m/>
    <m/>
    <m/>
    <m/>
    <s v="false"/>
    <s v="false"/>
    <m/>
    <m/>
    <n v="1"/>
    <s v="Registrada"/>
    <s v="Propios"/>
    <m/>
    <s v="PERIODO ACTUAL"/>
    <s v="Gestion oportuna (DTL)"/>
    <s v=" "/>
    <s v="0-3."/>
    <s v="GESTIONADOS"/>
    <s v="GESTIONADO"/>
    <m/>
    <m/>
    <m/>
    <m/>
    <m/>
  </r>
  <r>
    <x v="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57"/>
    <s v="MISIONAL"/>
    <s v="CONCEPTO TECNICO DE SEGURIDAD HUMANA Y PROTECCION CONTRA INCENDIOS"/>
    <s v="true"/>
    <s v="true"/>
    <s v="false"/>
    <m/>
    <m/>
    <s v="false"/>
    <m/>
    <m/>
    <m/>
    <m/>
    <m/>
    <m/>
    <n v="-741408768"/>
    <n v="45514752"/>
    <m/>
    <m/>
    <d v="2022-04-05T00:00:00"/>
    <d v="2022-04-06T00:00:00"/>
    <d v="2022-04-05T17:05:53"/>
    <d v="2022-04-06T00:00:00"/>
    <m/>
    <s v=" "/>
    <s v=" "/>
    <s v=" "/>
    <s v=" "/>
    <s v=" "/>
    <s v=" "/>
    <d v="2022-05-05T00:00:00"/>
    <n v="20"/>
    <m/>
    <s v=" "/>
    <d v="2022-04-05T17:08:13"/>
    <d v="2022-04-05T17:08:1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NA MARCELA QUINTERO "/>
    <m/>
    <m/>
    <s v="info@cobomedical.com"/>
    <m/>
    <m/>
    <m/>
    <m/>
    <m/>
    <m/>
    <m/>
    <s v="false"/>
    <s v="true"/>
    <m/>
    <m/>
    <n v="2"/>
    <s v="Ingresada"/>
    <s v="Propios"/>
    <m/>
    <s v="PERIODO ACTUAL"/>
    <s v="Gestion oportuna (DTL)"/>
    <s v=" "/>
    <s v="0-3."/>
    <s v="GESTIONADOS"/>
    <s v="GESTIONADO"/>
    <m/>
    <m/>
    <m/>
    <m/>
    <m/>
  </r>
  <r>
    <x v="5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57"/>
    <m/>
    <s v="CONCEPTO TECNICO DE SEGURIDAD HUMANA Y PROTECCION CONTRA INCENDIOS"/>
    <s v="true"/>
    <s v="true"/>
    <s v="false"/>
    <m/>
    <m/>
    <s v="false"/>
    <m/>
    <m/>
    <m/>
    <m/>
    <m/>
    <m/>
    <n v="-741408768"/>
    <n v="45514752"/>
    <m/>
    <m/>
    <d v="2022-04-05T00:00:00"/>
    <d v="2022-04-06T00:00:00"/>
    <d v="2022-04-05T17:05:53"/>
    <d v="2022-04-06T00:00:00"/>
    <m/>
    <s v=" "/>
    <s v=" "/>
    <s v=" "/>
    <s v=" "/>
    <s v=" "/>
    <s v=" "/>
    <d v="2022-05-05T00:00:00"/>
    <n v="20"/>
    <m/>
    <s v=" "/>
    <d v="2022-04-05T17:05:53"/>
    <d v="2022-04-05T17:08:11"/>
    <n v="1"/>
    <n v="0"/>
    <s v="Registro para atencion"/>
    <s v="Funcionario"/>
    <d v="2022-04-06T00:00:00"/>
    <n v="1"/>
    <n v="0"/>
    <m/>
    <m/>
    <s v="Natural"/>
    <s v="Natural"/>
    <s v="Funcionario"/>
    <s v="daguilar28"/>
    <s v="En nombre propio"/>
    <m/>
    <s v="LINA MARCELA QUINTERO "/>
    <m/>
    <m/>
    <s v="info@cobomedical.com"/>
    <m/>
    <m/>
    <m/>
    <m/>
    <m/>
    <m/>
    <m/>
    <s v="false"/>
    <s v="true"/>
    <m/>
    <m/>
    <n v="1"/>
    <s v="Registrada"/>
    <s v="Propios"/>
    <m/>
    <s v="PERIODO ACTUAL"/>
    <s v="Gestion oportuna (DTL)"/>
    <s v=" "/>
    <s v="0-3."/>
    <s v="GESTIONADOS"/>
    <s v="GESTIONADO"/>
    <m/>
    <m/>
    <m/>
    <m/>
    <m/>
  </r>
  <r>
    <x v="58"/>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UNIDAD ADMINISTRATIVA ESPECIAL CUERPO OFICIAL DE BOMBEROS DE BOGOTA"/>
    <s v="E-MAIL"/>
    <s v="DERECHO DE PETICION DE INTERES PARTICULAR"/>
    <s v="Registro - con preclasificacion"/>
    <x v="2"/>
    <s v="Solucionado - Por asignacion"/>
    <x v="58"/>
    <s v="MISIONAL"/>
    <s v="EXPEDICION DE CONSTANCIAS PRESTACION DE SERVICIOS"/>
    <s v="true"/>
    <s v="true"/>
    <s v="false"/>
    <m/>
    <m/>
    <s v="false"/>
    <m/>
    <m/>
    <m/>
    <m/>
    <m/>
    <m/>
    <n v="-741408768"/>
    <n v="45514752"/>
    <m/>
    <m/>
    <d v="2022-04-05T00:00:00"/>
    <d v="2022-04-06T00:00:00"/>
    <d v="2022-04-05T17:12:43"/>
    <d v="2022-04-06T00:00:00"/>
    <m/>
    <s v=" "/>
    <s v=" "/>
    <s v=" "/>
    <s v=" "/>
    <s v=" "/>
    <s v=" "/>
    <d v="2022-05-19T00:00:00"/>
    <n v="30"/>
    <m/>
    <s v=" "/>
    <d v="2022-04-05T17:15:05"/>
    <s v=" "/>
    <n v="1"/>
    <n v="0"/>
    <s v="Registro para atencion"/>
    <s v="Funcionario"/>
    <d v="2022-04-06T00:00:00"/>
    <n v="1"/>
    <n v="0"/>
    <m/>
    <m/>
    <s v="Natural"/>
    <s v="Natural"/>
    <s v="Funcionario"/>
    <s v="daguilar28"/>
    <s v="En nombre propio"/>
    <m/>
    <s v="MAXCE ESTEFANIA CONTRERAS MENDOZA"/>
    <m/>
    <m/>
    <s v="liquidacioncomercializate@gmail.com"/>
    <m/>
    <m/>
    <m/>
    <m/>
    <m/>
    <m/>
    <m/>
    <s v="false"/>
    <s v="true"/>
    <m/>
    <m/>
    <n v="2"/>
    <s v="Ingresada"/>
    <s v="Propios"/>
    <m/>
    <s v="PERIODO ACTUAL"/>
    <s v="Gestion oportuna (DTL)"/>
    <s v=" "/>
    <s v="0-3."/>
    <s v="GESTIONADOS"/>
    <s v="PENDIENTE"/>
    <m/>
    <m/>
    <m/>
    <m/>
    <m/>
  </r>
  <r>
    <x v="5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58"/>
    <m/>
    <s v="EXPEDICION DE CONSTANCIAS PRESTACION DE SERVICIOS"/>
    <s v="true"/>
    <s v="true"/>
    <s v="false"/>
    <m/>
    <m/>
    <s v="false"/>
    <m/>
    <m/>
    <m/>
    <m/>
    <m/>
    <m/>
    <n v="-741408768"/>
    <n v="45514752"/>
    <m/>
    <m/>
    <d v="2022-04-05T00:00:00"/>
    <d v="2022-04-06T00:00:00"/>
    <d v="2022-04-05T17:12:43"/>
    <d v="2022-04-06T00:00:00"/>
    <m/>
    <s v=" "/>
    <s v=" "/>
    <s v=" "/>
    <s v=" "/>
    <s v=" "/>
    <s v=" "/>
    <d v="2022-05-19T00:00:00"/>
    <n v="30"/>
    <m/>
    <s v=" "/>
    <d v="2022-04-05T17:12:43"/>
    <s v=" "/>
    <n v="1"/>
    <n v="0"/>
    <s v="Registro para atencion"/>
    <s v="Funcionario"/>
    <d v="2022-04-06T00:00:00"/>
    <n v="1"/>
    <n v="0"/>
    <m/>
    <m/>
    <s v="Natural"/>
    <s v="Natural"/>
    <s v="Funcionario"/>
    <s v="daguilar28"/>
    <s v="En nombre propio"/>
    <m/>
    <s v="MAXCE ESTEFANIA CONTRERAS MENDOZA"/>
    <m/>
    <m/>
    <s v="liquidacioncomercializate@gmail.com"/>
    <m/>
    <m/>
    <m/>
    <m/>
    <m/>
    <m/>
    <m/>
    <s v="false"/>
    <s v="true"/>
    <m/>
    <m/>
    <n v="1"/>
    <s v="Registrada"/>
    <s v="Propios"/>
    <m/>
    <s v="PERIODO ACTUAL"/>
    <s v="Gestion oportuna (DTL)"/>
    <s v=" "/>
    <s v="0-3."/>
    <s v="GESTIONADOS"/>
    <s v="PENDIENTE"/>
    <m/>
    <m/>
    <m/>
    <m/>
    <m/>
  </r>
  <r>
    <x v="59"/>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UNIDAD ADMINISTRATIVA ESPECIAL CUERPO OFICIAL DE BOMBEROS DE BOGOTA"/>
    <s v="E-MAIL"/>
    <s v="SOLICITUD DE ACCESO A LA INFORMACION"/>
    <s v="Registro - con preclasificacion"/>
    <x v="2"/>
    <s v="Solucionado - Por asignacion"/>
    <x v="59"/>
    <s v="MISIONAL"/>
    <s v="ATENCION DE EMERGENCIAS"/>
    <s v="true"/>
    <s v="true"/>
    <s v="false"/>
    <m/>
    <m/>
    <s v="false"/>
    <m/>
    <m/>
    <m/>
    <m/>
    <m/>
    <m/>
    <n v="-741408768"/>
    <n v="45514752"/>
    <m/>
    <m/>
    <d v="2022-04-05T00:00:00"/>
    <d v="2022-04-06T00:00:00"/>
    <d v="2022-04-05T17:20:26"/>
    <d v="2022-04-06T00:00:00"/>
    <m/>
    <s v=" "/>
    <s v=" "/>
    <s v=" "/>
    <s v=" "/>
    <s v=" "/>
    <s v=" "/>
    <d v="2022-05-05T00:00:00"/>
    <n v="20"/>
    <m/>
    <s v=" "/>
    <d v="2022-04-05T17:22:05"/>
    <d v="2022-04-27T14:58:53"/>
    <n v="1"/>
    <n v="0"/>
    <s v="Registro para atencion"/>
    <s v="Funcionario"/>
    <d v="2022-04-06T00:00:00"/>
    <n v="1"/>
    <n v="0"/>
    <m/>
    <m/>
    <s v="Natural"/>
    <s v="Natural"/>
    <s v="Funcionario"/>
    <s v="daguilar28"/>
    <s v="En nombre propio"/>
    <m/>
    <s v="ALEXANDRA  VEGA RUIZ"/>
    <m/>
    <m/>
    <s v="facturasmard82@gmail.com"/>
    <m/>
    <m/>
    <m/>
    <m/>
    <m/>
    <m/>
    <m/>
    <s v="false"/>
    <s v="true"/>
    <m/>
    <m/>
    <n v="2"/>
    <s v="Ingresada"/>
    <s v="Propios"/>
    <m/>
    <s v="PERIODO ACTUAL"/>
    <s v="Gestion oportuna (DTL)"/>
    <s v=" "/>
    <s v="0-3."/>
    <s v="GESTIONADOS"/>
    <s v="GESTIONADO"/>
    <m/>
    <m/>
    <m/>
    <m/>
    <m/>
  </r>
  <r>
    <x v="5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59"/>
    <m/>
    <s v="ATENCION DE EMERGENCIAS"/>
    <s v="true"/>
    <s v="true"/>
    <s v="false"/>
    <m/>
    <m/>
    <s v="false"/>
    <m/>
    <m/>
    <m/>
    <m/>
    <m/>
    <m/>
    <n v="-741408768"/>
    <n v="45514752"/>
    <m/>
    <m/>
    <d v="2022-04-05T00:00:00"/>
    <d v="2022-04-06T00:00:00"/>
    <d v="2022-04-05T17:20:26"/>
    <d v="2022-04-06T00:00:00"/>
    <m/>
    <s v=" "/>
    <s v=" "/>
    <s v=" "/>
    <s v=" "/>
    <s v=" "/>
    <s v=" "/>
    <d v="2022-05-05T00:00:00"/>
    <n v="20"/>
    <m/>
    <s v=" "/>
    <d v="2022-04-05T17:20:26"/>
    <d v="2022-04-27T14:58:53"/>
    <n v="1"/>
    <n v="0"/>
    <s v="Registro para atencion"/>
    <s v="Funcionario"/>
    <d v="2022-04-06T00:00:00"/>
    <n v="1"/>
    <n v="0"/>
    <m/>
    <m/>
    <s v="Natural"/>
    <s v="Natural"/>
    <s v="Funcionario"/>
    <s v="daguilar28"/>
    <s v="En nombre propio"/>
    <m/>
    <s v="ALEXANDRA  VEGA RUIZ"/>
    <m/>
    <m/>
    <s v="facturasmard82@gmail.com"/>
    <m/>
    <m/>
    <m/>
    <m/>
    <m/>
    <m/>
    <m/>
    <s v="false"/>
    <s v="true"/>
    <m/>
    <m/>
    <n v="1"/>
    <s v="Registrada"/>
    <s v="Propios"/>
    <m/>
    <s v="PERIODO ACTUAL"/>
    <s v="Gestion oportuna (DTL)"/>
    <s v=" "/>
    <s v="0-3."/>
    <s v="GESTIONADOS"/>
    <s v="GESTIONADO"/>
    <m/>
    <m/>
    <m/>
    <m/>
    <m/>
  </r>
  <r>
    <x v="6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0"/>
    <s v="MISIONAL"/>
    <s v="CONCEPTO TECNICO DE SEGURIDAD HUMANA Y PROTECCION CONTRA INCENDIOS"/>
    <s v="true"/>
    <s v="true"/>
    <s v="false"/>
    <m/>
    <m/>
    <s v="false"/>
    <m/>
    <m/>
    <m/>
    <m/>
    <m/>
    <m/>
    <n v="-741408768"/>
    <n v="45514752"/>
    <m/>
    <m/>
    <d v="2022-04-05T00:00:00"/>
    <d v="2022-04-06T00:00:00"/>
    <d v="2022-04-05T18:18:34"/>
    <d v="2022-04-06T00:00:00"/>
    <m/>
    <s v=" "/>
    <s v=" "/>
    <s v=" "/>
    <s v=" "/>
    <s v=" "/>
    <s v=" "/>
    <d v="2022-05-05T00:00:00"/>
    <n v="20"/>
    <m/>
    <s v=" "/>
    <d v="2022-04-05T18:20:29"/>
    <d v="2022-04-05T18:20:27"/>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ANA ROSA ZULUAGA HENAO"/>
    <m/>
    <m/>
    <s v="anitabonita_1201@hotmail.com"/>
    <m/>
    <m/>
    <s v="CL 67 S 17G 42"/>
    <m/>
    <m/>
    <m/>
    <m/>
    <s v="false"/>
    <s v="true"/>
    <m/>
    <m/>
    <n v="2"/>
    <s v="Ingresada"/>
    <s v="Propios"/>
    <m/>
    <s v="PERIODO ACTUAL"/>
    <s v="Gestion oportuna (DTL)"/>
    <s v=" "/>
    <s v="0-3."/>
    <s v="GESTIONADOS"/>
    <s v="GESTIONADO"/>
    <m/>
    <m/>
    <m/>
    <m/>
    <m/>
  </r>
  <r>
    <x v="6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0"/>
    <m/>
    <s v="CONCEPTO TECNICO DE SEGURIDAD HUMANA Y PROTECCION CONTRA INCENDIOS"/>
    <s v="true"/>
    <s v="true"/>
    <s v="false"/>
    <m/>
    <m/>
    <s v="false"/>
    <m/>
    <m/>
    <m/>
    <m/>
    <m/>
    <m/>
    <n v="-741408768"/>
    <n v="45514752"/>
    <m/>
    <m/>
    <d v="2022-04-05T00:00:00"/>
    <d v="2022-04-06T00:00:00"/>
    <d v="2022-04-05T18:18:34"/>
    <d v="2022-04-06T00:00:00"/>
    <m/>
    <s v=" "/>
    <s v=" "/>
    <s v=" "/>
    <s v=" "/>
    <s v=" "/>
    <s v=" "/>
    <d v="2022-05-05T00:00:00"/>
    <n v="20"/>
    <m/>
    <s v=" "/>
    <d v="2022-04-05T18:18:34"/>
    <d v="2022-04-05T18:20:27"/>
    <n v="1"/>
    <n v="0"/>
    <s v="Registro para atencion"/>
    <s v="Funcionario"/>
    <d v="2022-04-06T00:00:00"/>
    <n v="1"/>
    <n v="0"/>
    <m/>
    <m/>
    <s v="Natural"/>
    <s v="Natural"/>
    <s v="Funcionario"/>
    <s v="daguilar28"/>
    <s v="En nombre propio"/>
    <m/>
    <s v="ANA ROSA ZULUAGA HENAO"/>
    <m/>
    <m/>
    <s v="anitabonita_1201@hotmail.com"/>
    <m/>
    <m/>
    <s v="CL 67 S 17G 42"/>
    <m/>
    <m/>
    <m/>
    <m/>
    <s v="false"/>
    <s v="true"/>
    <m/>
    <m/>
    <n v="1"/>
    <s v="Registrada"/>
    <s v="Propios"/>
    <m/>
    <s v="PERIODO ACTUAL"/>
    <s v="Gestion oportuna (DTL)"/>
    <s v=" "/>
    <s v="0-3."/>
    <s v="GESTIONADOS"/>
    <s v="GESTIONADO"/>
    <m/>
    <m/>
    <m/>
    <m/>
    <m/>
  </r>
  <r>
    <x v="6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1"/>
    <s v="MISIONAL"/>
    <s v="CONCEPTO TECNICO DE SEGURIDAD HUMANA Y PROTECCION CONTRA INCENDIOS"/>
    <s v="true"/>
    <s v="true"/>
    <s v="false"/>
    <m/>
    <m/>
    <s v="false"/>
    <m/>
    <m/>
    <m/>
    <m/>
    <m/>
    <m/>
    <n v="-741408768"/>
    <n v="45514752"/>
    <m/>
    <m/>
    <d v="2022-04-05T00:00:00"/>
    <d v="2022-04-06T00:00:00"/>
    <d v="2022-04-05T18:35:06"/>
    <d v="2022-04-06T00:00:00"/>
    <m/>
    <s v=" "/>
    <s v=" "/>
    <s v=" "/>
    <s v=" "/>
    <s v=" "/>
    <s v=" "/>
    <d v="2022-05-05T00:00:00"/>
    <n v="20"/>
    <m/>
    <s v=" "/>
    <d v="2022-04-05T18:37:42"/>
    <d v="2022-04-05T18:37:4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IANA PAOLA BARRERA "/>
    <m/>
    <m/>
    <s v="dianapaolabarrera091@gmail.com"/>
    <m/>
    <m/>
    <s v="CL 67 S 17G 42"/>
    <m/>
    <m/>
    <m/>
    <m/>
    <s v="false"/>
    <s v="true"/>
    <m/>
    <m/>
    <n v="2"/>
    <s v="Ingresada"/>
    <s v="Propios"/>
    <m/>
    <s v="PERIODO ACTUAL"/>
    <s v="Gestion oportuna (DTL)"/>
    <s v=" "/>
    <s v="0-3."/>
    <s v="GESTIONADOS"/>
    <s v="GESTIONADO"/>
    <m/>
    <m/>
    <m/>
    <m/>
    <m/>
  </r>
  <r>
    <x v="6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1"/>
    <m/>
    <s v="CONCEPTO TECNICO DE SEGURIDAD HUMANA Y PROTECCION CONTRA INCENDIOS"/>
    <s v="true"/>
    <s v="true"/>
    <s v="false"/>
    <m/>
    <m/>
    <s v="false"/>
    <m/>
    <m/>
    <m/>
    <m/>
    <m/>
    <m/>
    <n v="-741408768"/>
    <n v="45514752"/>
    <m/>
    <m/>
    <d v="2022-04-05T00:00:00"/>
    <d v="2022-04-06T00:00:00"/>
    <d v="2022-04-05T18:35:06"/>
    <d v="2022-04-06T00:00:00"/>
    <m/>
    <s v=" "/>
    <s v=" "/>
    <s v=" "/>
    <s v=" "/>
    <s v=" "/>
    <s v=" "/>
    <d v="2022-05-05T00:00:00"/>
    <n v="20"/>
    <m/>
    <s v=" "/>
    <d v="2022-04-05T18:35:06"/>
    <d v="2022-04-05T18:37:41"/>
    <n v="1"/>
    <n v="0"/>
    <s v="Registro para atencion"/>
    <s v="Funcionario"/>
    <d v="2022-04-06T00:00:00"/>
    <n v="1"/>
    <n v="0"/>
    <m/>
    <m/>
    <s v="Natural"/>
    <s v="Natural"/>
    <s v="Funcionario"/>
    <s v="daguilar28"/>
    <s v="En nombre propio"/>
    <m/>
    <s v="DIANA PAOLA BARRERA "/>
    <m/>
    <m/>
    <s v="dianapaolabarrera091@gmail.com"/>
    <m/>
    <m/>
    <s v="CL 67 S 17G 42"/>
    <m/>
    <m/>
    <m/>
    <m/>
    <s v="false"/>
    <s v="true"/>
    <m/>
    <m/>
    <n v="1"/>
    <s v="Registrada"/>
    <s v="Propios"/>
    <m/>
    <s v="PERIODO ACTUAL"/>
    <s v="Gestion oportuna (DTL)"/>
    <s v=" "/>
    <s v="0-3."/>
    <s v="GESTIONADOS"/>
    <s v="GESTIONADO"/>
    <m/>
    <m/>
    <m/>
    <m/>
    <m/>
  </r>
  <r>
    <x v="6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2"/>
    <s v="MISIONAL"/>
    <s v="CONCEPTO TECNICO DE SEGURIDAD HUMANA Y PROTECCION CONTRA INCENDIOS"/>
    <s v="true"/>
    <s v="true"/>
    <s v="false"/>
    <m/>
    <m/>
    <s v="false"/>
    <m/>
    <m/>
    <m/>
    <m/>
    <m/>
    <m/>
    <n v="-741408768"/>
    <n v="45514752"/>
    <m/>
    <m/>
    <d v="2022-04-05T00:00:00"/>
    <d v="2022-04-06T00:00:00"/>
    <d v="2022-04-05T18:43:10"/>
    <d v="2022-04-06T00:00:00"/>
    <m/>
    <s v=" "/>
    <s v=" "/>
    <s v=" "/>
    <s v=" "/>
    <s v=" "/>
    <s v=" "/>
    <d v="2022-05-05T00:00:00"/>
    <n v="20"/>
    <m/>
    <s v=" "/>
    <d v="2022-04-05T18:46:31"/>
    <d v="2022-04-05T18:46:3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INA MARIA TRIANA SANCHEZ"/>
    <m/>
    <m/>
    <s v="lmtriana@inbisonte.com"/>
    <m/>
    <m/>
    <s v="CL 67 S 17G 42"/>
    <m/>
    <m/>
    <m/>
    <m/>
    <s v="false"/>
    <s v="true"/>
    <m/>
    <m/>
    <n v="2"/>
    <s v="Ingresada"/>
    <s v="Propios"/>
    <m/>
    <s v="PERIODO ACTUAL"/>
    <s v="Gestion oportuna (DTL)"/>
    <s v=" "/>
    <s v="0-3."/>
    <s v="GESTIONADOS"/>
    <s v="GESTIONADO"/>
    <m/>
    <m/>
    <m/>
    <m/>
    <m/>
  </r>
  <r>
    <x v="6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2"/>
    <m/>
    <s v="CONCEPTO TECNICO DE SEGURIDAD HUMANA Y PROTECCION CONTRA INCENDIOS"/>
    <s v="true"/>
    <s v="true"/>
    <s v="false"/>
    <m/>
    <m/>
    <s v="false"/>
    <m/>
    <m/>
    <m/>
    <m/>
    <m/>
    <m/>
    <n v="-741408768"/>
    <n v="45514752"/>
    <m/>
    <m/>
    <d v="2022-04-05T00:00:00"/>
    <d v="2022-04-06T00:00:00"/>
    <d v="2022-04-05T18:43:10"/>
    <d v="2022-04-06T00:00:00"/>
    <m/>
    <s v=" "/>
    <s v=" "/>
    <s v=" "/>
    <s v=" "/>
    <s v=" "/>
    <s v=" "/>
    <d v="2022-05-05T00:00:00"/>
    <n v="20"/>
    <m/>
    <s v=" "/>
    <d v="2022-04-05T18:43:10"/>
    <d v="2022-04-05T18:46:30"/>
    <n v="1"/>
    <n v="0"/>
    <s v="Registro para atencion"/>
    <s v="Funcionario"/>
    <d v="2022-04-06T00:00:00"/>
    <n v="1"/>
    <n v="0"/>
    <m/>
    <m/>
    <s v="Natural"/>
    <s v="Natural"/>
    <s v="Funcionario"/>
    <s v="daguilar28"/>
    <s v="En nombre propio"/>
    <m/>
    <s v="LINA MARIA TRIANA SANCHEZ"/>
    <m/>
    <m/>
    <s v="lmtriana@inbisonte.com"/>
    <m/>
    <m/>
    <s v="CL 67 S 17G 42"/>
    <m/>
    <m/>
    <m/>
    <m/>
    <s v="false"/>
    <s v="true"/>
    <m/>
    <m/>
    <n v="1"/>
    <s v="Registrada"/>
    <s v="Propios"/>
    <m/>
    <s v="PERIODO ACTUAL"/>
    <s v="Gestion oportuna (DTL)"/>
    <s v=" "/>
    <s v="0-3."/>
    <s v="GESTIONADOS"/>
    <s v="GESTIONADO"/>
    <m/>
    <m/>
    <m/>
    <m/>
    <m/>
  </r>
  <r>
    <x v="6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3"/>
    <s v="MISIONAL"/>
    <s v="CONCEPTO TECNICO DE SEGURIDAD HUMANA Y PROTECCION CONTRA INCENDIOS"/>
    <s v="true"/>
    <s v="true"/>
    <s v="false"/>
    <m/>
    <m/>
    <s v="false"/>
    <m/>
    <m/>
    <m/>
    <m/>
    <m/>
    <m/>
    <n v="-741408768"/>
    <n v="45514752"/>
    <m/>
    <m/>
    <d v="2022-04-05T00:00:00"/>
    <d v="2022-04-06T00:00:00"/>
    <d v="2022-04-05T18:58:09"/>
    <d v="2022-04-06T00:00:00"/>
    <m/>
    <s v=" "/>
    <s v=" "/>
    <s v=" "/>
    <s v=" "/>
    <s v=" "/>
    <s v=" "/>
    <d v="2022-05-05T00:00:00"/>
    <n v="20"/>
    <m/>
    <s v=" "/>
    <d v="2022-04-05T19:01:31"/>
    <d v="2022-04-05T19:01:29"/>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JOHAN  ARDILA "/>
    <m/>
    <m/>
    <s v="johan19991031@gmail.com"/>
    <m/>
    <m/>
    <s v="CL 67 S 17G 42"/>
    <m/>
    <m/>
    <m/>
    <m/>
    <s v="false"/>
    <s v="true"/>
    <m/>
    <m/>
    <n v="2"/>
    <s v="Ingresada"/>
    <s v="Propios"/>
    <m/>
    <s v="PERIODO ACTUAL"/>
    <s v="Gestion oportuna (DTL)"/>
    <s v=" "/>
    <s v="0-3."/>
    <s v="GESTIONADOS"/>
    <s v="GESTIONADO"/>
    <m/>
    <m/>
    <m/>
    <m/>
    <m/>
  </r>
  <r>
    <x v="6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3"/>
    <m/>
    <s v="CONCEPTO TECNICO DE SEGURIDAD HUMANA Y PROTECCION CONTRA INCENDIOS"/>
    <s v="true"/>
    <s v="true"/>
    <s v="false"/>
    <m/>
    <m/>
    <s v="false"/>
    <m/>
    <m/>
    <m/>
    <m/>
    <m/>
    <m/>
    <n v="-741408768"/>
    <n v="45514752"/>
    <m/>
    <m/>
    <d v="2022-04-05T00:00:00"/>
    <d v="2022-04-06T00:00:00"/>
    <d v="2022-04-05T18:58:09"/>
    <d v="2022-04-06T00:00:00"/>
    <m/>
    <s v=" "/>
    <s v=" "/>
    <s v=" "/>
    <s v=" "/>
    <s v=" "/>
    <s v=" "/>
    <d v="2022-05-05T00:00:00"/>
    <n v="20"/>
    <m/>
    <s v=" "/>
    <d v="2022-04-05T18:58:09"/>
    <d v="2022-04-05T19:01:29"/>
    <n v="1"/>
    <n v="0"/>
    <s v="Registro para atencion"/>
    <s v="Funcionario"/>
    <d v="2022-04-06T00:00:00"/>
    <n v="1"/>
    <n v="0"/>
    <m/>
    <m/>
    <s v="Natural"/>
    <s v="Natural"/>
    <s v="Funcionario"/>
    <s v="daguilar28"/>
    <s v="En nombre propio"/>
    <m/>
    <s v="JOHAN  ARDILA "/>
    <m/>
    <m/>
    <s v="johan19991031@gmail.com"/>
    <m/>
    <m/>
    <s v="CL 67 S 17G 42"/>
    <m/>
    <m/>
    <m/>
    <m/>
    <s v="false"/>
    <s v="true"/>
    <m/>
    <m/>
    <n v="1"/>
    <s v="Registrada"/>
    <s v="Propios"/>
    <m/>
    <s v="PERIODO ACTUAL"/>
    <s v="Gestion oportuna (DTL)"/>
    <s v=" "/>
    <s v="0-3."/>
    <s v="GESTIONADOS"/>
    <s v="GESTIONADO"/>
    <m/>
    <m/>
    <m/>
    <m/>
    <m/>
  </r>
  <r>
    <x v="6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64"/>
    <s v="MISIONAL"/>
    <s v="CONCEPTO TECNICO DE SEGURIDAD HUMANA Y PROTECCION CONTRA INCENDIOS"/>
    <s v="true"/>
    <s v="true"/>
    <s v="false"/>
    <m/>
    <m/>
    <s v="false"/>
    <m/>
    <m/>
    <m/>
    <m/>
    <m/>
    <m/>
    <n v="-741408768"/>
    <n v="45514752"/>
    <m/>
    <m/>
    <d v="2022-04-05T00:00:00"/>
    <d v="2022-04-06T00:00:00"/>
    <d v="2022-04-05T19:08:25"/>
    <d v="2022-04-06T00:00:00"/>
    <m/>
    <s v=" "/>
    <s v=" "/>
    <s v=" "/>
    <s v=" "/>
    <s v=" "/>
    <s v=" "/>
    <d v="2022-05-05T00:00:00"/>
    <n v="20"/>
    <m/>
    <s v=" "/>
    <d v="2022-04-05T19:10:11"/>
    <d v="2022-04-27T11:38:14"/>
    <n v="1"/>
    <n v="0"/>
    <s v="Registro para atencion"/>
    <s v="Funcionario"/>
    <d v="2022-04-06T00:00:00"/>
    <n v="1"/>
    <n v="0"/>
    <m/>
    <m/>
    <s v="Natural"/>
    <s v="Natural"/>
    <s v="Funcionario"/>
    <s v="daguilar28"/>
    <s v="En nombre propio"/>
    <m/>
    <s v="LAURA MELISA SANCHEZ ARTEAGA"/>
    <m/>
    <m/>
    <s v="asotibabuyes@hotmail.com"/>
    <m/>
    <m/>
    <s v="CL 67 S 17G 42"/>
    <m/>
    <m/>
    <m/>
    <m/>
    <s v="false"/>
    <s v="true"/>
    <m/>
    <m/>
    <n v="2"/>
    <s v="Ingresada"/>
    <s v="Propios"/>
    <m/>
    <s v="PERIODO ACTUAL"/>
    <s v="Gestion oportuna (DTL)"/>
    <s v=" "/>
    <s v="0-3."/>
    <s v="GESTIONADOS"/>
    <s v="GESTIONADO"/>
    <m/>
    <m/>
    <m/>
    <m/>
    <m/>
  </r>
  <r>
    <x v="6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4"/>
    <m/>
    <s v="CONCEPTO TECNICO DE SEGURIDAD HUMANA Y PROTECCION CONTRA INCENDIOS"/>
    <s v="true"/>
    <s v="true"/>
    <s v="false"/>
    <m/>
    <m/>
    <s v="false"/>
    <m/>
    <m/>
    <m/>
    <m/>
    <m/>
    <m/>
    <n v="-741408768"/>
    <n v="45514752"/>
    <m/>
    <m/>
    <d v="2022-04-05T00:00:00"/>
    <d v="2022-04-06T00:00:00"/>
    <d v="2022-04-05T19:08:25"/>
    <d v="2022-04-06T00:00:00"/>
    <m/>
    <s v=" "/>
    <s v=" "/>
    <s v=" "/>
    <s v=" "/>
    <s v=" "/>
    <s v=" "/>
    <d v="2022-05-05T00:00:00"/>
    <n v="20"/>
    <m/>
    <s v=" "/>
    <d v="2022-04-05T19:08:25"/>
    <d v="2022-04-27T11:38:14"/>
    <n v="1"/>
    <n v="0"/>
    <s v="Registro para atencion"/>
    <s v="Funcionario"/>
    <d v="2022-04-06T00:00:00"/>
    <n v="1"/>
    <n v="0"/>
    <m/>
    <m/>
    <s v="Natural"/>
    <s v="Natural"/>
    <s v="Funcionario"/>
    <s v="daguilar28"/>
    <s v="En nombre propio"/>
    <m/>
    <s v="LAURA MELISA SANCHEZ ARTEAGA"/>
    <m/>
    <m/>
    <s v="asotibabuyes@hotmail.com"/>
    <m/>
    <m/>
    <s v="CL 67 S 17G 42"/>
    <m/>
    <m/>
    <m/>
    <m/>
    <s v="false"/>
    <s v="true"/>
    <m/>
    <m/>
    <n v="1"/>
    <s v="Registrada"/>
    <s v="Propios"/>
    <m/>
    <s v="PERIODO ACTUAL"/>
    <s v="Gestion oportuna (DTL)"/>
    <s v=" "/>
    <s v="0-3."/>
    <s v="GESTIONADOS"/>
    <s v="GESTIONADO"/>
    <m/>
    <m/>
    <m/>
    <m/>
    <m/>
  </r>
  <r>
    <x v="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5"/>
    <s v="MISIONAL"/>
    <s v="CONCEPTO TECNICO DE SEGURIDAD HUMANA Y PROTECCION CONTRA INCENDIOS"/>
    <s v="true"/>
    <s v="true"/>
    <s v="false"/>
    <m/>
    <m/>
    <s v="false"/>
    <m/>
    <m/>
    <m/>
    <m/>
    <m/>
    <m/>
    <n v="-741408768"/>
    <n v="45514752"/>
    <m/>
    <m/>
    <d v="2022-04-05T00:00:00"/>
    <d v="2022-04-06T00:00:00"/>
    <d v="2022-04-05T19:13:40"/>
    <d v="2022-04-06T00:00:00"/>
    <m/>
    <s v=" "/>
    <s v=" "/>
    <s v=" "/>
    <s v=" "/>
    <s v=" "/>
    <s v=" "/>
    <d v="2022-05-05T00:00:00"/>
    <n v="20"/>
    <m/>
    <s v=" "/>
    <d v="2022-04-05T19:16:54"/>
    <d v="2022-04-05T19:16:52"/>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NICOLL SOFIA PACHECO ARDILA"/>
    <m/>
    <m/>
    <s v="npachecoa@unbosque.edu.co"/>
    <m/>
    <m/>
    <s v="CL 67 S 17G 42"/>
    <m/>
    <m/>
    <m/>
    <m/>
    <s v="false"/>
    <s v="true"/>
    <m/>
    <m/>
    <n v="2"/>
    <s v="Ingresada"/>
    <s v="Propios"/>
    <m/>
    <s v="PERIODO ACTUAL"/>
    <s v="Gestion oportuna (DTL)"/>
    <s v=" "/>
    <s v="0-3."/>
    <s v="GESTIONADOS"/>
    <s v="GESTIONADO"/>
    <m/>
    <m/>
    <m/>
    <m/>
    <m/>
  </r>
  <r>
    <x v="6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5"/>
    <m/>
    <s v="CONCEPTO TECNICO DE SEGURIDAD HUMANA Y PROTECCION CONTRA INCENDIOS"/>
    <s v="true"/>
    <s v="true"/>
    <s v="false"/>
    <m/>
    <m/>
    <s v="false"/>
    <m/>
    <m/>
    <m/>
    <m/>
    <m/>
    <m/>
    <n v="-741408768"/>
    <n v="45514752"/>
    <m/>
    <m/>
    <d v="2022-04-05T00:00:00"/>
    <d v="2022-04-06T00:00:00"/>
    <d v="2022-04-05T19:13:40"/>
    <d v="2022-04-06T00:00:00"/>
    <m/>
    <s v=" "/>
    <s v=" "/>
    <s v=" "/>
    <s v=" "/>
    <s v=" "/>
    <s v=" "/>
    <d v="2022-05-05T00:00:00"/>
    <n v="20"/>
    <m/>
    <s v=" "/>
    <d v="2022-04-05T19:13:40"/>
    <d v="2022-04-05T19:16:52"/>
    <n v="1"/>
    <n v="0"/>
    <s v="Registro para atencion"/>
    <s v="Funcionario"/>
    <d v="2022-04-06T00:00:00"/>
    <n v="1"/>
    <n v="0"/>
    <m/>
    <m/>
    <s v="Natural"/>
    <s v="Natural"/>
    <s v="Funcionario"/>
    <s v="daguilar28"/>
    <s v="En nombre propio"/>
    <m/>
    <s v="NICOLL SOFIA PACHECO ARDILA"/>
    <m/>
    <m/>
    <s v="npachecoa@unbosque.edu.co"/>
    <m/>
    <m/>
    <s v="CL 67 S 17G 42"/>
    <m/>
    <m/>
    <m/>
    <m/>
    <s v="false"/>
    <s v="true"/>
    <m/>
    <m/>
    <n v="1"/>
    <s v="Registrada"/>
    <s v="Propios"/>
    <m/>
    <s v="PERIODO ACTUAL"/>
    <s v="Gestion oportuna (DTL)"/>
    <s v=" "/>
    <s v="0-3."/>
    <s v="GESTIONADOS"/>
    <s v="GESTIONADO"/>
    <m/>
    <m/>
    <m/>
    <m/>
    <m/>
  </r>
  <r>
    <x v="6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6"/>
    <s v="MISIONAL"/>
    <s v="CONCEPTO TECNICO DE SEGURIDAD HUMANA Y PROTECCION CONTRA INCENDIOS"/>
    <s v="true"/>
    <s v="true"/>
    <s v="false"/>
    <m/>
    <m/>
    <s v="false"/>
    <m/>
    <m/>
    <m/>
    <m/>
    <m/>
    <m/>
    <n v="-741408768"/>
    <n v="45514752"/>
    <m/>
    <m/>
    <d v="2022-04-05T00:00:00"/>
    <d v="2022-04-06T00:00:00"/>
    <d v="2022-04-05T19:21:02"/>
    <d v="2022-04-06T00:00:00"/>
    <m/>
    <s v=" "/>
    <s v=" "/>
    <s v=" "/>
    <s v=" "/>
    <s v=" "/>
    <s v=" "/>
    <d v="2022-05-05T00:00:00"/>
    <n v="20"/>
    <m/>
    <s v=" "/>
    <d v="2022-04-05T19:22:42"/>
    <d v="2022-04-05T19:22:4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MARCELA  CHARRY "/>
    <m/>
    <m/>
    <s v="stellacharry@hotmail.com"/>
    <m/>
    <n v="3002860712"/>
    <s v="CL 67 S 17G 42"/>
    <m/>
    <m/>
    <m/>
    <m/>
    <s v="false"/>
    <s v="true"/>
    <m/>
    <m/>
    <n v="2"/>
    <s v="Ingresada"/>
    <s v="Propios"/>
    <m/>
    <s v="PERIODO ACTUAL"/>
    <s v="Gestion oportuna (DTL)"/>
    <s v=" "/>
    <s v="0-3."/>
    <s v="GESTIONADOS"/>
    <s v="GESTIONADO"/>
    <m/>
    <m/>
    <m/>
    <m/>
    <m/>
  </r>
  <r>
    <x v="6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6"/>
    <m/>
    <s v="CONCEPTO TECNICO DE SEGURIDAD HUMANA Y PROTECCION CONTRA INCENDIOS"/>
    <s v="true"/>
    <s v="true"/>
    <s v="false"/>
    <m/>
    <m/>
    <s v="false"/>
    <m/>
    <m/>
    <m/>
    <m/>
    <m/>
    <m/>
    <n v="-741408768"/>
    <n v="45514752"/>
    <m/>
    <m/>
    <d v="2022-04-05T00:00:00"/>
    <d v="2022-04-06T00:00:00"/>
    <d v="2022-04-05T19:21:02"/>
    <d v="2022-04-06T00:00:00"/>
    <m/>
    <s v=" "/>
    <s v=" "/>
    <s v=" "/>
    <s v=" "/>
    <s v=" "/>
    <s v=" "/>
    <d v="2022-05-05T00:00:00"/>
    <n v="20"/>
    <m/>
    <s v=" "/>
    <d v="2022-04-05T19:21:02"/>
    <d v="2022-04-05T19:22:40"/>
    <n v="1"/>
    <n v="0"/>
    <s v="Registro para atencion"/>
    <s v="Funcionario"/>
    <d v="2022-04-06T00:00:00"/>
    <n v="1"/>
    <n v="0"/>
    <m/>
    <m/>
    <s v="Natural"/>
    <s v="Natural"/>
    <s v="Funcionario"/>
    <s v="daguilar28"/>
    <s v="En nombre propio"/>
    <m/>
    <s v="MARCELA  CHARRY "/>
    <m/>
    <m/>
    <s v="stellacharry@hotmail.com"/>
    <m/>
    <n v="3002860712"/>
    <s v="CL 67 S 17G 42"/>
    <m/>
    <m/>
    <m/>
    <m/>
    <s v="false"/>
    <s v="true"/>
    <m/>
    <m/>
    <n v="1"/>
    <s v="Registrada"/>
    <s v="Propios"/>
    <m/>
    <s v="PERIODO ACTUAL"/>
    <s v="Gestion oportuna (DTL)"/>
    <s v=" "/>
    <s v="0-3."/>
    <s v="GESTIONADOS"/>
    <s v="GESTIONADO"/>
    <m/>
    <m/>
    <m/>
    <m/>
    <m/>
  </r>
  <r>
    <x v="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7"/>
    <s v="MISIONAL"/>
    <s v="CONCEPTO TECNICO DE SEGURIDAD HUMANA Y PROTECCION CONTRA INCENDIOS"/>
    <s v="true"/>
    <s v="true"/>
    <s v="false"/>
    <m/>
    <m/>
    <s v="false"/>
    <m/>
    <m/>
    <m/>
    <m/>
    <m/>
    <m/>
    <n v="-741408768"/>
    <n v="45514752"/>
    <m/>
    <m/>
    <d v="2022-04-05T00:00:00"/>
    <d v="2022-04-06T00:00:00"/>
    <d v="2022-04-05T19:25:50"/>
    <d v="2022-04-06T00:00:00"/>
    <m/>
    <s v=" "/>
    <s v=" "/>
    <s v=" "/>
    <s v=" "/>
    <s v=" "/>
    <s v=" "/>
    <d v="2022-05-05T00:00:00"/>
    <n v="20"/>
    <m/>
    <s v=" "/>
    <d v="2022-04-05T19:27:37"/>
    <d v="2022-04-05T19:27:35"/>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Optica Imagen   "/>
    <m/>
    <m/>
    <s v="opticaimagenfont@gmail.com"/>
    <m/>
    <m/>
    <s v="CL 67 S 17G 42"/>
    <m/>
    <m/>
    <m/>
    <m/>
    <s v="false"/>
    <s v="true"/>
    <m/>
    <m/>
    <n v="2"/>
    <s v="Ingresada"/>
    <s v="Propios"/>
    <m/>
    <s v="PERIODO ACTUAL"/>
    <s v="Gestion oportuna (DTL)"/>
    <s v=" "/>
    <s v="0-3."/>
    <s v="GESTIONADOS"/>
    <s v="GESTIONADO"/>
    <m/>
    <m/>
    <m/>
    <m/>
    <m/>
  </r>
  <r>
    <x v="6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7"/>
    <m/>
    <s v="CONCEPTO TECNICO DE SEGURIDAD HUMANA Y PROTECCION CONTRA INCENDIOS"/>
    <s v="true"/>
    <s v="true"/>
    <s v="false"/>
    <m/>
    <m/>
    <s v="false"/>
    <m/>
    <m/>
    <m/>
    <m/>
    <m/>
    <m/>
    <n v="-741408768"/>
    <n v="45514752"/>
    <m/>
    <m/>
    <d v="2022-04-05T00:00:00"/>
    <d v="2022-04-06T00:00:00"/>
    <d v="2022-04-05T19:25:50"/>
    <d v="2022-04-06T00:00:00"/>
    <m/>
    <s v=" "/>
    <s v=" "/>
    <s v=" "/>
    <s v=" "/>
    <s v=" "/>
    <s v=" "/>
    <d v="2022-05-05T00:00:00"/>
    <n v="20"/>
    <m/>
    <s v=" "/>
    <d v="2022-04-05T19:25:50"/>
    <d v="2022-04-05T19:27:35"/>
    <n v="1"/>
    <n v="0"/>
    <s v="Registro para atencion"/>
    <s v="Funcionario"/>
    <d v="2022-04-06T00:00:00"/>
    <n v="1"/>
    <n v="0"/>
    <m/>
    <m/>
    <s v="Juridica"/>
    <s v="Juridica"/>
    <s v="Funcionario"/>
    <s v="daguilar28"/>
    <s v="En nombre propio"/>
    <s v="NIT"/>
    <s v="Optica Imagen   "/>
    <m/>
    <m/>
    <s v="opticaimagenfont@gmail.com"/>
    <m/>
    <m/>
    <s v="CL 67 S 17G 42"/>
    <m/>
    <m/>
    <m/>
    <m/>
    <s v="false"/>
    <s v="true"/>
    <m/>
    <m/>
    <n v="1"/>
    <s v="Registrada"/>
    <s v="Propios"/>
    <m/>
    <s v="PERIODO ACTUAL"/>
    <s v="Gestion oportuna (DTL)"/>
    <s v=" "/>
    <s v="0-3."/>
    <s v="GESTIONADOS"/>
    <s v="GESTIONADO"/>
    <m/>
    <m/>
    <m/>
    <m/>
    <m/>
  </r>
  <r>
    <x v="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68"/>
    <s v="MISIONAL"/>
    <s v="CONCEPTO TECNICO DE SEGURIDAD HUMANA Y PROTECCION CONTRA INCENDIOS"/>
    <s v="true"/>
    <s v="true"/>
    <s v="false"/>
    <m/>
    <m/>
    <s v="false"/>
    <m/>
    <m/>
    <m/>
    <m/>
    <m/>
    <m/>
    <n v="-741408768"/>
    <n v="45514752"/>
    <m/>
    <m/>
    <d v="2022-04-05T00:00:00"/>
    <d v="2022-04-06T00:00:00"/>
    <d v="2022-04-05T19:53:35"/>
    <d v="2022-04-06T00:00:00"/>
    <m/>
    <s v=" "/>
    <s v=" "/>
    <s v=" "/>
    <s v=" "/>
    <s v=" "/>
    <s v=" "/>
    <d v="2022-05-05T00:00:00"/>
    <n v="20"/>
    <m/>
    <s v=" "/>
    <d v="2022-04-05T20:00:22"/>
    <d v="2022-04-19T11:53:59"/>
    <n v="1"/>
    <n v="0"/>
    <s v="Registro para atencion"/>
    <s v="Funcionario"/>
    <d v="2022-04-06T00:00:00"/>
    <n v="1"/>
    <n v="0"/>
    <m/>
    <m/>
    <s v="Natural"/>
    <s v="Natural"/>
    <s v="Funcionario"/>
    <s v="daguilar28"/>
    <s v="En nombre propio"/>
    <m/>
    <s v="CRISTIAN  AREVALO "/>
    <m/>
    <m/>
    <s v="asistenteoperaciones@outletfactory.co"/>
    <m/>
    <m/>
    <m/>
    <m/>
    <m/>
    <m/>
    <m/>
    <s v="false"/>
    <s v="true"/>
    <m/>
    <m/>
    <n v="2"/>
    <s v="Ingresada"/>
    <s v="Propios"/>
    <m/>
    <s v="PERIODO ACTUAL"/>
    <s v="Gestion oportuna (DTL)"/>
    <s v=" "/>
    <s v="0-3."/>
    <s v="GESTIONADOS"/>
    <s v="GESTIONADO"/>
    <m/>
    <m/>
    <m/>
    <m/>
    <m/>
  </r>
  <r>
    <x v="6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8"/>
    <m/>
    <s v="CONCEPTO TECNICO DE SEGURIDAD HUMANA Y PROTECCION CONTRA INCENDIOS"/>
    <s v="true"/>
    <s v="true"/>
    <s v="false"/>
    <m/>
    <m/>
    <s v="false"/>
    <m/>
    <m/>
    <m/>
    <m/>
    <m/>
    <m/>
    <n v="-741408768"/>
    <n v="45514752"/>
    <m/>
    <m/>
    <d v="2022-04-05T00:00:00"/>
    <d v="2022-04-06T00:00:00"/>
    <d v="2022-04-05T19:53:35"/>
    <d v="2022-04-06T00:00:00"/>
    <m/>
    <s v=" "/>
    <s v=" "/>
    <s v=" "/>
    <s v=" "/>
    <s v=" "/>
    <s v=" "/>
    <d v="2022-05-05T00:00:00"/>
    <n v="20"/>
    <m/>
    <s v=" "/>
    <d v="2022-04-05T19:53:35"/>
    <d v="2022-04-19T11:53:59"/>
    <n v="1"/>
    <n v="0"/>
    <s v="Registro para atencion"/>
    <s v="Funcionario"/>
    <d v="2022-04-06T00:00:00"/>
    <n v="1"/>
    <n v="0"/>
    <m/>
    <m/>
    <s v="Natural"/>
    <s v="Natural"/>
    <s v="Funcionario"/>
    <s v="daguilar28"/>
    <s v="En nombre propio"/>
    <m/>
    <s v="CRISTIAN  AREVALO "/>
    <m/>
    <m/>
    <s v="asistenteoperaciones@outletfactory.co"/>
    <m/>
    <m/>
    <m/>
    <m/>
    <m/>
    <m/>
    <m/>
    <s v="false"/>
    <s v="true"/>
    <m/>
    <m/>
    <n v="1"/>
    <s v="Registrada"/>
    <s v="Propios"/>
    <m/>
    <s v="PERIODO ACTUAL"/>
    <s v="Gestion oportuna (DTL)"/>
    <s v=" "/>
    <s v="0-3."/>
    <s v="GESTIONADOS"/>
    <s v="GESTIONADO"/>
    <m/>
    <m/>
    <m/>
    <m/>
    <m/>
  </r>
  <r>
    <x v="6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69"/>
    <s v="MISIONAL"/>
    <s v="CONCEPTO TECNICO DE SEGURIDAD HUMANA Y PROTECCION CONTRA INCENDIOS"/>
    <s v="true"/>
    <s v="true"/>
    <s v="false"/>
    <m/>
    <m/>
    <s v="false"/>
    <m/>
    <m/>
    <m/>
    <m/>
    <m/>
    <m/>
    <n v="-741408768"/>
    <n v="45514752"/>
    <m/>
    <m/>
    <d v="2022-04-05T00:00:00"/>
    <d v="2022-04-06T00:00:00"/>
    <d v="2022-04-05T20:12:54"/>
    <d v="2022-04-06T00:00:00"/>
    <m/>
    <s v=" "/>
    <s v=" "/>
    <s v=" "/>
    <s v=" "/>
    <s v=" "/>
    <s v=" "/>
    <d v="2022-05-05T00:00:00"/>
    <n v="20"/>
    <m/>
    <s v=" "/>
    <d v="2022-04-05T20:15:59"/>
    <d v="2022-04-05T20:15:58"/>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Nestor Javier  Padilla Beltran"/>
    <n v="80831256"/>
    <m/>
    <s v="padillan035@gmail.com"/>
    <m/>
    <n v="3214420630"/>
    <s v="Calle 59 sur 78 09"/>
    <m/>
    <m/>
    <m/>
    <m/>
    <s v="false"/>
    <s v="true"/>
    <m/>
    <m/>
    <n v="2"/>
    <s v="Ingresada"/>
    <s v="Propios"/>
    <m/>
    <s v="PERIODO ACTUAL"/>
    <s v="Gestion oportuna (DTL)"/>
    <s v=" "/>
    <s v="0-3."/>
    <s v="GESTIONADOS"/>
    <s v="GESTIONADO"/>
    <m/>
    <m/>
    <m/>
    <m/>
    <m/>
  </r>
  <r>
    <x v="6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69"/>
    <m/>
    <s v="CONCEPTO TECNICO DE SEGURIDAD HUMANA Y PROTECCION CONTRA INCENDIOS"/>
    <s v="true"/>
    <s v="true"/>
    <s v="false"/>
    <m/>
    <m/>
    <s v="false"/>
    <m/>
    <m/>
    <m/>
    <m/>
    <m/>
    <m/>
    <n v="-741408768"/>
    <n v="45514752"/>
    <m/>
    <m/>
    <d v="2022-04-05T00:00:00"/>
    <d v="2022-04-06T00:00:00"/>
    <d v="2022-04-05T20:12:54"/>
    <d v="2022-04-06T00:00:00"/>
    <m/>
    <s v=" "/>
    <s v=" "/>
    <s v=" "/>
    <s v=" "/>
    <s v=" "/>
    <s v=" "/>
    <d v="2022-05-05T00:00:00"/>
    <n v="20"/>
    <m/>
    <s v=" "/>
    <d v="2022-04-05T20:12:54"/>
    <d v="2022-04-05T20:15:58"/>
    <n v="1"/>
    <n v="0"/>
    <s v="Registro para atencion"/>
    <s v="Funcionario"/>
    <d v="2022-04-06T00:00:00"/>
    <n v="1"/>
    <n v="0"/>
    <m/>
    <m/>
    <s v="Natural"/>
    <s v="Natural"/>
    <s v="Funcionario"/>
    <s v="daguilar28"/>
    <s v="En nombre propio"/>
    <s v="Cedula de ciudadania"/>
    <s v="Nestor Javier  Padilla Beltran"/>
    <n v="80831256"/>
    <m/>
    <s v="padillan035@gmail.com"/>
    <m/>
    <n v="3214420630"/>
    <s v="Calle 59 sur 78 09"/>
    <m/>
    <m/>
    <m/>
    <m/>
    <s v="false"/>
    <s v="true"/>
    <m/>
    <m/>
    <n v="1"/>
    <s v="Registrada"/>
    <s v="Propios"/>
    <m/>
    <s v="PERIODO ACTUAL"/>
    <s v="Gestion oportuna (DTL)"/>
    <s v=" "/>
    <s v="0-3."/>
    <s v="GESTIONADOS"/>
    <s v="GESTIONADO"/>
    <m/>
    <m/>
    <m/>
    <m/>
    <m/>
  </r>
  <r>
    <x v="7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70"/>
    <s v="MISIONAL"/>
    <s v="CAPACITACIONES EMPRESARIALES"/>
    <s v="true"/>
    <s v="true"/>
    <s v="false"/>
    <m/>
    <m/>
    <s v="false"/>
    <m/>
    <m/>
    <m/>
    <m/>
    <m/>
    <m/>
    <n v="-741408768"/>
    <n v="45514752"/>
    <m/>
    <m/>
    <d v="2022-04-05T00:00:00"/>
    <d v="2022-04-06T00:00:00"/>
    <d v="2022-04-05T20:47:29"/>
    <d v="2022-04-06T00:00:00"/>
    <m/>
    <s v=" "/>
    <s v=" "/>
    <s v=" "/>
    <s v=" "/>
    <s v=" "/>
    <s v=" "/>
    <d v="2022-05-05T00:00:00"/>
    <n v="20"/>
    <m/>
    <s v=" "/>
    <d v="2022-04-05T20:50:25"/>
    <d v="2022-04-13T09:15:23"/>
    <n v="1"/>
    <n v="0"/>
    <s v="Registro para atencion"/>
    <s v="Funcionario"/>
    <d v="2022-04-06T00:00:00"/>
    <n v="1"/>
    <n v="0"/>
    <m/>
    <m/>
    <s v="Natural"/>
    <s v="Natural"/>
    <s v="Funcionario"/>
    <s v="daguilar28"/>
    <s v="En nombre propio"/>
    <m/>
    <s v="LUIS EDUARDO SUANCHA VEGA"/>
    <m/>
    <m/>
    <s v="l.suancha@biomax.co"/>
    <m/>
    <m/>
    <s v="CL 67 S 17G 42"/>
    <m/>
    <m/>
    <m/>
    <m/>
    <s v="false"/>
    <s v="true"/>
    <m/>
    <m/>
    <n v="2"/>
    <s v="Ingresada"/>
    <s v="Propios"/>
    <m/>
    <s v="PERIODO ACTUAL"/>
    <s v="Gestion oportuna (DTL)"/>
    <s v=" "/>
    <s v="0-3."/>
    <s v="GESTIONADOS"/>
    <s v="GESTIONADO"/>
    <m/>
    <m/>
    <m/>
    <m/>
    <m/>
  </r>
  <r>
    <x v="7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0"/>
    <m/>
    <s v="CAPACITACIONES EMPRESARIALES"/>
    <s v="true"/>
    <s v="true"/>
    <s v="false"/>
    <m/>
    <m/>
    <s v="false"/>
    <m/>
    <m/>
    <m/>
    <m/>
    <m/>
    <m/>
    <n v="-741408768"/>
    <n v="45514752"/>
    <m/>
    <m/>
    <d v="2022-04-05T00:00:00"/>
    <d v="2022-04-06T00:00:00"/>
    <d v="2022-04-05T20:47:29"/>
    <d v="2022-04-06T00:00:00"/>
    <m/>
    <s v=" "/>
    <s v=" "/>
    <s v=" "/>
    <s v=" "/>
    <s v=" "/>
    <s v=" "/>
    <d v="2022-05-05T00:00:00"/>
    <n v="20"/>
    <m/>
    <s v=" "/>
    <d v="2022-04-05T20:47:29"/>
    <d v="2022-04-13T09:15:23"/>
    <n v="1"/>
    <n v="0"/>
    <s v="Registro para atencion"/>
    <s v="Funcionario"/>
    <d v="2022-04-06T00:00:00"/>
    <n v="1"/>
    <n v="0"/>
    <m/>
    <m/>
    <s v="Natural"/>
    <s v="Natural"/>
    <s v="Funcionario"/>
    <s v="daguilar28"/>
    <s v="En nombre propio"/>
    <m/>
    <s v="LUIS EDUARDO SUANCHA VEGA"/>
    <m/>
    <m/>
    <s v="l.suancha@biomax.co"/>
    <m/>
    <m/>
    <s v="CL 67 S 17G 42"/>
    <m/>
    <m/>
    <m/>
    <m/>
    <s v="false"/>
    <s v="true"/>
    <m/>
    <m/>
    <n v="1"/>
    <s v="Registrada"/>
    <s v="Propios"/>
    <m/>
    <s v="PERIODO ACTUAL"/>
    <s v="Gestion oportuna (DTL)"/>
    <s v=" "/>
    <s v="0-3."/>
    <s v="GESTIONADOS"/>
    <s v="GESTIONADO"/>
    <m/>
    <m/>
    <m/>
    <m/>
    <m/>
  </r>
  <r>
    <x v="71"/>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m/>
    <s v="WEB"/>
    <s v="SOLICITUD DE ACCESO A LA INFORMACION"/>
    <s v="En tramite - Por traslado"/>
    <x v="2"/>
    <s v="Solucionado - Por asignacion"/>
    <x v="71"/>
    <s v="MISIONAL"/>
    <m/>
    <s v="false"/>
    <s v="false"/>
    <s v="false"/>
    <m/>
    <m/>
    <s v="false"/>
    <m/>
    <m/>
    <s v="08 - KENNEDY"/>
    <s v="48 - TIMIZA"/>
    <s v="TIMIZA A"/>
    <n v="3"/>
    <m/>
    <m/>
    <m/>
    <m/>
    <d v="2022-04-06T00:00:00"/>
    <d v="2022-04-07T00:00:00"/>
    <d v="2022-04-19T18:26:05"/>
    <d v="2022-04-20T00:00:00"/>
    <m/>
    <s v=" "/>
    <s v=" "/>
    <s v=" "/>
    <s v=" "/>
    <s v=" "/>
    <s v=" "/>
    <d v="2022-05-17T00:00:00"/>
    <n v="19"/>
    <m/>
    <s v=" "/>
    <d v="2022-04-20T15:14:12"/>
    <s v=" "/>
    <n v="1"/>
    <n v="0"/>
    <s v="Registro para atencion"/>
    <s v="Funcionario"/>
    <d v="2022-04-20T00:00:00"/>
    <n v="1"/>
    <n v="0"/>
    <m/>
    <m/>
    <m/>
    <m/>
    <s v="Anonimo"/>
    <s v="daguilar28"/>
    <s v="En nombre propio"/>
    <m/>
    <s v="ANONIMO"/>
    <m/>
    <m/>
    <m/>
    <m/>
    <m/>
    <m/>
    <m/>
    <m/>
    <m/>
    <m/>
    <s v="false"/>
    <s v="false"/>
    <m/>
    <m/>
    <n v="1"/>
    <s v="Recibida"/>
    <s v="Por el ciudadano"/>
    <m/>
    <s v="PERIODO ACTUAL"/>
    <s v="Gestion oportuna (DTL)"/>
    <s v=" "/>
    <s v="0-3."/>
    <s v="GESTIONADOS"/>
    <s v="PENDIENTE"/>
    <m/>
    <m/>
    <m/>
    <m/>
    <m/>
  </r>
  <r>
    <x v="7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SOLICITUD DE ACCESO A LA INFORMACION"/>
    <s v="Registro - con preclasificacion"/>
    <x v="4"/>
    <s v="Solucionado - Por traslado"/>
    <x v="72"/>
    <s v="MISIONAL"/>
    <s v="CAPACITACIONES EMPRESARIALES"/>
    <s v="true"/>
    <s v="true"/>
    <s v="false"/>
    <m/>
    <m/>
    <s v="false"/>
    <m/>
    <m/>
    <m/>
    <m/>
    <m/>
    <m/>
    <n v="-741574289"/>
    <n v="4579524"/>
    <m/>
    <m/>
    <d v="2022-04-06T00:00:00"/>
    <d v="2022-04-07T00:00:00"/>
    <d v="2022-04-06T17:09:25"/>
    <d v="2022-04-07T00:00:00"/>
    <m/>
    <s v=" "/>
    <s v=" "/>
    <s v=" "/>
    <s v=" "/>
    <s v=" "/>
    <s v=" "/>
    <d v="2022-05-06T00:00:00"/>
    <n v="16"/>
    <n v="117540"/>
    <d v="2022-04-11T00:00:00"/>
    <d v="2022-04-12T09:50:11"/>
    <s v=" "/>
    <n v="4"/>
    <n v="0"/>
    <s v="Registro para atencion"/>
    <s v="Funcionario"/>
    <d v="2022-04-07T00:00:00"/>
    <n v="1"/>
    <n v="3"/>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s v="Natural"/>
    <s v="Natural"/>
    <s v="Funcionario"/>
    <s v="daguilar28"/>
    <s v="En nombre propio"/>
    <m/>
    <s v="LUIS EDUARDO SUANCHA VEGA"/>
    <m/>
    <m/>
    <s v="l.suancha@biomax.co"/>
    <m/>
    <m/>
    <s v="CL 67 S 17G 42"/>
    <m/>
    <m/>
    <m/>
    <m/>
    <s v="false"/>
    <s v="true"/>
    <s v="SECRETARIA MOVILIDAD"/>
    <s v="UNIDAD ADMINISTRATIVA ESPECIAL CUERPO OFICIAL BOMBEROS BOGOTA"/>
    <n v="2"/>
    <s v="Ingresada"/>
    <s v="Propios"/>
    <m/>
    <s v="PERIODO ACTUAL"/>
    <s v="Gestion oportuna (DTL)"/>
    <s v=" "/>
    <s v="4-5."/>
    <s v="GESTIONADOS"/>
    <s v="GESTIONADO"/>
    <m/>
    <m/>
    <m/>
    <m/>
    <m/>
  </r>
  <r>
    <x v="7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2"/>
    <m/>
    <s v="CAPACITACIONES EMPRESARIALES"/>
    <s v="true"/>
    <s v="true"/>
    <s v="false"/>
    <m/>
    <m/>
    <s v="false"/>
    <m/>
    <m/>
    <m/>
    <m/>
    <m/>
    <m/>
    <n v="-741574289"/>
    <n v="4579524"/>
    <m/>
    <m/>
    <d v="2022-04-06T00:00:00"/>
    <d v="2022-04-07T00:00:00"/>
    <d v="2022-04-06T17:09:25"/>
    <d v="2022-04-07T00:00:00"/>
    <m/>
    <s v=" "/>
    <s v=" "/>
    <s v=" "/>
    <s v=" "/>
    <s v=" "/>
    <s v=" "/>
    <d v="2022-05-06T00:00:00"/>
    <n v="20"/>
    <m/>
    <s v=" "/>
    <d v="2022-04-06T17:09:25"/>
    <s v=" "/>
    <n v="1"/>
    <n v="0"/>
    <s v="Registro para atencion"/>
    <s v="Funcionario"/>
    <d v="2022-04-07T00:00:00"/>
    <n v="1"/>
    <n v="0"/>
    <m/>
    <m/>
    <s v="Natural"/>
    <s v="Natural"/>
    <s v="Funcionario"/>
    <s v="daguilar28"/>
    <s v="En nombre propio"/>
    <m/>
    <s v="LUIS EDUARDO SUANCHA VEGA"/>
    <m/>
    <m/>
    <s v="l.suancha@biomax.co"/>
    <m/>
    <m/>
    <s v="CL 67 S 17G 42"/>
    <m/>
    <m/>
    <m/>
    <m/>
    <s v="false"/>
    <s v="true"/>
    <m/>
    <m/>
    <n v="1"/>
    <s v="Registrada"/>
    <s v="Propios"/>
    <m/>
    <s v="PERIODO ACTUAL"/>
    <s v="Gestion oportuna (DTL)"/>
    <s v=" "/>
    <s v="0-3."/>
    <s v="GESTIONADOS"/>
    <s v="GESTIONADO"/>
    <m/>
    <m/>
    <m/>
    <m/>
    <m/>
  </r>
  <r>
    <x v="73"/>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SOLICITUD DE ACCESO A LA INFORMACION"/>
    <s v="Registro - con preclasificacion"/>
    <x v="4"/>
    <s v="Solucionado - Por traslado"/>
    <x v="73"/>
    <s v="MISIONAL"/>
    <s v="ATENCION DE EMERGENCIAS"/>
    <s v="true"/>
    <s v="true"/>
    <s v="false"/>
    <m/>
    <m/>
    <s v="false"/>
    <m/>
    <m/>
    <m/>
    <m/>
    <m/>
    <m/>
    <n v="-741574289"/>
    <n v="4579524"/>
    <m/>
    <m/>
    <d v="2022-04-06T00:00:00"/>
    <d v="2022-04-07T00:00:00"/>
    <d v="2022-04-06T17:18:02"/>
    <d v="2022-04-07T00:00:00"/>
    <m/>
    <s v=" "/>
    <s v=" "/>
    <s v=" "/>
    <s v=" "/>
    <s v=" "/>
    <s v=" "/>
    <d v="2022-05-06T00:00:00"/>
    <n v="16"/>
    <n v="117546"/>
    <d v="2022-04-11T00:00:00"/>
    <d v="2022-04-12T09:45:54"/>
    <d v="2022-04-21T17:01:46"/>
    <n v="4"/>
    <n v="0"/>
    <s v="Registro para atencion"/>
    <s v="Funcionario"/>
    <d v="2022-04-07T00:00:00"/>
    <n v="1"/>
    <n v="3"/>
    <s v="Cordial saludo  respetado peticionario ?      Nos permitimos enviar adjunto la respuesta a su solicitud asimismo se le informa que la misma ha sido enviada al correo electronico desde el cual hizo su solicitud.   Gracias. "/>
    <s v="Respetados senores  La Unidad Administrativa Especial Cuerpo Oficial de Bomberos de Bogota  recibio comunicacion por medio de correo electronico el 6 de abril de 2022  por medio de la cual solicitan intervencion de las autoridades competentes por  ??La copropiedad que represento  tuvo una situacion de presencia de monoxido de carbono en unos de los apartamentos  debido a una irregularidad en la construccion las cual no fue atendida por la constructora..?Solicito informarme  como podemos realizar dicha prueba s V traves del cuerpo de bomberos o si mis pueden indicar que entidad la realiza?? Conforme a Ley 142 de 1944 y al articulo 21 de la Ley 1755 de 2015  se da traslado de la peticion por ser de su competencia."/>
    <s v="Juridica"/>
    <s v="Juridica"/>
    <s v="Funcionario"/>
    <s v="daguilar28"/>
    <s v="En nombre propio"/>
    <s v="NIT"/>
    <s v="CONJUNTO RESIDENCIAL RESERVA DE MORA VERDE   "/>
    <n v="900564703"/>
    <m/>
    <s v="reservademoraverde@gmail.com"/>
    <n v="4798296"/>
    <n v="3012779753"/>
    <m/>
    <m/>
    <m/>
    <m/>
    <m/>
    <s v="false"/>
    <s v="true"/>
    <s v="VANTI"/>
    <s v="UNIDAD ADMINISTRATIVA ESPECIAL CUERPO OFICIAL BOMBEROS BOGOTA"/>
    <n v="2"/>
    <s v="Ingresada"/>
    <s v="Propios"/>
    <m/>
    <s v="PERIODO ACTUAL"/>
    <s v="Gestion oportuna (DTL)"/>
    <s v=" "/>
    <s v="4-5."/>
    <s v="GESTIONADOS"/>
    <s v="GESTIONADO"/>
    <m/>
    <m/>
    <m/>
    <m/>
    <m/>
  </r>
  <r>
    <x v="7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3"/>
    <m/>
    <s v="ATENCION DE EMERGENCIAS"/>
    <s v="true"/>
    <s v="true"/>
    <s v="false"/>
    <m/>
    <m/>
    <s v="false"/>
    <m/>
    <m/>
    <m/>
    <m/>
    <m/>
    <m/>
    <n v="-741574289"/>
    <n v="4579524"/>
    <m/>
    <m/>
    <d v="2022-04-06T00:00:00"/>
    <d v="2022-04-07T00:00:00"/>
    <d v="2022-04-06T17:18:02"/>
    <d v="2022-04-07T00:00:00"/>
    <m/>
    <s v=" "/>
    <s v=" "/>
    <s v=" "/>
    <s v=" "/>
    <s v=" "/>
    <s v=" "/>
    <d v="2022-05-06T00:00:00"/>
    <n v="20"/>
    <m/>
    <s v=" "/>
    <d v="2022-04-06T17:18:02"/>
    <d v="2022-04-21T17:01:46"/>
    <n v="1"/>
    <n v="0"/>
    <s v="Registro para atencion"/>
    <s v="Funcionario"/>
    <d v="2022-04-07T00:00:00"/>
    <n v="1"/>
    <n v="0"/>
    <m/>
    <m/>
    <s v="Juridica"/>
    <s v="Juridica"/>
    <s v="Funcionario"/>
    <s v="daguilar28"/>
    <s v="En nombre propio"/>
    <s v="NIT"/>
    <s v="CONJUNTO RESIDENCIAL RESERVA DE MORA VERDE   "/>
    <n v="900564703"/>
    <m/>
    <s v="reservademoraverde@gmail.com"/>
    <n v="4798296"/>
    <n v="3012779753"/>
    <m/>
    <m/>
    <m/>
    <m/>
    <m/>
    <s v="false"/>
    <s v="true"/>
    <m/>
    <m/>
    <n v="1"/>
    <s v="Registrada"/>
    <s v="Propios"/>
    <m/>
    <s v="PERIODO ACTUAL"/>
    <s v="Gestion oportuna (DTL)"/>
    <s v=" "/>
    <s v="0-3."/>
    <s v="GESTIONADOS"/>
    <s v="GESTIONADO"/>
    <m/>
    <m/>
    <m/>
    <m/>
    <m/>
  </r>
  <r>
    <x v="7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74"/>
    <s v="MISIONAL"/>
    <s v="CONCEPTO TECNICO DE SEGURIDAD HUMANA Y PROTECCION CONTRA INCENDIOS"/>
    <s v="true"/>
    <s v="true"/>
    <s v="false"/>
    <m/>
    <m/>
    <s v="false"/>
    <m/>
    <m/>
    <m/>
    <m/>
    <m/>
    <m/>
    <n v="-741574289"/>
    <n v="4579524"/>
    <m/>
    <m/>
    <d v="2022-04-06T00:00:00"/>
    <d v="2022-04-07T00:00:00"/>
    <d v="2022-04-06T18:06:54"/>
    <d v="2022-04-07T00:00:00"/>
    <m/>
    <s v=" "/>
    <s v=" "/>
    <s v=" "/>
    <s v=" "/>
    <s v=" "/>
    <s v=" "/>
    <d v="2022-05-06T00:00:00"/>
    <n v="20"/>
    <m/>
    <s v=" "/>
    <d v="2022-04-06T18:08:25"/>
    <d v="2022-04-27T10:15:56"/>
    <n v="1"/>
    <n v="0"/>
    <s v="Registro para atencion"/>
    <s v="Funcionario"/>
    <d v="2022-04-07T00:00:00"/>
    <n v="1"/>
    <n v="0"/>
    <m/>
    <m/>
    <s v="Natural"/>
    <s v="Natural"/>
    <s v="Funcionario"/>
    <s v="daguilar28"/>
    <s v="En nombre propio"/>
    <m/>
    <s v="KAREN CIRLEY HOLGUIN PINZON"/>
    <m/>
    <m/>
    <s v="coor.sst@alfatrading.com.co"/>
    <m/>
    <m/>
    <s v="KR 49CBISA 68 91S"/>
    <m/>
    <m/>
    <m/>
    <m/>
    <s v="false"/>
    <s v="true"/>
    <m/>
    <m/>
    <n v="2"/>
    <s v="Ingresada"/>
    <s v="Propios"/>
    <m/>
    <s v="PERIODO ACTUAL"/>
    <s v="Gestion oportuna (DTL)"/>
    <s v=" "/>
    <s v="0-3."/>
    <s v="GESTIONADOS"/>
    <s v="GESTIONADO"/>
    <m/>
    <m/>
    <m/>
    <m/>
    <m/>
  </r>
  <r>
    <x v="7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4"/>
    <m/>
    <s v="CONCEPTO TECNICO DE SEGURIDAD HUMANA Y PROTECCION CONTRA INCENDIOS"/>
    <s v="true"/>
    <s v="true"/>
    <s v="false"/>
    <m/>
    <m/>
    <s v="false"/>
    <m/>
    <m/>
    <m/>
    <m/>
    <m/>
    <m/>
    <n v="-741574289"/>
    <n v="4579524"/>
    <m/>
    <m/>
    <d v="2022-04-06T00:00:00"/>
    <d v="2022-04-07T00:00:00"/>
    <d v="2022-04-06T18:06:54"/>
    <d v="2022-04-07T00:00:00"/>
    <m/>
    <s v=" "/>
    <s v=" "/>
    <s v=" "/>
    <s v=" "/>
    <s v=" "/>
    <s v=" "/>
    <d v="2022-05-06T00:00:00"/>
    <n v="20"/>
    <m/>
    <s v=" "/>
    <d v="2022-04-06T18:06:54"/>
    <d v="2022-04-27T10:15:56"/>
    <n v="1"/>
    <n v="0"/>
    <s v="Registro para atencion"/>
    <s v="Funcionario"/>
    <d v="2022-04-07T00:00:00"/>
    <n v="1"/>
    <n v="0"/>
    <m/>
    <m/>
    <s v="Natural"/>
    <s v="Natural"/>
    <s v="Funcionario"/>
    <s v="daguilar28"/>
    <s v="En nombre propio"/>
    <m/>
    <s v="KAREN CIRLEY HOLGUIN PINZON"/>
    <m/>
    <m/>
    <s v="coor.sst@alfatrading.com.co"/>
    <m/>
    <m/>
    <s v="KR 49CBISA 68 91S"/>
    <m/>
    <m/>
    <m/>
    <m/>
    <s v="false"/>
    <s v="true"/>
    <m/>
    <m/>
    <n v="1"/>
    <s v="Registrada"/>
    <s v="Propios"/>
    <m/>
    <s v="PERIODO ACTUAL"/>
    <s v="Gestion oportuna (DTL)"/>
    <s v=" "/>
    <s v="0-3."/>
    <s v="GESTIONADOS"/>
    <s v="GESTIONADO"/>
    <m/>
    <m/>
    <m/>
    <m/>
    <m/>
  </r>
  <r>
    <x v="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75"/>
    <s v="MISIONAL"/>
    <s v="CONCEPTO TECNICO DE SEGURIDAD HUMANA Y PROTECCION CONTRA INCENDIOS"/>
    <s v="true"/>
    <s v="true"/>
    <s v="false"/>
    <m/>
    <m/>
    <s v="false"/>
    <m/>
    <m/>
    <m/>
    <m/>
    <m/>
    <m/>
    <n v="-741574289"/>
    <n v="4579524"/>
    <m/>
    <m/>
    <d v="2022-04-06T00:00:00"/>
    <d v="2022-04-07T00:00:00"/>
    <d v="2022-04-06T18:13:15"/>
    <d v="2022-04-07T00:00:00"/>
    <m/>
    <s v=" "/>
    <s v=" "/>
    <s v=" "/>
    <s v=" "/>
    <s v=" "/>
    <s v=" "/>
    <d v="2022-05-06T00:00:00"/>
    <n v="20"/>
    <m/>
    <s v=" "/>
    <d v="2022-04-06T18:15:45"/>
    <d v="2022-04-06T18:15:42"/>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ELIANA  GUZMAN GRISALES"/>
    <m/>
    <m/>
    <s v="latitiprincesa1@gmail.com"/>
    <m/>
    <m/>
    <s v="KR 49CBISA 68 91S"/>
    <m/>
    <m/>
    <m/>
    <m/>
    <s v="false"/>
    <s v="true"/>
    <m/>
    <m/>
    <n v="2"/>
    <s v="Ingresada"/>
    <s v="Propios"/>
    <m/>
    <s v="PERIODO ACTUAL"/>
    <s v="Gestion oportuna (DTL)"/>
    <s v=" "/>
    <s v="0-3."/>
    <s v="GESTIONADOS"/>
    <s v="GESTIONADO"/>
    <m/>
    <m/>
    <m/>
    <m/>
    <m/>
  </r>
  <r>
    <x v="7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5"/>
    <m/>
    <s v="CONCEPTO TECNICO DE SEGURIDAD HUMANA Y PROTECCION CONTRA INCENDIOS"/>
    <s v="true"/>
    <s v="true"/>
    <s v="false"/>
    <m/>
    <m/>
    <s v="false"/>
    <m/>
    <m/>
    <m/>
    <m/>
    <m/>
    <m/>
    <n v="-741574289"/>
    <n v="4579524"/>
    <m/>
    <m/>
    <d v="2022-04-06T00:00:00"/>
    <d v="2022-04-07T00:00:00"/>
    <d v="2022-04-06T18:13:15"/>
    <d v="2022-04-07T00:00:00"/>
    <m/>
    <s v=" "/>
    <s v=" "/>
    <s v=" "/>
    <s v=" "/>
    <s v=" "/>
    <s v=" "/>
    <d v="2022-05-06T00:00:00"/>
    <n v="20"/>
    <m/>
    <s v=" "/>
    <d v="2022-04-06T18:13:15"/>
    <d v="2022-04-06T18:15:42"/>
    <n v="1"/>
    <n v="0"/>
    <s v="Registro para atencion"/>
    <s v="Funcionario"/>
    <d v="2022-04-07T00:00:00"/>
    <n v="1"/>
    <n v="0"/>
    <m/>
    <m/>
    <s v="Natural"/>
    <s v="Natural"/>
    <s v="Funcionario"/>
    <s v="daguilar28"/>
    <s v="En nombre propio"/>
    <m/>
    <s v="ELIANA  GUZMAN GRISALES"/>
    <m/>
    <m/>
    <s v="latitiprincesa1@gmail.com"/>
    <m/>
    <m/>
    <s v="KR 49CBISA 68 91S"/>
    <m/>
    <m/>
    <m/>
    <m/>
    <s v="false"/>
    <s v="true"/>
    <m/>
    <m/>
    <n v="1"/>
    <s v="Registrada"/>
    <s v="Propios"/>
    <m/>
    <s v="PERIODO ACTUAL"/>
    <s v="Gestion oportuna (DTL)"/>
    <s v=" "/>
    <s v="0-3."/>
    <s v="GESTIONADOS"/>
    <s v="GESTIONADO"/>
    <m/>
    <m/>
    <m/>
    <m/>
    <m/>
  </r>
  <r>
    <x v="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76"/>
    <s v="MISIONAL"/>
    <s v="CONCEPTO TECNICO DE SEGURIDAD HUMANA Y PROTECCION CONTRA INCENDIOS"/>
    <s v="true"/>
    <s v="true"/>
    <s v="false"/>
    <m/>
    <m/>
    <s v="false"/>
    <m/>
    <m/>
    <m/>
    <m/>
    <m/>
    <m/>
    <n v="-741574289"/>
    <n v="4579524"/>
    <m/>
    <m/>
    <d v="2022-04-06T00:00:00"/>
    <d v="2022-04-07T00:00:00"/>
    <d v="2022-04-06T18:20:12"/>
    <d v="2022-04-07T00:00:00"/>
    <m/>
    <s v=" "/>
    <s v=" "/>
    <s v=" "/>
    <s v=" "/>
    <s v=" "/>
    <s v=" "/>
    <d v="2022-05-06T00:00:00"/>
    <n v="20"/>
    <m/>
    <s v=" "/>
    <d v="2022-04-06T18:22:19"/>
    <d v="2022-04-27T10:13:57"/>
    <n v="1"/>
    <n v="0"/>
    <s v="Registro para atencion"/>
    <s v="Funcionario"/>
    <d v="2022-04-07T00:00:00"/>
    <n v="1"/>
    <n v="0"/>
    <m/>
    <m/>
    <s v="Natural"/>
    <s v="Natural"/>
    <s v="Funcionario"/>
    <s v="daguilar28"/>
    <s v="En nombre propio"/>
    <m/>
    <s v="YESID ALFONSO AMAYA RODRIGUEZ"/>
    <m/>
    <m/>
    <s v="yesid.amaya@bomigroup.com"/>
    <m/>
    <m/>
    <s v="CL 69C S 18 27"/>
    <m/>
    <m/>
    <m/>
    <m/>
    <s v="false"/>
    <s v="true"/>
    <m/>
    <m/>
    <n v="2"/>
    <s v="Ingresada"/>
    <s v="Propios"/>
    <m/>
    <s v="PERIODO ACTUAL"/>
    <s v="Gestion oportuna (DTL)"/>
    <s v=" "/>
    <s v="0-3."/>
    <s v="GESTIONADOS"/>
    <s v="GESTIONADO"/>
    <m/>
    <m/>
    <m/>
    <m/>
    <m/>
  </r>
  <r>
    <x v="7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6"/>
    <m/>
    <s v="CONCEPTO TECNICO DE SEGURIDAD HUMANA Y PROTECCION CONTRA INCENDIOS"/>
    <s v="true"/>
    <s v="true"/>
    <s v="false"/>
    <m/>
    <m/>
    <s v="false"/>
    <m/>
    <m/>
    <m/>
    <m/>
    <m/>
    <m/>
    <n v="-741574289"/>
    <n v="4579524"/>
    <m/>
    <m/>
    <d v="2022-04-06T00:00:00"/>
    <d v="2022-04-07T00:00:00"/>
    <d v="2022-04-06T18:20:12"/>
    <d v="2022-04-07T00:00:00"/>
    <m/>
    <s v=" "/>
    <s v=" "/>
    <s v=" "/>
    <s v=" "/>
    <s v=" "/>
    <s v=" "/>
    <d v="2022-05-06T00:00:00"/>
    <n v="20"/>
    <m/>
    <s v=" "/>
    <d v="2022-04-06T18:20:12"/>
    <d v="2022-04-27T10:13:57"/>
    <n v="1"/>
    <n v="0"/>
    <s v="Registro para atencion"/>
    <s v="Funcionario"/>
    <d v="2022-04-07T00:00:00"/>
    <n v="1"/>
    <n v="0"/>
    <m/>
    <m/>
    <s v="Natural"/>
    <s v="Natural"/>
    <s v="Funcionario"/>
    <s v="daguilar28"/>
    <s v="En nombre propio"/>
    <m/>
    <s v="YESID ALFONSO AMAYA RODRIGUEZ"/>
    <m/>
    <m/>
    <s v="yesid.amaya@bomigroup.com"/>
    <m/>
    <m/>
    <s v="CL 69C S 18 27"/>
    <m/>
    <m/>
    <m/>
    <m/>
    <s v="false"/>
    <s v="true"/>
    <m/>
    <m/>
    <n v="1"/>
    <s v="Registrada"/>
    <s v="Propios"/>
    <m/>
    <s v="PERIODO ACTUAL"/>
    <s v="Gestion oportuna (DTL)"/>
    <s v=" "/>
    <s v="0-3."/>
    <s v="GESTIONADOS"/>
    <s v="GESTIONADO"/>
    <m/>
    <m/>
    <m/>
    <m/>
    <m/>
  </r>
  <r>
    <x v="77"/>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s v="UNIDAD ADMINISTRATIVA ESPECIAL CUERPO OFICIAL DE BOMBEROS DE BOGOTA"/>
    <s v="E-MAIL"/>
    <s v="SOLICITUD DE ACCESO A LA INFORMACION"/>
    <s v="Registro - con preclasificacion"/>
    <x v="2"/>
    <s v="Solucionado - Por asignacion"/>
    <x v="77"/>
    <s v="MISIONAL"/>
    <s v="CAPACITACIONES EMPRESARIALES"/>
    <s v="true"/>
    <s v="true"/>
    <s v="false"/>
    <m/>
    <m/>
    <s v="false"/>
    <m/>
    <m/>
    <m/>
    <m/>
    <m/>
    <m/>
    <n v="-741574289"/>
    <n v="4579524"/>
    <m/>
    <m/>
    <d v="2022-04-06T00:00:00"/>
    <d v="2022-04-07T00:00:00"/>
    <d v="2022-04-06T18:31:40"/>
    <d v="2022-04-07T00:00:00"/>
    <m/>
    <s v=" "/>
    <s v=" "/>
    <s v=" "/>
    <s v=" "/>
    <s v=" "/>
    <s v=" "/>
    <d v="2022-05-06T00:00:00"/>
    <n v="20"/>
    <m/>
    <s v=" "/>
    <d v="2022-04-06T18:33:43"/>
    <d v="2022-04-22T14:59:33"/>
    <n v="1"/>
    <n v="0"/>
    <s v="Registro para atencion"/>
    <s v="Funcionario"/>
    <d v="2022-04-07T00:00:00"/>
    <n v="1"/>
    <n v="0"/>
    <m/>
    <m/>
    <s v="Natural"/>
    <s v="Natural"/>
    <s v="Funcionario"/>
    <s v="daguilar28"/>
    <s v="En nombre propio"/>
    <m/>
    <s v="DIANA ALEJANDRA ZAPATA FERNANDEZ"/>
    <m/>
    <m/>
    <s v="anael_terapias@hotmail.com"/>
    <m/>
    <n v="3158232060"/>
    <s v="KR 49CBISA 68 91S"/>
    <m/>
    <m/>
    <m/>
    <m/>
    <s v="false"/>
    <s v="true"/>
    <m/>
    <m/>
    <n v="2"/>
    <s v="Ingresada"/>
    <s v="Propios"/>
    <m/>
    <s v="PERIODO ACTUAL"/>
    <s v="Gestion oportuna (DTL)"/>
    <s v=" "/>
    <s v="0-3."/>
    <s v="GESTIONADOS"/>
    <s v="GESTIONADO"/>
    <m/>
    <m/>
    <m/>
    <m/>
    <m/>
  </r>
  <r>
    <x v="7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7"/>
    <m/>
    <s v="CAPACITACIONES EMPRESARIALES"/>
    <s v="true"/>
    <s v="true"/>
    <s v="false"/>
    <m/>
    <m/>
    <s v="false"/>
    <m/>
    <m/>
    <m/>
    <m/>
    <m/>
    <m/>
    <n v="-741574289"/>
    <n v="4579524"/>
    <m/>
    <m/>
    <d v="2022-04-06T00:00:00"/>
    <d v="2022-04-07T00:00:00"/>
    <d v="2022-04-06T18:31:40"/>
    <d v="2022-04-07T00:00:00"/>
    <m/>
    <s v=" "/>
    <s v=" "/>
    <s v=" "/>
    <s v=" "/>
    <s v=" "/>
    <s v=" "/>
    <d v="2022-05-06T00:00:00"/>
    <n v="20"/>
    <m/>
    <s v=" "/>
    <d v="2022-04-06T18:31:40"/>
    <d v="2022-04-22T14:59:33"/>
    <n v="1"/>
    <n v="0"/>
    <s v="Registro para atencion"/>
    <s v="Funcionario"/>
    <d v="2022-04-07T00:00:00"/>
    <n v="1"/>
    <n v="0"/>
    <m/>
    <m/>
    <s v="Natural"/>
    <s v="Natural"/>
    <s v="Funcionario"/>
    <s v="daguilar28"/>
    <s v="En nombre propio"/>
    <m/>
    <s v="DIANA ALEJANDRA ZAPATA FERNANDEZ"/>
    <m/>
    <m/>
    <s v="anael_terapias@hotmail.com"/>
    <m/>
    <n v="3158232060"/>
    <s v="KR 49CBISA 68 91S"/>
    <m/>
    <m/>
    <m/>
    <m/>
    <s v="false"/>
    <s v="true"/>
    <m/>
    <m/>
    <n v="1"/>
    <s v="Registrada"/>
    <s v="Propios"/>
    <m/>
    <s v="PERIODO ACTUAL"/>
    <s v="Gestion oportuna (DTL)"/>
    <s v=" "/>
    <s v="0-3."/>
    <s v="GESTIONADOS"/>
    <s v="GESTIONADO"/>
    <m/>
    <m/>
    <m/>
    <m/>
    <m/>
  </r>
  <r>
    <x v="7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78"/>
    <s v="MISIONAL"/>
    <s v="CONCEPTO TECNICO DE SEGURIDAD HUMANA Y PROTECCION CONTRA INCENDIOS"/>
    <s v="true"/>
    <s v="true"/>
    <s v="false"/>
    <m/>
    <m/>
    <s v="false"/>
    <m/>
    <m/>
    <m/>
    <m/>
    <m/>
    <m/>
    <n v="-741574289"/>
    <n v="4579524"/>
    <m/>
    <m/>
    <d v="2022-04-06T00:00:00"/>
    <d v="2022-04-07T00:00:00"/>
    <d v="2022-04-06T18:40:16"/>
    <d v="2022-04-07T00:00:00"/>
    <m/>
    <s v=" "/>
    <s v=" "/>
    <s v=" "/>
    <s v=" "/>
    <s v=" "/>
    <s v=" "/>
    <d v="2022-05-06T00:00:00"/>
    <n v="20"/>
    <m/>
    <s v=" "/>
    <d v="2022-04-06T18:42:13"/>
    <d v="2022-04-06T18:42:11"/>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EONARDO  PARRA VANEGAS"/>
    <m/>
    <m/>
    <s v="karitoparrita28@gmail.com"/>
    <m/>
    <m/>
    <s v="KR 49CBISA 68 91S"/>
    <m/>
    <m/>
    <m/>
    <m/>
    <s v="false"/>
    <s v="true"/>
    <m/>
    <m/>
    <n v="2"/>
    <s v="Ingresada"/>
    <s v="Propios"/>
    <m/>
    <s v="PERIODO ACTUAL"/>
    <s v="Gestion oportuna (DTL)"/>
    <s v=" "/>
    <s v="0-3."/>
    <s v="GESTIONADOS"/>
    <s v="GESTIONADO"/>
    <m/>
    <m/>
    <m/>
    <m/>
    <m/>
  </r>
  <r>
    <x v="7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78"/>
    <m/>
    <s v="CONCEPTO TECNICO DE SEGURIDAD HUMANA Y PROTECCION CONTRA INCENDIOS"/>
    <s v="true"/>
    <s v="true"/>
    <s v="false"/>
    <m/>
    <m/>
    <s v="false"/>
    <m/>
    <m/>
    <m/>
    <m/>
    <m/>
    <m/>
    <n v="-741574289"/>
    <n v="4579524"/>
    <m/>
    <m/>
    <d v="2022-04-06T00:00:00"/>
    <d v="2022-04-07T00:00:00"/>
    <d v="2022-04-06T18:40:16"/>
    <d v="2022-04-07T00:00:00"/>
    <m/>
    <s v=" "/>
    <s v=" "/>
    <s v=" "/>
    <s v=" "/>
    <s v=" "/>
    <s v=" "/>
    <d v="2022-05-06T00:00:00"/>
    <n v="20"/>
    <m/>
    <s v=" "/>
    <d v="2022-04-06T18:40:16"/>
    <d v="2022-04-06T18:42:11"/>
    <n v="1"/>
    <n v="0"/>
    <s v="Registro para atencion"/>
    <s v="Funcionario"/>
    <d v="2022-04-07T00:00:00"/>
    <n v="1"/>
    <n v="0"/>
    <m/>
    <m/>
    <s v="Natural"/>
    <s v="Natural"/>
    <s v="Funcionario"/>
    <s v="daguilar28"/>
    <s v="En nombre propio"/>
    <m/>
    <s v="LEONARDO  PARRA VANEGAS"/>
    <m/>
    <m/>
    <s v="karitoparrita28@gmail.com"/>
    <m/>
    <m/>
    <s v="KR 49CBISA 68 91S"/>
    <m/>
    <m/>
    <m/>
    <m/>
    <s v="false"/>
    <s v="true"/>
    <m/>
    <m/>
    <n v="1"/>
    <s v="Registrada"/>
    <s v="Propios"/>
    <m/>
    <s v="PERIODO ACTUAL"/>
    <s v="Gestion oportuna (DTL)"/>
    <s v=" "/>
    <s v="0-3."/>
    <s v="GESTIONADOS"/>
    <s v="GESTIONADO"/>
    <m/>
    <m/>
    <m/>
    <m/>
    <m/>
  </r>
  <r>
    <x v="7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79"/>
    <s v="MISIONAL"/>
    <s v="CONCEPTO TECNICO DE SEGURIDAD HUMANA Y PROTECCION CONTRA INCENDIOS"/>
    <s v="true"/>
    <s v="true"/>
    <s v="false"/>
    <m/>
    <m/>
    <s v="false"/>
    <m/>
    <m/>
    <m/>
    <m/>
    <m/>
    <m/>
    <n v="-741574289"/>
    <n v="4579524"/>
    <m/>
    <m/>
    <d v="2022-04-06T00:00:00"/>
    <d v="2022-04-07T00:00:00"/>
    <d v="2022-04-06T18:48:38"/>
    <d v="2022-04-07T00:00:00"/>
    <m/>
    <s v=" "/>
    <s v=" "/>
    <s v=" "/>
    <s v=" "/>
    <s v=" "/>
    <s v=" "/>
    <d v="2022-05-20T00:00:00"/>
    <n v="30"/>
    <m/>
    <s v=" "/>
    <d v="2022-04-06T18:51:32"/>
    <s v=" "/>
    <n v="1"/>
    <n v="0"/>
    <s v="Registro para atencion"/>
    <s v="Funcionario"/>
    <d v="2022-04-07T00:00:00"/>
    <n v="1"/>
    <n v="0"/>
    <m/>
    <m/>
    <s v="Natural"/>
    <s v="Natural"/>
    <s v="Funcionario"/>
    <s v="daguilar28"/>
    <s v="En nombre propio"/>
    <m/>
    <s v="NATALIA  CEPEDA DUARTE"/>
    <m/>
    <m/>
    <s v="asistentebogota@cecam-ips.com"/>
    <m/>
    <n v="3184573707"/>
    <s v="KR 49CBISA 68 91S"/>
    <m/>
    <m/>
    <m/>
    <m/>
    <s v="false"/>
    <s v="true"/>
    <m/>
    <m/>
    <n v="2"/>
    <s v="Ingresada"/>
    <s v="Propios"/>
    <m/>
    <s v="PERIODO ACTUAL"/>
    <s v="Gestion oportuna (DTL)"/>
    <s v=" "/>
    <s v="0-3."/>
    <s v="GESTIONADOS"/>
    <s v="PENDIENTE"/>
    <m/>
    <m/>
    <m/>
    <m/>
    <m/>
  </r>
  <r>
    <x v="7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79"/>
    <m/>
    <s v="CONCEPTO TECNICO DE SEGURIDAD HUMANA Y PROTECCION CONTRA INCENDIOS"/>
    <s v="true"/>
    <s v="true"/>
    <s v="false"/>
    <m/>
    <m/>
    <s v="false"/>
    <m/>
    <m/>
    <m/>
    <m/>
    <m/>
    <m/>
    <n v="-741574289"/>
    <n v="4579524"/>
    <m/>
    <m/>
    <d v="2022-04-06T00:00:00"/>
    <d v="2022-04-07T00:00:00"/>
    <d v="2022-04-06T18:48:38"/>
    <d v="2022-04-07T00:00:00"/>
    <m/>
    <s v=" "/>
    <s v=" "/>
    <s v=" "/>
    <s v=" "/>
    <s v=" "/>
    <s v=" "/>
    <d v="2022-05-20T00:00:00"/>
    <n v="30"/>
    <m/>
    <s v=" "/>
    <d v="2022-04-06T18:48:38"/>
    <s v=" "/>
    <n v="1"/>
    <n v="0"/>
    <s v="Registro para atencion"/>
    <s v="Funcionario"/>
    <d v="2022-04-07T00:00:00"/>
    <n v="1"/>
    <n v="0"/>
    <m/>
    <m/>
    <s v="Natural"/>
    <s v="Natural"/>
    <s v="Funcionario"/>
    <s v="daguilar28"/>
    <s v="En nombre propio"/>
    <m/>
    <s v="NATALIA  CEPEDA DUARTE"/>
    <m/>
    <m/>
    <s v="asistentebogota@cecam-ips.com"/>
    <m/>
    <n v="3184573707"/>
    <s v="KR 49CBISA 68 91S"/>
    <m/>
    <m/>
    <m/>
    <m/>
    <s v="false"/>
    <s v="true"/>
    <m/>
    <m/>
    <n v="1"/>
    <s v="Registrada"/>
    <s v="Propios"/>
    <m/>
    <s v="PERIODO ACTUAL"/>
    <s v="Gestion oportuna (DTL)"/>
    <s v=" "/>
    <s v="0-3."/>
    <s v="GESTIONADOS"/>
    <s v="PENDIENTE"/>
    <m/>
    <m/>
    <m/>
    <m/>
    <m/>
  </r>
  <r>
    <x v="8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UNIDAD ADMINISTRATIVA ESPECIAL CUERPO OFICIAL DE BOMBEROS DE BOGOTA"/>
    <s v="E-MAIL"/>
    <s v="RECLAMO"/>
    <s v="Registro - con preclasificacion"/>
    <x v="2"/>
    <s v="Solucionado - Por asignacion"/>
    <x v="80"/>
    <s v="MISIONAL"/>
    <s v="ATENCION DE EMERGENCIAS"/>
    <s v="true"/>
    <s v="true"/>
    <s v="false"/>
    <m/>
    <m/>
    <s v="false"/>
    <m/>
    <m/>
    <m/>
    <m/>
    <m/>
    <m/>
    <n v="-741574289"/>
    <n v="4579524"/>
    <m/>
    <m/>
    <d v="2022-04-06T00:00:00"/>
    <d v="2022-04-07T00:00:00"/>
    <d v="2022-04-06T18:56:47"/>
    <d v="2022-04-07T00:00:00"/>
    <m/>
    <s v=" "/>
    <s v=" "/>
    <s v=" "/>
    <s v=" "/>
    <s v=" "/>
    <s v=" "/>
    <d v="2022-05-20T00:00:00"/>
    <n v="30"/>
    <m/>
    <s v=" "/>
    <d v="2022-04-06T18:58:24"/>
    <s v=" "/>
    <n v="1"/>
    <n v="0"/>
    <s v="Registro para atencion"/>
    <s v="Funcionario"/>
    <d v="2022-04-07T00:00:00"/>
    <n v="1"/>
    <n v="0"/>
    <m/>
    <m/>
    <s v="Natural"/>
    <s v="Natural"/>
    <s v="Funcionario"/>
    <s v="daguilar28"/>
    <s v="En nombre propio"/>
    <m/>
    <s v="MONICA YICETH MUNOZ OSORIO"/>
    <m/>
    <m/>
    <s v="monica.munoz@busscar.com.co"/>
    <m/>
    <n v="3173009251"/>
    <s v="KR 49CBISA 68 91S"/>
    <m/>
    <m/>
    <m/>
    <m/>
    <s v="false"/>
    <s v="true"/>
    <m/>
    <m/>
    <n v="2"/>
    <s v="Ingresada"/>
    <s v="Propios"/>
    <m/>
    <s v="PERIODO ACTUAL"/>
    <s v="Gestion oportuna (DTL)"/>
    <s v=" "/>
    <s v="0-3."/>
    <s v="GESTIONADOS"/>
    <s v="PENDIENTE"/>
    <m/>
    <m/>
    <m/>
    <m/>
    <m/>
  </r>
  <r>
    <x v="8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RECLAMO"/>
    <s v="Registro para asignacion"/>
    <x v="5"/>
    <s v="Solucionado - Registro con preclasificacion"/>
    <x v="80"/>
    <m/>
    <s v="ATENCION DE EMERGENCIAS"/>
    <s v="true"/>
    <s v="true"/>
    <s v="false"/>
    <m/>
    <m/>
    <s v="false"/>
    <m/>
    <m/>
    <m/>
    <m/>
    <m/>
    <m/>
    <n v="-741574289"/>
    <n v="4579524"/>
    <m/>
    <m/>
    <d v="2022-04-06T00:00:00"/>
    <d v="2022-04-07T00:00:00"/>
    <d v="2022-04-06T18:56:47"/>
    <d v="2022-04-07T00:00:00"/>
    <m/>
    <s v=" "/>
    <s v=" "/>
    <s v=" "/>
    <s v=" "/>
    <s v=" "/>
    <s v=" "/>
    <d v="2022-05-20T00:00:00"/>
    <n v="30"/>
    <m/>
    <s v=" "/>
    <d v="2022-04-06T18:56:47"/>
    <s v=" "/>
    <n v="1"/>
    <n v="0"/>
    <s v="Registro para atencion"/>
    <s v="Funcionario"/>
    <d v="2022-04-07T00:00:00"/>
    <n v="1"/>
    <n v="0"/>
    <m/>
    <m/>
    <s v="Natural"/>
    <s v="Natural"/>
    <s v="Funcionario"/>
    <s v="daguilar28"/>
    <s v="En nombre propio"/>
    <m/>
    <s v="MONICA YICETH MUNOZ OSORIO"/>
    <m/>
    <m/>
    <s v="monica.munoz@busscar.com.co"/>
    <m/>
    <n v="3173009251"/>
    <s v="KR 49CBISA 68 91S"/>
    <m/>
    <m/>
    <m/>
    <m/>
    <s v="false"/>
    <s v="true"/>
    <m/>
    <m/>
    <n v="1"/>
    <s v="Registrada"/>
    <s v="Propios"/>
    <m/>
    <s v="PERIODO ACTUAL"/>
    <s v="Gestion oportuna (DTL)"/>
    <s v=" "/>
    <s v="0-3."/>
    <s v="GESTIONADOS"/>
    <s v="PENDIENTE"/>
    <m/>
    <m/>
    <m/>
    <m/>
    <m/>
  </r>
  <r>
    <x v="8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81"/>
    <s v="MISIONAL"/>
    <s v="CONCEPTO TECNICO DE SEGURIDAD HUMANA Y PROTECCION CONTRA INCENDIOS"/>
    <s v="true"/>
    <s v="true"/>
    <s v="false"/>
    <m/>
    <m/>
    <s v="false"/>
    <m/>
    <m/>
    <m/>
    <m/>
    <m/>
    <m/>
    <n v="-741574289"/>
    <n v="4579524"/>
    <m/>
    <m/>
    <d v="2022-04-06T00:00:00"/>
    <d v="2022-04-07T00:00:00"/>
    <d v="2022-04-06T19:04:09"/>
    <d v="2022-04-07T00:00:00"/>
    <m/>
    <s v=" "/>
    <s v=" "/>
    <s v=" "/>
    <s v=" "/>
    <s v=" "/>
    <s v=" "/>
    <d v="2022-05-06T00:00:00"/>
    <n v="20"/>
    <m/>
    <s v=" "/>
    <d v="2022-04-06T19:06:00"/>
    <d v="2022-04-06T19:05:59"/>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CAMILA ANDREA GOMEZ CABALLERO"/>
    <m/>
    <m/>
    <s v="makacorporativo@gmail.com"/>
    <m/>
    <m/>
    <s v="KR 49CBISA 68 91S"/>
    <m/>
    <m/>
    <m/>
    <m/>
    <s v="false"/>
    <s v="true"/>
    <m/>
    <m/>
    <n v="2"/>
    <s v="Ingresada"/>
    <s v="Propios"/>
    <m/>
    <s v="PERIODO ACTUAL"/>
    <s v="Gestion oportuna (DTL)"/>
    <s v=" "/>
    <s v="0-3."/>
    <s v="GESTIONADOS"/>
    <s v="GESTIONADO"/>
    <m/>
    <m/>
    <m/>
    <m/>
    <m/>
  </r>
  <r>
    <x v="8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81"/>
    <m/>
    <s v="CONCEPTO TECNICO DE SEGURIDAD HUMANA Y PROTECCION CONTRA INCENDIOS"/>
    <s v="true"/>
    <s v="true"/>
    <s v="false"/>
    <m/>
    <m/>
    <s v="false"/>
    <m/>
    <m/>
    <m/>
    <m/>
    <m/>
    <m/>
    <n v="-741574289"/>
    <n v="4579524"/>
    <m/>
    <m/>
    <d v="2022-04-06T00:00:00"/>
    <d v="2022-04-07T00:00:00"/>
    <d v="2022-04-06T19:04:09"/>
    <d v="2022-04-07T00:00:00"/>
    <m/>
    <s v=" "/>
    <s v=" "/>
    <s v=" "/>
    <s v=" "/>
    <s v=" "/>
    <s v=" "/>
    <d v="2022-05-06T00:00:00"/>
    <n v="20"/>
    <m/>
    <s v=" "/>
    <d v="2022-04-06T19:04:09"/>
    <d v="2022-04-06T19:05:59"/>
    <n v="1"/>
    <n v="0"/>
    <s v="Registro para atencion"/>
    <s v="Funcionario"/>
    <d v="2022-04-07T00:00:00"/>
    <n v="1"/>
    <n v="0"/>
    <m/>
    <m/>
    <s v="Natural"/>
    <s v="Natural"/>
    <s v="Funcionario"/>
    <s v="daguilar28"/>
    <s v="En nombre propio"/>
    <m/>
    <s v="CAMILA ANDREA GOMEZ CABALLERO"/>
    <m/>
    <m/>
    <s v="makacorporativo@gmail.com"/>
    <m/>
    <m/>
    <s v="KR 49CBISA 68 91S"/>
    <m/>
    <m/>
    <m/>
    <m/>
    <s v="false"/>
    <s v="true"/>
    <m/>
    <m/>
    <n v="1"/>
    <s v="Registrada"/>
    <s v="Propios"/>
    <m/>
    <s v="PERIODO ACTUAL"/>
    <s v="Gestion oportuna (DTL)"/>
    <s v=" "/>
    <s v="0-3."/>
    <s v="GESTIONADOS"/>
    <s v="GESTIONADO"/>
    <m/>
    <m/>
    <m/>
    <m/>
    <m/>
  </r>
  <r>
    <x v="8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m/>
    <s v="WEB"/>
    <s v="SOLICITUD DE ACCESO A LA INFORMACION"/>
    <s v="Registro - con preclasificacion"/>
    <x v="2"/>
    <s v="Solucionado - Por asignacion"/>
    <x v="82"/>
    <s v="MISIONAL"/>
    <m/>
    <s v="false"/>
    <s v="true"/>
    <s v="false"/>
    <m/>
    <m/>
    <s v="false"/>
    <m/>
    <m/>
    <m/>
    <m/>
    <m/>
    <n v="2"/>
    <m/>
    <m/>
    <m/>
    <m/>
    <d v="2022-04-07T00:00:00"/>
    <d v="2022-04-08T00:00:00"/>
    <d v="2022-04-07T20:09:33"/>
    <d v="2022-04-08T00:00:00"/>
    <m/>
    <s v=" "/>
    <s v=" "/>
    <s v=" "/>
    <s v=" "/>
    <s v=" "/>
    <s v=" "/>
    <d v="2022-05-09T00:00:00"/>
    <n v="19"/>
    <m/>
    <s v=" "/>
    <d v="2022-04-08T15:45:21"/>
    <s v=" "/>
    <n v="1"/>
    <n v="0"/>
    <s v="Registro para atencion"/>
    <s v="Funcionario"/>
    <d v="2022-04-10T00:00:00"/>
    <n v="1"/>
    <n v="0"/>
    <m/>
    <m/>
    <s v="Natural"/>
    <s v="Natural"/>
    <s v="Peticionario Identificado"/>
    <s v="daguilar28"/>
    <s v="Accion Colectiva sin persona juridica"/>
    <s v="Cedula de ciudadania"/>
    <s v="YUBELI PALACIO PALACIO "/>
    <n v="1030592236"/>
    <m/>
    <s v="ypalacio1@gmail.com"/>
    <m/>
    <m/>
    <m/>
    <m/>
    <m/>
    <m/>
    <m/>
    <s v="false"/>
    <s v="true"/>
    <m/>
    <m/>
    <n v="1"/>
    <s v="Registrada"/>
    <s v="Por el ciudadano"/>
    <m/>
    <s v="PERIODO ACTUAL"/>
    <s v="Gestion oportuna (DTL)"/>
    <s v=" "/>
    <s v="0-3."/>
    <s v="GESTIONADOS"/>
    <s v="PENDIENTE"/>
    <m/>
    <m/>
    <m/>
    <m/>
    <m/>
  </r>
  <r>
    <x v="8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RECLAMO"/>
    <s v="Registro - con preclasificacion"/>
    <x v="2"/>
    <s v="Solucionado - Por asignacion"/>
    <x v="83"/>
    <s v="MISIONAL"/>
    <s v="CONCEPTO TECNICO DE SEGURIDAD HUMANA Y PROTECCION CONTRA INCENDIOS"/>
    <s v="true"/>
    <s v="true"/>
    <s v="false"/>
    <m/>
    <m/>
    <s v="false"/>
    <m/>
    <m/>
    <m/>
    <m/>
    <m/>
    <m/>
    <n v="-741113856"/>
    <n v="46465024"/>
    <m/>
    <m/>
    <d v="2022-04-08T00:00:00"/>
    <d v="2022-04-11T00:00:00"/>
    <d v="2022-04-08T09:13:09"/>
    <d v="2022-04-11T00:00:00"/>
    <m/>
    <s v=" "/>
    <s v=" "/>
    <s v=" "/>
    <s v=" "/>
    <s v=" "/>
    <s v=" "/>
    <d v="2022-05-24T00:00:00"/>
    <n v="30"/>
    <m/>
    <s v=" "/>
    <d v="2022-04-08T09:13:36"/>
    <s v=" "/>
    <n v="1"/>
    <n v="0"/>
    <s v="Registro para atencion"/>
    <s v="Funcionario"/>
    <d v="2022-04-11T00:00:00"/>
    <n v="1"/>
    <n v="0"/>
    <m/>
    <m/>
    <s v="Natural"/>
    <s v="Natural"/>
    <s v="Funcionario"/>
    <s v="daguilar28"/>
    <s v="En nombre propio"/>
    <m/>
    <s v="DEYANIRA  SANDOVAL BELTRAN"/>
    <m/>
    <m/>
    <s v="hotelapolo11@gmail.com"/>
    <m/>
    <n v="3107965458"/>
    <s v="KR 52C 46 35"/>
    <m/>
    <m/>
    <m/>
    <m/>
    <s v="false"/>
    <s v="true"/>
    <m/>
    <m/>
    <n v="2"/>
    <s v="Ingresada"/>
    <s v="Propios"/>
    <m/>
    <s v="PERIODO ACTUAL"/>
    <s v="Gestion oportuna (DTL)"/>
    <s v=" "/>
    <s v="0-3."/>
    <s v="GESTIONADOS"/>
    <s v="PENDIENTE"/>
    <m/>
    <m/>
    <m/>
    <m/>
    <m/>
  </r>
  <r>
    <x v="8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PRESENCIAL"/>
    <s v="RECLAMO"/>
    <s v="Registro para asignacion"/>
    <x v="5"/>
    <s v="Solucionado - Registro con preclasificacion"/>
    <x v="83"/>
    <m/>
    <s v="CONCEPTO TECNICO DE SEGURIDAD HUMANA Y PROTECCION CONTRA INCENDIOS"/>
    <s v="true"/>
    <s v="true"/>
    <s v="false"/>
    <m/>
    <m/>
    <s v="false"/>
    <m/>
    <m/>
    <m/>
    <m/>
    <m/>
    <m/>
    <n v="-741113856"/>
    <n v="46465024"/>
    <m/>
    <m/>
    <d v="2022-04-08T00:00:00"/>
    <d v="2022-04-11T00:00:00"/>
    <d v="2022-04-08T09:13:09"/>
    <d v="2022-04-11T00:00:00"/>
    <m/>
    <s v=" "/>
    <s v=" "/>
    <s v=" "/>
    <s v=" "/>
    <s v=" "/>
    <s v=" "/>
    <d v="2022-05-24T00:00:00"/>
    <n v="30"/>
    <m/>
    <s v=" "/>
    <d v="2022-04-08T09:13:09"/>
    <s v=" "/>
    <n v="1"/>
    <n v="0"/>
    <s v="Registro para atencion"/>
    <s v="Funcionario"/>
    <d v="2022-04-11T00:00:00"/>
    <n v="1"/>
    <n v="0"/>
    <m/>
    <m/>
    <s v="Natural"/>
    <s v="Natural"/>
    <s v="Funcionario"/>
    <s v="daguilar28"/>
    <s v="En nombre propio"/>
    <m/>
    <s v="DEYANIRA  SANDOVAL BELTRAN"/>
    <m/>
    <m/>
    <s v="hotelapolo11@gmail.com"/>
    <m/>
    <n v="3107965458"/>
    <s v="KR 52C 46 35"/>
    <m/>
    <m/>
    <m/>
    <m/>
    <s v="false"/>
    <s v="true"/>
    <m/>
    <m/>
    <n v="1"/>
    <s v="Registrada"/>
    <s v="Propios"/>
    <m/>
    <s v="PERIODO ACTUAL"/>
    <s v="Gestion oportuna (DTL)"/>
    <s v=" "/>
    <s v="0-3."/>
    <s v="GESTIONADOS"/>
    <s v="PENDIENTE"/>
    <m/>
    <m/>
    <m/>
    <m/>
    <m/>
  </r>
  <r>
    <x v="8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PRESENCIAL"/>
    <s v="DERECHO DE PETICION DE INTERES PARTICULAR"/>
    <s v="Registro - con preclasificacion"/>
    <x v="4"/>
    <s v="Solucionado - Por traslado"/>
    <x v="84"/>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0:31:48"/>
    <d v="2022-04-11T00:00:00"/>
    <m/>
    <s v=" "/>
    <s v=" "/>
    <s v=" "/>
    <s v=" "/>
    <s v=" "/>
    <s v=" "/>
    <d v="2022-05-24T00:00:00"/>
    <n v="30"/>
    <m/>
    <s v=" "/>
    <d v="2022-04-08T10:32:36"/>
    <d v="2022-04-08T16:10:59"/>
    <n v="1"/>
    <n v="0"/>
    <s v="Registro para atencion"/>
    <s v="Funcionario"/>
    <d v="2022-04-11T00:00:00"/>
    <n v="1"/>
    <n v="0"/>
    <m/>
    <m/>
    <s v="Natural"/>
    <s v="Natural"/>
    <s v="Funcionario"/>
    <s v="daguilar28"/>
    <s v="En nombre propio"/>
    <s v="Cedula de ciudadania"/>
    <s v="JAIRO NELSON MELO MELO"/>
    <n v="4211421"/>
    <m/>
    <s v="JNMYM@HOTMAIL.COM"/>
    <m/>
    <n v="3142842658"/>
    <s v="AK 68 22 05"/>
    <m/>
    <m/>
    <m/>
    <m/>
    <s v="false"/>
    <s v="true"/>
    <s v="SECRETARIA DE GOBIERNO"/>
    <s v="UNIDAD ADMINISTRATIVA ESPECIAL CUERPO OFICIAL BOMBEROS BOGOTA"/>
    <n v="2"/>
    <s v="Ingresada"/>
    <s v="Propios"/>
    <m/>
    <s v="PERIODO ACTUAL"/>
    <s v="Gestion oportuna (DTL)"/>
    <s v=" "/>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PRESENCIAL"/>
    <s v="DERECHO DE PETICION DE INTERES PARTICULAR"/>
    <s v="Registro para asignacion"/>
    <x v="5"/>
    <s v="Solucionado - Registro con preclasificacion"/>
    <x v="84"/>
    <m/>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0:31:48"/>
    <d v="2022-04-11T00:00:00"/>
    <m/>
    <s v=" "/>
    <s v=" "/>
    <s v=" "/>
    <s v=" "/>
    <s v=" "/>
    <s v=" "/>
    <d v="2022-05-24T00:00:00"/>
    <n v="30"/>
    <m/>
    <s v=" "/>
    <d v="2022-04-08T10:31:48"/>
    <d v="2022-04-08T16:10:59"/>
    <n v="1"/>
    <n v="0"/>
    <s v="Registro para atencion"/>
    <s v="Funcionario"/>
    <d v="2022-04-11T00:00:00"/>
    <n v="1"/>
    <n v="0"/>
    <m/>
    <m/>
    <s v="Natural"/>
    <s v="Natural"/>
    <s v="Funcionario"/>
    <s v="daguilar28"/>
    <s v="En nombre propio"/>
    <s v="Cedula de ciudadania"/>
    <s v="JAIRO NELSON MELO MELO"/>
    <n v="4211421"/>
    <m/>
    <s v="JNMYM@HOTMAIL.COM"/>
    <m/>
    <n v="3142842658"/>
    <s v="AK 68 22 05"/>
    <m/>
    <m/>
    <m/>
    <m/>
    <s v="false"/>
    <s v="true"/>
    <m/>
    <m/>
    <n v="1"/>
    <s v="Registrada"/>
    <s v="Propios"/>
    <m/>
    <s v="PERIODO ACTUAL"/>
    <s v="Gestion oportuna (DTL)"/>
    <s v=" "/>
    <s v="0-3."/>
    <s v="GESTIONADOS"/>
    <s v="GESTIONADO"/>
    <m/>
    <m/>
    <m/>
    <m/>
    <m/>
  </r>
  <r>
    <x v="8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DERECHO DE PETICION DE INTERES PARTICULAR"/>
    <s v="En tramite - Por traslado"/>
    <x v="1"/>
    <s v="Solucionado - Por respuesta definitiva"/>
    <x v="84"/>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s v="14 - LOS MARTIRES"/>
    <s v="102 - LA SABANA"/>
    <s v="PALOQUEMAO"/>
    <m/>
    <n v="-74083530546"/>
    <n v="461473827999998"/>
    <m/>
    <m/>
    <d v="2022-04-08T00:00:00"/>
    <d v="2022-04-11T00:00:00"/>
    <d v="2022-04-08T11:09:32"/>
    <d v="2022-04-11T00:00:00"/>
    <m/>
    <s v=" "/>
    <s v=" "/>
    <s v=" "/>
    <s v=" "/>
    <s v=" "/>
    <s v=" "/>
    <d v="2022-05-24T00:00:00"/>
    <n v="30"/>
    <m/>
    <s v=" "/>
    <d v="2022-04-08T16:11:01"/>
    <d v="2022-04-08T16:10:59"/>
    <n v="1"/>
    <n v="0"/>
    <s v="Registro para atencion"/>
    <s v="Funcionario"/>
    <d v="2022-04-11T00:00:00"/>
    <n v="1"/>
    <n v="0"/>
    <s v="Cordial saludo  respetado peticionario ?      Nos permitimos enviar adjunto la respuesta a su solicitud.  Gracias"/>
    <m/>
    <s v="Natural"/>
    <s v="Natural"/>
    <s v="Funcionario"/>
    <s v="daguilar28"/>
    <s v="En nombre propio"/>
    <s v="Cedula de ciudadania"/>
    <s v="JAIRO NELSON MELO MELO"/>
    <n v="4211421"/>
    <m/>
    <s v="JNMYM@HOTMAIL.COM"/>
    <m/>
    <n v="3142842658"/>
    <s v="AK 68 22 05"/>
    <m/>
    <m/>
    <m/>
    <m/>
    <s v="false"/>
    <s v="true"/>
    <m/>
    <m/>
    <n v="3"/>
    <s v="Recibida"/>
    <s v="Propios"/>
    <m/>
    <s v="PERIODO ACTUAL"/>
    <s v="Gestion oportuna (DTL)"/>
    <s v=" "/>
    <s v="0-3."/>
    <s v="GESTIONADOS"/>
    <s v="GESTIONADO"/>
    <s v="REINGRESO POR TRASLADO"/>
    <s v="ATENDIDO"/>
    <n v="1"/>
    <m/>
    <m/>
  </r>
  <r>
    <x v="85"/>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m/>
    <s v="WEB"/>
    <s v="DERECHO DE PETICION DE INTERES PARTICULAR"/>
    <s v="Registro - con preclasificacion"/>
    <x v="2"/>
    <s v="Solucionado - Por asignacion"/>
    <x v="85"/>
    <s v="MISIONAL"/>
    <m/>
    <s v="false"/>
    <s v="true"/>
    <s v="false"/>
    <m/>
    <m/>
    <s v="false"/>
    <m/>
    <m/>
    <s v="08 - KENNEDY"/>
    <s v="113 - BAVARIA"/>
    <s v="VILLA ALSACIA"/>
    <n v="3"/>
    <n v="-7412774115800850"/>
    <n v="4639095721159750"/>
    <m/>
    <m/>
    <d v="2022-04-08T00:00:00"/>
    <d v="2022-04-11T00:00:00"/>
    <d v="2022-04-08T13:34:51"/>
    <d v="2022-04-11T00:00:00"/>
    <m/>
    <s v=" "/>
    <s v=" "/>
    <s v=" "/>
    <s v=" "/>
    <s v=" "/>
    <s v=" "/>
    <d v="2022-05-24T00:00:00"/>
    <n v="30"/>
    <m/>
    <s v=" "/>
    <d v="2022-04-08T15:53:04"/>
    <d v="2022-04-25T09:10:50"/>
    <n v="1"/>
    <n v="0"/>
    <s v="Registro para atencion"/>
    <s v="Funcionario"/>
    <d v="2022-04-11T00:00:00"/>
    <n v="1"/>
    <n v="0"/>
    <m/>
    <m/>
    <s v="Natural"/>
    <s v="Natural"/>
    <s v="Peticionario Identificado"/>
    <s v="daguilar28"/>
    <s v="En nombre propio"/>
    <s v="Cedula de ciudadania"/>
    <s v="PLACIDO  CIFUENTES RODRIGUEZ"/>
    <n v="80056559"/>
    <m/>
    <s v="placifuentes0103@gmail.com"/>
    <n v="3132870907"/>
    <n v="3132870907"/>
    <s v="CL 12A CA 79"/>
    <m/>
    <m/>
    <m/>
    <m/>
    <s v="false"/>
    <s v="true"/>
    <m/>
    <m/>
    <n v="1"/>
    <s v="Registrada"/>
    <s v="Por el ciudadano"/>
    <m/>
    <s v="PERIODO ACTUAL"/>
    <s v="Gestion oportuna (DTL)"/>
    <s v=" "/>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86"/>
    <s v="MISIONAL"/>
    <s v="CONCEPTO TECNICO DE SEGURIDAD HUMANA Y PROTECCION CONTRA INCENDIOS"/>
    <s v="true"/>
    <s v="true"/>
    <s v="false"/>
    <m/>
    <m/>
    <s v="false"/>
    <m/>
    <m/>
    <m/>
    <m/>
    <m/>
    <m/>
    <n v="-741574289"/>
    <n v="4579524"/>
    <m/>
    <m/>
    <d v="2022-04-08T00:00:00"/>
    <d v="2022-04-11T00:00:00"/>
    <d v="2022-04-08T20:16:44"/>
    <d v="2022-04-11T00:00:00"/>
    <m/>
    <s v=" "/>
    <s v=" "/>
    <s v=" "/>
    <s v=" "/>
    <s v=" "/>
    <s v=" "/>
    <d v="2022-05-10T00:00:00"/>
    <n v="20"/>
    <m/>
    <s v=" "/>
    <d v="2022-04-08T20:37:17"/>
    <d v="2022-04-08T20:37:1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SEBASTIAN  BERNAL NUSTES"/>
    <m/>
    <m/>
    <s v="sebernalli@hotmail.com"/>
    <m/>
    <m/>
    <s v="CL 63BIS S 1B 77 E"/>
    <m/>
    <m/>
    <m/>
    <m/>
    <s v="false"/>
    <s v="true"/>
    <m/>
    <m/>
    <n v="2"/>
    <s v="Ingresada"/>
    <s v="Propios"/>
    <m/>
    <s v="PERIODO ACTUAL"/>
    <s v="Gestion oportuna (DTL)"/>
    <s v=" "/>
    <s v="0-3."/>
    <s v="GESTIONADOS"/>
    <s v="GESTIONADO"/>
    <m/>
    <m/>
    <m/>
    <m/>
    <m/>
  </r>
  <r>
    <x v="8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86"/>
    <m/>
    <s v="CONCEPTO TECNICO DE SEGURIDAD HUMANA Y PROTECCION CONTRA INCENDIOS"/>
    <s v="true"/>
    <s v="true"/>
    <s v="false"/>
    <m/>
    <m/>
    <s v="false"/>
    <m/>
    <m/>
    <m/>
    <m/>
    <m/>
    <m/>
    <n v="-741574289"/>
    <n v="4579524"/>
    <m/>
    <m/>
    <d v="2022-04-08T00:00:00"/>
    <d v="2022-04-11T00:00:00"/>
    <d v="2022-04-08T20:16:44"/>
    <d v="2022-04-11T00:00:00"/>
    <m/>
    <s v=" "/>
    <s v=" "/>
    <s v=" "/>
    <s v=" "/>
    <s v=" "/>
    <s v=" "/>
    <d v="2022-05-10T00:00:00"/>
    <n v="20"/>
    <m/>
    <s v=" "/>
    <d v="2022-04-08T20:16:44"/>
    <d v="2022-04-08T20:37:14"/>
    <n v="1"/>
    <n v="0"/>
    <s v="Registro para atencion"/>
    <s v="Funcionario"/>
    <d v="2022-04-11T00:00:00"/>
    <n v="1"/>
    <n v="0"/>
    <m/>
    <m/>
    <s v="Natural"/>
    <s v="Natural"/>
    <s v="Funcionario"/>
    <s v="daguilar28"/>
    <s v="En nombre propio"/>
    <m/>
    <s v="SEBASTIAN  BERNAL NUSTES"/>
    <m/>
    <m/>
    <s v="sebernalli@hotmail.com"/>
    <m/>
    <m/>
    <s v="CL 63BIS S 1B 77 E"/>
    <m/>
    <m/>
    <m/>
    <m/>
    <s v="false"/>
    <s v="true"/>
    <m/>
    <m/>
    <n v="1"/>
    <s v="Registrada"/>
    <s v="Propios"/>
    <m/>
    <s v="PERIODO ACTUAL"/>
    <s v="Gestion oportuna (DTL)"/>
    <s v=" "/>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87"/>
    <s v="MISIONAL"/>
    <s v="CONCEPTO TECNICO DE SEGURIDAD HUMANA Y PROTECCION CONTRA INCENDIOS"/>
    <s v="true"/>
    <s v="true"/>
    <s v="false"/>
    <m/>
    <m/>
    <s v="false"/>
    <m/>
    <m/>
    <s v="19 - CIUDAD BOLIVAR"/>
    <s v="67 - LUCERO"/>
    <s v="MEISSEN"/>
    <m/>
    <n v="-741376"/>
    <n v="45580288"/>
    <m/>
    <m/>
    <d v="2022-04-08T00:00:00"/>
    <d v="2022-04-11T00:00:00"/>
    <d v="2022-04-08T23:20:49"/>
    <d v="2022-04-11T00:00:00"/>
    <m/>
    <s v=" "/>
    <s v=" "/>
    <s v=" "/>
    <s v=" "/>
    <s v=" "/>
    <s v=" "/>
    <d v="2022-05-10T00:00:00"/>
    <n v="20"/>
    <m/>
    <s v=" "/>
    <d v="2022-04-08T23:31:24"/>
    <d v="2022-04-08T23:31:23"/>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ROSA TULIA RAMIREZ DE CHAPARRO"/>
    <m/>
    <m/>
    <s v="adultoslosinolvidables@hotmail.com"/>
    <m/>
    <n v="3142823826"/>
    <s v="KR 18 60G 66 S"/>
    <s v="19 - CIUDAD BOLIVAR"/>
    <s v="67 - LUCERO"/>
    <s v="MEISSEN"/>
    <m/>
    <s v="false"/>
    <s v="true"/>
    <m/>
    <m/>
    <n v="2"/>
    <s v="Ingresada"/>
    <s v="Propios"/>
    <m/>
    <s v="PERIODO ACTUAL"/>
    <s v="Gestion oportuna (DTL)"/>
    <s v=" "/>
    <s v="0-3."/>
    <s v="GESTIONADOS"/>
    <s v="GESTIONADO"/>
    <m/>
    <m/>
    <m/>
    <m/>
    <m/>
  </r>
  <r>
    <x v="8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87"/>
    <m/>
    <s v="CONCEPTO TECNICO DE SEGURIDAD HUMANA Y PROTECCION CONTRA INCENDIOS"/>
    <s v="true"/>
    <s v="true"/>
    <s v="false"/>
    <m/>
    <m/>
    <s v="false"/>
    <m/>
    <m/>
    <s v="19 - CIUDAD BOLIVAR"/>
    <s v="67 - LUCERO"/>
    <s v="MEISSEN"/>
    <m/>
    <n v="-741376"/>
    <n v="45580288"/>
    <m/>
    <m/>
    <d v="2022-04-08T00:00:00"/>
    <d v="2022-04-11T00:00:00"/>
    <d v="2022-04-08T23:20:49"/>
    <d v="2022-04-11T00:00:00"/>
    <m/>
    <s v=" "/>
    <s v=" "/>
    <s v=" "/>
    <s v=" "/>
    <s v=" "/>
    <s v=" "/>
    <d v="2022-05-10T00:00:00"/>
    <n v="20"/>
    <m/>
    <s v=" "/>
    <d v="2022-04-08T23:20:49"/>
    <d v="2022-04-08T23:31:23"/>
    <n v="1"/>
    <n v="0"/>
    <s v="Registro para atencion"/>
    <s v="Funcionario"/>
    <d v="2022-04-11T00:00:00"/>
    <n v="1"/>
    <n v="0"/>
    <m/>
    <m/>
    <s v="Natural"/>
    <s v="Natural"/>
    <s v="Funcionario"/>
    <s v="daguilar28"/>
    <s v="En nombre propio"/>
    <m/>
    <s v="ROSA TULIA RAMIREZ DE CHAPARRO"/>
    <m/>
    <m/>
    <s v="adultoslosinolvidables@hotmail.com"/>
    <m/>
    <n v="3142823826"/>
    <s v="KR 18 60G 66 S"/>
    <s v="19 - CIUDAD BOLIVAR"/>
    <s v="67 - LUCERO"/>
    <s v="MEISSEN"/>
    <m/>
    <s v="false"/>
    <s v="true"/>
    <m/>
    <m/>
    <n v="1"/>
    <s v="Registrada"/>
    <s v="Propios"/>
    <m/>
    <s v="PERIODO ACTUAL"/>
    <s v="Gestion oportuna (DTL)"/>
    <s v=" "/>
    <s v="0-3."/>
    <s v="GESTIONADOS"/>
    <s v="GESTIONADO"/>
    <m/>
    <m/>
    <m/>
    <m/>
    <m/>
  </r>
  <r>
    <x v="8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88"/>
    <s v="MISIONAL"/>
    <s v="CONCEPTO TECNICO DE SEGURIDAD HUMANA Y PROTECCION CONTRA INCENDIOS"/>
    <s v="true"/>
    <s v="true"/>
    <s v="false"/>
    <m/>
    <m/>
    <s v="false"/>
    <m/>
    <m/>
    <m/>
    <m/>
    <m/>
    <m/>
    <n v="-741376"/>
    <n v="45613056"/>
    <m/>
    <m/>
    <d v="2022-04-08T00:00:00"/>
    <d v="2022-04-11T00:00:00"/>
    <d v="2022-04-08T23:54:58"/>
    <d v="2022-04-11T00:00:00"/>
    <m/>
    <s v=" "/>
    <s v=" "/>
    <s v=" "/>
    <s v=" "/>
    <s v=" "/>
    <s v=" "/>
    <d v="2022-05-10T00:00:00"/>
    <n v="20"/>
    <m/>
    <s v=" "/>
    <d v="2022-04-08T23:58:23"/>
    <s v=" "/>
    <n v="1"/>
    <n v="0"/>
    <s v="Registro para atencion"/>
    <s v="Funcionario"/>
    <d v="2022-04-11T00:00:00"/>
    <n v="1"/>
    <n v="0"/>
    <m/>
    <m/>
    <s v="Natural"/>
    <s v="Natural"/>
    <s v="Funcionario"/>
    <s v="daguilar28"/>
    <s v="En nombre propio"/>
    <m/>
    <s v="LAURA XIOMARA REINA LARA"/>
    <m/>
    <m/>
    <s v="comunidaddecuidadolibertad@gmail.com"/>
    <m/>
    <n v="3015805217"/>
    <m/>
    <m/>
    <m/>
    <m/>
    <m/>
    <s v="false"/>
    <s v="true"/>
    <m/>
    <m/>
    <n v="2"/>
    <s v="Ingresada"/>
    <s v="Propios"/>
    <m/>
    <s v="PERIODO ACTUAL"/>
    <s v="Gestion oportuna (DTL)"/>
    <s v=" "/>
    <s v="0-3."/>
    <s v="GESTIONADOS"/>
    <s v="PENDIENTE"/>
    <m/>
    <m/>
    <m/>
    <m/>
    <m/>
  </r>
  <r>
    <x v="8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88"/>
    <m/>
    <s v="CONCEPTO TECNICO DE SEGURIDAD HUMANA Y PROTECCION CONTRA INCENDIOS"/>
    <s v="true"/>
    <s v="true"/>
    <s v="false"/>
    <m/>
    <m/>
    <s v="false"/>
    <m/>
    <m/>
    <m/>
    <m/>
    <m/>
    <m/>
    <n v="-741376"/>
    <n v="45613056"/>
    <m/>
    <m/>
    <d v="2022-04-08T00:00:00"/>
    <d v="2022-04-11T00:00:00"/>
    <d v="2022-04-08T23:54:58"/>
    <d v="2022-04-11T00:00:00"/>
    <m/>
    <s v=" "/>
    <s v=" "/>
    <s v=" "/>
    <s v=" "/>
    <s v=" "/>
    <s v=" "/>
    <d v="2022-05-10T00:00:00"/>
    <n v="20"/>
    <m/>
    <s v=" "/>
    <d v="2022-04-08T23:54:58"/>
    <s v=" "/>
    <n v="1"/>
    <n v="0"/>
    <s v="Registro para atencion"/>
    <s v="Funcionario"/>
    <d v="2022-04-11T00:00:00"/>
    <n v="1"/>
    <n v="0"/>
    <m/>
    <m/>
    <s v="Natural"/>
    <s v="Natural"/>
    <s v="Funcionario"/>
    <s v="daguilar28"/>
    <s v="En nombre propio"/>
    <m/>
    <s v="LAURA XIOMARA REINA LARA"/>
    <m/>
    <m/>
    <s v="comunidaddecuidadolibertad@gmail.com"/>
    <m/>
    <n v="3015805217"/>
    <m/>
    <m/>
    <m/>
    <m/>
    <m/>
    <s v="false"/>
    <s v="true"/>
    <m/>
    <m/>
    <n v="1"/>
    <s v="Registrada"/>
    <s v="Propios"/>
    <m/>
    <s v="PERIODO ACTUAL"/>
    <s v="Gestion oportuna (DTL)"/>
    <s v=" "/>
    <s v="0-3."/>
    <s v="GESTIONADOS"/>
    <s v="PENDIENTE"/>
    <m/>
    <m/>
    <m/>
    <m/>
    <m/>
  </r>
  <r>
    <x v="8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89"/>
    <s v="MISIONAL"/>
    <s v="CONCEPTO TECNICO DE SEGURIDAD HUMANA Y PROTECCION CONTRA INCENDIOS"/>
    <s v="true"/>
    <s v="true"/>
    <s v="false"/>
    <m/>
    <m/>
    <s v="false"/>
    <m/>
    <m/>
    <m/>
    <m/>
    <m/>
    <m/>
    <n v="-741507072"/>
    <n v="45580288"/>
    <m/>
    <m/>
    <d v="2022-04-09T00:00:00"/>
    <d v="2022-04-11T00:00:00"/>
    <d v="2022-04-09T02:27:42"/>
    <d v="2022-04-11T00:00:00"/>
    <m/>
    <s v=" "/>
    <s v=" "/>
    <s v=" "/>
    <s v=" "/>
    <s v=" "/>
    <s v=" "/>
    <d v="2022-05-10T00:00:00"/>
    <n v="20"/>
    <m/>
    <s v=" "/>
    <d v="2022-04-09T02:30:55"/>
    <d v="2022-04-09T02:30:5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CLEA GROUP SAS   "/>
    <n v="901211569"/>
    <m/>
    <s v="calle122superwow@gmail.com"/>
    <m/>
    <m/>
    <m/>
    <m/>
    <m/>
    <m/>
    <m/>
    <s v="false"/>
    <s v="true"/>
    <m/>
    <m/>
    <n v="2"/>
    <s v="Ingresada"/>
    <s v="Propios"/>
    <m/>
    <s v="PERIODO ACTUAL"/>
    <s v="Gestion oportuna (DTL)"/>
    <s v=" "/>
    <s v="0-3."/>
    <s v="GESTIONADOS"/>
    <s v="GESTIONADO"/>
    <m/>
    <m/>
    <m/>
    <m/>
    <m/>
  </r>
  <r>
    <x v="8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89"/>
    <m/>
    <s v="CONCEPTO TECNICO DE SEGURIDAD HUMANA Y PROTECCION CONTRA INCENDIOS"/>
    <s v="true"/>
    <s v="true"/>
    <s v="false"/>
    <m/>
    <m/>
    <s v="false"/>
    <m/>
    <m/>
    <m/>
    <m/>
    <m/>
    <m/>
    <n v="-741507072"/>
    <n v="45580288"/>
    <m/>
    <m/>
    <d v="2022-04-09T00:00:00"/>
    <d v="2022-04-11T00:00:00"/>
    <d v="2022-04-09T02:27:42"/>
    <d v="2022-04-11T00:00:00"/>
    <m/>
    <s v=" "/>
    <s v=" "/>
    <s v=" "/>
    <s v=" "/>
    <s v=" "/>
    <s v=" "/>
    <d v="2022-05-10T00:00:00"/>
    <n v="20"/>
    <m/>
    <s v=" "/>
    <d v="2022-04-09T02:27:42"/>
    <d v="2022-04-09T02:30:54"/>
    <n v="1"/>
    <n v="0"/>
    <s v="Registro para atencion"/>
    <s v="Funcionario"/>
    <d v="2022-04-11T00:00:00"/>
    <n v="1"/>
    <n v="0"/>
    <m/>
    <m/>
    <s v="Juridica"/>
    <s v="Juridica"/>
    <s v="Funcionario"/>
    <s v="daguilar28"/>
    <s v="En nombre propio"/>
    <s v="NIT"/>
    <s v="CLEA GROUP SAS   "/>
    <n v="901211569"/>
    <m/>
    <s v="calle122superwow@gmail.com"/>
    <m/>
    <m/>
    <m/>
    <m/>
    <m/>
    <m/>
    <m/>
    <s v="false"/>
    <s v="true"/>
    <m/>
    <m/>
    <n v="1"/>
    <s v="Registrada"/>
    <s v="Propios"/>
    <m/>
    <s v="PERIODO ACTUAL"/>
    <s v="Gestion oportuna (DTL)"/>
    <s v=" "/>
    <s v="0-3."/>
    <s v="GESTIONADOS"/>
    <s v="GESTIONADO"/>
    <m/>
    <m/>
    <m/>
    <m/>
    <m/>
  </r>
  <r>
    <x v="9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UNIDAD ADMINISTRATIVA ESPECIAL CUERPO OFICIAL DE BOMBEROS DE BOGOTA"/>
    <s v="E-MAIL"/>
    <s v="SOLICITUD DE ACCESO A LA INFORMACION"/>
    <s v="Registro - con preclasificacion"/>
    <x v="2"/>
    <s v="Solucionado - Por asignacion"/>
    <x v="90"/>
    <s v="MISIONAL"/>
    <s v="CONCEPTO TECNICO DE SEGURIDAD HUMANA Y PROTECCION CONTRA INCENDIOS"/>
    <s v="true"/>
    <s v="true"/>
    <s v="false"/>
    <m/>
    <m/>
    <s v="false"/>
    <m/>
    <m/>
    <m/>
    <m/>
    <m/>
    <m/>
    <n v="-741507072"/>
    <n v="45580288"/>
    <m/>
    <m/>
    <d v="2022-04-09T00:00:00"/>
    <d v="2022-04-11T00:00:00"/>
    <d v="2022-04-09T02:57:17"/>
    <d v="2022-04-11T00:00:00"/>
    <m/>
    <s v=" "/>
    <s v=" "/>
    <s v=" "/>
    <s v=" "/>
    <s v=" "/>
    <s v=" "/>
    <d v="2022-05-10T00:00:00"/>
    <n v="20"/>
    <m/>
    <s v=" "/>
    <d v="2022-04-09T03:08:22"/>
    <d v="2022-04-27T08:38:57"/>
    <n v="1"/>
    <n v="0"/>
    <s v="Registro para atencion"/>
    <s v="Funcionario"/>
    <d v="2022-04-11T00:00:00"/>
    <n v="1"/>
    <n v="0"/>
    <m/>
    <m/>
    <s v="Natural"/>
    <s v="Natural"/>
    <s v="Funcionario"/>
    <s v="daguilar28"/>
    <s v="En nombre propio"/>
    <m/>
    <s v="FANNY XIMENA BURITICA RODRIGUEZ"/>
    <m/>
    <m/>
    <s v="ximenaburi@hotmail.com"/>
    <m/>
    <m/>
    <m/>
    <m/>
    <m/>
    <m/>
    <m/>
    <s v="false"/>
    <s v="true"/>
    <m/>
    <m/>
    <n v="2"/>
    <s v="Ingresada"/>
    <s v="Propios"/>
    <m/>
    <s v="PERIODO ACTUAL"/>
    <s v="Gestion oportuna (DTL)"/>
    <s v=" "/>
    <s v="0-3."/>
    <s v="GESTIONADOS"/>
    <s v="GESTIONADO"/>
    <m/>
    <m/>
    <m/>
    <m/>
    <m/>
  </r>
  <r>
    <x v="9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90"/>
    <m/>
    <s v="CONCEPTO TECNICO DE SEGURIDAD HUMANA Y PROTECCION CONTRA INCENDIOS"/>
    <s v="true"/>
    <s v="true"/>
    <s v="false"/>
    <m/>
    <m/>
    <s v="false"/>
    <m/>
    <m/>
    <m/>
    <m/>
    <m/>
    <m/>
    <n v="-741507072"/>
    <n v="45580288"/>
    <m/>
    <m/>
    <d v="2022-04-09T00:00:00"/>
    <d v="2022-04-11T00:00:00"/>
    <d v="2022-04-09T02:57:17"/>
    <d v="2022-04-11T00:00:00"/>
    <m/>
    <s v=" "/>
    <s v=" "/>
    <s v=" "/>
    <s v=" "/>
    <s v=" "/>
    <s v=" "/>
    <d v="2022-05-10T00:00:00"/>
    <n v="20"/>
    <m/>
    <s v=" "/>
    <d v="2022-04-09T02:57:17"/>
    <d v="2022-04-27T08:38:57"/>
    <n v="1"/>
    <n v="0"/>
    <s v="Registro para atencion"/>
    <s v="Funcionario"/>
    <d v="2022-04-11T00:00:00"/>
    <n v="1"/>
    <n v="0"/>
    <m/>
    <m/>
    <s v="Natural"/>
    <s v="Natural"/>
    <s v="Funcionario"/>
    <s v="daguilar28"/>
    <s v="En nombre propio"/>
    <m/>
    <s v="FANNY XIMENA BURITICA RODRIGUEZ"/>
    <m/>
    <m/>
    <s v="ximenaburi@hotmail.com"/>
    <m/>
    <m/>
    <m/>
    <m/>
    <m/>
    <m/>
    <m/>
    <s v="false"/>
    <s v="true"/>
    <m/>
    <m/>
    <n v="1"/>
    <s v="Registrada"/>
    <s v="Propios"/>
    <m/>
    <s v="PERIODO ACTUAL"/>
    <s v="Gestion oportuna (DTL)"/>
    <s v=" "/>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COPIA"/>
    <s v="Registro - con preclasificacion"/>
    <x v="2"/>
    <s v="Solucionado - Por asignacion"/>
    <x v="91"/>
    <s v="MISIONAL"/>
    <s v="EXPEDICION DE CONSTANCIAS PRESTACION DE SERVICIOS"/>
    <s v="true"/>
    <s v="true"/>
    <s v="false"/>
    <m/>
    <m/>
    <s v="false"/>
    <m/>
    <m/>
    <m/>
    <m/>
    <m/>
    <m/>
    <n v="-741507072"/>
    <n v="45580288"/>
    <m/>
    <m/>
    <d v="2022-04-09T00:00:00"/>
    <d v="2022-04-11T00:00:00"/>
    <d v="2022-04-09T04:08:21"/>
    <d v="2022-04-11T00:00:00"/>
    <m/>
    <s v=" "/>
    <s v=" "/>
    <s v=" "/>
    <s v=" "/>
    <s v=" "/>
    <s v=" "/>
    <d v="2022-05-10T00:00:00"/>
    <n v="20"/>
    <m/>
    <s v=" "/>
    <d v="2022-04-09T04:12:16"/>
    <d v="2022-04-25T09:14:26"/>
    <n v="1"/>
    <n v="0"/>
    <s v="Registro para atencion"/>
    <s v="Funcionario"/>
    <d v="2022-04-11T00:00:00"/>
    <n v="1"/>
    <n v="0"/>
    <m/>
    <m/>
    <s v="Natural"/>
    <s v="Natural"/>
    <s v="Funcionario"/>
    <s v="daguilar28"/>
    <s v="En nombre propio"/>
    <s v="Cedula de ciudadania"/>
    <s v="PLACIDO  CIFUENTES RODRIGUEZ"/>
    <n v="80056559"/>
    <m/>
    <s v="placifuentes0103@gmail.com"/>
    <n v="3132870907"/>
    <n v="3132870907"/>
    <s v="CL 12A CA 79"/>
    <m/>
    <m/>
    <m/>
    <m/>
    <s v="false"/>
    <s v="true"/>
    <m/>
    <m/>
    <n v="2"/>
    <s v="Ingresada"/>
    <s v="Propios"/>
    <m/>
    <s v="PERIODO ACTUAL"/>
    <s v="Gestion oportuna (DTL)"/>
    <s v=" "/>
    <s v="0-3."/>
    <s v="GESTIONADOS"/>
    <s v="GESTIONADO"/>
    <m/>
    <m/>
    <m/>
    <m/>
    <m/>
  </r>
  <r>
    <x v="9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COPIA"/>
    <s v="Registro para asignacion"/>
    <x v="5"/>
    <s v="Solucionado - Registro con preclasificacion"/>
    <x v="91"/>
    <m/>
    <s v="EXPEDICION DE CONSTANCIAS PRESTACION DE SERVICIOS"/>
    <s v="true"/>
    <s v="true"/>
    <s v="false"/>
    <m/>
    <m/>
    <s v="false"/>
    <m/>
    <m/>
    <m/>
    <m/>
    <m/>
    <m/>
    <n v="-741507072"/>
    <n v="45580288"/>
    <m/>
    <m/>
    <d v="2022-04-09T00:00:00"/>
    <d v="2022-04-11T00:00:00"/>
    <d v="2022-04-09T04:08:21"/>
    <d v="2022-04-11T00:00:00"/>
    <m/>
    <s v=" "/>
    <s v=" "/>
    <s v=" "/>
    <s v=" "/>
    <s v=" "/>
    <s v=" "/>
    <d v="2022-05-10T00:00:00"/>
    <n v="20"/>
    <m/>
    <s v=" "/>
    <d v="2022-04-09T04:08:21"/>
    <d v="2022-04-25T09:14:26"/>
    <n v="1"/>
    <n v="0"/>
    <s v="Registro para atencion"/>
    <s v="Funcionario"/>
    <d v="2022-04-11T00:00:00"/>
    <n v="1"/>
    <n v="0"/>
    <m/>
    <m/>
    <s v="Natural"/>
    <s v="Natural"/>
    <s v="Funcionario"/>
    <s v="daguilar28"/>
    <s v="En nombre propio"/>
    <s v="Cedula de ciudadania"/>
    <s v="PLACIDO  CIFUENTES RODRIGUEZ"/>
    <n v="80056559"/>
    <m/>
    <s v="placifuentes0103@gmail.com"/>
    <n v="3132870907"/>
    <n v="3132870907"/>
    <s v="CL 12A CA 79"/>
    <m/>
    <m/>
    <m/>
    <m/>
    <s v="false"/>
    <s v="true"/>
    <m/>
    <m/>
    <n v="1"/>
    <s v="Registrada"/>
    <s v="Propios"/>
    <m/>
    <s v="PERIODO ACTUAL"/>
    <s v="Gestion oportuna (DTL)"/>
    <s v=" "/>
    <s v="0-3."/>
    <s v="GESTIONADOS"/>
    <s v="GESTIONADO"/>
    <m/>
    <m/>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DERECHO DE PETICION DE INTERES PARTICULAR"/>
    <s v="Registro - con preclasificacion"/>
    <x v="2"/>
    <s v="Solucionado - Por asignacion"/>
    <x v="92"/>
    <s v="MISIONAL"/>
    <m/>
    <s v="false"/>
    <s v="false"/>
    <s v="false"/>
    <m/>
    <m/>
    <s v="false"/>
    <m/>
    <m/>
    <m/>
    <m/>
    <m/>
    <m/>
    <m/>
    <m/>
    <m/>
    <m/>
    <d v="2022-04-11T00:00:00"/>
    <d v="2022-04-12T00:00:00"/>
    <d v="2022-04-11T11:11:00"/>
    <d v="2022-04-12T00:00:00"/>
    <m/>
    <s v=" "/>
    <s v=" "/>
    <s v=" "/>
    <s v=" "/>
    <s v=" "/>
    <s v=" "/>
    <d v="2022-05-25T00:00:00"/>
    <n v="29"/>
    <m/>
    <s v=" "/>
    <d v="2022-04-12T08:28:31"/>
    <d v="2022-04-26T12:54:07"/>
    <n v="1"/>
    <n v="0"/>
    <s v="Registro para atencion"/>
    <s v="Funcionario"/>
    <d v="2022-04-12T00:00:00"/>
    <n v="1"/>
    <n v="0"/>
    <m/>
    <m/>
    <s v="Juridica"/>
    <s v="Juridica"/>
    <s v="Funcionario"/>
    <s v="daguilar28"/>
    <s v="En nombre propio"/>
    <s v="NIT"/>
    <s v="GATO MONTES SAS   "/>
    <n v="900777058"/>
    <m/>
    <s v="gatomontessas@gmail.com"/>
    <n v="4877893"/>
    <n v="3057072007"/>
    <s v="CL 17 14 19"/>
    <s v="14 - LOS MARTIRES"/>
    <s v="102 - LA SABANA"/>
    <s v="LA FAVORITA"/>
    <m/>
    <s v="false"/>
    <s v="true"/>
    <m/>
    <m/>
    <n v="2"/>
    <s v="Ingresada"/>
    <s v="Propios"/>
    <m/>
    <s v="PERIODO ACTUAL"/>
    <s v="Gestion oportuna (DTL)"/>
    <s v=" "/>
    <s v="0-3."/>
    <s v="GESTIONADOS"/>
    <s v="GESTIONADO"/>
    <m/>
    <m/>
    <m/>
    <m/>
    <m/>
  </r>
  <r>
    <x v="92"/>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DERECHO DE PETICION DE INTERES PARTICULAR"/>
    <s v="Registro para asignacion"/>
    <x v="5"/>
    <s v="Solucionado - Registro con preclasificacion"/>
    <x v="92"/>
    <m/>
    <m/>
    <s v="false"/>
    <s v="false"/>
    <s v="false"/>
    <m/>
    <m/>
    <s v="false"/>
    <m/>
    <m/>
    <m/>
    <m/>
    <m/>
    <m/>
    <m/>
    <m/>
    <m/>
    <m/>
    <d v="2022-04-11T00:00:00"/>
    <d v="2022-04-12T00:00:00"/>
    <d v="2022-04-11T11:11:00"/>
    <d v="2022-04-12T00:00:00"/>
    <m/>
    <s v=" "/>
    <s v=" "/>
    <s v=" "/>
    <s v=" "/>
    <s v=" "/>
    <s v=" "/>
    <d v="2022-05-25T00:00:00"/>
    <n v="30"/>
    <m/>
    <s v=" "/>
    <d v="2022-04-11T11:11:00"/>
    <d v="2022-04-26T12:54:07"/>
    <n v="1"/>
    <n v="0"/>
    <s v="Registro para atencion"/>
    <s v="Funcionario"/>
    <d v="2022-04-12T00:00:00"/>
    <n v="1"/>
    <n v="0"/>
    <m/>
    <m/>
    <s v="Juridica"/>
    <s v="Juridica"/>
    <s v="Funcionario"/>
    <s v="sgovimentum91"/>
    <s v="En nombre propio"/>
    <s v="NIT"/>
    <s v="GATO MONTES SAS   "/>
    <n v="900777058"/>
    <m/>
    <s v="gatomontessas@gmail.com"/>
    <n v="4877893"/>
    <n v="3057072007"/>
    <s v="CL 17 14 19"/>
    <s v="14 - LOS MARTIRES"/>
    <s v="102 - LA SABANA"/>
    <s v="LA FAVORITA"/>
    <m/>
    <s v="false"/>
    <s v="true"/>
    <m/>
    <m/>
    <n v="1"/>
    <s v="Registrada"/>
    <s v="Propios"/>
    <m/>
    <s v="PERIODO ACTUAL"/>
    <s v="Gestion oportuna (DTL)"/>
    <s v=" "/>
    <s v="0-3."/>
    <s v="GESTIONADOS"/>
    <s v="GESTIONADO"/>
    <m/>
    <m/>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DERECHO DE PETICION DE INTERES PARTICULAR"/>
    <s v="En tramite - Por asignacion"/>
    <x v="2"/>
    <s v="Solucionado - Por asignacion"/>
    <x v="92"/>
    <s v="MISIONAL"/>
    <m/>
    <s v="false"/>
    <s v="false"/>
    <s v="false"/>
    <m/>
    <m/>
    <s v="false"/>
    <m/>
    <m/>
    <m/>
    <m/>
    <m/>
    <m/>
    <m/>
    <m/>
    <m/>
    <m/>
    <d v="2022-04-11T00:00:00"/>
    <d v="2022-04-12T00:00:00"/>
    <d v="2022-04-12T08:28:30"/>
    <d v="2022-04-12T00:00:00"/>
    <m/>
    <s v=" "/>
    <s v=" "/>
    <s v=" "/>
    <s v=" "/>
    <s v=" "/>
    <s v=" "/>
    <d v="2022-05-25T00:00:00"/>
    <n v="29"/>
    <m/>
    <s v=" "/>
    <d v="2022-04-12T08:29:02"/>
    <d v="2022-04-26T12:54:07"/>
    <n v="1"/>
    <n v="0"/>
    <s v="Clasificacion"/>
    <s v="Funcionario"/>
    <d v="2022-05-23T00:00:00"/>
    <n v="28"/>
    <n v="0"/>
    <m/>
    <m/>
    <s v="Juridica"/>
    <s v="Juridica"/>
    <s v="Funcionario"/>
    <s v="daguilar28"/>
    <s v="En nombre propio"/>
    <s v="NIT"/>
    <s v="GATO MONTES SAS   "/>
    <n v="900777058"/>
    <m/>
    <s v="gatomontessas@gmail.com"/>
    <n v="4877893"/>
    <n v="3057072007"/>
    <s v="CL 17 14 19"/>
    <s v="14 - LOS MARTIRES"/>
    <s v="102 - LA SABANA"/>
    <s v="LA FAVORITA"/>
    <m/>
    <s v="false"/>
    <s v="true"/>
    <m/>
    <m/>
    <n v="3"/>
    <s v="Ingresada"/>
    <s v="Propios"/>
    <m/>
    <s v="PERIODO ACTUAL"/>
    <s v="Gestion oportuna (DTL)"/>
    <s v=" "/>
    <s v="0-3."/>
    <s v="GESTIONADOS"/>
    <s v="GESTIONADO"/>
    <m/>
    <s v="REDIRECCIONADO"/>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DERECHO DE PETICION DE INTERES PARTICULAR"/>
    <s v="En tramite - Por asignacion"/>
    <x v="2"/>
    <s v="Solucionado - Por asignacion"/>
    <x v="92"/>
    <s v="MISIONAL"/>
    <m/>
    <s v="false"/>
    <s v="false"/>
    <s v="false"/>
    <m/>
    <m/>
    <s v="false"/>
    <m/>
    <m/>
    <m/>
    <m/>
    <m/>
    <m/>
    <m/>
    <m/>
    <m/>
    <m/>
    <d v="2022-04-11T00:00:00"/>
    <d v="2022-04-12T00:00:00"/>
    <d v="2022-04-12T08:29:01"/>
    <d v="2022-04-12T00:00:00"/>
    <m/>
    <s v=" "/>
    <s v=" "/>
    <s v=" "/>
    <s v=" "/>
    <s v=" "/>
    <s v=" "/>
    <d v="2022-05-25T00:00:00"/>
    <n v="28"/>
    <m/>
    <s v=" "/>
    <d v="2022-04-13T13:25:41"/>
    <d v="2022-04-26T12:54:07"/>
    <n v="2"/>
    <n v="0"/>
    <s v="Clasificacion"/>
    <s v="Funcionario"/>
    <d v="2022-05-23T00:00:00"/>
    <n v="28"/>
    <n v="0"/>
    <m/>
    <m/>
    <s v="Juridica"/>
    <s v="Juridica"/>
    <s v="Funcionario"/>
    <s v="daguilar28"/>
    <s v="En nombre propio"/>
    <s v="NIT"/>
    <s v="GATO MONTES SAS   "/>
    <n v="900777058"/>
    <m/>
    <s v="gatomontessas@gmail.com"/>
    <n v="4877893"/>
    <n v="3057072007"/>
    <s v="CL 17 14 19"/>
    <s v="14 - LOS MARTIRES"/>
    <s v="102 - LA SABANA"/>
    <s v="LA FAVORITA"/>
    <m/>
    <s v="false"/>
    <s v="true"/>
    <m/>
    <m/>
    <n v="4"/>
    <s v="Ingresada"/>
    <s v="Propios"/>
    <m/>
    <s v="PERIODO ACTUAL"/>
    <s v="Gestion oportuna (DTL)"/>
    <s v=" "/>
    <s v="0-3."/>
    <s v="GESTIONADOS"/>
    <s v="GESTIONADO"/>
    <m/>
    <s v="REDIRECCIONADO"/>
    <m/>
    <m/>
    <m/>
  </r>
  <r>
    <x v="9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DERECHO DE PETICION DE INTERES PARTICULAR"/>
    <s v="En tramite - Por asignacion"/>
    <x v="1"/>
    <s v="Solucionado - Por respuesta definitiva"/>
    <x v="92"/>
    <s v="MISIONAL"/>
    <m/>
    <s v="false"/>
    <s v="false"/>
    <s v="false"/>
    <m/>
    <m/>
    <s v="false"/>
    <m/>
    <m/>
    <m/>
    <m/>
    <m/>
    <m/>
    <m/>
    <m/>
    <m/>
    <m/>
    <d v="2022-04-11T00:00:00"/>
    <d v="2022-04-12T00:00:00"/>
    <d v="2022-04-13T13:25:40"/>
    <d v="2022-04-12T00:00:00"/>
    <m/>
    <s v=" "/>
    <s v=" "/>
    <s v=" "/>
    <s v=" "/>
    <s v=" "/>
    <s v=" "/>
    <d v="2022-05-25T00:00:00"/>
    <n v="21"/>
    <m/>
    <s v=" "/>
    <d v="2022-04-26T12:54:09"/>
    <d v="2022-04-26T12:54:07"/>
    <n v="9"/>
    <n v="0"/>
    <s v="Clasificacion"/>
    <s v="Funcionario"/>
    <d v="2022-05-24T00:00:00"/>
    <n v="28"/>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GATO MONTES SAS   "/>
    <n v="900777058"/>
    <m/>
    <s v="gatomontessas@gmail.com"/>
    <n v="4877893"/>
    <n v="3057072007"/>
    <s v="CL 17 14 19"/>
    <s v="14 - LOS MARTIRES"/>
    <s v="102 - LA SABANA"/>
    <s v="LA FAVORITA"/>
    <m/>
    <s v="false"/>
    <s v="true"/>
    <m/>
    <m/>
    <n v="5"/>
    <s v="Ingresada"/>
    <s v="Propios"/>
    <m/>
    <s v="PERIODO ACTUAL"/>
    <s v="Gestion oportuna (DTL)"/>
    <s v=" "/>
    <s v="6-10."/>
    <s v="GESTIONADOS"/>
    <s v="GESTIONADO"/>
    <m/>
    <s v="ATENDIDO"/>
    <m/>
    <m/>
    <m/>
  </r>
  <r>
    <x v="9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SOLICITUD DE ACCESO A LA INFORMACION"/>
    <s v="En tramite - Por traslado"/>
    <x v="2"/>
    <s v="Solucionado - Por asignacion"/>
    <x v="93"/>
    <s v="MISIONAL"/>
    <m/>
    <s v="false"/>
    <s v="false"/>
    <s v="false"/>
    <m/>
    <m/>
    <s v="false"/>
    <m/>
    <m/>
    <m/>
    <m/>
    <m/>
    <m/>
    <m/>
    <m/>
    <m/>
    <m/>
    <d v="2022-04-12T00:00:00"/>
    <d v="2022-04-13T00:00:00"/>
    <d v="2022-04-13T07:27:25"/>
    <d v="2022-04-18T00:00:00"/>
    <m/>
    <s v=" "/>
    <s v=" "/>
    <s v=" "/>
    <s v=" "/>
    <s v=" "/>
    <s v=" "/>
    <d v="2022-05-13T00:00:00"/>
    <n v="20"/>
    <m/>
    <s v=" "/>
    <d v="2022-04-18T16:54:07"/>
    <s v=" "/>
    <n v="1"/>
    <n v="0"/>
    <s v="Registro para atencion"/>
    <s v="Funcionario"/>
    <d v="2022-04-18T00:00:00"/>
    <n v="1"/>
    <n v="0"/>
    <m/>
    <m/>
    <s v="Natural"/>
    <s v="Natural"/>
    <s v="Peticionario Identificado"/>
    <s v="daguilar28"/>
    <s v="En nombre propio"/>
    <s v="Cedula de ciudadania"/>
    <s v="NATALIA CAROLINA MORENO HUESO"/>
    <n v="1033769179"/>
    <m/>
    <s v="morenonatalia390@gmail.com"/>
    <n v="3108131494"/>
    <n v="3108131494"/>
    <m/>
    <s v="10 - ENGATIVA"/>
    <s v="74 - ENGATIVA"/>
    <s v="ENGATIVA ZONA URBANA"/>
    <n v="2"/>
    <s v="false"/>
    <s v="true"/>
    <m/>
    <m/>
    <n v="1"/>
    <s v="Recibida"/>
    <s v="Por el ciudadano"/>
    <m/>
    <s v="PERIODO ACTUAL"/>
    <s v="Gestion oportuna (DTL)"/>
    <s v=" "/>
    <s v="0-3."/>
    <s v="GESTIONADOS"/>
    <s v="GESTIONADO"/>
    <m/>
    <m/>
    <m/>
    <m/>
    <m/>
  </r>
  <r>
    <x v="9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SOLICITUD DE ACCESO A LA INFORMACION"/>
    <s v="En tramite - Por asignacion"/>
    <x v="1"/>
    <s v="Solucionado - Por respuesta definitiva"/>
    <x v="93"/>
    <s v="MISIONAL"/>
    <m/>
    <s v="false"/>
    <s v="false"/>
    <s v="false"/>
    <m/>
    <m/>
    <s v="false"/>
    <m/>
    <m/>
    <m/>
    <m/>
    <m/>
    <m/>
    <m/>
    <m/>
    <m/>
    <m/>
    <d v="2022-04-12T00:00:00"/>
    <d v="2022-04-13T00:00:00"/>
    <d v="2022-04-18T16:54:06"/>
    <d v="2022-04-18T00:00:00"/>
    <m/>
    <s v=" "/>
    <s v=" "/>
    <s v=" "/>
    <s v=" "/>
    <s v=" "/>
    <s v=" "/>
    <d v="2022-05-13T00:00:00"/>
    <n v="17"/>
    <m/>
    <s v=" "/>
    <d v="2022-04-21T12:39:50"/>
    <s v=" "/>
    <n v="4"/>
    <n v="0"/>
    <s v="Clasificacion"/>
    <s v="Funcionario"/>
    <d v="2022-05-11T00:00:00"/>
    <n v="18"/>
    <n v="0"/>
    <s v="Cordial saludo  respetado peticionario ?      Nos permitimos enviar adjunto la respuesta a su solicitud asimismo se le informa que la misma ha sido enviada al correo electronico desde el cual hizo su solicitud.   Gracias. "/>
    <m/>
    <s v="Natural"/>
    <s v="Natural"/>
    <s v="Peticionario Identificado"/>
    <s v="daguilar28"/>
    <s v="En nombre propio"/>
    <s v="Cedula de ciudadania"/>
    <s v="NATALIA CAROLINA MORENO HUESO"/>
    <n v="1033769179"/>
    <m/>
    <s v="morenonatalia390@gmail.com"/>
    <n v="3108131494"/>
    <n v="3108131494"/>
    <m/>
    <s v="10 - ENGATIVA"/>
    <s v="74 - ENGATIVA"/>
    <s v="ENGATIVA ZONA URBANA"/>
    <n v="2"/>
    <s v="false"/>
    <s v="true"/>
    <m/>
    <m/>
    <n v="2"/>
    <s v="Ingresada"/>
    <s v="Por el ciudadano"/>
    <m/>
    <s v="PERIODO ACTUAL"/>
    <s v="Gestion oportuna (DTL)"/>
    <s v=" "/>
    <s v="4-5."/>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DERECHO DE PETICION DE INTERES GENERAL"/>
    <s v="Registro - con preclasificacion"/>
    <x v="4"/>
    <s v="Solucionado - Por traslado"/>
    <x v="94"/>
    <s v="MISIONAL"/>
    <s v="PROCESO MISIONAL"/>
    <s v="false"/>
    <s v="true"/>
    <s v="false"/>
    <m/>
    <m/>
    <s v="false"/>
    <m/>
    <m/>
    <m/>
    <m/>
    <m/>
    <m/>
    <n v="-741063776"/>
    <n v="46225237"/>
    <m/>
    <m/>
    <d v="2022-04-12T00:00:00"/>
    <d v="2022-04-13T00:00:00"/>
    <d v="2022-04-12T10:11:59"/>
    <d v="2022-04-13T00:00:00"/>
    <m/>
    <s v=" "/>
    <s v=" "/>
    <s v=" "/>
    <s v=" "/>
    <s v=" "/>
    <s v=" "/>
    <d v="2022-05-26T00:00:00"/>
    <n v="27"/>
    <n v="118204"/>
    <d v="2022-04-19T00:00:00"/>
    <d v="2022-04-19T17:05:36"/>
    <d v="2022-04-27T13:01:21"/>
    <n v="3"/>
    <n v="0"/>
    <s v="Registro para atencion"/>
    <s v="Funcionario"/>
    <d v="2022-04-17T00:00:00"/>
    <n v="1"/>
    <n v="2"/>
    <m/>
    <m/>
    <s v="Natural"/>
    <s v="Natural"/>
    <s v="Funcionario"/>
    <s v="daguilar28"/>
    <s v="En nombre propio"/>
    <s v="Cedula de ciudadania"/>
    <s v="DIRCEU ENRIQUE VARGAS "/>
    <n v="127881"/>
    <m/>
    <s v="direvar@gmail.com"/>
    <m/>
    <m/>
    <m/>
    <m/>
    <m/>
    <m/>
    <m/>
    <s v="false"/>
    <s v="true"/>
    <s v="SECRETARIA MOVILIDAD"/>
    <s v="UNIDAD ADMINISTRATIVA ESPECIAL CUERPO OFICIAL BOMBEROS BOGOTA"/>
    <n v="2"/>
    <s v="Ingresada"/>
    <s v="Propios"/>
    <m/>
    <s v="PERIODO ACTUAL"/>
    <s v="Gestion oportuna (DTL)"/>
    <s v=" "/>
    <s v="0-3."/>
    <s v="GESTIONADOS"/>
    <s v="GESTIONADO"/>
    <m/>
    <m/>
    <m/>
    <m/>
    <m/>
  </r>
  <r>
    <x v="9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GENERAL"/>
    <s v="Registro para asignacion"/>
    <x v="5"/>
    <s v="Solucionado - Registro con preclasificacion"/>
    <x v="94"/>
    <m/>
    <s v="PROCESO MISIONAL"/>
    <s v="false"/>
    <s v="true"/>
    <s v="false"/>
    <m/>
    <m/>
    <s v="false"/>
    <m/>
    <m/>
    <m/>
    <m/>
    <m/>
    <m/>
    <n v="-741063776"/>
    <n v="46225237"/>
    <m/>
    <m/>
    <d v="2022-04-12T00:00:00"/>
    <d v="2022-04-13T00:00:00"/>
    <d v="2022-04-12T10:11:59"/>
    <d v="2022-04-13T00:00:00"/>
    <m/>
    <s v=" "/>
    <s v=" "/>
    <s v=" "/>
    <s v=" "/>
    <s v=" "/>
    <s v=" "/>
    <d v="2022-05-26T00:00:00"/>
    <n v="30"/>
    <m/>
    <s v=" "/>
    <d v="2022-04-12T10:11:59"/>
    <d v="2022-04-27T13:01:21"/>
    <n v="1"/>
    <n v="0"/>
    <s v="Registro para atencion"/>
    <s v="Funcionario"/>
    <d v="2022-04-17T00:00:00"/>
    <n v="1"/>
    <n v="0"/>
    <m/>
    <m/>
    <s v="Natural"/>
    <s v="Natural"/>
    <s v="Funcionario"/>
    <s v="daguilar28"/>
    <s v="En nombre propio"/>
    <s v="Cedula de ciudadania"/>
    <s v="DIRCEU ENRIQUE VARGAS "/>
    <n v="127881"/>
    <m/>
    <s v="direvar@gmail.com"/>
    <m/>
    <m/>
    <m/>
    <m/>
    <m/>
    <m/>
    <m/>
    <s v="false"/>
    <s v="true"/>
    <m/>
    <m/>
    <n v="1"/>
    <s v="Registrada"/>
    <s v="Propios"/>
    <m/>
    <s v="PERIODO ACTUAL"/>
    <s v="Gestion oportuna (DTL)"/>
    <s v=" "/>
    <s v="0-3."/>
    <s v="GESTIONADOS"/>
    <s v="GESTIONADO"/>
    <m/>
    <m/>
    <m/>
    <m/>
    <m/>
  </r>
  <r>
    <x v="9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GENERAL"/>
    <s v="Registro - con preclasificacion"/>
    <x v="2"/>
    <s v="Solucionado - Por asignacion"/>
    <x v="95"/>
    <s v="MISIONAL"/>
    <s v="PROCESO MISIONAL"/>
    <s v="false"/>
    <s v="true"/>
    <s v="false"/>
    <m/>
    <m/>
    <s v="false"/>
    <m/>
    <m/>
    <m/>
    <m/>
    <m/>
    <m/>
    <n v="-741063776"/>
    <n v="46225237"/>
    <m/>
    <m/>
    <d v="2022-04-12T00:00:00"/>
    <d v="2022-04-13T00:00:00"/>
    <d v="2022-04-12T10:21:19"/>
    <d v="2022-04-13T00:00:00"/>
    <m/>
    <s v=" "/>
    <s v=" "/>
    <s v=" "/>
    <s v=" "/>
    <s v=" "/>
    <s v=" "/>
    <d v="2022-05-26T00:00:00"/>
    <n v="30"/>
    <m/>
    <s v=" "/>
    <d v="2022-04-12T10:23:26"/>
    <d v="2022-04-25T09:16:53"/>
    <n v="1"/>
    <n v="0"/>
    <s v="Registro para atencion"/>
    <s v="Funcionario"/>
    <d v="2022-04-17T00:00:00"/>
    <n v="1"/>
    <n v="0"/>
    <m/>
    <m/>
    <s v="Juridica"/>
    <s v="Juridica"/>
    <s v="Funcionario"/>
    <s v="daguilar28"/>
    <s v="En nombre propio"/>
    <s v="NIT"/>
    <s v="CONJUNTO RESIDENCIAL RECODO DE ALSACIA P.H   "/>
    <m/>
    <m/>
    <s v="administracion.recododealsacia@gmail.com"/>
    <n v="7661006"/>
    <m/>
    <m/>
    <m/>
    <m/>
    <m/>
    <m/>
    <s v="false"/>
    <s v="true"/>
    <m/>
    <m/>
    <n v="2"/>
    <s v="Ingresada"/>
    <s v="Propios"/>
    <m/>
    <s v="PERIODO ACTUAL"/>
    <s v="Gestion oportuna (DTL)"/>
    <s v=" "/>
    <s v="0-3."/>
    <s v="GESTIONADOS"/>
    <s v="GESTIONADO"/>
    <m/>
    <m/>
    <m/>
    <m/>
    <m/>
  </r>
  <r>
    <x v="9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GENERAL"/>
    <s v="Registro para asignacion"/>
    <x v="5"/>
    <s v="Solucionado - Registro con preclasificacion"/>
    <x v="95"/>
    <m/>
    <s v="PROCESO MISIONAL"/>
    <s v="false"/>
    <s v="true"/>
    <s v="false"/>
    <m/>
    <m/>
    <s v="false"/>
    <m/>
    <m/>
    <m/>
    <m/>
    <m/>
    <m/>
    <n v="-741063776"/>
    <n v="46225237"/>
    <m/>
    <m/>
    <d v="2022-04-12T00:00:00"/>
    <d v="2022-04-13T00:00:00"/>
    <d v="2022-04-12T10:21:19"/>
    <d v="2022-04-13T00:00:00"/>
    <m/>
    <s v=" "/>
    <s v=" "/>
    <s v=" "/>
    <s v=" "/>
    <s v=" "/>
    <s v=" "/>
    <d v="2022-05-26T00:00:00"/>
    <n v="30"/>
    <m/>
    <s v=" "/>
    <d v="2022-04-12T10:21:19"/>
    <d v="2022-04-25T09:16:53"/>
    <n v="1"/>
    <n v="0"/>
    <s v="Registro para atencion"/>
    <s v="Funcionario"/>
    <d v="2022-04-17T00:00:00"/>
    <n v="1"/>
    <n v="0"/>
    <m/>
    <m/>
    <s v="Juridica"/>
    <s v="Juridica"/>
    <s v="Funcionario"/>
    <s v="daguilar28"/>
    <s v="En nombre propio"/>
    <s v="NIT"/>
    <s v="CONJUNTO RESIDENCIAL RECODO DE ALSACIA P.H   "/>
    <m/>
    <m/>
    <s v="administracion.recododealsacia@gmail.com"/>
    <n v="7661006"/>
    <m/>
    <m/>
    <m/>
    <m/>
    <m/>
    <m/>
    <s v="false"/>
    <s v="true"/>
    <m/>
    <m/>
    <n v="1"/>
    <s v="Registrada"/>
    <s v="Propios"/>
    <m/>
    <s v="PERIODO ACTUAL"/>
    <s v="Gestion oportuna (DTL)"/>
    <s v=" "/>
    <s v="0-3."/>
    <s v="GESTIONADOS"/>
    <s v="GESTIONADO"/>
    <m/>
    <m/>
    <m/>
    <m/>
    <m/>
  </r>
  <r>
    <x v="9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2"/>
    <s v="Solucionado - Por asignacion"/>
    <x v="96"/>
    <s v="MISIONAL"/>
    <m/>
    <s v="false"/>
    <s v="false"/>
    <s v="false"/>
    <m/>
    <m/>
    <s v="false"/>
    <m/>
    <m/>
    <m/>
    <m/>
    <m/>
    <m/>
    <m/>
    <m/>
    <m/>
    <m/>
    <d v="2022-04-12T00:00:00"/>
    <d v="2022-04-13T00:00:00"/>
    <d v="2022-04-12T11:27:54"/>
    <d v="2022-04-13T00:00:00"/>
    <m/>
    <s v=" "/>
    <s v=" "/>
    <s v=" "/>
    <s v=" "/>
    <s v=" "/>
    <s v=" "/>
    <d v="2022-05-12T00:00:00"/>
    <n v="19"/>
    <m/>
    <s v=" "/>
    <d v="2022-04-13T11:38:41"/>
    <s v=" "/>
    <n v="1"/>
    <n v="0"/>
    <s v="Registro para atencion"/>
    <s v="Funcionario"/>
    <d v="2022-04-17T00:00:00"/>
    <n v="1"/>
    <n v="0"/>
    <s v="Dirigida a area de Financiera"/>
    <s v="Dirigida a area de Financiera"/>
    <s v="Juridica"/>
    <s v="Juridica"/>
    <s v="Funcionario"/>
    <s v="daguilar28"/>
    <s v="En nombre propio"/>
    <s v="NIT"/>
    <s v="MONTE CIUDAD   "/>
    <n v="900405983"/>
    <m/>
    <m/>
    <m/>
    <m/>
    <m/>
    <m/>
    <m/>
    <m/>
    <m/>
    <s v="false"/>
    <s v="true"/>
    <m/>
    <m/>
    <n v="2"/>
    <s v="Ingresada"/>
    <s v="Propios"/>
    <m/>
    <s v="PERIODO ACTUAL"/>
    <s v="Gestion oportuna (DTL)"/>
    <s v=" "/>
    <s v="0-3."/>
    <s v="GESTIONADOS"/>
    <s v="GESTIONADO"/>
    <m/>
    <m/>
    <m/>
    <m/>
    <m/>
  </r>
  <r>
    <x v="96"/>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96"/>
    <m/>
    <m/>
    <s v="false"/>
    <s v="false"/>
    <s v="false"/>
    <m/>
    <m/>
    <s v="false"/>
    <m/>
    <m/>
    <m/>
    <m/>
    <m/>
    <m/>
    <m/>
    <m/>
    <m/>
    <m/>
    <d v="2022-04-12T00:00:00"/>
    <d v="2022-04-13T00:00:00"/>
    <d v="2022-04-12T11:27:54"/>
    <d v="2022-04-13T00:00:00"/>
    <m/>
    <s v=" "/>
    <s v=" "/>
    <s v=" "/>
    <s v=" "/>
    <s v=" "/>
    <s v=" "/>
    <d v="2022-05-12T00:00:00"/>
    <n v="20"/>
    <m/>
    <s v=" "/>
    <d v="2022-04-12T11:27:54"/>
    <s v=" "/>
    <n v="1"/>
    <n v="0"/>
    <s v="Registro para atencion"/>
    <s v="Funcionario"/>
    <d v="2022-04-17T00:00:00"/>
    <n v="1"/>
    <n v="0"/>
    <m/>
    <m/>
    <s v="Juridica"/>
    <s v="Juridica"/>
    <s v="Funcionario"/>
    <s v="sgovimentum91"/>
    <s v="En nombre propio"/>
    <s v="NIT"/>
    <s v="MONTE CIUDAD   "/>
    <n v="900405983"/>
    <m/>
    <m/>
    <m/>
    <m/>
    <m/>
    <m/>
    <m/>
    <m/>
    <m/>
    <s v="false"/>
    <s v="true"/>
    <m/>
    <m/>
    <n v="1"/>
    <s v="Registrada"/>
    <s v="Propios"/>
    <m/>
    <s v="PERIODO ACTUAL"/>
    <s v="Gestion oportuna (DTL)"/>
    <s v=" "/>
    <s v="0-3."/>
    <s v="GESTIONADOS"/>
    <s v="GESTIONADO"/>
    <m/>
    <m/>
    <m/>
    <m/>
    <m/>
  </r>
  <r>
    <x v="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QUEJA"/>
    <s v="En tramite - Por traslado"/>
    <x v="2"/>
    <s v="Solucionado - Por asignacion"/>
    <x v="1"/>
    <s v="MISIONAL"/>
    <m/>
    <s v="false"/>
    <s v="false"/>
    <s v="false"/>
    <m/>
    <m/>
    <s v="false"/>
    <m/>
    <m/>
    <m/>
    <m/>
    <m/>
    <m/>
    <m/>
    <m/>
    <m/>
    <m/>
    <d v="2022-04-12T00:00:00"/>
    <d v="2022-04-13T00:00:00"/>
    <d v="2022-04-12T15:44:17"/>
    <d v="2022-04-13T00:00:00"/>
    <m/>
    <s v=" "/>
    <s v=" "/>
    <s v=" "/>
    <s v=" "/>
    <s v=" "/>
    <s v=" "/>
    <d v="2022-05-26T00:00:00"/>
    <n v="29"/>
    <m/>
    <s v=" "/>
    <d v="2022-04-13T12:34:53"/>
    <s v=" "/>
    <n v="1"/>
    <n v="0"/>
    <s v="Registro para atencion"/>
    <s v="Funcionario"/>
    <d v="2022-04-17T00:00:00"/>
    <n v="1"/>
    <n v="0"/>
    <m/>
    <m/>
    <s v="Natural"/>
    <s v="Natural"/>
    <s v="Peticionario Identificado"/>
    <s v="daguilar28"/>
    <s v="En nombre propio"/>
    <s v="Cedula de ciudadania"/>
    <s v="MARCIAL ISAIAS DELGADO HERRERA"/>
    <n v="79408687"/>
    <s v="ADULTO MAYOR"/>
    <s v="midelgadoh@unal.edu.co"/>
    <n v="3153380921"/>
    <n v="3153380921"/>
    <s v="AK 36 23 83"/>
    <s v="13 - TEUSAQUILLO"/>
    <s v="107 - QUINTA PAREDES"/>
    <s v="CENTRO NARINO"/>
    <n v="3"/>
    <s v="false"/>
    <s v="true"/>
    <m/>
    <m/>
    <n v="1"/>
    <s v="Recibida"/>
    <s v="Por el ciudadano"/>
    <m/>
    <s v="PERIODO ACTUAL"/>
    <s v="Gestion oportuna (DTL)"/>
    <s v=" "/>
    <s v="0-3."/>
    <s v="GESTIONADOS"/>
    <s v="PENDIENTE"/>
    <m/>
    <m/>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Registro - con preclasificacion"/>
    <x v="2"/>
    <s v="Solucionado - Por asignacion"/>
    <x v="97"/>
    <s v="MISIONAL"/>
    <m/>
    <s v="false"/>
    <s v="true"/>
    <s v="false"/>
    <m/>
    <m/>
    <s v="false"/>
    <m/>
    <m/>
    <m/>
    <m/>
    <m/>
    <m/>
    <m/>
    <m/>
    <m/>
    <m/>
    <d v="2022-04-12T00:00:00"/>
    <d v="2022-04-13T00:00:00"/>
    <d v="2022-04-12T12:36:28"/>
    <d v="2022-04-13T00:00:00"/>
    <m/>
    <s v=" "/>
    <s v=" "/>
    <s v=" "/>
    <s v=" "/>
    <s v=" "/>
    <s v=" "/>
    <d v="2022-05-26T00:00:00"/>
    <n v="29"/>
    <m/>
    <s v=" "/>
    <d v="2022-04-13T13:07:29"/>
    <d v="2022-04-21T11:45:30"/>
    <n v="1"/>
    <n v="0"/>
    <s v="Registro para atencion"/>
    <s v="Funcionario"/>
    <d v="2022-04-17T00:00:00"/>
    <n v="1"/>
    <n v="0"/>
    <m/>
    <m/>
    <m/>
    <m/>
    <s v="Anonimo"/>
    <s v="daguilar28"/>
    <s v="En nombre propio"/>
    <m/>
    <s v="ANONIMO"/>
    <m/>
    <m/>
    <m/>
    <m/>
    <m/>
    <m/>
    <m/>
    <m/>
    <m/>
    <m/>
    <s v="false"/>
    <s v="false"/>
    <m/>
    <m/>
    <n v="1"/>
    <s v="Registrada"/>
    <s v="Por el ciudadano"/>
    <m/>
    <s v="PERIODO ACTUAL"/>
    <s v="Gestion oportuna (DTL)"/>
    <s v=" "/>
    <s v="0-3."/>
    <s v="GESTIONADOS"/>
    <s v="GESTIONADO"/>
    <m/>
    <m/>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En tramite - Por asignacion"/>
    <x v="2"/>
    <s v="Solucionado - Por asignacion"/>
    <x v="97"/>
    <s v="MISIONAL"/>
    <m/>
    <s v="false"/>
    <s v="true"/>
    <s v="false"/>
    <m/>
    <m/>
    <s v="false"/>
    <m/>
    <m/>
    <m/>
    <m/>
    <m/>
    <m/>
    <m/>
    <m/>
    <m/>
    <m/>
    <d v="2022-04-12T00:00:00"/>
    <d v="2022-04-13T00:00:00"/>
    <d v="2022-04-13T13:07:29"/>
    <d v="2022-04-13T00:00:00"/>
    <m/>
    <s v=" "/>
    <s v=" "/>
    <s v=" "/>
    <s v=" "/>
    <s v=" "/>
    <s v=" "/>
    <d v="2022-05-26T00:00:00"/>
    <n v="29"/>
    <m/>
    <s v=" "/>
    <d v="2022-04-13T13:10:12"/>
    <d v="2022-04-21T11:45:30"/>
    <n v="1"/>
    <n v="0"/>
    <s v="Clasificacion"/>
    <s v="Funcionario"/>
    <d v="2022-05-25T00:00:00"/>
    <n v="28"/>
    <n v="0"/>
    <m/>
    <m/>
    <m/>
    <m/>
    <s v="Anonimo"/>
    <s v="daguilar28"/>
    <s v="En nombre propio"/>
    <m/>
    <s v="ANONIMO"/>
    <m/>
    <m/>
    <m/>
    <m/>
    <m/>
    <m/>
    <m/>
    <m/>
    <m/>
    <m/>
    <s v="false"/>
    <s v="false"/>
    <m/>
    <m/>
    <n v="2"/>
    <s v="Ingresada"/>
    <s v="Por el ciudadano"/>
    <m/>
    <s v="PERIODO ACTUAL"/>
    <s v="Gestion oportuna (DTL)"/>
    <s v=" "/>
    <s v="0-3."/>
    <s v="GESTIONADOS"/>
    <s v="GESTIONADO"/>
    <m/>
    <s v="REDIRECCIONADO"/>
    <m/>
    <m/>
    <m/>
  </r>
  <r>
    <x v="9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En tramite - Por asignacion"/>
    <x v="1"/>
    <s v="Solucionado - Por respuesta definitiva"/>
    <x v="97"/>
    <s v="MISIONAL"/>
    <m/>
    <s v="false"/>
    <s v="true"/>
    <s v="false"/>
    <m/>
    <m/>
    <s v="false"/>
    <m/>
    <m/>
    <m/>
    <m/>
    <m/>
    <m/>
    <m/>
    <m/>
    <m/>
    <m/>
    <d v="2022-04-12T00:00:00"/>
    <d v="2022-04-13T00:00:00"/>
    <d v="2022-04-13T13:10:12"/>
    <d v="2022-04-13T00:00:00"/>
    <m/>
    <s v=" "/>
    <s v=" "/>
    <s v=" "/>
    <s v=" "/>
    <s v=" "/>
    <s v=" "/>
    <d v="2022-05-26T00:00:00"/>
    <n v="25"/>
    <m/>
    <s v=" "/>
    <d v="2022-04-21T11:45:32"/>
    <d v="2022-04-21T11:45:30"/>
    <n v="5"/>
    <n v="0"/>
    <s v="Clasificacion"/>
    <s v="Funcionario"/>
    <d v="2022-05-25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3"/>
    <s v="Ingresada"/>
    <s v="Por el ciudadano"/>
    <m/>
    <s v="PERIODO ACTUAL"/>
    <s v="Gestion oportuna (DTL)"/>
    <s v=" "/>
    <s v="4-5."/>
    <s v="GESTIONADOS"/>
    <s v="GESTIONADO"/>
    <m/>
    <s v="ATENDIDO"/>
    <m/>
    <m/>
    <m/>
  </r>
  <r>
    <x v="9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98"/>
    <s v="MISIONAL"/>
    <s v="PROCESO MISIONAL"/>
    <s v="false"/>
    <s v="true"/>
    <s v="false"/>
    <m/>
    <m/>
    <s v="false"/>
    <m/>
    <m/>
    <m/>
    <m/>
    <m/>
    <m/>
    <n v="-741357292"/>
    <n v="46581202"/>
    <m/>
    <m/>
    <d v="2022-04-13T00:00:00"/>
    <d v="2022-04-18T00:00:00"/>
    <d v="2022-04-13T12:19:06"/>
    <d v="2022-04-18T00:00:00"/>
    <m/>
    <s v=" "/>
    <s v=" "/>
    <s v=" "/>
    <s v=" "/>
    <s v=" "/>
    <s v=" "/>
    <d v="2022-05-27T00:00:00"/>
    <n v="30"/>
    <m/>
    <s v=" "/>
    <d v="2022-04-13T12:20:26"/>
    <s v=" "/>
    <n v="1"/>
    <n v="0"/>
    <s v="Registro para atencion"/>
    <s v="Funcionario"/>
    <d v="2022-04-19T00:00:00"/>
    <n v="1"/>
    <n v="0"/>
    <m/>
    <m/>
    <s v="Juridica"/>
    <s v="Juridica"/>
    <s v="Funcionario"/>
    <s v="daguilar28"/>
    <s v="En nombre propio"/>
    <s v="NIT"/>
    <s v="JEM SUPPLIES S.A.S.   "/>
    <n v="900370262"/>
    <m/>
    <s v="jemsupplies.hse@gmail.com"/>
    <m/>
    <m/>
    <s v="CR 43 No 13 - 71"/>
    <m/>
    <m/>
    <m/>
    <m/>
    <s v="true"/>
    <s v="true"/>
    <m/>
    <m/>
    <n v="2"/>
    <s v="Ingresada"/>
    <s v="Propios"/>
    <m/>
    <s v="PERIODO ACTUAL"/>
    <s v="Gestion oportuna (DTL)"/>
    <s v=" "/>
    <s v="0-3."/>
    <s v="GESTIONADOS"/>
    <s v="PENDIENTE"/>
    <m/>
    <m/>
    <m/>
    <m/>
    <m/>
  </r>
  <r>
    <x v="9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98"/>
    <m/>
    <s v="PROCESO MISIONAL"/>
    <s v="false"/>
    <s v="true"/>
    <s v="false"/>
    <m/>
    <m/>
    <s v="false"/>
    <m/>
    <m/>
    <m/>
    <m/>
    <m/>
    <m/>
    <n v="-741357292"/>
    <n v="46581202"/>
    <m/>
    <m/>
    <d v="2022-04-13T00:00:00"/>
    <d v="2022-04-18T00:00:00"/>
    <d v="2022-04-13T12:19:06"/>
    <d v="2022-04-18T00:00:00"/>
    <m/>
    <s v=" "/>
    <s v=" "/>
    <s v=" "/>
    <s v=" "/>
    <s v=" "/>
    <s v=" "/>
    <d v="2022-05-27T00:00:00"/>
    <n v="30"/>
    <m/>
    <s v=" "/>
    <d v="2022-04-13T12:19:06"/>
    <s v=" "/>
    <n v="1"/>
    <n v="0"/>
    <s v="Registro para atencion"/>
    <s v="Funcionario"/>
    <d v="2022-04-19T00:00:00"/>
    <n v="1"/>
    <n v="0"/>
    <m/>
    <m/>
    <s v="Juridica"/>
    <s v="Juridica"/>
    <s v="Funcionario"/>
    <s v="daguilar28"/>
    <s v="En nombre propio"/>
    <s v="NIT"/>
    <s v="JEM SUPPLIES S.A.S.   "/>
    <n v="900370262"/>
    <m/>
    <s v="jemsupplies.hse@gmail.com"/>
    <m/>
    <m/>
    <s v="CR 43 No 13 - 71"/>
    <m/>
    <m/>
    <m/>
    <m/>
    <s v="true"/>
    <s v="true"/>
    <m/>
    <m/>
    <n v="1"/>
    <s v="Registrada"/>
    <s v="Propios"/>
    <m/>
    <s v="PERIODO ACTUAL"/>
    <s v="Gestion oportuna (DTL)"/>
    <s v=" "/>
    <s v="0-3."/>
    <s v="GESTIONADOS"/>
    <s v="PENDIENTE"/>
    <m/>
    <m/>
    <m/>
    <m/>
    <m/>
  </r>
  <r>
    <x v="9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s v="WEB SERVICE"/>
    <s v="WEB"/>
    <s v="RECLAMO"/>
    <s v="Registro - con preclasificacion"/>
    <x v="2"/>
    <s v="Solucionado - Por asignacion"/>
    <x v="99"/>
    <s v="MISIONAL"/>
    <m/>
    <s v="false"/>
    <s v="false"/>
    <s v="false"/>
    <m/>
    <m/>
    <s v="false"/>
    <m/>
    <m/>
    <m/>
    <m/>
    <m/>
    <m/>
    <m/>
    <m/>
    <m/>
    <m/>
    <d v="2022-04-15T00:00:00"/>
    <d v="2022-04-18T00:00:00"/>
    <d v="2022-04-15T17:00:55"/>
    <d v="2022-04-18T00:00:00"/>
    <m/>
    <s v=" "/>
    <s v=" "/>
    <s v=" "/>
    <s v=" "/>
    <s v=" "/>
    <s v=" "/>
    <d v="2022-05-27T00:00:00"/>
    <n v="30"/>
    <m/>
    <s v=" "/>
    <d v="2022-04-18T17:10:16"/>
    <s v=" "/>
    <n v="1"/>
    <n v="0"/>
    <s v="Registro para atencion"/>
    <s v="Funcionario"/>
    <d v="2022-04-18T00:00:00"/>
    <n v="1"/>
    <n v="0"/>
    <m/>
    <m/>
    <s v="Juridica"/>
    <s v="Juridica"/>
    <s v="Funcionario"/>
    <s v="daguilar28"/>
    <s v="En nombre propio"/>
    <s v="NIT"/>
    <s v="DROVECLO SAS   "/>
    <n v="901478926"/>
    <m/>
    <s v="javiercifue@gmail.com"/>
    <n v="3178805762"/>
    <n v="3178805762"/>
    <s v="Cra54#41-85sur"/>
    <m/>
    <m/>
    <m/>
    <m/>
    <s v="false"/>
    <s v="true"/>
    <m/>
    <m/>
    <n v="2"/>
    <s v="Ingresada"/>
    <s v="Propios"/>
    <m/>
    <s v="PERIODO ACTUAL"/>
    <s v="Gestion oportuna (DTL)"/>
    <s v=" "/>
    <s v="0-3."/>
    <s v="GESTIONADOS"/>
    <s v="PENDIENTE"/>
    <m/>
    <m/>
    <m/>
    <m/>
    <m/>
  </r>
  <r>
    <x v="99"/>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RECLAMO"/>
    <s v="Registro para asignacion"/>
    <x v="5"/>
    <s v="Solucionado - Registro con preclasificacion"/>
    <x v="99"/>
    <m/>
    <m/>
    <s v="false"/>
    <s v="false"/>
    <s v="false"/>
    <m/>
    <m/>
    <s v="false"/>
    <m/>
    <m/>
    <m/>
    <m/>
    <m/>
    <m/>
    <m/>
    <m/>
    <m/>
    <m/>
    <d v="2022-04-15T00:00:00"/>
    <d v="2022-04-18T00:00:00"/>
    <d v="2022-04-15T17:00:55"/>
    <d v="2022-04-18T00:00:00"/>
    <m/>
    <s v=" "/>
    <s v=" "/>
    <s v=" "/>
    <s v=" "/>
    <s v=" "/>
    <s v=" "/>
    <d v="2022-05-27T00:00:00"/>
    <n v="31"/>
    <m/>
    <s v=" "/>
    <d v="2022-04-15T17:00:55"/>
    <s v=" "/>
    <n v="1"/>
    <n v="0"/>
    <s v="Registro para atencion"/>
    <s v="Funcionario"/>
    <d v="2022-04-18T00:00:00"/>
    <n v="1"/>
    <n v="0"/>
    <m/>
    <m/>
    <s v="Juridica"/>
    <s v="Juridica"/>
    <s v="Funcionario"/>
    <s v="sgovimentum91"/>
    <s v="En nombre propio"/>
    <s v="NIT"/>
    <s v="DROVECLO SAS   "/>
    <n v="901478926"/>
    <m/>
    <s v="javiercifue@gmail.com"/>
    <n v="3178805762"/>
    <n v="3178805762"/>
    <s v="Cra54#41-85sur"/>
    <m/>
    <m/>
    <m/>
    <m/>
    <s v="false"/>
    <s v="true"/>
    <m/>
    <m/>
    <n v="1"/>
    <s v="Registrada"/>
    <s v="Propios"/>
    <m/>
    <s v="PERIODO ACTUAL"/>
    <s v="Gestion oportuna (DTL)"/>
    <s v=" "/>
    <s v="0-3."/>
    <s v="GESTIONADOS"/>
    <s v="PENDIENTE"/>
    <m/>
    <m/>
    <m/>
    <m/>
    <m/>
  </r>
  <r>
    <x v="10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100"/>
    <s v="MISIONAL"/>
    <m/>
    <s v="false"/>
    <s v="false"/>
    <s v="false"/>
    <m/>
    <m/>
    <s v="false"/>
    <m/>
    <m/>
    <m/>
    <m/>
    <m/>
    <m/>
    <m/>
    <m/>
    <m/>
    <m/>
    <d v="2022-04-18T00:00:00"/>
    <d v="2022-04-19T00:00:00"/>
    <d v="2022-04-18T09:52:17"/>
    <d v="2022-04-19T00:00:00"/>
    <m/>
    <s v=" "/>
    <s v=" "/>
    <s v=" "/>
    <s v=" "/>
    <s v=" "/>
    <s v=" "/>
    <d v="2022-05-16T00:00:00"/>
    <n v="19"/>
    <m/>
    <s v=" "/>
    <d v="2022-04-18T16:57:46"/>
    <d v="2022-04-27T08:49:48"/>
    <n v="1"/>
    <n v="0"/>
    <s v="Registro para atencion"/>
    <s v="Funcionario"/>
    <d v="2022-04-19T00:00:00"/>
    <n v="1"/>
    <n v="0"/>
    <m/>
    <m/>
    <s v="Natural"/>
    <s v="Natural"/>
    <s v="Funcionario"/>
    <s v="daguilar28"/>
    <s v="En nombre propio"/>
    <s v="Cedula de ciudadania"/>
    <s v="Miguel Angel  Sanabria Sotelo "/>
    <n v="1000365029"/>
    <m/>
    <s v="soteloparca@gmail.com"/>
    <m/>
    <n v="3204821125"/>
    <s v="Cll 10 b #81 F 20"/>
    <m/>
    <m/>
    <m/>
    <m/>
    <s v="false"/>
    <s v="true"/>
    <m/>
    <m/>
    <n v="2"/>
    <s v="Ingresada"/>
    <s v="Propios"/>
    <m/>
    <s v="PERIODO ACTUAL"/>
    <s v="Gestion oportuna (DTL)"/>
    <s v=" "/>
    <s v="0-3."/>
    <s v="GESTIONADOS"/>
    <s v="GESTIONADO"/>
    <m/>
    <m/>
    <m/>
    <m/>
    <m/>
  </r>
  <r>
    <x v="100"/>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00"/>
    <m/>
    <m/>
    <s v="false"/>
    <s v="false"/>
    <s v="false"/>
    <m/>
    <m/>
    <s v="false"/>
    <m/>
    <m/>
    <m/>
    <m/>
    <m/>
    <m/>
    <m/>
    <m/>
    <m/>
    <m/>
    <d v="2022-04-18T00:00:00"/>
    <d v="2022-04-19T00:00:00"/>
    <d v="2022-04-18T09:52:17"/>
    <d v="2022-04-19T00:00:00"/>
    <m/>
    <s v=" "/>
    <s v=" "/>
    <s v=" "/>
    <s v=" "/>
    <s v=" "/>
    <s v=" "/>
    <d v="2022-05-16T00:00:00"/>
    <n v="19"/>
    <m/>
    <s v=" "/>
    <d v="2022-04-18T09:52:17"/>
    <d v="2022-04-27T08:49:48"/>
    <n v="1"/>
    <n v="0"/>
    <s v="Registro para atencion"/>
    <s v="Funcionario"/>
    <d v="2022-04-19T00:00:00"/>
    <n v="1"/>
    <n v="0"/>
    <m/>
    <m/>
    <s v="Natural"/>
    <s v="Natural"/>
    <s v="Funcionario"/>
    <s v="sgovimentum91"/>
    <s v="En nombre propio"/>
    <s v="Cedula de ciudadania"/>
    <s v="Miguel Angel  Sanabria Sotelo "/>
    <n v="1000365029"/>
    <m/>
    <s v="soteloparca@gmail.com"/>
    <m/>
    <n v="3204821125"/>
    <s v="Cll 10 b #81 F 20"/>
    <m/>
    <m/>
    <m/>
    <m/>
    <s v="false"/>
    <s v="true"/>
    <m/>
    <m/>
    <n v="1"/>
    <s v="Registrada"/>
    <s v="Propios"/>
    <m/>
    <s v="PERIODO ACTUAL"/>
    <s v="Gestion oportuna (DTL)"/>
    <s v=" "/>
    <s v="0-3."/>
    <s v="GESTIONADOS"/>
    <s v="GESTIONADO"/>
    <m/>
    <m/>
    <m/>
    <m/>
    <m/>
  </r>
  <r>
    <x v="1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Registro - con preclasificacion"/>
    <x v="2"/>
    <s v="Solucionado - Por asignacion"/>
    <x v="101"/>
    <s v="MISIONAL"/>
    <m/>
    <s v="false"/>
    <s v="true"/>
    <s v="false"/>
    <m/>
    <m/>
    <s v="false"/>
    <m/>
    <m/>
    <m/>
    <m/>
    <m/>
    <m/>
    <m/>
    <m/>
    <m/>
    <m/>
    <d v="2022-04-18T00:00:00"/>
    <d v="2022-04-19T00:00:00"/>
    <d v="2022-04-18T10:02:13"/>
    <d v="2022-04-19T00:00:00"/>
    <m/>
    <s v=" "/>
    <s v=" "/>
    <s v=" "/>
    <s v=" "/>
    <s v=" "/>
    <s v=" "/>
    <d v="2022-05-31T00:00:00"/>
    <n v="30"/>
    <m/>
    <s v=" "/>
    <d v="2022-04-18T17:02:36"/>
    <d v="2022-04-21T11:56:44"/>
    <n v="1"/>
    <n v="0"/>
    <s v="Registro para atencion"/>
    <s v="Funcionario"/>
    <d v="2022-04-19T00:00:00"/>
    <n v="1"/>
    <n v="0"/>
    <m/>
    <m/>
    <m/>
    <m/>
    <s v="Anonimo"/>
    <s v="daguilar28"/>
    <s v="En nombre propio"/>
    <m/>
    <s v="ANONIMO"/>
    <m/>
    <m/>
    <m/>
    <m/>
    <m/>
    <m/>
    <m/>
    <m/>
    <m/>
    <m/>
    <s v="false"/>
    <s v="false"/>
    <m/>
    <m/>
    <n v="1"/>
    <s v="Registrada"/>
    <s v="Por el ciudadano"/>
    <m/>
    <s v="PERIODO ACTUAL"/>
    <s v="Gestion oportuna (DTL)"/>
    <s v=" "/>
    <s v="0-3."/>
    <s v="GESTIONADOS"/>
    <s v="GESTIONADO"/>
    <m/>
    <m/>
    <m/>
    <m/>
    <m/>
  </r>
  <r>
    <x v="10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En tramite - Por asignacion"/>
    <x v="1"/>
    <s v="Solucionado - Por respuesta definitiva"/>
    <x v="101"/>
    <s v="MISIONAL"/>
    <m/>
    <s v="false"/>
    <s v="true"/>
    <s v="false"/>
    <m/>
    <m/>
    <s v="false"/>
    <m/>
    <m/>
    <m/>
    <m/>
    <m/>
    <m/>
    <m/>
    <m/>
    <m/>
    <m/>
    <d v="2022-04-18T00:00:00"/>
    <d v="2022-04-19T00:00:00"/>
    <d v="2022-04-18T17:02:35"/>
    <d v="2022-04-19T00:00:00"/>
    <m/>
    <s v=" "/>
    <s v=" "/>
    <s v=" "/>
    <s v=" "/>
    <s v=" "/>
    <s v=" "/>
    <d v="2022-05-31T00:00:00"/>
    <n v="27"/>
    <m/>
    <s v=" "/>
    <d v="2022-04-21T11:56:46"/>
    <d v="2022-04-21T11:56:44"/>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CTUAL"/>
    <s v="Gestion oportuna (DTL)"/>
    <s v=" "/>
    <s v="0-3."/>
    <s v="GESTIONADOS"/>
    <s v="GESTIONADO"/>
    <m/>
    <s v="ATENDIDO"/>
    <m/>
    <m/>
    <m/>
  </r>
  <r>
    <x v="10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PUNTO DE ATENCION - C4"/>
    <s v="TELEFONO"/>
    <s v="SOLICITUD DE ACCESO A LA INFORMACION"/>
    <s v="En tramite por asignar - trasladar"/>
    <x v="3"/>
    <s v="Cerrado - Por no competencia"/>
    <x v="102"/>
    <s v="MISIONAL"/>
    <s v="INFORMACION DE INTERES A LA CIUDADANIA"/>
    <s v="false"/>
    <s v="true"/>
    <s v="false"/>
    <m/>
    <m/>
    <s v="false"/>
    <m/>
    <m/>
    <m/>
    <m/>
    <m/>
    <m/>
    <m/>
    <m/>
    <m/>
    <m/>
    <d v="2022-04-18T00:00:00"/>
    <d v="2022-04-19T00:00:00"/>
    <d v="2022-04-18T12:16:30"/>
    <d v="2022-04-19T00:00:00"/>
    <m/>
    <s v=" "/>
    <s v=" "/>
    <s v=" "/>
    <s v=" "/>
    <s v=" "/>
    <s v=" "/>
    <d v="2022-05-16T00:00:00"/>
    <n v="19"/>
    <m/>
    <s v=" "/>
    <d v="2022-04-18T17:24:56"/>
    <s v=" "/>
    <n v="1"/>
    <n v="0"/>
    <s v="Registro para atencion"/>
    <s v="Funcionario"/>
    <d v="2022-04-19T00:00:00"/>
    <n v="1"/>
    <n v="0"/>
    <s v="LA INFOTRMACION SOLICITADA ES DE SECRETARIA DE SEGURIDAD"/>
    <s v="LA INFOTRMACION SOLICITADA ES DE SECRETARIA DE SEGURIDAD"/>
    <s v="Natural"/>
    <s v="Natural"/>
    <s v="Funcionario"/>
    <s v="daguilar28"/>
    <s v="En nombre propio"/>
    <m/>
    <s v="GLADYS  PARAGAUTA "/>
    <m/>
    <m/>
    <s v="gladyspm1981@hotmail.com"/>
    <m/>
    <n v="3194570487"/>
    <m/>
    <m/>
    <m/>
    <m/>
    <m/>
    <s v="false"/>
    <s v="true"/>
    <m/>
    <m/>
    <n v="1"/>
    <s v="Recibida"/>
    <s v="Por el distrito"/>
    <m/>
    <s v="PERIODO ACTUAL"/>
    <s v="Gestion oportuna (DTL)"/>
    <s v=" "/>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Registro - con preclasificacion"/>
    <x v="2"/>
    <s v="Solucionado - Por asignacion"/>
    <x v="103"/>
    <s v="MISIONAL"/>
    <m/>
    <s v="false"/>
    <s v="true"/>
    <s v="false"/>
    <m/>
    <m/>
    <s v="false"/>
    <m/>
    <m/>
    <m/>
    <m/>
    <m/>
    <m/>
    <n v="-7407403260469430"/>
    <n v="4598140052786230"/>
    <m/>
    <m/>
    <d v="2022-04-18T00:00:00"/>
    <d v="2022-04-19T00:00:00"/>
    <d v="2022-04-18T12:40:46"/>
    <d v="2022-04-19T00:00:00"/>
    <m/>
    <s v=" "/>
    <s v=" "/>
    <s v=" "/>
    <s v=" "/>
    <s v=" "/>
    <s v=" "/>
    <d v="2022-05-31T00:00:00"/>
    <n v="30"/>
    <m/>
    <s v=" "/>
    <d v="2022-04-18T17:06:01"/>
    <d v="2022-04-21T11:52:25"/>
    <n v="1"/>
    <n v="0"/>
    <s v="Registro para atencion"/>
    <s v="Funcionario"/>
    <d v="2022-04-19T00:00:00"/>
    <n v="1"/>
    <n v="0"/>
    <m/>
    <m/>
    <m/>
    <m/>
    <s v="Anonimo"/>
    <s v="daguilar28"/>
    <s v="En nombre propio"/>
    <m/>
    <s v="ANONIMO"/>
    <m/>
    <m/>
    <m/>
    <m/>
    <m/>
    <m/>
    <m/>
    <m/>
    <m/>
    <m/>
    <s v="false"/>
    <s v="false"/>
    <m/>
    <m/>
    <n v="1"/>
    <s v="Registrada"/>
    <s v="Por el ciudadano"/>
    <m/>
    <s v="PERIODO ACTUAL"/>
    <s v="Gestion oportuna (DTL)"/>
    <s v=" "/>
    <s v="0-3."/>
    <s v="GESTIONADOS"/>
    <s v="GESTIONADO"/>
    <m/>
    <m/>
    <m/>
    <m/>
    <m/>
  </r>
  <r>
    <x v="10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En tramite - Por asignacion"/>
    <x v="1"/>
    <s v="Solucionado - Por respuesta definitiva"/>
    <x v="103"/>
    <s v="MISIONAL"/>
    <m/>
    <s v="false"/>
    <s v="true"/>
    <s v="false"/>
    <m/>
    <m/>
    <s v="false"/>
    <m/>
    <m/>
    <m/>
    <m/>
    <m/>
    <m/>
    <n v="-7407403260469430"/>
    <n v="4598140052786230"/>
    <m/>
    <m/>
    <d v="2022-04-18T00:00:00"/>
    <d v="2022-04-19T00:00:00"/>
    <d v="2022-04-18T17:06:00"/>
    <d v="2022-04-19T00:00:00"/>
    <m/>
    <s v=" "/>
    <s v=" "/>
    <s v=" "/>
    <s v=" "/>
    <s v=" "/>
    <s v=" "/>
    <d v="2022-05-31T00:00:00"/>
    <n v="27"/>
    <m/>
    <s v=" "/>
    <d v="2022-04-21T11:52:26"/>
    <d v="2022-04-21T11:52:25"/>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CTUAL"/>
    <s v="Gestion oportuna (DTL)"/>
    <s v=" "/>
    <s v="0-3."/>
    <s v="GESTIONADOS"/>
    <s v="GESTIONADO"/>
    <m/>
    <s v="ATENDIDO"/>
    <m/>
    <m/>
    <m/>
  </r>
  <r>
    <x v="104"/>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DERECHO DE PETICION DE INTERES PARTICULAR"/>
    <s v="Registro - con preclasificacion"/>
    <x v="4"/>
    <s v="Solucionado - Por traslado"/>
    <x v="104"/>
    <s v="MISIONAL"/>
    <s v="PROCESO MISIONAL"/>
    <s v="false"/>
    <s v="true"/>
    <s v="false"/>
    <m/>
    <m/>
    <s v="false"/>
    <m/>
    <m/>
    <m/>
    <m/>
    <m/>
    <m/>
    <n v="-740952729"/>
    <n v="47472076"/>
    <m/>
    <m/>
    <d v="2022-04-18T00:00:00"/>
    <d v="2022-04-19T00:00:00"/>
    <d v="2022-04-18T13:25:04"/>
    <d v="2022-04-19T00:00:00"/>
    <m/>
    <s v=" "/>
    <s v=" "/>
    <s v=" "/>
    <s v=" "/>
    <s v=" "/>
    <s v=" "/>
    <d v="2022-05-31T00:00:00"/>
    <n v="29"/>
    <n v="118171"/>
    <d v="2022-04-19T00:00:00"/>
    <d v="2022-04-19T17:01:04"/>
    <s v=" "/>
    <n v="1"/>
    <n v="0"/>
    <s v="Registro para atencion"/>
    <s v="Funcionario"/>
    <d v="2022-04-19T00:00:00"/>
    <n v="1"/>
    <n v="0"/>
    <m/>
    <m/>
    <s v="Natural"/>
    <s v="Natural"/>
    <s v="Funcionario"/>
    <s v="daguilar28"/>
    <s v="En nombre propio"/>
    <m/>
    <s v="ANYELA GUISELA HERNANDEZ RAMIREZ"/>
    <m/>
    <m/>
    <s v="aghernandez@educacionbogota.edu.co"/>
    <m/>
    <n v="3144540337"/>
    <s v="CL 148 103B 95"/>
    <m/>
    <m/>
    <m/>
    <m/>
    <s v="false"/>
    <s v="true"/>
    <s v="SECRETARIA DE SALUD"/>
    <s v="UNIDAD ADMINISTRATIVA ESPECIAL CUERPO OFICIAL BOMBEROS BOGOTA"/>
    <n v="2"/>
    <s v="Ingresada"/>
    <s v="Propios"/>
    <m/>
    <s v="PERIODO ACTUAL"/>
    <s v="Gestion oportuna (DTL)"/>
    <s v=" "/>
    <s v="0-3."/>
    <s v="GESTIONADOS"/>
    <s v="GESTIONADO"/>
    <m/>
    <m/>
    <m/>
    <m/>
    <m/>
  </r>
  <r>
    <x v="10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04"/>
    <m/>
    <s v="PROCESO MISIONAL"/>
    <s v="false"/>
    <s v="true"/>
    <s v="false"/>
    <m/>
    <m/>
    <s v="false"/>
    <m/>
    <m/>
    <m/>
    <m/>
    <m/>
    <m/>
    <n v="-740952729"/>
    <n v="47472076"/>
    <m/>
    <m/>
    <d v="2022-04-18T00:00:00"/>
    <d v="2022-04-19T00:00:00"/>
    <d v="2022-04-18T13:25:04"/>
    <d v="2022-04-19T00:00:00"/>
    <m/>
    <s v=" "/>
    <s v=" "/>
    <s v=" "/>
    <s v=" "/>
    <s v=" "/>
    <s v=" "/>
    <d v="2022-05-31T00:00:00"/>
    <n v="30"/>
    <m/>
    <s v=" "/>
    <d v="2022-04-18T13:25:04"/>
    <s v=" "/>
    <n v="1"/>
    <n v="0"/>
    <s v="Registro para atencion"/>
    <s v="Funcionario"/>
    <d v="2022-04-19T00:00:00"/>
    <n v="1"/>
    <n v="0"/>
    <m/>
    <m/>
    <s v="Natural"/>
    <s v="Natural"/>
    <s v="Funcionario"/>
    <s v="daguilar28"/>
    <s v="En nombre propio"/>
    <m/>
    <s v="ANYELA GUISELA HERNANDEZ RAMIREZ"/>
    <m/>
    <m/>
    <s v="aghernandez@educacionbogota.edu.co"/>
    <m/>
    <n v="3144540337"/>
    <s v="CL 148 103B 95"/>
    <m/>
    <m/>
    <m/>
    <m/>
    <s v="false"/>
    <s v="true"/>
    <m/>
    <m/>
    <n v="1"/>
    <s v="Registrada"/>
    <s v="Propios"/>
    <m/>
    <s v="PERIODO ACTUAL"/>
    <s v="Gestion oportuna (DTL)"/>
    <s v=" "/>
    <s v="0-3."/>
    <s v="GESTIONADOS"/>
    <s v="GESTIONADO"/>
    <m/>
    <m/>
    <m/>
    <m/>
    <m/>
  </r>
  <r>
    <x v="105"/>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COPIA"/>
    <s v="Registro - con preclasificacion"/>
    <x v="2"/>
    <s v="Solucionado - Por asignacion"/>
    <x v="105"/>
    <s v="MISIONAL"/>
    <s v="PROCESO MISIONAL"/>
    <s v="false"/>
    <s v="true"/>
    <s v="false"/>
    <m/>
    <m/>
    <s v="false"/>
    <m/>
    <m/>
    <m/>
    <m/>
    <m/>
    <m/>
    <n v="-740952741"/>
    <n v="47471914"/>
    <m/>
    <m/>
    <d v="2022-04-18T00:00:00"/>
    <d v="2022-04-19T00:00:00"/>
    <d v="2022-04-18T13:30:27"/>
    <d v="2022-04-19T00:00:00"/>
    <m/>
    <s v=" "/>
    <s v=" "/>
    <s v=" "/>
    <s v=" "/>
    <s v=" "/>
    <s v=" "/>
    <d v="2022-05-16T00:00:00"/>
    <n v="20"/>
    <m/>
    <s v=" "/>
    <d v="2022-04-18T13:31:43"/>
    <d v="2022-04-25T09:08:18"/>
    <n v="1"/>
    <n v="0"/>
    <s v="Registro para atencion"/>
    <s v="Funcionario"/>
    <d v="2022-04-19T00:00:00"/>
    <n v="1"/>
    <n v="0"/>
    <m/>
    <m/>
    <s v="Natural"/>
    <s v="Natural"/>
    <s v="Funcionario"/>
    <s v="daguilar28"/>
    <s v="En nombre propio"/>
    <m/>
    <s v="FABIAN  MONTOYA "/>
    <m/>
    <m/>
    <s v="nelson.montoya@esteesmibus.co"/>
    <m/>
    <n v="3103431238"/>
    <s v="CL 148 103B 95"/>
    <m/>
    <m/>
    <m/>
    <m/>
    <s v="false"/>
    <s v="true"/>
    <m/>
    <m/>
    <n v="2"/>
    <s v="Ingresada"/>
    <s v="Propios"/>
    <m/>
    <s v="PERIODO ACTUAL"/>
    <s v="Gestion oportuna (DTL)"/>
    <s v=" "/>
    <s v="0-3."/>
    <s v="GESTIONADOS"/>
    <s v="GESTIONADO"/>
    <m/>
    <m/>
    <m/>
    <m/>
    <m/>
  </r>
  <r>
    <x v="10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COPIA"/>
    <s v="Registro para asignacion"/>
    <x v="5"/>
    <s v="Solucionado - Registro con preclasificacion"/>
    <x v="105"/>
    <m/>
    <s v="PROCESO MISIONAL"/>
    <s v="false"/>
    <s v="true"/>
    <s v="false"/>
    <m/>
    <m/>
    <s v="false"/>
    <m/>
    <m/>
    <m/>
    <m/>
    <m/>
    <m/>
    <n v="-740952741"/>
    <n v="47471914"/>
    <m/>
    <m/>
    <d v="2022-04-18T00:00:00"/>
    <d v="2022-04-19T00:00:00"/>
    <d v="2022-04-18T13:30:27"/>
    <d v="2022-04-19T00:00:00"/>
    <m/>
    <s v=" "/>
    <s v=" "/>
    <s v=" "/>
    <s v=" "/>
    <s v=" "/>
    <s v=" "/>
    <d v="2022-05-16T00:00:00"/>
    <n v="20"/>
    <m/>
    <s v=" "/>
    <d v="2022-04-18T13:30:27"/>
    <d v="2022-04-25T09:08:18"/>
    <n v="1"/>
    <n v="0"/>
    <s v="Registro para atencion"/>
    <s v="Funcionario"/>
    <d v="2022-04-19T00:00:00"/>
    <n v="1"/>
    <n v="0"/>
    <m/>
    <m/>
    <s v="Natural"/>
    <s v="Natural"/>
    <s v="Funcionario"/>
    <s v="daguilar28"/>
    <s v="En nombre propio"/>
    <m/>
    <s v="FABIAN  MONTOYA "/>
    <m/>
    <m/>
    <s v="nelson.montoya@esteesmibus.co"/>
    <m/>
    <n v="3103431238"/>
    <s v="CL 148 103B 95"/>
    <m/>
    <m/>
    <m/>
    <m/>
    <s v="false"/>
    <s v="true"/>
    <m/>
    <m/>
    <n v="1"/>
    <s v="Registrada"/>
    <s v="Propios"/>
    <m/>
    <s v="PERIODO ACTUAL"/>
    <s v="Gestion oportuna (DTL)"/>
    <s v=" "/>
    <s v="0-3."/>
    <s v="GESTIONADOS"/>
    <s v="GESTIONADO"/>
    <m/>
    <m/>
    <m/>
    <m/>
    <m/>
  </r>
  <r>
    <x v="10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9"/>
    <s v="DIANA CAROLINA AGUILAR ROMERO "/>
    <s v="Activo"/>
    <s v="UNIDAD ADMINISTRATIVA ESPECIAL CUERPO OFICIAL DE BOMBEROS DE BOGOTA"/>
    <s v="E-MAIL"/>
    <s v="DERECHO DE PETICION DE INTERES PARTICULAR"/>
    <s v="Registro - con preclasificacion"/>
    <x v="2"/>
    <s v="Solucionado - Por asignacion"/>
    <x v="106"/>
    <s v="MISIONAL"/>
    <s v="PROCESO MISIONAL"/>
    <s v="false"/>
    <s v="true"/>
    <s v="false"/>
    <m/>
    <m/>
    <s v="false"/>
    <m/>
    <m/>
    <m/>
    <m/>
    <m/>
    <m/>
    <n v="-740952643"/>
    <n v="47472233"/>
    <m/>
    <m/>
    <d v="2022-04-18T00:00:00"/>
    <d v="2022-04-19T00:00:00"/>
    <d v="2022-04-18T13:36:35"/>
    <d v="2022-04-19T00:00:00"/>
    <m/>
    <s v=" "/>
    <s v=" "/>
    <s v=" "/>
    <s v=" "/>
    <s v=" "/>
    <s v=" "/>
    <d v="2022-05-31T00:00:00"/>
    <n v="30"/>
    <m/>
    <s v=" "/>
    <d v="2022-04-18T13:37:56"/>
    <d v="2022-04-26T11:27:23"/>
    <n v="1"/>
    <n v="0"/>
    <s v="Registro para atencion"/>
    <s v="Funcionario"/>
    <d v="2022-04-19T00:00:00"/>
    <n v="1"/>
    <n v="0"/>
    <m/>
    <m/>
    <s v="Juridica"/>
    <s v="Juridica"/>
    <s v="Funcionario"/>
    <s v="daguilar28"/>
    <s v="En nombre propio"/>
    <s v="NIT"/>
    <s v="CONJUNTO RESIDENCIAL RESERVA DE MORA VERDE   "/>
    <n v="900564703"/>
    <m/>
    <s v="reservademoraverde@gmail.com"/>
    <n v="4798296"/>
    <n v="3012779753"/>
    <m/>
    <m/>
    <m/>
    <m/>
    <m/>
    <s v="false"/>
    <s v="true"/>
    <m/>
    <m/>
    <n v="2"/>
    <s v="Ingresada"/>
    <s v="Propios"/>
    <m/>
    <s v="PERIODO ACTUAL"/>
    <s v="Gestion oportuna (DTL)"/>
    <s v=" "/>
    <s v="0-3."/>
    <s v="GESTIONADOS"/>
    <s v="GESTIONADO"/>
    <m/>
    <m/>
    <m/>
    <m/>
    <m/>
  </r>
  <r>
    <x v="10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06"/>
    <m/>
    <s v="PROCESO MISIONAL"/>
    <s v="false"/>
    <s v="true"/>
    <s v="false"/>
    <m/>
    <m/>
    <s v="false"/>
    <m/>
    <m/>
    <m/>
    <m/>
    <m/>
    <m/>
    <n v="-740952643"/>
    <n v="47472233"/>
    <m/>
    <m/>
    <d v="2022-04-18T00:00:00"/>
    <d v="2022-04-19T00:00:00"/>
    <d v="2022-04-18T13:36:35"/>
    <d v="2022-04-19T00:00:00"/>
    <m/>
    <s v=" "/>
    <s v=" "/>
    <s v=" "/>
    <s v=" "/>
    <s v=" "/>
    <s v=" "/>
    <d v="2022-05-31T00:00:00"/>
    <n v="30"/>
    <m/>
    <s v=" "/>
    <d v="2022-04-18T13:36:35"/>
    <d v="2022-04-26T11:27:23"/>
    <n v="1"/>
    <n v="0"/>
    <s v="Registro para atencion"/>
    <s v="Funcionario"/>
    <d v="2022-04-19T00:00:00"/>
    <n v="1"/>
    <n v="0"/>
    <m/>
    <m/>
    <s v="Juridica"/>
    <s v="Juridica"/>
    <s v="Funcionario"/>
    <s v="daguilar28"/>
    <s v="En nombre propio"/>
    <s v="NIT"/>
    <s v="CONJUNTO RESIDENCIAL RESERVA DE MORA VERDE   "/>
    <n v="900564703"/>
    <m/>
    <s v="reservademoraverde@gmail.com"/>
    <n v="4798296"/>
    <n v="3012779753"/>
    <m/>
    <m/>
    <m/>
    <m/>
    <m/>
    <s v="false"/>
    <s v="true"/>
    <m/>
    <m/>
    <n v="1"/>
    <s v="Registrada"/>
    <s v="Propios"/>
    <m/>
    <s v="PERIODO ACTUAL"/>
    <s v="Gestion oportuna (DTL)"/>
    <s v=" "/>
    <s v="0-3."/>
    <s v="GESTIONADOS"/>
    <s v="GESTIONADO"/>
    <m/>
    <m/>
    <m/>
    <m/>
    <m/>
  </r>
  <r>
    <x v="107"/>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PUNTO DE ATENCION - C4"/>
    <s v="TELEFONO"/>
    <s v="FELICITACION"/>
    <s v="En tramite por asignar - trasladar"/>
    <x v="2"/>
    <s v="Solucionado - Por asignacion"/>
    <x v="107"/>
    <s v="MISIONAL"/>
    <s v="INFORMACION DE INTERES A LA CIUDADANIA"/>
    <s v="false"/>
    <s v="true"/>
    <s v="false"/>
    <m/>
    <m/>
    <s v="false"/>
    <m/>
    <m/>
    <m/>
    <m/>
    <m/>
    <m/>
    <m/>
    <m/>
    <m/>
    <m/>
    <d v="2022-04-18T00:00:00"/>
    <d v="2022-04-19T00:00:00"/>
    <d v="2022-04-18T14:33:23"/>
    <d v="2022-04-19T00:00:00"/>
    <m/>
    <s v=" "/>
    <s v=" "/>
    <s v=" "/>
    <s v=" "/>
    <s v=" "/>
    <s v=" "/>
    <d v="2022-05-31T00:00:00"/>
    <n v="29"/>
    <m/>
    <s v=" "/>
    <d v="2022-04-18T17:16:08"/>
    <s v=" "/>
    <n v="1"/>
    <n v="0"/>
    <s v="Registro para atencion"/>
    <s v="Funcionario"/>
    <d v="2022-04-19T00:00:00"/>
    <n v="1"/>
    <n v="0"/>
    <m/>
    <m/>
    <s v="Natural"/>
    <s v="Natural"/>
    <s v="Funcionario"/>
    <s v="daguilar28"/>
    <s v="En nombre propio"/>
    <m/>
    <s v="LUCIA  SANCHEZ "/>
    <m/>
    <m/>
    <m/>
    <m/>
    <m/>
    <m/>
    <m/>
    <m/>
    <m/>
    <m/>
    <s v="false"/>
    <s v="false"/>
    <m/>
    <m/>
    <n v="1"/>
    <s v="Recibida"/>
    <s v="Por el distrito"/>
    <m/>
    <s v="PERIODO ACTUAL"/>
    <s v="Gestion oportuna (DTL)"/>
    <s v=" "/>
    <s v="0-3."/>
    <s v="GESTIONADOS"/>
    <s v="PENDIENTE"/>
    <m/>
    <m/>
    <m/>
    <m/>
    <m/>
  </r>
  <r>
    <x v="10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PUNTO DE ATENCION - C4"/>
    <s v="TELEFONO"/>
    <s v="SOLICITUD DE ACCESO A LA INFORMACION"/>
    <s v="En tramite por asignar - trasladar"/>
    <x v="3"/>
    <s v="Cerrado - Por no competencia"/>
    <x v="108"/>
    <s v="MISIONAL"/>
    <s v="INFORMACION DE INTERES A LA CIUDADANIA"/>
    <s v="false"/>
    <s v="true"/>
    <s v="false"/>
    <m/>
    <m/>
    <s v="false"/>
    <m/>
    <m/>
    <m/>
    <m/>
    <m/>
    <m/>
    <m/>
    <m/>
    <m/>
    <m/>
    <d v="2022-04-18T00:00:00"/>
    <d v="2022-04-19T00:00:00"/>
    <d v="2022-04-18T14:41:35"/>
    <d v="2022-04-19T00:00:00"/>
    <m/>
    <s v=" "/>
    <s v=" "/>
    <s v=" "/>
    <s v=" "/>
    <s v=" "/>
    <s v=" "/>
    <d v="2022-05-16T00:00:00"/>
    <n v="19"/>
    <m/>
    <s v=" "/>
    <d v="2022-04-19T13:10:32"/>
    <s v=" "/>
    <n v="1"/>
    <n v="0"/>
    <s v="Registro para atencion"/>
    <s v="Funcionario"/>
    <d v="2022-04-19T00:00:00"/>
    <n v="1"/>
    <n v="0"/>
    <s v="Secretaria de seguridad es quien tiene la informacion para dar respuesta de fondo"/>
    <s v="Secretaria de seguridad es quien tiene la informacion para dar respuesta de fondo"/>
    <s v="Natural"/>
    <s v="Natural"/>
    <s v="Funcionario"/>
    <s v="daguilar28"/>
    <s v="En nombre propio"/>
    <m/>
    <s v="LUZ MARINA ACUNA BEJARANO"/>
    <m/>
    <m/>
    <s v="lavadorascruz53@gmail.com"/>
    <m/>
    <n v="3132451357"/>
    <m/>
    <m/>
    <m/>
    <m/>
    <m/>
    <s v="false"/>
    <s v="true"/>
    <m/>
    <m/>
    <n v="1"/>
    <s v="Recibida"/>
    <s v="Por el distrito"/>
    <m/>
    <s v="PERIODO ACTUAL"/>
    <s v="Gestion oportuna (DTL)"/>
    <s v=" "/>
    <s v="0-3."/>
    <s v="GESTIONADOS"/>
    <s v="GESTIONADO"/>
    <m/>
    <m/>
    <m/>
    <m/>
    <m/>
  </r>
  <r>
    <x v="10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Registro - con preclasificacion"/>
    <x v="2"/>
    <s v="Solucionado - Por asignacion"/>
    <x v="109"/>
    <s v="MISIONAL"/>
    <m/>
    <s v="false"/>
    <s v="false"/>
    <s v="false"/>
    <m/>
    <m/>
    <s v="false"/>
    <m/>
    <m/>
    <m/>
    <m/>
    <m/>
    <m/>
    <n v="-7407446444034570"/>
    <n v="4600669251452150"/>
    <m/>
    <m/>
    <d v="2022-04-18T00:00:00"/>
    <d v="2022-04-19T00:00:00"/>
    <d v="2022-04-18T14:56:19"/>
    <d v="2022-04-19T00:00:00"/>
    <m/>
    <s v=" "/>
    <s v=" "/>
    <s v=" "/>
    <s v=" "/>
    <s v=" "/>
    <s v=" "/>
    <d v="2022-05-31T00:00:00"/>
    <n v="29"/>
    <m/>
    <s v=" "/>
    <d v="2022-04-18T16:59:34"/>
    <s v=" "/>
    <n v="1"/>
    <n v="0"/>
    <s v="Registro para atencion"/>
    <s v="Funcionario"/>
    <d v="2022-04-19T00:00:00"/>
    <n v="1"/>
    <n v="0"/>
    <m/>
    <m/>
    <m/>
    <m/>
    <s v="Anonimo"/>
    <s v="daguilar28"/>
    <s v="En nombre propio"/>
    <m/>
    <s v="ANONIMO"/>
    <m/>
    <m/>
    <m/>
    <m/>
    <m/>
    <m/>
    <m/>
    <m/>
    <m/>
    <m/>
    <s v="false"/>
    <s v="false"/>
    <m/>
    <m/>
    <n v="1"/>
    <s v="Registrada"/>
    <s v="Por el ciudadano"/>
    <m/>
    <s v="PERIODO ACTUAL"/>
    <s v="Gestion oportuna (DTL)"/>
    <s v=" "/>
    <s v="0-3."/>
    <s v="GESTIONADOS"/>
    <s v="PENDIENTE"/>
    <m/>
    <m/>
    <m/>
    <m/>
    <m/>
  </r>
  <r>
    <x v="11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RECLAMO"/>
    <s v="Registro - con preclasificacion"/>
    <x v="2"/>
    <s v="Solucionado - Por asignacion"/>
    <x v="110"/>
    <s v="MISIONAL"/>
    <m/>
    <s v="false"/>
    <s v="true"/>
    <s v="false"/>
    <m/>
    <m/>
    <s v="false"/>
    <m/>
    <m/>
    <s v="18 - RAFAEL URIBE URIBE"/>
    <s v="39 - QUIROGA"/>
    <s v="OLAYA"/>
    <n v="3"/>
    <m/>
    <m/>
    <m/>
    <m/>
    <d v="2022-04-18T00:00:00"/>
    <d v="2022-04-19T00:00:00"/>
    <d v="2022-04-18T17:28:13"/>
    <d v="2022-04-19T00:00:00"/>
    <m/>
    <s v=" "/>
    <s v=" "/>
    <s v=" "/>
    <s v=" "/>
    <s v=" "/>
    <s v=" "/>
    <d v="2022-05-31T00:00:00"/>
    <n v="29"/>
    <m/>
    <s v=" "/>
    <d v="2022-04-19T13:43:00"/>
    <s v=" "/>
    <n v="1"/>
    <n v="0"/>
    <s v="Registro para atencion"/>
    <s v="Funcionario"/>
    <d v="2022-04-19T00:00:00"/>
    <n v="1"/>
    <n v="0"/>
    <m/>
    <m/>
    <s v="Natural"/>
    <s v="Natural"/>
    <s v="Peticionario Identificado"/>
    <s v="daguilar28"/>
    <s v="En nombre propio"/>
    <s v="Cedula de ciudadania"/>
    <s v="SMITH  OSORIO HURTADO"/>
    <n v="37827755"/>
    <m/>
    <s v="TABORDAHERNADO@GMAIL.COM"/>
    <n v="3102886940"/>
    <n v="3102886940"/>
    <s v="KR 19B 22 73"/>
    <m/>
    <m/>
    <m/>
    <n v="3"/>
    <s v="false"/>
    <s v="true"/>
    <m/>
    <m/>
    <n v="1"/>
    <s v="Registrada"/>
    <s v="Por el ciudadano"/>
    <m/>
    <s v="PERIODO ACTUAL"/>
    <s v="Gestion oportuna (DTL)"/>
    <s v=" "/>
    <s v="0-3."/>
    <s v="GESTIONADOS"/>
    <s v="PENDIENTE"/>
    <m/>
    <m/>
    <m/>
    <m/>
    <m/>
  </r>
  <r>
    <x v="11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2"/>
    <s v="Solucionado - Por asignacion"/>
    <x v="111"/>
    <s v="MISIONAL"/>
    <m/>
    <s v="false"/>
    <s v="false"/>
    <s v="false"/>
    <m/>
    <m/>
    <s v="false"/>
    <m/>
    <m/>
    <m/>
    <m/>
    <m/>
    <m/>
    <m/>
    <m/>
    <m/>
    <m/>
    <d v="2022-04-19T00:00:00"/>
    <d v="2022-04-20T00:00:00"/>
    <d v="2022-04-19T08:13:15"/>
    <d v="2022-04-20T00:00:00"/>
    <m/>
    <s v=" "/>
    <s v=" "/>
    <s v=" "/>
    <s v=" "/>
    <s v=" "/>
    <s v=" "/>
    <d v="2022-05-17T00:00:00"/>
    <n v="20"/>
    <m/>
    <s v=" "/>
    <d v="2022-04-19T17:10:57"/>
    <d v="2022-04-23T08:36:59"/>
    <n v="1"/>
    <n v="0"/>
    <s v="Registro para atencion"/>
    <s v="Funcionario"/>
    <d v="2022-04-20T00:00:00"/>
    <n v="1"/>
    <n v="0"/>
    <m/>
    <m/>
    <s v="Juridica"/>
    <s v="Juridica"/>
    <s v="Funcionario"/>
    <s v="daguilar28"/>
    <s v="En nombre propio"/>
    <s v="NIT"/>
    <s v="Bruce Duncan Cargo de Colombia S.A.S   "/>
    <n v="860039960"/>
    <m/>
    <s v="calidad@bruceduncancargo.com"/>
    <m/>
    <m/>
    <m/>
    <m/>
    <m/>
    <m/>
    <m/>
    <s v="false"/>
    <s v="true"/>
    <m/>
    <m/>
    <n v="2"/>
    <s v="Ingresada"/>
    <s v="Propios"/>
    <m/>
    <s v="PERIODO ACTUAL"/>
    <s v="Gestion oportuna (DTL)"/>
    <s v=" "/>
    <s v="0-3."/>
    <s v="GESTIONADOS"/>
    <s v="GESTIONADO"/>
    <m/>
    <m/>
    <m/>
    <m/>
    <m/>
  </r>
  <r>
    <x v="111"/>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11"/>
    <m/>
    <m/>
    <s v="false"/>
    <s v="false"/>
    <s v="false"/>
    <m/>
    <m/>
    <s v="false"/>
    <m/>
    <m/>
    <m/>
    <m/>
    <m/>
    <m/>
    <m/>
    <m/>
    <m/>
    <m/>
    <d v="2022-04-19T00:00:00"/>
    <d v="2022-04-20T00:00:00"/>
    <d v="2022-04-19T08:13:15"/>
    <d v="2022-04-20T00:00:00"/>
    <m/>
    <s v=" "/>
    <s v=" "/>
    <s v=" "/>
    <s v=" "/>
    <s v=" "/>
    <s v=" "/>
    <d v="2022-05-17T00:00:00"/>
    <n v="20"/>
    <m/>
    <s v=" "/>
    <d v="2022-04-19T08:13:15"/>
    <d v="2022-04-23T08:36:59"/>
    <n v="1"/>
    <n v="0"/>
    <s v="Registro para atencion"/>
    <s v="Funcionario"/>
    <d v="2022-04-20T00:00:00"/>
    <n v="1"/>
    <n v="0"/>
    <m/>
    <m/>
    <s v="Juridica"/>
    <s v="Juridica"/>
    <s v="Funcionario"/>
    <s v="sgovimentum91"/>
    <s v="En nombre propio"/>
    <s v="NIT"/>
    <s v="Bruce Duncan Cargo de Colombia S.A.S   "/>
    <n v="860039960"/>
    <m/>
    <s v="calidad@bruceduncancargo.com"/>
    <m/>
    <m/>
    <m/>
    <m/>
    <m/>
    <m/>
    <m/>
    <s v="false"/>
    <s v="true"/>
    <m/>
    <m/>
    <n v="1"/>
    <s v="Registrada"/>
    <s v="Propios"/>
    <m/>
    <s v="PERIODO ACTUAL"/>
    <s v="Gestion oportuna (DTL)"/>
    <s v=" "/>
    <s v="0-3."/>
    <s v="GESTIONADOS"/>
    <s v="GESTIONADO"/>
    <m/>
    <m/>
    <m/>
    <m/>
    <m/>
  </r>
  <r>
    <x v="11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En tramite - Por asignacion"/>
    <x v="1"/>
    <s v="Solucionado - Por respuesta definitiva"/>
    <x v="111"/>
    <s v="MISIONAL"/>
    <m/>
    <s v="false"/>
    <s v="false"/>
    <s v="false"/>
    <m/>
    <m/>
    <s v="false"/>
    <m/>
    <m/>
    <m/>
    <m/>
    <m/>
    <m/>
    <m/>
    <m/>
    <m/>
    <m/>
    <d v="2022-04-19T00:00:00"/>
    <d v="2022-04-20T00:00:00"/>
    <d v="2022-04-19T17:10:56"/>
    <d v="2022-04-20T00:00:00"/>
    <m/>
    <s v=" "/>
    <s v=" "/>
    <s v=" "/>
    <s v=" "/>
    <s v=" "/>
    <s v=" "/>
    <d v="2022-05-17T00:00:00"/>
    <n v="17"/>
    <m/>
    <s v=" "/>
    <d v="2022-04-23T08:37:02"/>
    <d v="2022-04-23T08:36:59"/>
    <n v="3"/>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Bruce Duncan Cargo de Colombia S.A.S   "/>
    <n v="860039960"/>
    <m/>
    <s v="calidad@bruceduncancargo.com"/>
    <m/>
    <m/>
    <m/>
    <m/>
    <m/>
    <m/>
    <m/>
    <s v="false"/>
    <s v="true"/>
    <m/>
    <m/>
    <n v="3"/>
    <s v="Ingresada"/>
    <s v="Propios"/>
    <m/>
    <s v="PERIODO ACTUAL"/>
    <s v="Gestion oportuna (DTL)"/>
    <s v=" "/>
    <s v="0-3."/>
    <s v="GESTIONADOS"/>
    <s v="GESTIONADO"/>
    <m/>
    <s v="ATENDIDO"/>
    <m/>
    <m/>
    <m/>
  </r>
  <r>
    <x v="1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s v="WEB SERVICE"/>
    <s v="WEB"/>
    <s v="SOLICITUD DE ACCESO A LA INFORMACION"/>
    <s v="Registro - con preclasificacion"/>
    <x v="2"/>
    <s v="Solucionado - Por asignacion"/>
    <x v="112"/>
    <s v="MISIONAL"/>
    <m/>
    <s v="false"/>
    <s v="false"/>
    <s v="false"/>
    <m/>
    <m/>
    <s v="false"/>
    <m/>
    <m/>
    <m/>
    <m/>
    <m/>
    <m/>
    <m/>
    <m/>
    <m/>
    <m/>
    <d v="2022-04-19T00:00:00"/>
    <d v="2022-04-20T00:00:00"/>
    <d v="2022-04-19T08:57:22"/>
    <d v="2022-04-20T00:00:00"/>
    <m/>
    <s v=" "/>
    <s v=" "/>
    <s v=" "/>
    <s v=" "/>
    <s v=" "/>
    <s v=" "/>
    <d v="2022-05-17T00:00:00"/>
    <n v="20"/>
    <m/>
    <s v=" "/>
    <d v="2022-04-19T13:11:57"/>
    <d v="2022-04-21T13:18:45"/>
    <n v="1"/>
    <n v="0"/>
    <s v="Registro para atencion"/>
    <s v="Funcionario"/>
    <d v="2022-04-20T00:00:00"/>
    <n v="1"/>
    <n v="0"/>
    <m/>
    <m/>
    <s v="Natural"/>
    <s v="Natural"/>
    <s v="Funcionario"/>
    <s v="daguilar28"/>
    <s v="Apoderado de"/>
    <s v="Cedula de ciudadania"/>
    <s v="Ariel  Gerena Nieves"/>
    <n v="80274581"/>
    <m/>
    <s v="wgerena@hotmail.com"/>
    <n v="2645431"/>
    <n v="3196131000"/>
    <s v="cr 73 # 38d - 35 sur"/>
    <m/>
    <m/>
    <m/>
    <m/>
    <s v="false"/>
    <s v="true"/>
    <m/>
    <m/>
    <n v="2"/>
    <s v="Ingresada"/>
    <s v="Propios"/>
    <m/>
    <s v="PERIODO ACTUAL"/>
    <s v="Gestion oportuna (DTL)"/>
    <s v=" "/>
    <s v="0-3."/>
    <s v="GESTIONADOS"/>
    <s v="GESTIONADO"/>
    <m/>
    <m/>
    <m/>
    <m/>
    <m/>
  </r>
  <r>
    <x v="112"/>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12"/>
    <m/>
    <m/>
    <s v="false"/>
    <s v="false"/>
    <s v="false"/>
    <m/>
    <m/>
    <s v="false"/>
    <m/>
    <m/>
    <m/>
    <m/>
    <m/>
    <m/>
    <m/>
    <m/>
    <m/>
    <m/>
    <d v="2022-04-19T00:00:00"/>
    <d v="2022-04-20T00:00:00"/>
    <d v="2022-04-19T08:57:22"/>
    <d v="2022-04-20T00:00:00"/>
    <m/>
    <s v=" "/>
    <s v=" "/>
    <s v=" "/>
    <s v=" "/>
    <s v=" "/>
    <s v=" "/>
    <d v="2022-05-17T00:00:00"/>
    <n v="20"/>
    <m/>
    <s v=" "/>
    <d v="2022-04-19T08:57:22"/>
    <d v="2022-04-21T13:18:45"/>
    <n v="1"/>
    <n v="0"/>
    <s v="Registro para atencion"/>
    <s v="Funcionario"/>
    <d v="2022-04-20T00:00:00"/>
    <n v="1"/>
    <n v="0"/>
    <m/>
    <m/>
    <s v="Natural"/>
    <s v="Natural"/>
    <s v="Funcionario"/>
    <s v="sgovimentum91"/>
    <s v="Apoderado de"/>
    <s v="Cedula de ciudadania"/>
    <s v="Ariel  Gerena Nieves"/>
    <n v="80274581"/>
    <m/>
    <s v="wgerena@hotmail.com"/>
    <n v="2645431"/>
    <n v="3196131000"/>
    <s v="cr 73 # 38d - 35 sur"/>
    <m/>
    <m/>
    <m/>
    <m/>
    <s v="false"/>
    <s v="true"/>
    <m/>
    <m/>
    <n v="1"/>
    <s v="Registrada"/>
    <s v="Propios"/>
    <m/>
    <s v="PERIODO ACTUAL"/>
    <s v="Gestion oportuna (DTL)"/>
    <s v=" "/>
    <s v="0-3."/>
    <s v="GESTIONADOS"/>
    <s v="GESTIONADO"/>
    <m/>
    <m/>
    <m/>
    <m/>
    <m/>
  </r>
  <r>
    <x v="11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s v="WEB SERVICE"/>
    <s v="WEB"/>
    <s v="SOLICITUD DE ACCESO A LA INFORMACION"/>
    <s v="En tramite - Por asignacion"/>
    <x v="1"/>
    <s v="Solucionado - Por respuesta definitiva"/>
    <x v="112"/>
    <s v="MISIONAL"/>
    <m/>
    <s v="false"/>
    <s v="false"/>
    <s v="false"/>
    <m/>
    <m/>
    <s v="false"/>
    <m/>
    <m/>
    <m/>
    <m/>
    <m/>
    <m/>
    <m/>
    <m/>
    <m/>
    <m/>
    <d v="2022-04-19T00:00:00"/>
    <d v="2022-04-20T00:00:00"/>
    <d v="2022-04-19T13:11:57"/>
    <d v="2022-04-20T00:00:00"/>
    <m/>
    <s v=" "/>
    <s v=" "/>
    <s v=" "/>
    <s v=" "/>
    <s v=" "/>
    <s v=" "/>
    <d v="2022-05-17T00:00:00"/>
    <n v="18"/>
    <m/>
    <s v=" "/>
    <d v="2022-04-21T13:18:47"/>
    <d v="2022-04-21T13:18:45"/>
    <n v="2"/>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s v="Natural"/>
    <s v="Natural"/>
    <s v="Funcionario"/>
    <s v="daguilar28"/>
    <s v="Apoderado de"/>
    <s v="Cedula de ciudadania"/>
    <s v="Ariel  Gerena Nieves"/>
    <n v="80274581"/>
    <m/>
    <s v="wgerena@hotmail.com"/>
    <n v="2645431"/>
    <n v="3196131000"/>
    <s v="cr 73 # 38d - 35 sur"/>
    <m/>
    <m/>
    <m/>
    <m/>
    <s v="false"/>
    <s v="true"/>
    <m/>
    <m/>
    <n v="3"/>
    <s v="Ingresada"/>
    <s v="Propios"/>
    <m/>
    <s v="PERIODO ACTUAL"/>
    <s v="Gestion oportuna (DTL)"/>
    <s v=" "/>
    <s v="0-3."/>
    <s v="GESTIONADOS"/>
    <s v="GESTIONADO"/>
    <m/>
    <s v="ATENDIDO"/>
    <m/>
    <m/>
    <m/>
  </r>
  <r>
    <x v="1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Registro - con preclasificacion"/>
    <x v="2"/>
    <s v="Solucionado - Por asignacion"/>
    <x v="113"/>
    <s v="MISIONAL"/>
    <m/>
    <s v="false"/>
    <s v="true"/>
    <s v="false"/>
    <m/>
    <m/>
    <s v="false"/>
    <m/>
    <m/>
    <m/>
    <m/>
    <m/>
    <m/>
    <m/>
    <m/>
    <m/>
    <m/>
    <d v="2022-04-19T00:00:00"/>
    <d v="2022-04-20T00:00:00"/>
    <d v="2022-04-19T16:17:50"/>
    <d v="2022-04-20T00:00:00"/>
    <m/>
    <s v=" "/>
    <s v=" "/>
    <s v=" "/>
    <s v=" "/>
    <s v=" "/>
    <s v=" "/>
    <d v="2022-06-01T00:00:00"/>
    <n v="30"/>
    <m/>
    <s v=" "/>
    <d v="2022-04-19T17:09:10"/>
    <d v="2022-04-21T11:59:11"/>
    <n v="1"/>
    <n v="0"/>
    <s v="Registro para atencion"/>
    <s v="Funcionario"/>
    <d v="2022-04-20T00:00:00"/>
    <n v="1"/>
    <n v="0"/>
    <m/>
    <m/>
    <m/>
    <m/>
    <s v="Anonimo"/>
    <s v="daguilar28"/>
    <s v="En nombre propio"/>
    <m/>
    <s v="ANONIMO"/>
    <m/>
    <m/>
    <m/>
    <m/>
    <m/>
    <m/>
    <m/>
    <m/>
    <m/>
    <m/>
    <s v="false"/>
    <s v="false"/>
    <m/>
    <m/>
    <n v="1"/>
    <s v="Registrada"/>
    <s v="Por el ciudadano"/>
    <m/>
    <s v="PERIODO ACTUAL"/>
    <s v="Gestion oportuna (DTL)"/>
    <s v=" "/>
    <s v="0-3."/>
    <s v="GESTIONADOS"/>
    <s v="GESTIONADO"/>
    <m/>
    <m/>
    <m/>
    <m/>
    <m/>
  </r>
  <r>
    <x v="11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En tramite - Por asignacion"/>
    <x v="1"/>
    <s v="Solucionado - Por respuesta definitiva"/>
    <x v="113"/>
    <s v="MISIONAL"/>
    <m/>
    <s v="false"/>
    <s v="true"/>
    <s v="false"/>
    <m/>
    <m/>
    <s v="false"/>
    <m/>
    <m/>
    <m/>
    <m/>
    <m/>
    <m/>
    <m/>
    <m/>
    <m/>
    <m/>
    <d v="2022-04-19T00:00:00"/>
    <d v="2022-04-20T00:00:00"/>
    <d v="2022-04-19T17:09:09"/>
    <d v="2022-04-20T00:00:00"/>
    <m/>
    <s v=" "/>
    <s v=" "/>
    <s v=" "/>
    <s v=" "/>
    <s v=" "/>
    <s v=" "/>
    <d v="2022-06-01T00:00:00"/>
    <n v="28"/>
    <m/>
    <s v=" "/>
    <d v="2022-04-21T11:59:18"/>
    <d v="2022-04-21T11:59:11"/>
    <n v="2"/>
    <n v="0"/>
    <s v="Clasificacion"/>
    <s v="Funcionario"/>
    <d v="2022-05-30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CTUAL"/>
    <s v="Gestion oportuna (DTL)"/>
    <s v=" "/>
    <s v="0-3."/>
    <s v="GESTIONADOS"/>
    <s v="GESTIONADO"/>
    <m/>
    <s v="ATENDIDO"/>
    <m/>
    <m/>
    <m/>
  </r>
  <r>
    <x v="10"/>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E-MAIL"/>
    <s v="DERECHO DE PETICION DE INTERES PARTICULAR"/>
    <s v="En tramite - Por traslado"/>
    <x v="2"/>
    <s v="Solucionado - Por asignacion"/>
    <x v="10"/>
    <s v="MISIONAL"/>
    <m/>
    <s v="false"/>
    <s v="true"/>
    <s v="false"/>
    <m/>
    <m/>
    <s v="false"/>
    <m/>
    <s v="2022ER2948"/>
    <m/>
    <m/>
    <m/>
    <m/>
    <m/>
    <m/>
    <m/>
    <m/>
    <d v="2022-04-20T00:00:00"/>
    <d v="2022-04-21T00:00:00"/>
    <d v="2022-04-26T10:26:36"/>
    <d v="2022-04-27T00:00:00"/>
    <s v="1-2022-12064"/>
    <d v="2022-04-20T00:00:00"/>
    <s v=" "/>
    <s v=" "/>
    <s v=" "/>
    <s v=" "/>
    <s v=" "/>
    <d v="2022-06-08T00:00:00"/>
    <n v="29"/>
    <m/>
    <s v=" "/>
    <d v="2022-04-26T14:49:27"/>
    <s v=" "/>
    <n v="1"/>
    <n v="0"/>
    <s v="Registro para atencion"/>
    <s v="Funcionario"/>
    <d v="2022-04-27T00:00:00"/>
    <n v="1"/>
    <n v="0"/>
    <m/>
    <m/>
    <s v="Natural"/>
    <s v="Natural"/>
    <s v="Funcionario"/>
    <s v="daguilar28"/>
    <s v="En nombre propio"/>
    <s v="Cedula de ciudadania"/>
    <s v="ANGIE ROCIO QUINTANA HERAZO"/>
    <n v="1001976045"/>
    <s v="NO BRINDA INFORMACION"/>
    <s v="angiequintanaherazo@gmail.com"/>
    <m/>
    <n v="3005232176"/>
    <m/>
    <m/>
    <m/>
    <m/>
    <m/>
    <s v="false"/>
    <s v="true"/>
    <m/>
    <m/>
    <n v="1"/>
    <s v="Recibida"/>
    <s v="Por el distrito"/>
    <m/>
    <s v="PERIODO ACTUAL"/>
    <s v="Gestion oportuna (DTL)"/>
    <s v=" "/>
    <s v="0-3."/>
    <s v="GESTIONADOS"/>
    <s v="PENDIENTE"/>
    <m/>
    <m/>
    <m/>
    <m/>
    <m/>
  </r>
  <r>
    <x v="11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Registro - con preclasificacion"/>
    <x v="6"/>
    <s v="Cancelado - Por no peticion"/>
    <x v="114"/>
    <s v="MISIONAL"/>
    <m/>
    <s v="false"/>
    <s v="true"/>
    <s v="false"/>
    <m/>
    <m/>
    <s v="false"/>
    <m/>
    <m/>
    <m/>
    <m/>
    <m/>
    <m/>
    <m/>
    <m/>
    <m/>
    <m/>
    <d v="2022-04-20T00:00:00"/>
    <d v="2022-04-21T00:00:00"/>
    <d v="2022-04-20T14:29:29"/>
    <d v="2022-04-21T00:00:00"/>
    <m/>
    <s v=" "/>
    <s v=" "/>
    <s v=" "/>
    <s v=" "/>
    <s v=" "/>
    <s v=" "/>
    <d v="2022-06-02T00:00:00"/>
    <n v="29"/>
    <m/>
    <s v=" "/>
    <d v="2022-04-21T12:25:52"/>
    <d v="2022-04-21T12:25:52"/>
    <n v="1"/>
    <n v="0"/>
    <s v="Registro para atencion"/>
    <s v="Funcionario"/>
    <d v="2022-04-21T00:00:00"/>
    <n v="1"/>
    <n v="0"/>
    <s v="Se realice cierre de peticion ya que se encuentra duplicada con la PQRSD 1550992022"/>
    <m/>
    <m/>
    <m/>
    <s v="Anonimo"/>
    <s v="daguilar28"/>
    <s v="En nombre propio"/>
    <m/>
    <s v="ANONIMO"/>
    <m/>
    <m/>
    <m/>
    <m/>
    <m/>
    <m/>
    <m/>
    <m/>
    <m/>
    <m/>
    <s v="false"/>
    <s v="false"/>
    <m/>
    <m/>
    <n v="1"/>
    <s v="Registrada"/>
    <s v="Por el ciudadano"/>
    <m/>
    <s v="PERIODO ACTUAL"/>
    <s v="Gestion oportuna (DTL)"/>
    <s v=" "/>
    <s v="0-3."/>
    <s v="GESTIONADOS"/>
    <s v="GESTIONADO"/>
    <m/>
    <m/>
    <m/>
    <m/>
    <m/>
  </r>
  <r>
    <x v="1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Registro - con preclasificacion"/>
    <x v="2"/>
    <s v="Solucionado - Por asignacion"/>
    <x v="115"/>
    <s v="MISIONAL"/>
    <m/>
    <s v="false"/>
    <s v="true"/>
    <s v="false"/>
    <m/>
    <m/>
    <s v="false"/>
    <m/>
    <m/>
    <m/>
    <m/>
    <m/>
    <m/>
    <m/>
    <m/>
    <m/>
    <m/>
    <d v="2022-04-20T00:00:00"/>
    <d v="2022-04-21T00:00:00"/>
    <d v="2022-04-20T14:34:55"/>
    <d v="2022-04-21T00:00:00"/>
    <m/>
    <s v=" "/>
    <s v=" "/>
    <s v=" "/>
    <s v=" "/>
    <s v=" "/>
    <s v=" "/>
    <d v="2022-06-02T00:00:00"/>
    <n v="29"/>
    <m/>
    <s v=" "/>
    <d v="2022-04-21T12:22:24"/>
    <d v="2022-04-23T08:40:15"/>
    <n v="1"/>
    <n v="0"/>
    <s v="Registro para atencion"/>
    <s v="Funcionario"/>
    <d v="2022-04-21T00:00:00"/>
    <n v="1"/>
    <n v="0"/>
    <m/>
    <m/>
    <m/>
    <m/>
    <s v="Anonimo"/>
    <s v="daguilar28"/>
    <s v="En nombre propio"/>
    <m/>
    <s v="ANONIMO"/>
    <m/>
    <m/>
    <m/>
    <m/>
    <m/>
    <m/>
    <m/>
    <m/>
    <m/>
    <m/>
    <s v="false"/>
    <s v="false"/>
    <m/>
    <m/>
    <n v="1"/>
    <s v="Registrada"/>
    <s v="Por el ciudadano"/>
    <m/>
    <s v="PERIODO ACTUAL"/>
    <s v="Gestion oportuna (DTL)"/>
    <s v=" "/>
    <s v="0-3."/>
    <s v="GESTIONADOS"/>
    <s v="GESTIONADO"/>
    <m/>
    <m/>
    <m/>
    <m/>
    <m/>
  </r>
  <r>
    <x v="11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m/>
    <s v="WEB"/>
    <s v="DERECHO DE PETICION DE INTERES PARTICULAR"/>
    <s v="En tramite - Por asignacion"/>
    <x v="1"/>
    <s v="Solucionado - Por respuesta definitiva"/>
    <x v="115"/>
    <s v="MISIONAL"/>
    <m/>
    <s v="false"/>
    <s v="true"/>
    <s v="false"/>
    <m/>
    <m/>
    <s v="false"/>
    <m/>
    <m/>
    <m/>
    <m/>
    <m/>
    <m/>
    <m/>
    <m/>
    <m/>
    <m/>
    <d v="2022-04-20T00:00:00"/>
    <d v="2022-04-21T00:00:00"/>
    <d v="2022-04-21T12:22:23"/>
    <d v="2022-04-21T00:00:00"/>
    <m/>
    <s v=" "/>
    <s v=" "/>
    <s v=" "/>
    <s v=" "/>
    <s v=" "/>
    <s v=" "/>
    <d v="2022-06-02T00:00:00"/>
    <n v="28"/>
    <m/>
    <s v=" "/>
    <d v="2022-04-23T08:40:17"/>
    <d v="2022-04-23T08:40:15"/>
    <n v="2"/>
    <n v="0"/>
    <s v="Clasificacion"/>
    <s v="Funcionario"/>
    <d v="2022-05-31T00:00:00"/>
    <n v="28"/>
    <n v="0"/>
    <s v="Cordial saludo  respetado peticionario ?      Nos permitimos enviar adjunto la respuesta a su solicitud asimismo se le informa que la misma ha sido enviada al correo electronico desde el cual hizo su solicitud.   Gracias. "/>
    <m/>
    <m/>
    <m/>
    <s v="Anonimo"/>
    <s v="daguilar28"/>
    <s v="En nombre propio"/>
    <m/>
    <s v="ANONIMO"/>
    <m/>
    <m/>
    <m/>
    <m/>
    <m/>
    <m/>
    <m/>
    <m/>
    <m/>
    <m/>
    <s v="false"/>
    <s v="false"/>
    <m/>
    <m/>
    <n v="2"/>
    <s v="Ingresada"/>
    <s v="Por el ciudadano"/>
    <m/>
    <s v="PERIODO ACTUAL"/>
    <s v="Gestion oportuna (DTL)"/>
    <s v=" "/>
    <s v="0-3."/>
    <s v="GESTIONADOS"/>
    <s v="GESTIONADO"/>
    <m/>
    <s v="ATENDIDO"/>
    <m/>
    <m/>
    <m/>
  </r>
  <r>
    <x v="11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8"/>
    <s v="DIANA CAROLINA AGUILAR ROMERO "/>
    <s v="Activo"/>
    <s v="WEB SERVICE"/>
    <s v="WEB"/>
    <s v="SOLICITUD DE ACCESO A LA INFORMACION"/>
    <s v="Registro - con preclasificacion"/>
    <x v="1"/>
    <s v="Solucionado - Por respuesta definitiva"/>
    <x v="116"/>
    <s v="MISIONAL"/>
    <m/>
    <s v="false"/>
    <s v="false"/>
    <s v="false"/>
    <m/>
    <m/>
    <s v="false"/>
    <m/>
    <m/>
    <m/>
    <m/>
    <m/>
    <m/>
    <m/>
    <m/>
    <m/>
    <m/>
    <d v="2022-04-20T00:00:00"/>
    <d v="2022-04-21T00:00:00"/>
    <d v="2022-04-20T14:59:14"/>
    <d v="2022-04-21T00:00:00"/>
    <m/>
    <s v=" "/>
    <s v=" "/>
    <s v=" "/>
    <s v=" "/>
    <s v=" "/>
    <s v=" "/>
    <d v="2022-05-18T00:00:00"/>
    <n v="19"/>
    <m/>
    <s v=" "/>
    <d v="2022-04-21T12:36:58"/>
    <d v="2022-04-21T12:36:55"/>
    <n v="1"/>
    <n v="0"/>
    <s v="Registro para atencion"/>
    <s v="Funcionario"/>
    <d v="2022-04-2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NANCY STELLA SANTANA RUEDA"/>
    <n v="52730266"/>
    <m/>
    <m/>
    <n v="3645257"/>
    <n v="3108021595"/>
    <s v="CL 37 SUR 1C 82"/>
    <m/>
    <m/>
    <m/>
    <m/>
    <s v="true"/>
    <s v="false"/>
    <m/>
    <m/>
    <n v="2"/>
    <s v="Ingresada"/>
    <s v="Propios"/>
    <m/>
    <s v="PERIODO ACTUAL"/>
    <s v="Gestion oportuna (DTL)"/>
    <s v=" "/>
    <s v="0-3."/>
    <s v="GESTIONADOS"/>
    <s v="GESTIONADO"/>
    <m/>
    <m/>
    <m/>
    <m/>
    <m/>
  </r>
  <r>
    <x v="116"/>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16"/>
    <m/>
    <m/>
    <s v="false"/>
    <s v="false"/>
    <s v="false"/>
    <m/>
    <m/>
    <s v="false"/>
    <m/>
    <m/>
    <m/>
    <m/>
    <m/>
    <m/>
    <m/>
    <m/>
    <m/>
    <m/>
    <d v="2022-04-20T00:00:00"/>
    <d v="2022-04-21T00:00:00"/>
    <d v="2022-04-20T14:59:14"/>
    <d v="2022-04-21T00:00:00"/>
    <m/>
    <s v=" "/>
    <s v=" "/>
    <s v=" "/>
    <s v=" "/>
    <s v=" "/>
    <s v=" "/>
    <d v="2022-05-18T00:00:00"/>
    <n v="19"/>
    <m/>
    <s v=" "/>
    <d v="2022-04-20T14:59:14"/>
    <d v="2022-04-21T12:36:55"/>
    <n v="1"/>
    <n v="0"/>
    <s v="Registro para atencion"/>
    <s v="Funcionario"/>
    <d v="2022-04-21T00:00:00"/>
    <n v="1"/>
    <n v="0"/>
    <m/>
    <m/>
    <s v="Natural"/>
    <s v="Natural"/>
    <s v="Funcionario"/>
    <s v="sgovimentum91"/>
    <s v="En nombre propio"/>
    <s v="Cedula de ciudadania"/>
    <s v="NANCY STELLA SANTANA RUEDA"/>
    <n v="52730266"/>
    <m/>
    <m/>
    <n v="3645257"/>
    <n v="3108021595"/>
    <s v="CL 37 SUR 1C 82"/>
    <m/>
    <m/>
    <m/>
    <m/>
    <s v="true"/>
    <s v="false"/>
    <m/>
    <m/>
    <n v="1"/>
    <s v="Registrada"/>
    <s v="Propios"/>
    <m/>
    <s v="PERIODO ACTUAL"/>
    <s v="Gestion oportuna (DTL)"/>
    <s v=" "/>
    <s v="0-3."/>
    <s v="GESTIONADOS"/>
    <s v="GESTIONADO"/>
    <m/>
    <m/>
    <m/>
    <m/>
    <m/>
  </r>
  <r>
    <x v="117"/>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COPIA"/>
    <s v="Registro - con preclasificacion"/>
    <x v="2"/>
    <s v="Solucionado - Por asignacion"/>
    <x v="117"/>
    <s v="MISIONAL"/>
    <s v="PROCESO MISIONAL"/>
    <s v="false"/>
    <s v="true"/>
    <s v="false"/>
    <m/>
    <m/>
    <s v="false"/>
    <m/>
    <m/>
    <m/>
    <m/>
    <m/>
    <m/>
    <n v="-740952656"/>
    <n v="47472428"/>
    <m/>
    <m/>
    <d v="2022-04-20T00:00:00"/>
    <d v="2022-04-21T00:00:00"/>
    <d v="2022-04-20T16:26:13"/>
    <d v="2022-04-21T00:00:00"/>
    <m/>
    <s v=" "/>
    <s v=" "/>
    <s v=" "/>
    <s v=" "/>
    <s v=" "/>
    <s v=" "/>
    <d v="2022-05-18T00:00:00"/>
    <n v="20"/>
    <m/>
    <s v=" "/>
    <d v="2022-04-20T16:27:22"/>
    <d v="2022-04-27T08:31:26"/>
    <n v="1"/>
    <n v="0"/>
    <s v="Registro para atencion"/>
    <s v="Funcionario"/>
    <d v="2022-04-21T00:00:00"/>
    <n v="1"/>
    <n v="0"/>
    <m/>
    <m/>
    <s v="Juridica"/>
    <s v="Juridica"/>
    <s v="Funcionario"/>
    <s v="daguilar28"/>
    <s v="En nombre propio"/>
    <s v="NIT"/>
    <s v="Conjunto residencial la estancia   "/>
    <n v="830134802"/>
    <m/>
    <s v="conjuntoreslaestanciaph@gmail.com"/>
    <n v="3045925024"/>
    <n v="3045925024"/>
    <s v="KR 78A 47 30 SUR"/>
    <s v="08 - KENNEDY"/>
    <s v="48 - TIMIZA"/>
    <s v="JACQUELINE"/>
    <n v="2"/>
    <s v="false"/>
    <s v="true"/>
    <m/>
    <m/>
    <n v="2"/>
    <s v="Ingresada"/>
    <s v="Propios"/>
    <m/>
    <s v="PERIODO ACTUAL"/>
    <s v="Gestion oportuna (DTL)"/>
    <s v=" "/>
    <s v="0-3."/>
    <s v="GESTIONADOS"/>
    <s v="GESTIONADO"/>
    <m/>
    <m/>
    <m/>
    <m/>
    <m/>
  </r>
  <r>
    <x v="11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COPIA"/>
    <s v="Registro para asignacion"/>
    <x v="5"/>
    <s v="Solucionado - Registro con preclasificacion"/>
    <x v="117"/>
    <m/>
    <s v="PROCESO MISIONAL"/>
    <s v="false"/>
    <s v="true"/>
    <s v="false"/>
    <m/>
    <m/>
    <s v="false"/>
    <m/>
    <m/>
    <m/>
    <m/>
    <m/>
    <m/>
    <n v="-740952656"/>
    <n v="47472428"/>
    <m/>
    <m/>
    <d v="2022-04-20T00:00:00"/>
    <d v="2022-04-21T00:00:00"/>
    <d v="2022-04-20T16:26:13"/>
    <d v="2022-04-21T00:00:00"/>
    <m/>
    <s v=" "/>
    <s v=" "/>
    <s v=" "/>
    <s v=" "/>
    <s v=" "/>
    <s v=" "/>
    <d v="2022-05-18T00:00:00"/>
    <n v="20"/>
    <m/>
    <s v=" "/>
    <d v="2022-04-20T16:26:13"/>
    <d v="2022-04-27T08:31:26"/>
    <n v="1"/>
    <n v="0"/>
    <s v="Registro para atencion"/>
    <s v="Funcionario"/>
    <d v="2022-04-21T00:00:00"/>
    <n v="1"/>
    <n v="0"/>
    <m/>
    <m/>
    <s v="Juridica"/>
    <s v="Juridica"/>
    <s v="Funcionario"/>
    <s v="daguilar28"/>
    <s v="En nombre propio"/>
    <s v="NIT"/>
    <s v="Conjunto residencial la estancia   "/>
    <n v="830134802"/>
    <m/>
    <s v="conjuntoreslaestanciaph@gmail.com"/>
    <n v="3045925024"/>
    <n v="3045925024"/>
    <s v="KR 78A 47 30 SUR"/>
    <s v="08 - KENNEDY"/>
    <s v="48 - TIMIZA"/>
    <s v="JACQUELINE"/>
    <n v="2"/>
    <s v="false"/>
    <s v="true"/>
    <m/>
    <m/>
    <n v="1"/>
    <s v="Registrada"/>
    <s v="Propios"/>
    <m/>
    <s v="PERIODO ACTUAL"/>
    <s v="Gestion oportuna (DTL)"/>
    <s v=" "/>
    <s v="0-3."/>
    <s v="GESTIONADOS"/>
    <s v="GESTIONADO"/>
    <m/>
    <m/>
    <m/>
    <m/>
    <m/>
  </r>
  <r>
    <x v="11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DERECHO DE PETICION DE INTERES PARTICULAR"/>
    <s v="Registro - con preclasificacion"/>
    <x v="4"/>
    <s v="Solucionado - Por traslado"/>
    <x v="118"/>
    <s v="MISIONAL"/>
    <s v="PROCESO MISIONAL"/>
    <s v="false"/>
    <s v="true"/>
    <s v="false"/>
    <m/>
    <m/>
    <s v="false"/>
    <m/>
    <m/>
    <m/>
    <m/>
    <m/>
    <m/>
    <n v="-740952717"/>
    <n v="47472341"/>
    <m/>
    <m/>
    <d v="2022-04-20T00:00:00"/>
    <d v="2022-04-21T00:00:00"/>
    <d v="2022-04-20T16:31:21"/>
    <d v="2022-04-21T00:00:00"/>
    <m/>
    <s v=" "/>
    <s v=" "/>
    <s v=" "/>
    <s v=" "/>
    <s v=" "/>
    <s v=" "/>
    <d v="2022-06-02T00:00:00"/>
    <n v="26"/>
    <m/>
    <s v=" "/>
    <d v="2022-04-26T13:03:55"/>
    <s v=" "/>
    <n v="4"/>
    <n v="0"/>
    <s v="Registro para atencion"/>
    <s v="Funcionario"/>
    <d v="2022-04-21T00:00:00"/>
    <n v="1"/>
    <n v="3"/>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s v="Natural"/>
    <s v="Natural"/>
    <s v="Funcionario"/>
    <s v="daguilar28"/>
    <s v="En nombre propio"/>
    <m/>
    <s v="CARLOS  ESPINOSA CASTILLO"/>
    <m/>
    <m/>
    <s v="hseq@covisurltda.com"/>
    <m/>
    <m/>
    <s v="CL 148 103B 95"/>
    <m/>
    <m/>
    <m/>
    <m/>
    <s v="false"/>
    <s v="true"/>
    <s v="SECRETARIA DE SALUD"/>
    <s v="UNIDAD ADMINISTRATIVA ESPECIAL CUERPO OFICIAL BOMBEROS BOGOTA"/>
    <n v="2"/>
    <s v="Ingresada"/>
    <s v="Propios"/>
    <m/>
    <s v="PERIODO ACTUAL"/>
    <s v="Gestion oportuna (DTL)"/>
    <s v=" "/>
    <s v="4-5."/>
    <s v="GESTIONADOS"/>
    <s v="GESTIONADO"/>
    <m/>
    <m/>
    <m/>
    <m/>
    <m/>
  </r>
  <r>
    <x v="11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18"/>
    <m/>
    <s v="PROCESO MISIONAL"/>
    <s v="false"/>
    <s v="true"/>
    <s v="false"/>
    <m/>
    <m/>
    <s v="false"/>
    <m/>
    <m/>
    <m/>
    <m/>
    <m/>
    <m/>
    <n v="-740952717"/>
    <n v="47472341"/>
    <m/>
    <m/>
    <d v="2022-04-20T00:00:00"/>
    <d v="2022-04-21T00:00:00"/>
    <d v="2022-04-20T16:31:21"/>
    <d v="2022-04-21T00:00:00"/>
    <m/>
    <s v=" "/>
    <s v=" "/>
    <s v=" "/>
    <s v=" "/>
    <s v=" "/>
    <s v=" "/>
    <d v="2022-06-02T00:00:00"/>
    <n v="30"/>
    <m/>
    <s v=" "/>
    <d v="2022-04-20T16:31:21"/>
    <s v=" "/>
    <n v="1"/>
    <n v="0"/>
    <s v="Registro para atencion"/>
    <s v="Funcionario"/>
    <d v="2022-04-21T00:00:00"/>
    <n v="1"/>
    <n v="0"/>
    <m/>
    <m/>
    <s v="Natural"/>
    <s v="Natural"/>
    <s v="Funcionario"/>
    <s v="daguilar28"/>
    <s v="En nombre propio"/>
    <m/>
    <s v="CARLOS  ESPINOSA CASTILLO"/>
    <m/>
    <m/>
    <s v="hseq@covisurltda.com"/>
    <m/>
    <m/>
    <s v="CL 148 103B 95"/>
    <m/>
    <m/>
    <m/>
    <m/>
    <s v="false"/>
    <s v="true"/>
    <m/>
    <m/>
    <n v="1"/>
    <s v="Registrada"/>
    <s v="Propios"/>
    <m/>
    <s v="PERIODO ACTUAL"/>
    <s v="Gestion oportuna (DTL)"/>
    <s v=" "/>
    <s v="0-3."/>
    <s v="GESTIONADOS"/>
    <s v="GESTIONADO"/>
    <m/>
    <m/>
    <m/>
    <m/>
    <m/>
  </r>
  <r>
    <x v="119"/>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119"/>
    <s v="MISIONAL"/>
    <m/>
    <s v="false"/>
    <s v="false"/>
    <s v="false"/>
    <m/>
    <m/>
    <s v="false"/>
    <m/>
    <m/>
    <m/>
    <m/>
    <m/>
    <m/>
    <m/>
    <m/>
    <m/>
    <m/>
    <d v="2022-04-20T00:00:00"/>
    <d v="2022-04-21T00:00:00"/>
    <d v="2022-04-20T17:35:20"/>
    <d v="2022-04-21T00:00:00"/>
    <m/>
    <s v=" "/>
    <s v=" "/>
    <s v=" "/>
    <s v=" "/>
    <s v=" "/>
    <s v=" "/>
    <d v="2022-05-18T00:00:00"/>
    <n v="19"/>
    <m/>
    <s v=" "/>
    <d v="2022-04-21T12:33:59"/>
    <s v=" "/>
    <n v="1"/>
    <n v="0"/>
    <s v="Registro para atencion"/>
    <s v="Funcionario"/>
    <d v="2022-04-21T00:00:00"/>
    <n v="1"/>
    <n v="0"/>
    <m/>
    <m/>
    <s v="Natural"/>
    <s v="Natural"/>
    <s v="Funcionario"/>
    <s v="daguilar28"/>
    <s v="En nombre propio"/>
    <s v="Cedula de ciudadania"/>
    <s v="Oscar Ferney Vargas Cruz"/>
    <n v="1024558199"/>
    <m/>
    <s v="ferneybrs@hotmail.com"/>
    <m/>
    <n v="3123560498"/>
    <s v="Calle 30 a sur # 6 f 35"/>
    <m/>
    <m/>
    <m/>
    <m/>
    <s v="false"/>
    <s v="true"/>
    <m/>
    <m/>
    <n v="2"/>
    <s v="Ingresada"/>
    <s v="Propios"/>
    <m/>
    <s v="PERIODO ACTUAL"/>
    <s v="Gestion oportuna (DTL)"/>
    <s v=" "/>
    <s v="0-3."/>
    <s v="GESTIONADOS"/>
    <s v="PENDIENTE"/>
    <m/>
    <m/>
    <m/>
    <m/>
    <m/>
  </r>
  <r>
    <x v="119"/>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19"/>
    <m/>
    <m/>
    <s v="false"/>
    <s v="false"/>
    <s v="false"/>
    <m/>
    <m/>
    <s v="false"/>
    <m/>
    <m/>
    <m/>
    <m/>
    <m/>
    <m/>
    <m/>
    <m/>
    <m/>
    <m/>
    <d v="2022-04-20T00:00:00"/>
    <d v="2022-04-21T00:00:00"/>
    <d v="2022-04-20T17:35:20"/>
    <d v="2022-04-21T00:00:00"/>
    <m/>
    <s v=" "/>
    <s v=" "/>
    <s v=" "/>
    <s v=" "/>
    <s v=" "/>
    <s v=" "/>
    <d v="2022-05-18T00:00:00"/>
    <n v="19"/>
    <m/>
    <s v=" "/>
    <d v="2022-04-20T17:35:20"/>
    <s v=" "/>
    <n v="1"/>
    <n v="0"/>
    <s v="Registro para atencion"/>
    <s v="Funcionario"/>
    <d v="2022-04-21T00:00:00"/>
    <n v="1"/>
    <n v="0"/>
    <m/>
    <m/>
    <s v="Natural"/>
    <s v="Natural"/>
    <s v="Funcionario"/>
    <s v="sgovimentum91"/>
    <s v="En nombre propio"/>
    <s v="Cedula de ciudadania"/>
    <s v="Oscar Ferney Vargas Cruz"/>
    <n v="1024558199"/>
    <m/>
    <s v="ferneybrs@hotmail.com"/>
    <m/>
    <n v="3123560498"/>
    <s v="Calle 30 a sur # 6 f 35"/>
    <m/>
    <m/>
    <m/>
    <m/>
    <s v="false"/>
    <s v="true"/>
    <m/>
    <m/>
    <n v="1"/>
    <s v="Registrada"/>
    <s v="Propios"/>
    <m/>
    <s v="PERIODO ACTUAL"/>
    <s v="Gestion oportuna (DTL)"/>
    <s v=" "/>
    <s v="0-3."/>
    <s v="GESTIONADOS"/>
    <s v="PENDIENTE"/>
    <m/>
    <m/>
    <m/>
    <m/>
    <m/>
  </r>
  <r>
    <x v="12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DERECHO DE PETICION DE INTERES GENERAL"/>
    <s v="Registro - con preclasificacion"/>
    <x v="4"/>
    <s v="Solucionado - Por traslado"/>
    <x v="120"/>
    <s v="MISIONAL"/>
    <m/>
    <s v="false"/>
    <s v="true"/>
    <s v="false"/>
    <m/>
    <m/>
    <s v="false"/>
    <m/>
    <s v="SE CAMBIA EL TIPO DE PETICION A CONSULTA POR TRATARSE DE  UN TRAMITE DE VISITA TECNICA"/>
    <m/>
    <m/>
    <m/>
    <n v="2"/>
    <n v="-7408769980072970"/>
    <n v="458617035133453"/>
    <m/>
    <m/>
    <d v="2022-04-21T00:00:00"/>
    <d v="2022-04-22T00:00:00"/>
    <d v="2022-04-21T07:57:46"/>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m/>
    <m/>
    <s v="Anonimo"/>
    <s v="daguilar28"/>
    <s v="En nombre propio"/>
    <m/>
    <s v="ANONIMO"/>
    <m/>
    <m/>
    <m/>
    <m/>
    <m/>
    <m/>
    <m/>
    <m/>
    <m/>
    <m/>
    <s v="false"/>
    <s v="false"/>
    <s v="IDIGER"/>
    <s v="UNIDAD ADMINISTRATIVA ESPECIAL CUERPO OFICIAL BOMBEROS BOGOTA"/>
    <n v="1"/>
    <s v="Registrada"/>
    <s v="Por el ciudadano"/>
    <m/>
    <s v="PERIODO ACTUAL"/>
    <s v="Gestion oportuna (DTL)"/>
    <s v=" "/>
    <s v="0-3."/>
    <s v="GESTIONADOS"/>
    <s v="GESTIONADO"/>
    <m/>
    <m/>
    <m/>
    <m/>
    <m/>
  </r>
  <r>
    <x v="120"/>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DERECHO DE PETICION DE INTERES GENERAL"/>
    <s v="Registro - con preclasificacion"/>
    <x v="4"/>
    <s v="Solucionado - Por traslado"/>
    <x v="120"/>
    <s v="MISIONAL"/>
    <m/>
    <s v="false"/>
    <s v="true"/>
    <s v="false"/>
    <m/>
    <m/>
    <s v="false"/>
    <m/>
    <s v="SE CAMBIA EL TIPO DE PETICION A CONSULTA POR TRATARSE DE  UN TRAMITE DE VISITA TECNICA"/>
    <m/>
    <m/>
    <m/>
    <n v="2"/>
    <n v="-7408769980072970"/>
    <n v="458617035133453"/>
    <m/>
    <m/>
    <d v="2022-04-21T00:00:00"/>
    <d v="2022-04-22T00:00:00"/>
    <d v="2022-04-21T07:57:46"/>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m/>
    <m/>
    <s v="Anonimo"/>
    <s v="daguilar28"/>
    <s v="En nombre propio"/>
    <m/>
    <s v="ANONIMO"/>
    <m/>
    <m/>
    <m/>
    <m/>
    <m/>
    <m/>
    <m/>
    <m/>
    <m/>
    <m/>
    <s v="false"/>
    <s v="false"/>
    <s v="SECRETARIA DE GOBIERNO"/>
    <s v="UNIDAD ADMINISTRATIVA ESPECIAL CUERPO OFICIAL BOMBEROS BOGOTA"/>
    <n v="1"/>
    <s v="Ingresada"/>
    <s v="Por el ciudadano"/>
    <m/>
    <s v="PERIODO ACTUAL"/>
    <s v="Gestion oportuna (DTL)"/>
    <s v=" "/>
    <s v="0-3."/>
    <s v="GESTIONADOS"/>
    <s v="GESTIONADO"/>
    <m/>
    <m/>
    <m/>
    <m/>
    <m/>
  </r>
  <r>
    <x v="12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121"/>
    <s v="MISIONAL"/>
    <s v="PROCESO MISIONAL"/>
    <s v="false"/>
    <s v="true"/>
    <s v="false"/>
    <m/>
    <m/>
    <s v="false"/>
    <m/>
    <m/>
    <m/>
    <m/>
    <m/>
    <m/>
    <n v="-740952798"/>
    <n v="47471993"/>
    <m/>
    <m/>
    <d v="2022-04-21T00:00:00"/>
    <d v="2022-04-22T00:00:00"/>
    <d v="2022-04-21T14:21:18"/>
    <d v="2022-04-22T00:00:00"/>
    <m/>
    <s v=" "/>
    <s v=" "/>
    <s v=" "/>
    <s v=" "/>
    <s v=" "/>
    <s v=" "/>
    <d v="2022-06-03T00:00:00"/>
    <n v="30"/>
    <m/>
    <s v=" "/>
    <d v="2022-04-21T14:30:33"/>
    <s v=" "/>
    <n v="1"/>
    <n v="0"/>
    <s v="Registro para atencion"/>
    <s v="Funcionario"/>
    <d v="2022-04-24T00:00:00"/>
    <n v="1"/>
    <n v="0"/>
    <m/>
    <m/>
    <s v="Natural"/>
    <s v="Natural"/>
    <s v="Funcionario"/>
    <s v="daguilar28"/>
    <s v="En nombre propio"/>
    <m/>
    <s v="LEONARDO  CAICEDO "/>
    <m/>
    <m/>
    <s v="lecaur8012@gmail.com"/>
    <m/>
    <m/>
    <s v="CL 148 103B 95"/>
    <m/>
    <m/>
    <m/>
    <m/>
    <s v="false"/>
    <s v="true"/>
    <m/>
    <m/>
    <n v="2"/>
    <s v="Ingresada"/>
    <s v="Propios"/>
    <m/>
    <s v="PERIODO ACTUAL"/>
    <s v="Gestion oportuna (DTL)"/>
    <s v=" "/>
    <s v="0-3."/>
    <s v="GESTIONADOS"/>
    <s v="PENDIENTE"/>
    <m/>
    <m/>
    <m/>
    <m/>
    <m/>
  </r>
  <r>
    <x v="12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21"/>
    <m/>
    <s v="PROCESO MISIONAL"/>
    <s v="false"/>
    <s v="true"/>
    <s v="false"/>
    <m/>
    <m/>
    <s v="false"/>
    <m/>
    <m/>
    <m/>
    <m/>
    <m/>
    <m/>
    <n v="-740952798"/>
    <n v="47471993"/>
    <m/>
    <m/>
    <d v="2022-04-21T00:00:00"/>
    <d v="2022-04-22T00:00:00"/>
    <d v="2022-04-21T14:21:18"/>
    <d v="2022-04-22T00:00:00"/>
    <m/>
    <s v=" "/>
    <s v=" "/>
    <s v=" "/>
    <s v=" "/>
    <s v=" "/>
    <s v=" "/>
    <d v="2022-06-03T00:00:00"/>
    <n v="30"/>
    <m/>
    <s v=" "/>
    <d v="2022-04-21T14:21:18"/>
    <s v=" "/>
    <n v="1"/>
    <n v="0"/>
    <s v="Registro para atencion"/>
    <s v="Funcionario"/>
    <d v="2022-04-24T00:00:00"/>
    <n v="1"/>
    <n v="0"/>
    <m/>
    <m/>
    <s v="Natural"/>
    <s v="Natural"/>
    <s v="Funcionario"/>
    <s v="daguilar28"/>
    <s v="En nombre propio"/>
    <m/>
    <s v="LEONARDO  CAICEDO "/>
    <m/>
    <m/>
    <s v="lecaur8012@gmail.com"/>
    <m/>
    <m/>
    <s v="CL 148 103B 95"/>
    <m/>
    <m/>
    <m/>
    <m/>
    <s v="false"/>
    <s v="true"/>
    <m/>
    <m/>
    <n v="1"/>
    <s v="Registrada"/>
    <s v="Propios"/>
    <m/>
    <s v="PERIODO ACTUAL"/>
    <s v="Gestion oportuna (DTL)"/>
    <s v=" "/>
    <s v="0-3."/>
    <s v="GESTIONADOS"/>
    <s v="PENDIENTE"/>
    <m/>
    <m/>
    <m/>
    <m/>
    <m/>
  </r>
  <r>
    <x v="12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AVENIDA CARACAS NO. 53 - 80 PRIMER PISO"/>
    <s v="ESCRITO"/>
    <s v="DERECHO DE PETICION DE INTERES PARTICULAR"/>
    <s v="En tramite - Por traslado"/>
    <x v="2"/>
    <s v="Solucionado - Por asignacion"/>
    <x v="122"/>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m/>
    <m/>
    <m/>
    <m/>
    <n v="-74086044259"/>
    <n v="465604549800003"/>
    <m/>
    <m/>
    <d v="2022-04-21T00:00:00"/>
    <d v="2022-04-22T00:00:00"/>
    <d v="2022-04-22T11:41:02"/>
    <d v="2022-04-25T00:00:00"/>
    <n v="20227000215262"/>
    <d v="2022-04-21T00:00:00"/>
    <s v=" "/>
    <s v=" "/>
    <s v=" "/>
    <s v=" "/>
    <s v=" "/>
    <d v="2022-06-06T00:00:00"/>
    <n v="30"/>
    <m/>
    <s v=" "/>
    <d v="2022-04-23T08:51:53"/>
    <s v=" "/>
    <n v="1"/>
    <n v="0"/>
    <s v="Registro para atencion"/>
    <s v="Funcionario"/>
    <d v="2022-04-25T00:00:00"/>
    <n v="1"/>
    <n v="0"/>
    <m/>
    <m/>
    <s v="Natural"/>
    <s v="Natural"/>
    <s v="Funcionario"/>
    <s v="daguilar28"/>
    <s v="En nombre propio"/>
    <m/>
    <s v="INSTITUTO DISTRITAL DE RECREACION Y DEPORTE "/>
    <m/>
    <m/>
    <m/>
    <n v="6605400"/>
    <m/>
    <s v="Calle 63 No. 59A-06"/>
    <m/>
    <m/>
    <m/>
    <m/>
    <s v="true"/>
    <s v="false"/>
    <m/>
    <m/>
    <n v="1"/>
    <s v="Recibida"/>
    <s v="Por el distrito"/>
    <m/>
    <s v="PERIODO ACTUAL"/>
    <s v="Gestion oportuna (DTL)"/>
    <s v=" "/>
    <s v="0-3."/>
    <s v="GESTIONADOS"/>
    <s v="GESTIONADO"/>
    <m/>
    <m/>
    <m/>
    <m/>
    <m/>
  </r>
  <r>
    <x v="12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SOLICITUD DE ACCESO A LA INFORMACION"/>
    <s v="En tramite - Por traslado"/>
    <x v="1"/>
    <s v="Solucionado - Por respuesta definitiva"/>
    <x v="123"/>
    <s v="MISIONAL"/>
    <m/>
    <s v="false"/>
    <s v="true"/>
    <s v="false"/>
    <m/>
    <m/>
    <s v="false"/>
    <m/>
    <m/>
    <m/>
    <m/>
    <m/>
    <n v="6"/>
    <n v="-7404927678988310"/>
    <n v="4676529911437900"/>
    <m/>
    <m/>
    <d v="2022-04-21T00:00:00"/>
    <d v="2022-04-22T00:00:00"/>
    <d v="2022-04-26T14:55:39"/>
    <d v="2022-04-27T00:00:00"/>
    <m/>
    <s v=" "/>
    <s v=" "/>
    <s v=" "/>
    <s v=" "/>
    <s v=" "/>
    <s v=" "/>
    <d v="2022-05-24T00:00:00"/>
    <n v="19"/>
    <m/>
    <s v=" "/>
    <d v="2022-04-26T15:27:56"/>
    <s v=" "/>
    <n v="1"/>
    <n v="0"/>
    <s v="Registro para atencion"/>
    <s v="Funcionario"/>
    <d v="2022-04-27T00:00:00"/>
    <n v="1"/>
    <n v="0"/>
    <s v="Cordial saludo  respetado peticionario ?      Nos permitimos enviar adjunto la respuesta a su solicitud.   Gracias. "/>
    <m/>
    <s v="Establecimiento comercial"/>
    <s v="Establecimiento comercial"/>
    <s v="Peticionario Identificado"/>
    <s v="daguilar28"/>
    <s v="En nombre propio"/>
    <s v="NIT"/>
    <s v="La mata cafe SAS   "/>
    <n v="901566489"/>
    <m/>
    <s v="Lamatacafe@gmail.com"/>
    <n v="3157814866"/>
    <n v="3157814866"/>
    <s v="KR 13 93 72"/>
    <m/>
    <m/>
    <m/>
    <n v="6"/>
    <s v="false"/>
    <s v="true"/>
    <m/>
    <m/>
    <n v="1"/>
    <s v="Recibida"/>
    <s v="Por el ciudadano"/>
    <m/>
    <s v="PERIODO ACTUAL"/>
    <s v="Gestion oportuna (DTL)"/>
    <s v=" "/>
    <s v="0-3."/>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1"/>
    <s v="Solucionado - Por respuesta definitiva"/>
    <x v="124"/>
    <s v="MISIONAL"/>
    <m/>
    <s v="false"/>
    <s v="false"/>
    <s v="false"/>
    <m/>
    <m/>
    <s v="false"/>
    <m/>
    <m/>
    <m/>
    <m/>
    <m/>
    <m/>
    <m/>
    <m/>
    <m/>
    <m/>
    <d v="2022-04-22T00:00:00"/>
    <d v="2022-04-25T00:00:00"/>
    <d v="2022-04-22T17:29:00"/>
    <d v="2022-04-25T00:00:00"/>
    <m/>
    <s v=" "/>
    <s v=" "/>
    <s v=" "/>
    <s v=" "/>
    <s v=" "/>
    <s v=" "/>
    <d v="2022-05-20T00:00:00"/>
    <n v="21"/>
    <m/>
    <s v=" "/>
    <d v="2022-04-23T08:55:58"/>
    <d v="2022-04-23T08:55:5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s v="Establecimiento comercial"/>
    <s v="Establecimiento comercial"/>
    <s v="Funcionario"/>
    <s v="daguilar28"/>
    <s v="En nombre propio"/>
    <s v="NIT"/>
    <s v="senda objeto de arte    "/>
    <n v="900051065"/>
    <m/>
    <s v="santaana@senda.com.co"/>
    <n v="2139039"/>
    <n v="3213047641"/>
    <s v="calle 110 # 9a 70"/>
    <m/>
    <m/>
    <m/>
    <m/>
    <s v="false"/>
    <s v="true"/>
    <m/>
    <m/>
    <n v="2"/>
    <s v="Ingresada"/>
    <s v="Propios"/>
    <m/>
    <s v="PERIODO ACTUAL"/>
    <s v="Gestion oportuna (DTL)"/>
    <s v=" "/>
    <s v="0-3."/>
    <s v="GESTIONADOS"/>
    <s v="GESTIONADO"/>
    <m/>
    <m/>
    <m/>
    <m/>
    <m/>
  </r>
  <r>
    <x v="124"/>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24"/>
    <m/>
    <m/>
    <s v="false"/>
    <s v="false"/>
    <s v="false"/>
    <m/>
    <m/>
    <s v="false"/>
    <m/>
    <m/>
    <m/>
    <m/>
    <m/>
    <m/>
    <m/>
    <m/>
    <m/>
    <m/>
    <d v="2022-04-22T00:00:00"/>
    <d v="2022-04-25T00:00:00"/>
    <d v="2022-04-22T17:29:00"/>
    <d v="2022-04-25T00:00:00"/>
    <m/>
    <s v=" "/>
    <s v=" "/>
    <s v=" "/>
    <s v=" "/>
    <s v=" "/>
    <s v=" "/>
    <d v="2022-05-20T00:00:00"/>
    <n v="20"/>
    <m/>
    <s v=" "/>
    <d v="2022-04-22T17:29:00"/>
    <d v="2022-04-23T08:55:56"/>
    <n v="1"/>
    <n v="0"/>
    <s v="Registro para atencion"/>
    <s v="Funcionario"/>
    <d v="2022-04-25T00:00:00"/>
    <n v="1"/>
    <n v="0"/>
    <m/>
    <m/>
    <s v="Establecimiento comercial"/>
    <s v="Establecimiento comercial"/>
    <s v="Funcionario"/>
    <s v="sgovimentum91"/>
    <s v="En nombre propio"/>
    <s v="NIT"/>
    <s v="senda objeto de arte    "/>
    <n v="900051065"/>
    <m/>
    <s v="santaana@senda.com.co"/>
    <n v="2139039"/>
    <n v="3213047641"/>
    <s v="calle 110 # 9a 70"/>
    <m/>
    <m/>
    <m/>
    <m/>
    <s v="false"/>
    <s v="true"/>
    <m/>
    <m/>
    <n v="1"/>
    <s v="Registrada"/>
    <s v="Propios"/>
    <m/>
    <s v="PERIODO ACTUAL"/>
    <s v="Gestion oportuna (DTL)"/>
    <s v=" "/>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1"/>
    <s v="Solucionado - Por respuesta definitiva"/>
    <x v="125"/>
    <s v="MISIONAL"/>
    <m/>
    <s v="false"/>
    <s v="false"/>
    <s v="false"/>
    <m/>
    <m/>
    <s v="false"/>
    <m/>
    <m/>
    <m/>
    <m/>
    <m/>
    <m/>
    <m/>
    <m/>
    <m/>
    <m/>
    <d v="2022-04-22T00:00:00"/>
    <d v="2022-04-25T00:00:00"/>
    <d v="2022-04-22T20:35:34"/>
    <d v="2022-04-25T00:00:00"/>
    <m/>
    <s v=" "/>
    <s v=" "/>
    <s v=" "/>
    <s v=" "/>
    <s v=" "/>
    <s v=" "/>
    <d v="2022-05-20T00:00:00"/>
    <n v="21"/>
    <m/>
    <s v=" "/>
    <d v="2022-04-23T08:58:07"/>
    <d v="2022-04-23T08:58:0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ANABELLA  PUERTO GRANADOS"/>
    <n v="52778921"/>
    <m/>
    <s v="anitagranados7@hotmail.com"/>
    <n v="3173763695"/>
    <n v="3173763695"/>
    <s v="Calle 59A Sur N° 23D-48"/>
    <m/>
    <m/>
    <m/>
    <m/>
    <s v="false"/>
    <s v="true"/>
    <m/>
    <m/>
    <n v="2"/>
    <s v="Ingresada"/>
    <s v="Propios"/>
    <m/>
    <s v="PERIODO ACTUAL"/>
    <s v="Gestion oportuna (DTL)"/>
    <s v=" "/>
    <s v="0-3."/>
    <s v="GESTIONADOS"/>
    <s v="GESTIONADO"/>
    <m/>
    <m/>
    <m/>
    <m/>
    <m/>
  </r>
  <r>
    <x v="125"/>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25"/>
    <m/>
    <m/>
    <s v="false"/>
    <s v="false"/>
    <s v="false"/>
    <m/>
    <m/>
    <s v="false"/>
    <m/>
    <m/>
    <m/>
    <m/>
    <m/>
    <m/>
    <m/>
    <m/>
    <m/>
    <m/>
    <d v="2022-04-22T00:00:00"/>
    <d v="2022-04-25T00:00:00"/>
    <d v="2022-04-22T20:35:34"/>
    <d v="2022-04-25T00:00:00"/>
    <m/>
    <s v=" "/>
    <s v=" "/>
    <s v=" "/>
    <s v=" "/>
    <s v=" "/>
    <s v=" "/>
    <d v="2022-05-20T00:00:00"/>
    <n v="20"/>
    <m/>
    <s v=" "/>
    <d v="2022-04-22T20:35:34"/>
    <d v="2022-04-23T08:58:06"/>
    <n v="1"/>
    <n v="0"/>
    <s v="Registro para atencion"/>
    <s v="Funcionario"/>
    <d v="2022-04-25T00:00:00"/>
    <n v="1"/>
    <n v="0"/>
    <m/>
    <m/>
    <s v="Natural"/>
    <s v="Natural"/>
    <s v="Funcionario"/>
    <s v="sgovimentum91"/>
    <s v="En nombre propio"/>
    <s v="Cedula de ciudadania"/>
    <s v="ANABELLA  PUERTO GRANADOS"/>
    <n v="52778921"/>
    <m/>
    <s v="anitagranados7@hotmail.com"/>
    <n v="3173763695"/>
    <n v="3173763695"/>
    <s v="Calle 59A Sur N° 23D-48"/>
    <m/>
    <m/>
    <m/>
    <m/>
    <s v="false"/>
    <s v="true"/>
    <m/>
    <m/>
    <n v="1"/>
    <s v="Registrada"/>
    <s v="Propios"/>
    <m/>
    <s v="PERIODO ACTUAL"/>
    <s v="Gestion oportuna (DTL)"/>
    <s v=" "/>
    <s v="0-3."/>
    <s v="GESTIONADOS"/>
    <s v="GESTIONADO"/>
    <m/>
    <m/>
    <m/>
    <m/>
    <m/>
  </r>
  <r>
    <x v="126"/>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UNIDAD ADMINISTRATIVA ESPECIAL CUERPO OFICIAL DE BOMBEROS DE BOGOTA"/>
    <s v="E-MAIL"/>
    <s v="DERECHO DE PETICION DE INTERES GENERAL"/>
    <s v="Registro - con preclasificacion"/>
    <x v="2"/>
    <s v="Solucionado - Por asignacion"/>
    <x v="126"/>
    <s v="MISIONAL"/>
    <s v="PROCESO MISIONAL"/>
    <s v="false"/>
    <s v="true"/>
    <s v="false"/>
    <m/>
    <m/>
    <s v="false"/>
    <m/>
    <m/>
    <m/>
    <m/>
    <m/>
    <m/>
    <n v="-740952608"/>
    <n v="47472522"/>
    <m/>
    <m/>
    <d v="2022-04-23T00:00:00"/>
    <d v="2022-04-25T00:00:00"/>
    <d v="2022-04-23T09:01:48"/>
    <d v="2022-04-25T00:00:00"/>
    <m/>
    <s v=" "/>
    <s v=" "/>
    <s v=" "/>
    <s v=" "/>
    <s v=" "/>
    <s v=" "/>
    <d v="2022-06-06T00:00:00"/>
    <n v="30"/>
    <m/>
    <s v=" "/>
    <d v="2022-04-23T09:04:21"/>
    <s v=" "/>
    <n v="1"/>
    <n v="0"/>
    <s v="Registro para atencion"/>
    <s v="Funcionario"/>
    <d v="2022-04-25T00:00:00"/>
    <n v="1"/>
    <n v="0"/>
    <m/>
    <m/>
    <s v="Juridica"/>
    <s v="Juridica"/>
    <s v="Funcionario"/>
    <s v="daguilar28"/>
    <s v="En nombre propio"/>
    <s v="NIT"/>
    <s v="COOEDUNOR   "/>
    <n v="860028481"/>
    <m/>
    <s v="gerencia@cooedunor.edu.co"/>
    <n v="7429366"/>
    <n v="3107693141"/>
    <s v="CL 80 78 88"/>
    <s v="10 - ENGATIVA"/>
    <s v="30 - BOYACA REAL"/>
    <s v="LA GRANJA"/>
    <n v="3"/>
    <s v="false"/>
    <s v="true"/>
    <m/>
    <m/>
    <n v="2"/>
    <s v="Ingresada"/>
    <s v="Propios"/>
    <m/>
    <s v="PERIODO ACTUAL"/>
    <s v="Gestion oportuna (DTL)"/>
    <s v=" "/>
    <s v="0-3."/>
    <s v="GESTIONADOS"/>
    <s v="GESTIONADO"/>
    <m/>
    <m/>
    <m/>
    <m/>
    <m/>
  </r>
  <r>
    <x v="12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GENERAL"/>
    <s v="Registro para asignacion"/>
    <x v="5"/>
    <s v="Solucionado - Registro con preclasificacion"/>
    <x v="126"/>
    <m/>
    <s v="PROCESO MISIONAL"/>
    <s v="false"/>
    <s v="true"/>
    <s v="false"/>
    <m/>
    <m/>
    <s v="false"/>
    <m/>
    <m/>
    <m/>
    <m/>
    <m/>
    <m/>
    <n v="-740952608"/>
    <n v="47472522"/>
    <m/>
    <m/>
    <d v="2022-04-23T00:00:00"/>
    <d v="2022-04-25T00:00:00"/>
    <d v="2022-04-23T09:01:48"/>
    <d v="2022-04-25T00:00:00"/>
    <m/>
    <s v=" "/>
    <s v=" "/>
    <s v=" "/>
    <s v=" "/>
    <s v=" "/>
    <s v=" "/>
    <d v="2022-06-06T00:00:00"/>
    <n v="30"/>
    <m/>
    <s v=" "/>
    <d v="2022-04-23T09:01:48"/>
    <s v=" "/>
    <n v="1"/>
    <n v="0"/>
    <s v="Registro para atencion"/>
    <s v="Funcionario"/>
    <d v="2022-04-25T00:00:00"/>
    <n v="1"/>
    <n v="0"/>
    <m/>
    <m/>
    <s v="Juridica"/>
    <s v="Juridica"/>
    <s v="Funcionario"/>
    <s v="daguilar28"/>
    <s v="En nombre propio"/>
    <s v="NIT"/>
    <s v="COOEDUNOR   "/>
    <n v="860028481"/>
    <m/>
    <s v="gerencia@cooedunor.edu.co"/>
    <n v="7429366"/>
    <n v="3107693141"/>
    <s v="CL 80 78 88"/>
    <s v="10 - ENGATIVA"/>
    <s v="30 - BOYACA REAL"/>
    <s v="LA GRANJA"/>
    <n v="3"/>
    <s v="false"/>
    <s v="true"/>
    <m/>
    <m/>
    <n v="1"/>
    <s v="Registrada"/>
    <s v="Propios"/>
    <m/>
    <s v="PERIODO ACTUAL"/>
    <s v="Gestion oportuna (DTL)"/>
    <s v=" "/>
    <s v="0-3."/>
    <s v="GESTIONADOS"/>
    <s v="GESTIONADO"/>
    <m/>
    <m/>
    <m/>
    <m/>
    <m/>
  </r>
  <r>
    <x v="12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127"/>
    <s v="MISIONAL"/>
    <s v="PROCESO MISIONAL"/>
    <s v="false"/>
    <s v="true"/>
    <s v="false"/>
    <m/>
    <m/>
    <s v="false"/>
    <m/>
    <m/>
    <m/>
    <m/>
    <m/>
    <m/>
    <n v="-740952683"/>
    <n v="4747257"/>
    <m/>
    <m/>
    <d v="2022-04-23T00:00:00"/>
    <d v="2022-04-25T00:00:00"/>
    <d v="2022-04-23T09:25:38"/>
    <d v="2022-04-25T00:00:00"/>
    <m/>
    <s v=" "/>
    <s v=" "/>
    <s v=" "/>
    <s v=" "/>
    <s v=" "/>
    <s v=" "/>
    <d v="2022-06-06T00:00:00"/>
    <n v="30"/>
    <m/>
    <s v=" "/>
    <d v="2022-04-23T09:27:00"/>
    <s v=" "/>
    <n v="1"/>
    <n v="0"/>
    <s v="Registro para atencion"/>
    <s v="Funcionario"/>
    <d v="2022-04-25T00:00:00"/>
    <n v="1"/>
    <n v="0"/>
    <m/>
    <m/>
    <s v="Natural"/>
    <s v="Natural"/>
    <s v="Funcionario"/>
    <s v="daguilar28"/>
    <s v="En nombre propio"/>
    <m/>
    <s v="CIRO HERNAN ANGEL "/>
    <m/>
    <m/>
    <s v="sgc@alfatrading.com.co"/>
    <n v="4283966"/>
    <m/>
    <s v="CL 148 103B 95"/>
    <m/>
    <m/>
    <m/>
    <m/>
    <s v="false"/>
    <s v="true"/>
    <m/>
    <m/>
    <n v="2"/>
    <s v="Ingresada"/>
    <s v="Propios"/>
    <m/>
    <s v="PERIODO ACTUAL"/>
    <s v="Gestion oportuna (DTL)"/>
    <s v=" "/>
    <s v="0-3."/>
    <s v="GESTIONADOS"/>
    <s v="PENDIENTE"/>
    <m/>
    <m/>
    <m/>
    <m/>
    <m/>
  </r>
  <r>
    <x v="12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27"/>
    <m/>
    <s v="PROCESO MISIONAL"/>
    <s v="false"/>
    <s v="true"/>
    <s v="false"/>
    <m/>
    <m/>
    <s v="false"/>
    <m/>
    <m/>
    <m/>
    <m/>
    <m/>
    <m/>
    <n v="-740952683"/>
    <n v="4747257"/>
    <m/>
    <m/>
    <d v="2022-04-23T00:00:00"/>
    <d v="2022-04-25T00:00:00"/>
    <d v="2022-04-23T09:25:38"/>
    <d v="2022-04-25T00:00:00"/>
    <m/>
    <s v=" "/>
    <s v=" "/>
    <s v=" "/>
    <s v=" "/>
    <s v=" "/>
    <s v=" "/>
    <d v="2022-06-06T00:00:00"/>
    <n v="30"/>
    <m/>
    <s v=" "/>
    <d v="2022-04-23T09:25:38"/>
    <s v=" "/>
    <n v="1"/>
    <n v="0"/>
    <s v="Registro para atencion"/>
    <s v="Funcionario"/>
    <d v="2022-04-25T00:00:00"/>
    <n v="1"/>
    <n v="0"/>
    <m/>
    <m/>
    <s v="Natural"/>
    <s v="Natural"/>
    <s v="Funcionario"/>
    <s v="daguilar28"/>
    <s v="En nombre propio"/>
    <m/>
    <s v="CIRO HERNAN ANGEL "/>
    <m/>
    <m/>
    <s v="sgc@alfatrading.com.co"/>
    <n v="4283966"/>
    <m/>
    <s v="CL 148 103B 95"/>
    <m/>
    <m/>
    <m/>
    <m/>
    <s v="false"/>
    <s v="true"/>
    <m/>
    <m/>
    <n v="1"/>
    <s v="Registrada"/>
    <s v="Propios"/>
    <m/>
    <s v="PERIODO ACTUAL"/>
    <s v="Gestion oportuna (DTL)"/>
    <s v=" "/>
    <s v="0-3."/>
    <s v="GESTIONADOS"/>
    <s v="PENDIENTE"/>
    <m/>
    <m/>
    <m/>
    <m/>
    <m/>
  </r>
  <r>
    <x v="128"/>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UNIDAD ADMINISTRATIVA ESPECIAL CUERPO OFICIAL DE BOMBEROS DE BOGOTA"/>
    <s v="E-MAIL"/>
    <s v="SOLICITUD DE ACCESO A LA INFORMACION"/>
    <s v="Registro - con preclasificacion"/>
    <x v="1"/>
    <s v="Solucionado - Por respuesta definitiva"/>
    <x v="128"/>
    <s v="MISIONAL"/>
    <s v="PROCESO MISIONAL"/>
    <s v="false"/>
    <s v="true"/>
    <s v="false"/>
    <m/>
    <m/>
    <s v="false"/>
    <m/>
    <m/>
    <m/>
    <m/>
    <m/>
    <m/>
    <n v="-740952434"/>
    <n v="47473131"/>
    <m/>
    <m/>
    <d v="2022-04-23T00:00:00"/>
    <d v="2022-04-25T00:00:00"/>
    <d v="2022-04-23T12:16:12"/>
    <d v="2022-04-25T00:00:00"/>
    <m/>
    <s v=" "/>
    <s v=" "/>
    <s v=" "/>
    <s v=" "/>
    <s v=" "/>
    <s v=" "/>
    <d v="2022-05-20T00:00:00"/>
    <n v="18"/>
    <m/>
    <s v=" "/>
    <d v="2022-04-26T12:58:35"/>
    <d v="2022-04-26T12:58:34"/>
    <n v="2"/>
    <n v="0"/>
    <s v="Registro para atencion"/>
    <s v="Funcionario"/>
    <d v="2022-04-25T00:00:00"/>
    <n v="1"/>
    <n v="1"/>
    <s v="Una vez analizado el contenido de su peticion recibida el 23 de abril de 2022 recibida por correo electronico donde se solicita ??se genera la OR 22000912 para aprobacion de los cursos de certificacion de los montacarguistas en cursos seguros de montacargas ?? Se informa que la competencia para dar respuesta a la misma se encuentra en el Servicio Nacional de Aprendizaje SENA Segun Ley 769 de 2002 modificado por el art. 200  Decreto Nacional 019 de 2012  se da traslado de la peticion. Por tanto y en virtud del articulo 21 de la Ley 1755 de 2015 se dio traslado a dichas entidades  a traves de la plataforma Sistema de Gestion de Peticiones  Bogota te Escucha  con el numero 1593732022."/>
    <m/>
    <s v="Natural"/>
    <s v="Natural"/>
    <s v="Funcionario"/>
    <s v="daguilar28"/>
    <s v="En nombre propio"/>
    <m/>
    <s v="DAVID SANTIAGO PALOMARES "/>
    <m/>
    <m/>
    <s v="santiago.palomares@prysmiangroup.com"/>
    <m/>
    <n v="3115336992"/>
    <s v="CL 148 103B 95"/>
    <m/>
    <m/>
    <m/>
    <m/>
    <s v="false"/>
    <s v="true"/>
    <m/>
    <m/>
    <n v="2"/>
    <s v="Ingresada"/>
    <s v="Propios"/>
    <m/>
    <s v="PERIODO ACTUAL"/>
    <s v="Gestion oportuna (DTL)"/>
    <s v=" "/>
    <s v="0-3."/>
    <s v="GESTIONADOS"/>
    <s v="GESTIONADO"/>
    <m/>
    <m/>
    <m/>
    <m/>
    <m/>
  </r>
  <r>
    <x v="12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28"/>
    <m/>
    <s v="PROCESO MISIONAL"/>
    <s v="false"/>
    <s v="true"/>
    <s v="false"/>
    <m/>
    <m/>
    <s v="false"/>
    <m/>
    <m/>
    <m/>
    <m/>
    <m/>
    <m/>
    <n v="-740952434"/>
    <n v="47473131"/>
    <m/>
    <m/>
    <d v="2022-04-23T00:00:00"/>
    <d v="2022-04-25T00:00:00"/>
    <d v="2022-04-23T12:16:12"/>
    <d v="2022-04-25T00:00:00"/>
    <m/>
    <s v=" "/>
    <s v=" "/>
    <s v=" "/>
    <s v=" "/>
    <s v=" "/>
    <s v=" "/>
    <d v="2022-05-20T00:00:00"/>
    <n v="20"/>
    <m/>
    <s v=" "/>
    <d v="2022-04-23T12:16:12"/>
    <d v="2022-04-26T12:58:34"/>
    <n v="1"/>
    <n v="0"/>
    <s v="Registro para atencion"/>
    <s v="Funcionario"/>
    <d v="2022-04-25T00:00:00"/>
    <n v="1"/>
    <n v="0"/>
    <m/>
    <m/>
    <s v="Natural"/>
    <s v="Natural"/>
    <s v="Funcionario"/>
    <s v="daguilar28"/>
    <s v="En nombre propio"/>
    <m/>
    <s v="DAVID SANTIAGO PALOMARES "/>
    <m/>
    <m/>
    <s v="santiago.palomares@prysmiangroup.com"/>
    <m/>
    <n v="3115336992"/>
    <s v="CL 148 103B 95"/>
    <m/>
    <m/>
    <m/>
    <m/>
    <s v="false"/>
    <s v="true"/>
    <m/>
    <m/>
    <n v="1"/>
    <s v="Registrada"/>
    <s v="Propios"/>
    <m/>
    <s v="PERIODO ACTUAL"/>
    <s v="Gestion oportuna (DTL)"/>
    <s v=" "/>
    <s v="0-3."/>
    <s v="GESTIONADOS"/>
    <s v="GESTIONADO"/>
    <m/>
    <m/>
    <m/>
    <m/>
    <m/>
  </r>
  <r>
    <x v="12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m/>
    <s v="WEB"/>
    <s v="SOLICITUD DE ACCESO A LA INFORMACION"/>
    <s v="Registro - con preclasificacion"/>
    <x v="0"/>
    <s v="Registro - con preclasificacion"/>
    <x v="129"/>
    <m/>
    <m/>
    <s v="false"/>
    <s v="false"/>
    <s v="false"/>
    <m/>
    <m/>
    <s v="false"/>
    <m/>
    <m/>
    <s v="09 - FONTIBON"/>
    <s v="75 - FONTIBON"/>
    <s v="BELEN FONTIBON"/>
    <n v="2"/>
    <n v="-741656702756933"/>
    <n v="4682549754651720"/>
    <m/>
    <m/>
    <d v="2022-04-25T00:00:00"/>
    <d v="2022-04-26T00:00:00"/>
    <d v="2022-04-25T08:17:28"/>
    <d v="2022-04-26T00:00:00"/>
    <m/>
    <s v=" "/>
    <s v=" "/>
    <s v=" "/>
    <s v=" "/>
    <s v=" "/>
    <s v=" "/>
    <d v="2022-05-23T00:00:00"/>
    <n v="16"/>
    <m/>
    <s v=" "/>
    <s v=" "/>
    <s v=" "/>
    <n v="4"/>
    <n v="0"/>
    <s v="Registro para atencion"/>
    <s v="Funcionario"/>
    <d v="2022-04-26T00:00:00"/>
    <n v="1"/>
    <n v="3"/>
    <m/>
    <m/>
    <m/>
    <m/>
    <s v="Anonimo"/>
    <s v="daguilar28"/>
    <s v="En nombre propio"/>
    <m/>
    <s v="ANONIMO"/>
    <m/>
    <m/>
    <m/>
    <m/>
    <m/>
    <m/>
    <m/>
    <m/>
    <m/>
    <m/>
    <s v="false"/>
    <s v="false"/>
    <m/>
    <m/>
    <n v="1"/>
    <s v="Registrada"/>
    <s v="Por el ciudadano"/>
    <m/>
    <s v="PERIODO ACTUAL"/>
    <s v=" "/>
    <s v="Pendiente en terminos"/>
    <s v="4-5."/>
    <s v="PENDIENTE"/>
    <s v="PENDIENTE"/>
    <m/>
    <m/>
    <m/>
    <m/>
    <m/>
  </r>
  <r>
    <x v="130"/>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PUNTO DE ATENCION Y RADICACION - PALACIO LIEVANO"/>
    <s v="E-MAIL"/>
    <s v="DERECHO DE PETICION DE INTERES GENERAL"/>
    <s v="En tramite - Por traslado"/>
    <x v="2"/>
    <s v="Solucionado - Por asignacion"/>
    <x v="130"/>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5T15:25:07"/>
    <d v="2022-04-26T00:00:00"/>
    <m/>
    <s v=" "/>
    <s v=" "/>
    <s v=" "/>
    <s v=" "/>
    <s v=" "/>
    <s v=" "/>
    <d v="2022-06-07T00:00:00"/>
    <n v="29"/>
    <m/>
    <s v=" "/>
    <d v="2022-04-26T03:12:24"/>
    <s v=" "/>
    <n v="1"/>
    <n v="0"/>
    <s v="Registro para atencion"/>
    <s v="Funcionario"/>
    <d v="2022-04-26T00:00:00"/>
    <n v="1"/>
    <n v="0"/>
    <m/>
    <m/>
    <s v="Natural"/>
    <s v="Natural"/>
    <s v="Funcionario"/>
    <s v="daguilar28"/>
    <s v="En nombre propio"/>
    <m/>
    <s v="MARIA ISABEL PINZON DE SEGURA"/>
    <m/>
    <m/>
    <s v="misegura51@gmail.com"/>
    <m/>
    <m/>
    <m/>
    <s v="14 - LOS MARTIRES"/>
    <s v="102 - LA SABANA"/>
    <s v="LA ESTANZUELA"/>
    <m/>
    <s v="false"/>
    <s v="true"/>
    <m/>
    <m/>
    <n v="1"/>
    <s v="Recibida"/>
    <s v="Por el distrito"/>
    <m/>
    <s v="PERIODO ACTUAL"/>
    <s v="Gestion oportuna (DTL)"/>
    <s v=" "/>
    <s v="0-3."/>
    <s v="GESTIONADOS"/>
    <s v="PENDIENTE"/>
    <m/>
    <m/>
    <m/>
    <m/>
    <m/>
  </r>
  <r>
    <x v="131"/>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WEB SERVICE"/>
    <s v="WEB"/>
    <s v="SOLICITUD DE ACCESO A LA INFORMACION"/>
    <s v="Registro - con preclasificacion"/>
    <x v="2"/>
    <s v="Solucionado - Por asignacion"/>
    <x v="131"/>
    <s v="MISIONAL"/>
    <m/>
    <s v="false"/>
    <s v="false"/>
    <s v="false"/>
    <m/>
    <m/>
    <s v="false"/>
    <m/>
    <m/>
    <m/>
    <m/>
    <m/>
    <m/>
    <m/>
    <m/>
    <m/>
    <m/>
    <d v="2022-04-25T00:00:00"/>
    <d v="2022-04-26T00:00:00"/>
    <d v="2022-04-25T18:16:30"/>
    <d v="2022-04-26T00:00:00"/>
    <m/>
    <s v=" "/>
    <s v=" "/>
    <s v=" "/>
    <s v=" "/>
    <s v=" "/>
    <s v=" "/>
    <d v="2022-05-23T00:00:00"/>
    <n v="19"/>
    <m/>
    <s v=" "/>
    <d v="2022-04-26T03:09:23"/>
    <s v=" "/>
    <n v="1"/>
    <n v="0"/>
    <s v="Registro para atencion"/>
    <s v="Funcionario"/>
    <d v="2022-04-26T00:00:00"/>
    <n v="1"/>
    <n v="0"/>
    <m/>
    <m/>
    <s v="Natural"/>
    <s v="Natural"/>
    <s v="Funcionario"/>
    <s v="daguilar28"/>
    <s v="En nombre propio"/>
    <s v="Cedula de ciudadania"/>
    <s v="Carlos Alberto  Vasquez Leon"/>
    <n v="1033751924"/>
    <m/>
    <s v="carlosv1993@hotmail.com"/>
    <n v="3208529037"/>
    <n v="3208529037"/>
    <s v="Cra 11 Este 36C 22 Sur"/>
    <m/>
    <m/>
    <m/>
    <m/>
    <s v="false"/>
    <s v="true"/>
    <m/>
    <m/>
    <n v="2"/>
    <s v="Ingresada"/>
    <s v="Propios"/>
    <m/>
    <s v="PERIODO ACTUAL"/>
    <s v="Gestion oportuna (DTL)"/>
    <s v=" "/>
    <s v="0-3."/>
    <s v="GESTIONADOS"/>
    <s v="PENDIENTE"/>
    <m/>
    <m/>
    <m/>
    <m/>
    <m/>
  </r>
  <r>
    <x v="131"/>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31"/>
    <m/>
    <m/>
    <s v="false"/>
    <s v="false"/>
    <s v="false"/>
    <m/>
    <m/>
    <s v="false"/>
    <m/>
    <m/>
    <m/>
    <m/>
    <m/>
    <m/>
    <m/>
    <m/>
    <m/>
    <m/>
    <d v="2022-04-25T00:00:00"/>
    <d v="2022-04-26T00:00:00"/>
    <d v="2022-04-25T18:16:30"/>
    <d v="2022-04-26T00:00:00"/>
    <m/>
    <s v=" "/>
    <s v=" "/>
    <s v=" "/>
    <s v=" "/>
    <s v=" "/>
    <s v=" "/>
    <d v="2022-05-23T00:00:00"/>
    <n v="20"/>
    <m/>
    <s v=" "/>
    <d v="2022-04-25T18:16:30"/>
    <s v=" "/>
    <n v="1"/>
    <n v="0"/>
    <s v="Registro para atencion"/>
    <s v="Funcionario"/>
    <d v="2022-04-26T00:00:00"/>
    <n v="1"/>
    <n v="0"/>
    <m/>
    <m/>
    <s v="Natural"/>
    <s v="Natural"/>
    <s v="Funcionario"/>
    <s v="sgovimentum91"/>
    <s v="En nombre propio"/>
    <s v="Cedula de ciudadania"/>
    <s v="Carlos Alberto  Vasquez Leon"/>
    <n v="1033751924"/>
    <m/>
    <s v="carlosv1993@hotmail.com"/>
    <n v="3208529037"/>
    <n v="3208529037"/>
    <s v="Cra 11 Este 36C 22 Sur"/>
    <m/>
    <m/>
    <m/>
    <m/>
    <s v="false"/>
    <s v="true"/>
    <m/>
    <m/>
    <n v="1"/>
    <s v="Registrada"/>
    <s v="Propios"/>
    <m/>
    <s v="PERIODO ACTUAL"/>
    <s v="Gestion oportuna (DTL)"/>
    <s v=" "/>
    <s v="0-3."/>
    <s v="GESTIONADOS"/>
    <s v="PENDIENTE"/>
    <m/>
    <m/>
    <m/>
    <m/>
    <m/>
  </r>
  <r>
    <x v="13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UNIDAD ADMINISTRATIVA ESPECIAL CUERPO OFICIAL DE BOMBEROS DE BOGOTA"/>
    <s v="E-MAIL"/>
    <s v="SOLICITUD DE ACCESO A LA INFORMACION"/>
    <s v="Registro - con preclasificacion"/>
    <x v="2"/>
    <s v="Solucionado - Por asignacion"/>
    <x v="132"/>
    <s v="MISIONAL"/>
    <s v="ATENCION DE EMERGENCIAS"/>
    <s v="true"/>
    <s v="true"/>
    <s v="false"/>
    <m/>
    <m/>
    <s v="false"/>
    <m/>
    <m/>
    <m/>
    <m/>
    <m/>
    <m/>
    <n v="-741146624"/>
    <n v="4571136"/>
    <m/>
    <m/>
    <d v="2022-04-26T00:00:00"/>
    <d v="2022-04-27T00:00:00"/>
    <d v="2022-04-26T02:11:20"/>
    <d v="2022-04-27T00:00:00"/>
    <m/>
    <s v=" "/>
    <s v=" "/>
    <s v=" "/>
    <s v=" "/>
    <s v=" "/>
    <s v=" "/>
    <d v="2022-05-24T00:00:00"/>
    <n v="20"/>
    <m/>
    <s v=" "/>
    <d v="2022-04-26T02:12:48"/>
    <s v=" "/>
    <n v="1"/>
    <n v="0"/>
    <s v="Registro para atencion"/>
    <s v="Funcionario"/>
    <d v="2022-04-27T00:00:00"/>
    <n v="1"/>
    <n v="0"/>
    <m/>
    <m/>
    <s v="Natural"/>
    <s v="Natural"/>
    <s v="Funcionario"/>
    <s v="daguilar28"/>
    <s v="En nombre propio"/>
    <m/>
    <s v="DARIO  MESA "/>
    <m/>
    <m/>
    <s v="mesadario2022@gmail.com"/>
    <m/>
    <m/>
    <m/>
    <m/>
    <m/>
    <m/>
    <m/>
    <s v="false"/>
    <s v="true"/>
    <m/>
    <m/>
    <n v="2"/>
    <s v="Ingresada"/>
    <s v="Propios"/>
    <m/>
    <s v="PERIODO ACTUAL"/>
    <s v="Gestion oportuna (DTL)"/>
    <s v=" "/>
    <s v="0-3."/>
    <s v="GESTIONADOS"/>
    <s v="PENDIENTE"/>
    <m/>
    <m/>
    <m/>
    <m/>
    <m/>
  </r>
  <r>
    <x v="13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2"/>
    <m/>
    <s v="ATENCION DE EMERGENCIAS"/>
    <s v="true"/>
    <s v="true"/>
    <s v="false"/>
    <m/>
    <m/>
    <s v="false"/>
    <m/>
    <m/>
    <m/>
    <m/>
    <m/>
    <m/>
    <n v="-741146624"/>
    <n v="4571136"/>
    <m/>
    <m/>
    <d v="2022-04-26T00:00:00"/>
    <d v="2022-04-27T00:00:00"/>
    <d v="2022-04-26T02:11:20"/>
    <d v="2022-04-27T00:00:00"/>
    <m/>
    <s v=" "/>
    <s v=" "/>
    <s v=" "/>
    <s v=" "/>
    <s v=" "/>
    <s v=" "/>
    <d v="2022-05-24T00:00:00"/>
    <n v="20"/>
    <m/>
    <s v=" "/>
    <d v="2022-04-26T02:11:20"/>
    <s v=" "/>
    <n v="1"/>
    <n v="0"/>
    <s v="Registro para atencion"/>
    <s v="Funcionario"/>
    <d v="2022-04-27T00:00:00"/>
    <n v="1"/>
    <n v="0"/>
    <m/>
    <m/>
    <s v="Natural"/>
    <s v="Natural"/>
    <s v="Funcionario"/>
    <s v="daguilar28"/>
    <s v="En nombre propio"/>
    <m/>
    <s v="DARIO  MESA "/>
    <m/>
    <m/>
    <s v="mesadario2022@gmail.com"/>
    <m/>
    <m/>
    <m/>
    <m/>
    <m/>
    <m/>
    <m/>
    <s v="false"/>
    <s v="true"/>
    <m/>
    <m/>
    <n v="1"/>
    <s v="Registrada"/>
    <s v="Propios"/>
    <m/>
    <s v="PERIODO ACTUAL"/>
    <s v="Gestion oportuna (DTL)"/>
    <s v=" "/>
    <s v="0-3."/>
    <s v="GESTIONADOS"/>
    <s v="PENDIENTE"/>
    <m/>
    <m/>
    <m/>
    <m/>
    <m/>
  </r>
  <r>
    <x v="13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33"/>
    <s v="MISIONAL"/>
    <s v="CONCEPTO TECNICO DE SEGURIDAD HUMANA Y PROTECCION CONTRA INCENDIOS"/>
    <s v="true"/>
    <s v="true"/>
    <s v="false"/>
    <m/>
    <m/>
    <s v="false"/>
    <m/>
    <m/>
    <m/>
    <m/>
    <m/>
    <m/>
    <n v="-741146624"/>
    <n v="4571136"/>
    <m/>
    <m/>
    <d v="2022-04-26T00:00:00"/>
    <d v="2022-04-27T00:00:00"/>
    <d v="2022-04-26T02:16:13"/>
    <d v="2022-04-27T00:00:00"/>
    <m/>
    <s v=" "/>
    <s v=" "/>
    <s v=" "/>
    <s v=" "/>
    <s v=" "/>
    <s v=" "/>
    <d v="2022-05-24T00:00:00"/>
    <n v="20"/>
    <m/>
    <s v=" "/>
    <d v="2022-04-26T02:18:39"/>
    <d v="2022-04-26T02:18:3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IS ALBERTO GUAUQUE CASCAVITA"/>
    <m/>
    <m/>
    <s v="luchoangelmh@hotmail.com"/>
    <m/>
    <m/>
    <s v="KR 12J 33A 14 S"/>
    <m/>
    <m/>
    <m/>
    <m/>
    <s v="false"/>
    <s v="true"/>
    <m/>
    <m/>
    <n v="2"/>
    <s v="Ingresada"/>
    <s v="Propios"/>
    <m/>
    <s v="PERIODO ACTUAL"/>
    <s v="Gestion oportuna (DTL)"/>
    <s v=" "/>
    <s v="0-3."/>
    <s v="GESTIONADOS"/>
    <s v="GESTIONADO"/>
    <m/>
    <m/>
    <m/>
    <m/>
    <m/>
  </r>
  <r>
    <x v="13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3"/>
    <m/>
    <s v="CONCEPTO TECNICO DE SEGURIDAD HUMANA Y PROTECCION CONTRA INCENDIOS"/>
    <s v="true"/>
    <s v="true"/>
    <s v="false"/>
    <m/>
    <m/>
    <s v="false"/>
    <m/>
    <m/>
    <m/>
    <m/>
    <m/>
    <m/>
    <n v="-741146624"/>
    <n v="4571136"/>
    <m/>
    <m/>
    <d v="2022-04-26T00:00:00"/>
    <d v="2022-04-27T00:00:00"/>
    <d v="2022-04-26T02:16:13"/>
    <d v="2022-04-27T00:00:00"/>
    <m/>
    <s v=" "/>
    <s v=" "/>
    <s v=" "/>
    <s v=" "/>
    <s v=" "/>
    <s v=" "/>
    <d v="2022-05-24T00:00:00"/>
    <n v="20"/>
    <m/>
    <s v=" "/>
    <d v="2022-04-26T02:16:13"/>
    <d v="2022-04-26T02:18:37"/>
    <n v="1"/>
    <n v="0"/>
    <s v="Registro para atencion"/>
    <s v="Funcionario"/>
    <d v="2022-04-27T00:00:00"/>
    <n v="1"/>
    <n v="0"/>
    <m/>
    <m/>
    <s v="Natural"/>
    <s v="Natural"/>
    <s v="Funcionario"/>
    <s v="daguilar28"/>
    <s v="En nombre propio"/>
    <m/>
    <s v="LUIS ALBERTO GUAUQUE CASCAVITA"/>
    <m/>
    <m/>
    <s v="luchoangelmh@hotmail.com"/>
    <m/>
    <m/>
    <s v="KR 12J 33A 14 S"/>
    <m/>
    <m/>
    <m/>
    <m/>
    <s v="false"/>
    <s v="true"/>
    <m/>
    <m/>
    <n v="1"/>
    <s v="Registrada"/>
    <s v="Propios"/>
    <m/>
    <s v="PERIODO ACTUAL"/>
    <s v="Gestion oportuna (DTL)"/>
    <s v=" "/>
    <s v="0-3."/>
    <s v="GESTIONADOS"/>
    <s v="GESTIONADO"/>
    <m/>
    <m/>
    <m/>
    <m/>
    <m/>
  </r>
  <r>
    <x v="13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34"/>
    <s v="MISIONAL"/>
    <s v="CONCEPTO TECNICO DE SEGURIDAD HUMANA Y PROTECCION CONTRA INCENDIOS"/>
    <s v="true"/>
    <s v="true"/>
    <s v="false"/>
    <m/>
    <m/>
    <s v="false"/>
    <m/>
    <m/>
    <m/>
    <m/>
    <m/>
    <m/>
    <n v="-741146624"/>
    <n v="4571136"/>
    <m/>
    <m/>
    <d v="2022-04-26T00:00:00"/>
    <d v="2022-04-27T00:00:00"/>
    <d v="2022-04-26T02:24:12"/>
    <d v="2022-04-27T00:00:00"/>
    <m/>
    <s v=" "/>
    <s v=" "/>
    <s v=" "/>
    <s v=" "/>
    <s v=" "/>
    <s v=" "/>
    <d v="2022-05-24T00:00:00"/>
    <n v="20"/>
    <m/>
    <s v=" "/>
    <d v="2022-04-26T02:26:09"/>
    <s v=" "/>
    <n v="1"/>
    <n v="0"/>
    <s v="Registro para atencion"/>
    <s v="Funcionario"/>
    <d v="2022-04-27T00:00:00"/>
    <n v="1"/>
    <n v="0"/>
    <m/>
    <m/>
    <s v="Juridica"/>
    <s v="Juridica"/>
    <s v="Funcionario"/>
    <s v="daguilar28"/>
    <s v="En nombre propio"/>
    <s v="NIT"/>
    <s v="GLOBALOG ZONA FRANCA LTDA   "/>
    <m/>
    <m/>
    <s v="asesoriassistemasgestion@hotmail.com"/>
    <m/>
    <n v="3114645419"/>
    <s v="KR 12J 33A 14 S"/>
    <m/>
    <m/>
    <m/>
    <m/>
    <s v="false"/>
    <s v="true"/>
    <m/>
    <m/>
    <n v="2"/>
    <s v="Ingresada"/>
    <s v="Propios"/>
    <m/>
    <s v="PERIODO ACTUAL"/>
    <s v="Gestion oportuna (DTL)"/>
    <s v=" "/>
    <s v="0-3."/>
    <s v="GESTIONADOS"/>
    <s v="PENDIENTE"/>
    <m/>
    <m/>
    <m/>
    <m/>
    <m/>
  </r>
  <r>
    <x v="13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4"/>
    <m/>
    <s v="CONCEPTO TECNICO DE SEGURIDAD HUMANA Y PROTECCION CONTRA INCENDIOS"/>
    <s v="true"/>
    <s v="true"/>
    <s v="false"/>
    <m/>
    <m/>
    <s v="false"/>
    <m/>
    <m/>
    <m/>
    <m/>
    <m/>
    <m/>
    <n v="-741146624"/>
    <n v="4571136"/>
    <m/>
    <m/>
    <d v="2022-04-26T00:00:00"/>
    <d v="2022-04-27T00:00:00"/>
    <d v="2022-04-26T02:24:12"/>
    <d v="2022-04-27T00:00:00"/>
    <m/>
    <s v=" "/>
    <s v=" "/>
    <s v=" "/>
    <s v=" "/>
    <s v=" "/>
    <s v=" "/>
    <d v="2022-05-24T00:00:00"/>
    <n v="20"/>
    <m/>
    <s v=" "/>
    <d v="2022-04-26T02:24:12"/>
    <s v=" "/>
    <n v="1"/>
    <n v="0"/>
    <s v="Registro para atencion"/>
    <s v="Funcionario"/>
    <d v="2022-04-27T00:00:00"/>
    <n v="1"/>
    <n v="0"/>
    <m/>
    <m/>
    <s v="Juridica"/>
    <s v="Juridica"/>
    <s v="Funcionario"/>
    <s v="daguilar28"/>
    <s v="En nombre propio"/>
    <s v="NIT"/>
    <s v="GLOBALOG ZONA FRANCA LTDA   "/>
    <m/>
    <m/>
    <s v="asesoriassistemasgestion@hotmail.com"/>
    <m/>
    <n v="3114645419"/>
    <s v="KR 12J 33A 14 S"/>
    <m/>
    <m/>
    <m/>
    <m/>
    <s v="false"/>
    <s v="true"/>
    <m/>
    <m/>
    <n v="1"/>
    <s v="Registrada"/>
    <s v="Propios"/>
    <m/>
    <s v="PERIODO ACTUAL"/>
    <s v="Gestion oportuna (DTL)"/>
    <s v=" "/>
    <s v="0-3."/>
    <s v="GESTIONADOS"/>
    <s v="PENDIENTE"/>
    <m/>
    <m/>
    <m/>
    <m/>
    <m/>
  </r>
  <r>
    <x v="13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35"/>
    <s v="MISIONAL"/>
    <s v="CONCEPTO TECNICO DE SEGURIDAD HUMANA Y PROTECCION CONTRA INCENDIOS"/>
    <s v="true"/>
    <s v="true"/>
    <s v="false"/>
    <m/>
    <m/>
    <s v="false"/>
    <m/>
    <m/>
    <m/>
    <m/>
    <m/>
    <m/>
    <n v="-741146624"/>
    <n v="4571136"/>
    <m/>
    <m/>
    <d v="2022-04-26T00:00:00"/>
    <d v="2022-04-27T00:00:00"/>
    <d v="2022-04-26T02:29:26"/>
    <d v="2022-04-27T00:00:00"/>
    <m/>
    <s v=" "/>
    <s v=" "/>
    <s v=" "/>
    <s v=" "/>
    <s v=" "/>
    <s v=" "/>
    <d v="2022-05-24T00:00:00"/>
    <n v="20"/>
    <m/>
    <s v=" "/>
    <d v="2022-04-26T02:31:41"/>
    <d v="2022-04-26T02:31:38"/>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YESID  PATARROYO "/>
    <m/>
    <m/>
    <s v="yesidpatarroyo@gmail.com"/>
    <m/>
    <m/>
    <s v="KR 12J 33A 14 S"/>
    <m/>
    <m/>
    <m/>
    <m/>
    <s v="false"/>
    <s v="true"/>
    <m/>
    <m/>
    <n v="2"/>
    <s v="Ingresada"/>
    <s v="Propios"/>
    <m/>
    <s v="PERIODO ACTUAL"/>
    <s v="Gestion oportuna (DTL)"/>
    <s v=" "/>
    <s v="0-3."/>
    <s v="GESTIONADOS"/>
    <s v="GESTIONADO"/>
    <m/>
    <m/>
    <m/>
    <m/>
    <m/>
  </r>
  <r>
    <x v="13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5"/>
    <m/>
    <s v="CONCEPTO TECNICO DE SEGURIDAD HUMANA Y PROTECCION CONTRA INCENDIOS"/>
    <s v="true"/>
    <s v="true"/>
    <s v="false"/>
    <m/>
    <m/>
    <s v="false"/>
    <m/>
    <m/>
    <m/>
    <m/>
    <m/>
    <m/>
    <n v="-741146624"/>
    <n v="4571136"/>
    <m/>
    <m/>
    <d v="2022-04-26T00:00:00"/>
    <d v="2022-04-27T00:00:00"/>
    <d v="2022-04-26T02:29:26"/>
    <d v="2022-04-27T00:00:00"/>
    <m/>
    <s v=" "/>
    <s v=" "/>
    <s v=" "/>
    <s v=" "/>
    <s v=" "/>
    <s v=" "/>
    <d v="2022-05-24T00:00:00"/>
    <n v="20"/>
    <m/>
    <s v=" "/>
    <d v="2022-04-26T02:29:26"/>
    <d v="2022-04-26T02:31:38"/>
    <n v="1"/>
    <n v="0"/>
    <s v="Registro para atencion"/>
    <s v="Funcionario"/>
    <d v="2022-04-27T00:00:00"/>
    <n v="1"/>
    <n v="0"/>
    <m/>
    <m/>
    <s v="Natural"/>
    <s v="Natural"/>
    <s v="Funcionario"/>
    <s v="daguilar28"/>
    <s v="En nombre propio"/>
    <m/>
    <s v="YESID  PATARROYO "/>
    <m/>
    <m/>
    <s v="yesidpatarroyo@gmail.com"/>
    <m/>
    <m/>
    <s v="KR 12J 33A 14 S"/>
    <m/>
    <m/>
    <m/>
    <m/>
    <s v="false"/>
    <s v="true"/>
    <m/>
    <m/>
    <n v="1"/>
    <s v="Registrada"/>
    <s v="Propios"/>
    <m/>
    <s v="PERIODO ACTUAL"/>
    <s v="Gestion oportuna (DTL)"/>
    <s v=" "/>
    <s v="0-3."/>
    <s v="GESTIONADOS"/>
    <s v="GESTIONADO"/>
    <m/>
    <m/>
    <m/>
    <m/>
    <m/>
  </r>
  <r>
    <x v="13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2"/>
    <s v="Solucionado - Por asignacion"/>
    <x v="136"/>
    <s v="MISIONAL"/>
    <s v="CONCEPTO TECNICO DE SEGURIDAD HUMANA Y PROTECCION CONTRA INCENDIOS"/>
    <s v="true"/>
    <s v="true"/>
    <s v="false"/>
    <m/>
    <m/>
    <s v="false"/>
    <m/>
    <m/>
    <m/>
    <m/>
    <m/>
    <m/>
    <n v="-741146624"/>
    <n v="4571136"/>
    <m/>
    <m/>
    <d v="2022-04-26T00:00:00"/>
    <d v="2022-04-27T00:00:00"/>
    <d v="2022-04-26T02:36:06"/>
    <d v="2022-04-27T00:00:00"/>
    <m/>
    <s v=" "/>
    <s v=" "/>
    <s v=" "/>
    <s v=" "/>
    <s v=" "/>
    <s v=" "/>
    <d v="2022-06-08T00:00:00"/>
    <n v="30"/>
    <m/>
    <s v=" "/>
    <d v="2022-04-26T02:37:14"/>
    <s v=" "/>
    <n v="1"/>
    <n v="0"/>
    <s v="Registro para atencion"/>
    <s v="Funcionario"/>
    <d v="2022-04-27T00:00:00"/>
    <n v="1"/>
    <n v="0"/>
    <m/>
    <m/>
    <s v="Natural"/>
    <s v="Natural"/>
    <s v="Funcionario"/>
    <s v="daguilar28"/>
    <s v="En nombre propio"/>
    <m/>
    <s v="JAIME CIFUENTES CAMARGO "/>
    <m/>
    <m/>
    <s v="ambiental@jakoimportaciones.com"/>
    <m/>
    <m/>
    <s v="KR 12J 33A 14 S"/>
    <m/>
    <m/>
    <m/>
    <m/>
    <s v="false"/>
    <s v="true"/>
    <m/>
    <m/>
    <n v="2"/>
    <s v="Ingresada"/>
    <s v="Propios"/>
    <m/>
    <s v="PERIODO ACTUAL"/>
    <s v="Gestion oportuna (DTL)"/>
    <s v=" "/>
    <s v="0-3."/>
    <s v="GESTIONADOS"/>
    <s v="PENDIENTE"/>
    <m/>
    <m/>
    <m/>
    <m/>
    <m/>
  </r>
  <r>
    <x v="13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36"/>
    <m/>
    <s v="CONCEPTO TECNICO DE SEGURIDAD HUMANA Y PROTECCION CONTRA INCENDIOS"/>
    <s v="true"/>
    <s v="true"/>
    <s v="false"/>
    <m/>
    <m/>
    <s v="false"/>
    <m/>
    <m/>
    <m/>
    <m/>
    <m/>
    <m/>
    <n v="-741146624"/>
    <n v="4571136"/>
    <m/>
    <m/>
    <d v="2022-04-26T00:00:00"/>
    <d v="2022-04-27T00:00:00"/>
    <d v="2022-04-26T02:36:06"/>
    <d v="2022-04-27T00:00:00"/>
    <m/>
    <s v=" "/>
    <s v=" "/>
    <s v=" "/>
    <s v=" "/>
    <s v=" "/>
    <s v=" "/>
    <d v="2022-06-08T00:00:00"/>
    <n v="30"/>
    <m/>
    <s v=" "/>
    <d v="2022-04-26T02:36:06"/>
    <s v=" "/>
    <n v="1"/>
    <n v="0"/>
    <s v="Registro para atencion"/>
    <s v="Funcionario"/>
    <d v="2022-04-27T00:00:00"/>
    <n v="1"/>
    <n v="0"/>
    <m/>
    <m/>
    <s v="Natural"/>
    <s v="Natural"/>
    <s v="Funcionario"/>
    <s v="daguilar28"/>
    <s v="En nombre propio"/>
    <m/>
    <s v="JAIME CIFUENTES CAMARGO "/>
    <m/>
    <m/>
    <s v="ambiental@jakoimportaciones.com"/>
    <m/>
    <m/>
    <s v="KR 12J 33A 14 S"/>
    <m/>
    <m/>
    <m/>
    <m/>
    <s v="false"/>
    <s v="true"/>
    <m/>
    <m/>
    <n v="1"/>
    <s v="Registrada"/>
    <s v="Propios"/>
    <m/>
    <s v="PERIODO ACTUAL"/>
    <s v="Gestion oportuna (DTL)"/>
    <s v=" "/>
    <s v="0-3."/>
    <s v="GESTIONADOS"/>
    <s v="PENDIENTE"/>
    <m/>
    <m/>
    <m/>
    <m/>
    <m/>
  </r>
  <r>
    <x v="13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37"/>
    <s v="MISIONAL"/>
    <s v="CONCEPTO TECNICO DE SEGURIDAD HUMANA Y PROTECCION CONTRA INCENDIOS"/>
    <s v="true"/>
    <s v="true"/>
    <s v="false"/>
    <m/>
    <m/>
    <s v="false"/>
    <m/>
    <m/>
    <m/>
    <m/>
    <m/>
    <m/>
    <n v="-741146624"/>
    <n v="4571136"/>
    <m/>
    <m/>
    <d v="2022-04-26T00:00:00"/>
    <d v="2022-04-27T00:00:00"/>
    <d v="2022-04-26T02:41:41"/>
    <d v="2022-04-27T00:00:00"/>
    <m/>
    <s v=" "/>
    <s v=" "/>
    <s v=" "/>
    <s v=" "/>
    <s v=" "/>
    <s v=" "/>
    <d v="2022-05-24T00:00:00"/>
    <n v="20"/>
    <m/>
    <s v=" "/>
    <d v="2022-04-26T02:43:33"/>
    <s v=" "/>
    <n v="1"/>
    <n v="0"/>
    <s v="Registro para atencion"/>
    <s v="Funcionario"/>
    <d v="2022-04-27T00:00:00"/>
    <n v="1"/>
    <n v="0"/>
    <m/>
    <m/>
    <s v="Natural"/>
    <s v="Natural"/>
    <s v="Funcionario"/>
    <s v="daguilar28"/>
    <s v="En nombre propio"/>
    <m/>
    <s v="DIANA ELIZABETH DUQUE NARANJO"/>
    <m/>
    <m/>
    <s v="bmartinezcah@gmail.com"/>
    <m/>
    <m/>
    <s v="KR 12J 33A 14 S"/>
    <m/>
    <m/>
    <m/>
    <m/>
    <s v="false"/>
    <s v="true"/>
    <m/>
    <m/>
    <n v="2"/>
    <s v="Ingresada"/>
    <s v="Propios"/>
    <m/>
    <s v="PERIODO ACTUAL"/>
    <s v="Gestion oportuna (DTL)"/>
    <s v=" "/>
    <s v="0-3."/>
    <s v="GESTIONADOS"/>
    <s v="PENDIENTE"/>
    <m/>
    <m/>
    <m/>
    <m/>
    <m/>
  </r>
  <r>
    <x v="13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7"/>
    <m/>
    <s v="CONCEPTO TECNICO DE SEGURIDAD HUMANA Y PROTECCION CONTRA INCENDIOS"/>
    <s v="true"/>
    <s v="true"/>
    <s v="false"/>
    <m/>
    <m/>
    <s v="false"/>
    <m/>
    <m/>
    <m/>
    <m/>
    <m/>
    <m/>
    <n v="-741146624"/>
    <n v="4571136"/>
    <m/>
    <m/>
    <d v="2022-04-26T00:00:00"/>
    <d v="2022-04-27T00:00:00"/>
    <d v="2022-04-26T02:41:41"/>
    <d v="2022-04-27T00:00:00"/>
    <m/>
    <s v=" "/>
    <s v=" "/>
    <s v=" "/>
    <s v=" "/>
    <s v=" "/>
    <s v=" "/>
    <d v="2022-05-24T00:00:00"/>
    <n v="20"/>
    <m/>
    <s v=" "/>
    <d v="2022-04-26T02:41:41"/>
    <s v=" "/>
    <n v="1"/>
    <n v="0"/>
    <s v="Registro para atencion"/>
    <s v="Funcionario"/>
    <d v="2022-04-27T00:00:00"/>
    <n v="1"/>
    <n v="0"/>
    <m/>
    <m/>
    <s v="Natural"/>
    <s v="Natural"/>
    <s v="Funcionario"/>
    <s v="daguilar28"/>
    <s v="En nombre propio"/>
    <m/>
    <s v="DIANA ELIZABETH DUQUE NARANJO"/>
    <m/>
    <m/>
    <s v="bmartinezcah@gmail.com"/>
    <m/>
    <m/>
    <s v="KR 12J 33A 14 S"/>
    <m/>
    <m/>
    <m/>
    <m/>
    <s v="false"/>
    <s v="true"/>
    <m/>
    <m/>
    <n v="1"/>
    <s v="Registrada"/>
    <s v="Propios"/>
    <m/>
    <s v="PERIODO ACTUAL"/>
    <s v="Gestion oportuna (DTL)"/>
    <s v=" "/>
    <s v="0-3."/>
    <s v="GESTIONADOS"/>
    <s v="PENDIENTE"/>
    <m/>
    <m/>
    <m/>
    <m/>
    <m/>
  </r>
  <r>
    <x v="13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38"/>
    <s v="MISIONAL"/>
    <s v="CONCEPTO TECNICO DE SEGURIDAD HUMANA Y PROTECCION CONTRA INCENDIOS"/>
    <s v="true"/>
    <s v="true"/>
    <s v="false"/>
    <m/>
    <m/>
    <s v="false"/>
    <m/>
    <m/>
    <m/>
    <m/>
    <m/>
    <m/>
    <n v="-741146624"/>
    <n v="4571136"/>
    <m/>
    <m/>
    <d v="2022-04-26T00:00:00"/>
    <d v="2022-04-27T00:00:00"/>
    <d v="2022-04-26T02:47:22"/>
    <d v="2022-04-27T00:00:00"/>
    <m/>
    <s v=" "/>
    <s v=" "/>
    <s v=" "/>
    <s v=" "/>
    <s v=" "/>
    <s v=" "/>
    <d v="2022-05-24T00:00:00"/>
    <n v="20"/>
    <m/>
    <s v=" "/>
    <d v="2022-04-26T02:50:19"/>
    <d v="2022-04-26T02:50:1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BLANCA CECILIA PARRA CHAVEZ"/>
    <m/>
    <m/>
    <s v="cafeinternetla91m.a@hotmail.com"/>
    <m/>
    <n v="3134311453"/>
    <s v="KR 12J 33A 14 S"/>
    <m/>
    <m/>
    <m/>
    <m/>
    <s v="false"/>
    <s v="true"/>
    <m/>
    <m/>
    <n v="2"/>
    <s v="Ingresada"/>
    <s v="Propios"/>
    <m/>
    <s v="PERIODO ACTUAL"/>
    <s v="Gestion oportuna (DTL)"/>
    <s v=" "/>
    <s v="0-3."/>
    <s v="GESTIONADOS"/>
    <s v="GESTIONADO"/>
    <m/>
    <m/>
    <m/>
    <m/>
    <m/>
  </r>
  <r>
    <x v="13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8"/>
    <m/>
    <s v="CONCEPTO TECNICO DE SEGURIDAD HUMANA Y PROTECCION CONTRA INCENDIOS"/>
    <s v="true"/>
    <s v="true"/>
    <s v="false"/>
    <m/>
    <m/>
    <s v="false"/>
    <m/>
    <m/>
    <m/>
    <m/>
    <m/>
    <m/>
    <n v="-741146624"/>
    <n v="4571136"/>
    <m/>
    <m/>
    <d v="2022-04-26T00:00:00"/>
    <d v="2022-04-27T00:00:00"/>
    <d v="2022-04-26T02:47:22"/>
    <d v="2022-04-27T00:00:00"/>
    <m/>
    <s v=" "/>
    <s v=" "/>
    <s v=" "/>
    <s v=" "/>
    <s v=" "/>
    <s v=" "/>
    <d v="2022-05-24T00:00:00"/>
    <n v="20"/>
    <m/>
    <s v=" "/>
    <d v="2022-04-26T02:47:22"/>
    <d v="2022-04-26T02:50:16"/>
    <n v="1"/>
    <n v="0"/>
    <s v="Registro para atencion"/>
    <s v="Funcionario"/>
    <d v="2022-04-27T00:00:00"/>
    <n v="1"/>
    <n v="0"/>
    <m/>
    <m/>
    <s v="Natural"/>
    <s v="Natural"/>
    <s v="Funcionario"/>
    <s v="daguilar28"/>
    <s v="En nombre propio"/>
    <m/>
    <s v="BLANCA CECILIA PARRA CHAVEZ"/>
    <m/>
    <m/>
    <s v="cafeinternetla91m.a@hotmail.com"/>
    <m/>
    <n v="3134311453"/>
    <s v="KR 12J 33A 14 S"/>
    <m/>
    <m/>
    <m/>
    <m/>
    <s v="false"/>
    <s v="true"/>
    <m/>
    <m/>
    <n v="1"/>
    <s v="Registrada"/>
    <s v="Propios"/>
    <m/>
    <s v="PERIODO ACTUAL"/>
    <s v="Gestion oportuna (DTL)"/>
    <s v=" "/>
    <s v="0-3."/>
    <s v="GESTIONADOS"/>
    <s v="GESTIONADO"/>
    <m/>
    <m/>
    <m/>
    <m/>
    <m/>
  </r>
  <r>
    <x v="139"/>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s v="UNIDAD ADMINISTRATIVA ESPECIAL CUERPO OFICIAL DE BOMBEROS DE BOGOTA"/>
    <s v="E-MAIL"/>
    <s v="SOLICITUD DE ACCESO A LA INFORMACION"/>
    <s v="Registro - con preclasificacion"/>
    <x v="2"/>
    <s v="Solucionado - Por asignacion"/>
    <x v="139"/>
    <s v="MISIONAL"/>
    <s v="CAPACITACIONES EMPRESARIALES"/>
    <s v="true"/>
    <s v="true"/>
    <s v="false"/>
    <m/>
    <m/>
    <s v="false"/>
    <m/>
    <m/>
    <m/>
    <m/>
    <m/>
    <m/>
    <n v="-741146624"/>
    <n v="4571136"/>
    <m/>
    <m/>
    <d v="2022-04-26T00:00:00"/>
    <d v="2022-04-27T00:00:00"/>
    <d v="2022-04-26T02:54:38"/>
    <d v="2022-04-27T00:00:00"/>
    <m/>
    <s v=" "/>
    <s v=" "/>
    <s v=" "/>
    <s v=" "/>
    <s v=" "/>
    <s v=" "/>
    <d v="2022-05-24T00:00:00"/>
    <n v="20"/>
    <m/>
    <s v=" "/>
    <d v="2022-04-26T02:57:26"/>
    <s v=" "/>
    <n v="1"/>
    <n v="0"/>
    <s v="Registro para atencion"/>
    <s v="Funcionario"/>
    <d v="2022-04-27T00:00:00"/>
    <n v="1"/>
    <n v="0"/>
    <m/>
    <m/>
    <s v="Natural"/>
    <s v="Natural"/>
    <s v="Funcionario"/>
    <s v="daguilar28"/>
    <s v="En nombre propio"/>
    <m/>
    <s v="PAOLA  IBANEZ "/>
    <m/>
    <m/>
    <s v="paola.ibanez@electroservice.com.co"/>
    <m/>
    <m/>
    <s v="KR 12J 33A 14 S"/>
    <m/>
    <m/>
    <m/>
    <m/>
    <s v="false"/>
    <s v="true"/>
    <m/>
    <m/>
    <n v="2"/>
    <s v="Ingresada"/>
    <s v="Propios"/>
    <m/>
    <s v="PERIODO ACTUAL"/>
    <s v="Gestion oportuna (DTL)"/>
    <s v=" "/>
    <s v="0-3."/>
    <s v="GESTIONADOS"/>
    <s v="PENDIENTE"/>
    <m/>
    <m/>
    <m/>
    <m/>
    <m/>
  </r>
  <r>
    <x v="13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39"/>
    <m/>
    <s v="CAPACITACIONES EMPRESARIALES"/>
    <s v="true"/>
    <s v="true"/>
    <s v="false"/>
    <m/>
    <m/>
    <s v="false"/>
    <m/>
    <m/>
    <m/>
    <m/>
    <m/>
    <m/>
    <n v="-741146624"/>
    <n v="4571136"/>
    <m/>
    <m/>
    <d v="2022-04-26T00:00:00"/>
    <d v="2022-04-27T00:00:00"/>
    <d v="2022-04-26T02:54:38"/>
    <d v="2022-04-27T00:00:00"/>
    <m/>
    <s v=" "/>
    <s v=" "/>
    <s v=" "/>
    <s v=" "/>
    <s v=" "/>
    <s v=" "/>
    <d v="2022-05-24T00:00:00"/>
    <n v="20"/>
    <m/>
    <s v=" "/>
    <d v="2022-04-26T02:54:38"/>
    <s v=" "/>
    <n v="1"/>
    <n v="0"/>
    <s v="Registro para atencion"/>
    <s v="Funcionario"/>
    <d v="2022-04-27T00:00:00"/>
    <n v="1"/>
    <n v="0"/>
    <m/>
    <m/>
    <s v="Natural"/>
    <s v="Natural"/>
    <s v="Funcionario"/>
    <s v="daguilar28"/>
    <s v="En nombre propio"/>
    <m/>
    <s v="PAOLA  IBANEZ "/>
    <m/>
    <m/>
    <s v="paola.ibanez@electroservice.com.co"/>
    <m/>
    <m/>
    <s v="KR 12J 33A 14 S"/>
    <m/>
    <m/>
    <m/>
    <m/>
    <s v="false"/>
    <s v="true"/>
    <m/>
    <m/>
    <n v="1"/>
    <s v="Registrada"/>
    <s v="Propios"/>
    <m/>
    <s v="PERIODO ACTUAL"/>
    <s v="Gestion oportuna (DTL)"/>
    <s v=" "/>
    <s v="0-3."/>
    <s v="GESTIONADOS"/>
    <s v="PENDIENTE"/>
    <m/>
    <m/>
    <m/>
    <m/>
    <m/>
  </r>
  <r>
    <x v="14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PRESENCIAL"/>
    <s v="DERECHO DE PETICION DE INTERES PARTICULAR"/>
    <s v="Registro - con preclasificacion"/>
    <x v="2"/>
    <s v="Solucionado - Por asignacion"/>
    <x v="140"/>
    <s v="MISIONAL"/>
    <s v="PROCESO MISIONAL"/>
    <s v="false"/>
    <s v="true"/>
    <s v="false"/>
    <m/>
    <m/>
    <s v="false"/>
    <m/>
    <m/>
    <m/>
    <m/>
    <m/>
    <m/>
    <m/>
    <m/>
    <m/>
    <m/>
    <d v="2022-04-26T00:00:00"/>
    <d v="2022-04-27T00:00:00"/>
    <d v="2022-04-26T10:38:30"/>
    <d v="2022-04-27T00:00:00"/>
    <m/>
    <s v=" "/>
    <s v=" "/>
    <s v=" "/>
    <s v=" "/>
    <s v=" "/>
    <s v=" "/>
    <d v="2022-06-08T00:00:00"/>
    <n v="30"/>
    <m/>
    <s v=" "/>
    <d v="2022-04-26T10:39:24"/>
    <s v=" "/>
    <n v="1"/>
    <n v="0"/>
    <s v="Registro para atencion"/>
    <s v="Funcionario"/>
    <d v="2022-04-27T00:00:00"/>
    <n v="1"/>
    <n v="0"/>
    <m/>
    <m/>
    <s v="Natural"/>
    <s v="Natural"/>
    <s v="Funcionario"/>
    <s v="daguilar28"/>
    <s v="En nombre propio"/>
    <s v="Cedula de ciudadania"/>
    <s v="JOSE ORLANDO SUAREZ GARCIA"/>
    <n v="1140059"/>
    <m/>
    <s v="joseorsuarez@gmail.com"/>
    <m/>
    <n v="3118844635"/>
    <m/>
    <m/>
    <m/>
    <m/>
    <m/>
    <s v="false"/>
    <s v="true"/>
    <m/>
    <m/>
    <n v="2"/>
    <s v="Ingresada"/>
    <s v="Propios"/>
    <m/>
    <s v="PERIODO ACTUAL"/>
    <s v="Gestion oportuna (DTL)"/>
    <s v=" "/>
    <s v="0-3."/>
    <s v="GESTIONADOS"/>
    <s v="PENDIENTE"/>
    <m/>
    <m/>
    <m/>
    <m/>
    <m/>
  </r>
  <r>
    <x v="14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PRESENCIAL"/>
    <s v="DERECHO DE PETICION DE INTERES PARTICULAR"/>
    <s v="Registro para asignacion"/>
    <x v="5"/>
    <s v="Solucionado - Registro con preclasificacion"/>
    <x v="140"/>
    <m/>
    <s v="PROCESO MISIONAL"/>
    <s v="false"/>
    <s v="true"/>
    <s v="false"/>
    <m/>
    <m/>
    <s v="false"/>
    <m/>
    <m/>
    <m/>
    <m/>
    <m/>
    <m/>
    <m/>
    <m/>
    <m/>
    <m/>
    <d v="2022-04-26T00:00:00"/>
    <d v="2022-04-27T00:00:00"/>
    <d v="2022-04-26T10:38:30"/>
    <d v="2022-04-27T00:00:00"/>
    <m/>
    <s v=" "/>
    <s v=" "/>
    <s v=" "/>
    <s v=" "/>
    <s v=" "/>
    <s v=" "/>
    <d v="2022-06-08T00:00:00"/>
    <n v="30"/>
    <m/>
    <s v=" "/>
    <d v="2022-04-26T10:38:30"/>
    <s v=" "/>
    <n v="1"/>
    <n v="0"/>
    <s v="Registro para atencion"/>
    <s v="Funcionario"/>
    <d v="2022-04-27T00:00:00"/>
    <n v="1"/>
    <n v="0"/>
    <m/>
    <m/>
    <s v="Natural"/>
    <s v="Natural"/>
    <s v="Funcionario"/>
    <s v="daguilar28"/>
    <s v="En nombre propio"/>
    <s v="Cedula de ciudadania"/>
    <s v="JOSE ORLANDO SUAREZ GARCIA"/>
    <n v="1140059"/>
    <m/>
    <s v="joseorsuarez@gmail.com"/>
    <m/>
    <n v="3118844635"/>
    <m/>
    <m/>
    <m/>
    <m/>
    <m/>
    <s v="false"/>
    <s v="true"/>
    <m/>
    <m/>
    <n v="1"/>
    <s v="Registrada"/>
    <s v="Propios"/>
    <m/>
    <s v="PERIODO ACTUAL"/>
    <s v="Gestion oportuna (DTL)"/>
    <s v=" "/>
    <s v="0-3."/>
    <s v="GESTIONADOS"/>
    <s v="PENDIENTE"/>
    <m/>
    <m/>
    <m/>
    <m/>
    <m/>
  </r>
  <r>
    <x v="14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2"/>
    <s v="Solucionado - Por asignacion"/>
    <x v="141"/>
    <s v="MISIONAL"/>
    <m/>
    <s v="false"/>
    <s v="true"/>
    <s v="false"/>
    <m/>
    <m/>
    <s v="false"/>
    <m/>
    <m/>
    <m/>
    <m/>
    <m/>
    <m/>
    <m/>
    <m/>
    <m/>
    <m/>
    <d v="2022-04-26T00:00:00"/>
    <d v="2022-04-27T00:00:00"/>
    <d v="2022-04-26T14:17:42"/>
    <d v="2022-04-27T00:00:00"/>
    <m/>
    <s v=" "/>
    <s v=" "/>
    <s v=" "/>
    <s v=" "/>
    <s v=" "/>
    <s v=" "/>
    <d v="2022-05-24T00:00:00"/>
    <n v="20"/>
    <m/>
    <s v=" "/>
    <d v="2022-04-26T14:54:35"/>
    <s v=" "/>
    <n v="1"/>
    <n v="0"/>
    <s v="Registro para atencion"/>
    <s v="Funcionario"/>
    <d v="2022-04-27T00:00:00"/>
    <n v="1"/>
    <n v="0"/>
    <m/>
    <m/>
    <s v="Juridica"/>
    <s v="Juridica"/>
    <s v="Funcionario"/>
    <s v="daguilar28"/>
    <s v="En nombre propio"/>
    <s v="NIT"/>
    <s v="AUTOMAYOR SA   "/>
    <n v="860034604"/>
    <m/>
    <s v="npgalindo@automayor.com.co"/>
    <n v="6346550"/>
    <m/>
    <s v="KR 14 81 19"/>
    <s v="02 - CHAPINERO"/>
    <s v="97 - CHICO LAGO"/>
    <s v="EL RETIRO"/>
    <n v="6"/>
    <s v="false"/>
    <s v="true"/>
    <m/>
    <m/>
    <n v="2"/>
    <s v="Ingresada"/>
    <s v="Propios"/>
    <m/>
    <s v="PERIODO ACTUAL"/>
    <s v="Gestion oportuna (DTL)"/>
    <s v=" "/>
    <s v="0-3."/>
    <s v="GESTIONADOS"/>
    <s v="PENDIENTE"/>
    <m/>
    <m/>
    <m/>
    <m/>
    <m/>
  </r>
  <r>
    <x v="141"/>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41"/>
    <m/>
    <m/>
    <s v="false"/>
    <s v="true"/>
    <s v="false"/>
    <m/>
    <m/>
    <s v="false"/>
    <m/>
    <m/>
    <m/>
    <m/>
    <m/>
    <m/>
    <m/>
    <m/>
    <m/>
    <m/>
    <d v="2022-04-26T00:00:00"/>
    <d v="2022-04-27T00:00:00"/>
    <d v="2022-04-26T14:17:42"/>
    <d v="2022-04-27T00:00:00"/>
    <m/>
    <s v=" "/>
    <s v=" "/>
    <s v=" "/>
    <s v=" "/>
    <s v=" "/>
    <s v=" "/>
    <d v="2022-05-24T00:00:00"/>
    <n v="20"/>
    <m/>
    <s v=" "/>
    <d v="2022-04-26T14:17:42"/>
    <s v=" "/>
    <n v="1"/>
    <n v="0"/>
    <s v="Registro para atencion"/>
    <s v="Funcionario"/>
    <d v="2022-04-27T00:00:00"/>
    <n v="1"/>
    <n v="0"/>
    <m/>
    <m/>
    <s v="Juridica"/>
    <s v="Juridica"/>
    <s v="Funcionario"/>
    <s v="sgovimentum91"/>
    <s v="En nombre propio"/>
    <s v="NIT"/>
    <s v="AUTOMAYOR SA   "/>
    <n v="860034604"/>
    <m/>
    <s v="npgalindo@automayor.com.co"/>
    <n v="6346550"/>
    <m/>
    <s v="KR 14 81 19"/>
    <s v="02 - CHAPINERO"/>
    <s v="97 - CHICO LAGO"/>
    <s v="EL RETIRO"/>
    <n v="6"/>
    <s v="false"/>
    <s v="true"/>
    <m/>
    <m/>
    <n v="1"/>
    <s v="Registrada"/>
    <s v="Propios"/>
    <m/>
    <s v="PERIODO ACTUAL"/>
    <s v="Gestion oportuna (DTL)"/>
    <s v=" "/>
    <s v="0-3."/>
    <s v="GESTIONADOS"/>
    <s v="PENDIENTE"/>
    <m/>
    <m/>
    <m/>
    <m/>
    <m/>
  </r>
  <r>
    <x v="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4"/>
    <s v="MISIONAL"/>
    <s v="ATENCION DE EMERGENCIAS"/>
    <s v="true"/>
    <s v="true"/>
    <s v="false"/>
    <m/>
    <m/>
    <s v="false"/>
    <m/>
    <m/>
    <m/>
    <m/>
    <m/>
    <m/>
    <n v="-741621634"/>
    <n v="4561497"/>
    <m/>
    <m/>
    <d v="2022-04-26T00:00:00"/>
    <d v="2022-04-27T00:00:00"/>
    <d v="2022-04-26T15:10:23"/>
    <d v="2022-04-27T00:00:00"/>
    <m/>
    <s v=" "/>
    <s v=" "/>
    <s v=" "/>
    <s v=" "/>
    <s v=" "/>
    <s v=" "/>
    <d v="2022-05-24T00:00:00"/>
    <n v="20"/>
    <m/>
    <s v=" "/>
    <d v="2022-04-26T15:22:35"/>
    <s v=" "/>
    <n v="1"/>
    <n v="0"/>
    <s v="Registro para atencion"/>
    <s v="Funcionario"/>
    <d v="2022-04-27T00:00:00"/>
    <n v="1"/>
    <n v="0"/>
    <s v="POR FAVOR DIRECCIONAR A ALEXANDRA NEIRA."/>
    <s v="POR FAVOR DIRECCIONAR A ALEXANDRA NEIRA."/>
    <s v="Natural"/>
    <s v="Natural"/>
    <s v="Funcionario"/>
    <s v="daguilar28"/>
    <s v="En nombre propio"/>
    <m/>
    <s v="LISET MILENA PATINO MOSCOSO"/>
    <m/>
    <m/>
    <s v="dcap@bomberosenvigado.org"/>
    <m/>
    <m/>
    <m/>
    <m/>
    <m/>
    <m/>
    <m/>
    <s v="false"/>
    <s v="true"/>
    <m/>
    <m/>
    <n v="2"/>
    <s v="Ingresada"/>
    <s v="Propios"/>
    <m/>
    <s v="PERIODO ACTUAL"/>
    <s v="Gestion oportuna (DTL)"/>
    <s v=" "/>
    <s v="0-3."/>
    <s v="GESTIONADOS"/>
    <s v="PENDIENTE"/>
    <m/>
    <m/>
    <m/>
    <m/>
    <m/>
  </r>
  <r>
    <x v="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4"/>
    <m/>
    <s v="ATENCION DE EMERGENCIAS"/>
    <s v="true"/>
    <s v="true"/>
    <s v="false"/>
    <m/>
    <m/>
    <s v="false"/>
    <m/>
    <m/>
    <m/>
    <m/>
    <m/>
    <m/>
    <n v="-741621634"/>
    <n v="4561497"/>
    <m/>
    <m/>
    <d v="2022-04-26T00:00:00"/>
    <d v="2022-04-27T00:00:00"/>
    <d v="2022-04-26T15:10:23"/>
    <d v="2022-04-27T00:00:00"/>
    <m/>
    <s v=" "/>
    <s v=" "/>
    <s v=" "/>
    <s v=" "/>
    <s v=" "/>
    <s v=" "/>
    <d v="2022-05-24T00:00:00"/>
    <n v="20"/>
    <m/>
    <s v=" "/>
    <d v="2022-04-26T15:10:23"/>
    <s v=" "/>
    <n v="1"/>
    <n v="0"/>
    <s v="Registro para atencion"/>
    <s v="Funcionario"/>
    <d v="2022-04-27T00:00:00"/>
    <n v="1"/>
    <n v="0"/>
    <m/>
    <m/>
    <s v="Natural"/>
    <s v="Natural"/>
    <s v="Funcionario"/>
    <s v="daguilar28"/>
    <s v="En nombre propio"/>
    <m/>
    <s v="LISET MILENA PATINO MOSCOSO"/>
    <m/>
    <m/>
    <s v="dcap@bomberosenvigado.org"/>
    <m/>
    <m/>
    <m/>
    <m/>
    <m/>
    <m/>
    <m/>
    <s v="false"/>
    <s v="true"/>
    <m/>
    <m/>
    <n v="1"/>
    <s v="Registrada"/>
    <s v="Propios"/>
    <m/>
    <s v="PERIODO ACTUAL"/>
    <s v="Gestion oportuna (DTL)"/>
    <s v=" "/>
    <s v="0-3."/>
    <s v="GESTIONADOS"/>
    <s v="PENDIENTE"/>
    <m/>
    <m/>
    <m/>
    <m/>
    <m/>
  </r>
  <r>
    <x v="14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s v="PUNTO DE ATENCION - C4"/>
    <s v="TELEFONO"/>
    <s v="RECLAMO"/>
    <s v="En tramite por asignar - trasladar"/>
    <x v="3"/>
    <s v="Cerrado - Por no competencia"/>
    <x v="142"/>
    <s v="MISIONAL"/>
    <s v="INFORMACION DE INTERES A LA CIUDADANIA"/>
    <s v="false"/>
    <s v="true"/>
    <s v="false"/>
    <m/>
    <m/>
    <s v="false"/>
    <m/>
    <m/>
    <m/>
    <m/>
    <m/>
    <m/>
    <m/>
    <m/>
    <m/>
    <m/>
    <d v="2022-04-26T00:00:00"/>
    <d v="2022-04-27T00:00:00"/>
    <d v="2022-04-26T15:37:37"/>
    <d v="2022-04-27T00:00:00"/>
    <m/>
    <s v=" "/>
    <s v=" "/>
    <s v=" "/>
    <s v=" "/>
    <s v=" "/>
    <s v=" "/>
    <d v="2022-06-08T00:00:00"/>
    <n v="29"/>
    <m/>
    <s v=" "/>
    <d v="2022-04-26T17:07:26"/>
    <s v=" "/>
    <n v="1"/>
    <n v="0"/>
    <s v="Registro para atencion"/>
    <s v="Funcionario"/>
    <d v="2022-04-27T00:00:00"/>
    <n v="1"/>
    <n v="0"/>
    <s v="SE DA CIERRE POR NO COMPETENCIA YA QUE LA ENTIDAD COMPETENTE ES LA SECRETARIA DE  SEGURIDAD Y DEBE DAR RESPUESTA DE FONDO"/>
    <s v="SE DA CIERRE POR NO COMPETENCIA YA QUE LA ENTIDAD COMPETENTE ES LA SECRETARIA DE  SEGURIDAD Y DEBE DAR RESPUESTA DE FONDO"/>
    <s v="Natural"/>
    <s v="Natural"/>
    <s v="Funcionario"/>
    <s v="daguilar28"/>
    <s v="En nombre propio"/>
    <m/>
    <s v="ANONIMO  ANONIMO "/>
    <m/>
    <m/>
    <s v="jonhna@hotmail.com"/>
    <m/>
    <n v="3162945806"/>
    <m/>
    <m/>
    <m/>
    <m/>
    <m/>
    <s v="false"/>
    <s v="true"/>
    <m/>
    <m/>
    <n v="1"/>
    <s v="Recibida"/>
    <s v="Por el distrito"/>
    <m/>
    <s v="PERIODO ACTUAL"/>
    <s v="Gestion oportuna (DTL)"/>
    <s v=" "/>
    <s v="0-3."/>
    <s v="GESTIONADOS"/>
    <s v="GESTIONADO"/>
    <m/>
    <m/>
    <m/>
    <m/>
    <m/>
  </r>
  <r>
    <x v="14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43"/>
    <s v="MISIONAL"/>
    <s v="CONCEPTO TECNICO DE SEGURIDAD HUMANA Y PROTECCION CONTRA INCENDIOS"/>
    <s v="true"/>
    <s v="true"/>
    <s v="false"/>
    <m/>
    <m/>
    <s v="false"/>
    <m/>
    <m/>
    <m/>
    <m/>
    <m/>
    <m/>
    <n v="-741621634"/>
    <n v="4561497"/>
    <m/>
    <m/>
    <d v="2022-04-26T00:00:00"/>
    <d v="2022-04-27T00:00:00"/>
    <d v="2022-04-26T17:29:13"/>
    <d v="2022-04-27T00:00:00"/>
    <m/>
    <s v=" "/>
    <s v=" "/>
    <s v=" "/>
    <s v=" "/>
    <s v=" "/>
    <s v=" "/>
    <d v="2022-05-24T00:00:00"/>
    <n v="20"/>
    <m/>
    <s v=" "/>
    <d v="2022-04-26T17:35:29"/>
    <d v="2022-04-26T17:35:2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Juridica"/>
    <s v="Juridica"/>
    <s v="Funcionario"/>
    <s v="daguilar28"/>
    <s v="En nombre propio"/>
    <s v="NIT"/>
    <s v="Pasar Express SAS   "/>
    <n v="800210556"/>
    <m/>
    <s v="paula.bravo@pasar.net"/>
    <n v="2916505"/>
    <m/>
    <s v="AC 26 103 09"/>
    <m/>
    <m/>
    <m/>
    <m/>
    <s v="false"/>
    <s v="true"/>
    <m/>
    <m/>
    <n v="2"/>
    <s v="Ingresada"/>
    <s v="Propios"/>
    <m/>
    <s v="PERIODO ACTUAL"/>
    <s v="Gestion oportuna (DTL)"/>
    <s v=" "/>
    <s v="0-3."/>
    <s v="GESTIONADOS"/>
    <s v="GESTIONADO"/>
    <m/>
    <m/>
    <m/>
    <m/>
    <m/>
  </r>
  <r>
    <x v="14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3"/>
    <m/>
    <s v="CONCEPTO TECNICO DE SEGURIDAD HUMANA Y PROTECCION CONTRA INCENDIOS"/>
    <s v="true"/>
    <s v="true"/>
    <s v="false"/>
    <m/>
    <m/>
    <s v="false"/>
    <m/>
    <m/>
    <m/>
    <m/>
    <m/>
    <m/>
    <n v="-741621634"/>
    <n v="4561497"/>
    <m/>
    <m/>
    <d v="2022-04-26T00:00:00"/>
    <d v="2022-04-27T00:00:00"/>
    <d v="2022-04-26T17:29:13"/>
    <d v="2022-04-27T00:00:00"/>
    <m/>
    <s v=" "/>
    <s v=" "/>
    <s v=" "/>
    <s v=" "/>
    <s v=" "/>
    <s v=" "/>
    <d v="2022-05-24T00:00:00"/>
    <n v="20"/>
    <m/>
    <s v=" "/>
    <d v="2022-04-26T17:29:13"/>
    <d v="2022-04-26T17:35:27"/>
    <n v="1"/>
    <n v="0"/>
    <s v="Registro para atencion"/>
    <s v="Funcionario"/>
    <d v="2022-04-27T00:00:00"/>
    <n v="1"/>
    <n v="0"/>
    <m/>
    <m/>
    <s v="Juridica"/>
    <s v="Juridica"/>
    <s v="Funcionario"/>
    <s v="daguilar28"/>
    <s v="En nombre propio"/>
    <s v="NIT"/>
    <s v="Pasar Express SAS   "/>
    <n v="800210556"/>
    <m/>
    <s v="paula.bravo@pasar.net"/>
    <n v="2916505"/>
    <m/>
    <s v="AC 26 103 09"/>
    <m/>
    <m/>
    <m/>
    <m/>
    <s v="false"/>
    <s v="true"/>
    <m/>
    <m/>
    <n v="1"/>
    <s v="Registrada"/>
    <s v="Propios"/>
    <m/>
    <s v="PERIODO ACTUAL"/>
    <s v="Gestion oportuna (DTL)"/>
    <s v=" "/>
    <s v="0-3."/>
    <s v="GESTIONADOS"/>
    <s v="GESTIONADO"/>
    <m/>
    <m/>
    <m/>
    <m/>
    <m/>
  </r>
  <r>
    <x v="14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44"/>
    <s v="MISIONAL"/>
    <s v="CAPACITACION EXTERNA PARA LA COMUNIDAD"/>
    <s v="true"/>
    <s v="true"/>
    <s v="false"/>
    <m/>
    <m/>
    <s v="false"/>
    <m/>
    <m/>
    <m/>
    <m/>
    <m/>
    <m/>
    <n v="-741621634"/>
    <n v="4561497"/>
    <m/>
    <m/>
    <d v="2022-04-26T00:00:00"/>
    <d v="2022-04-27T00:00:00"/>
    <d v="2022-04-26T17:42:15"/>
    <d v="2022-04-27T00:00:00"/>
    <m/>
    <s v=" "/>
    <s v=" "/>
    <s v=" "/>
    <s v=" "/>
    <s v=" "/>
    <s v=" "/>
    <d v="2022-05-24T00:00:00"/>
    <n v="20"/>
    <m/>
    <s v=" "/>
    <d v="2022-04-26T17:47:04"/>
    <s v=" "/>
    <n v="1"/>
    <n v="0"/>
    <s v="Registro para atencion"/>
    <s v="Funcionario"/>
    <d v="2022-04-27T00:00:00"/>
    <n v="1"/>
    <n v="0"/>
    <s v="SE ESTABLECE COMUNICACION CON LA USUARIA QUIEN MANIFIESTA INFORMACION SOBRE CAPACITACIONES."/>
    <s v="SE ESTABLECE COMUNICACION CON LA USUARIA QUIEN MANIFIESTA INFORMACION SOBRE CAPACITACIONES."/>
    <s v="Natural"/>
    <s v="Natural"/>
    <s v="Funcionario"/>
    <s v="daguilar28"/>
    <s v="En nombre propio"/>
    <m/>
    <s v="MONICA  RUEDA VEGA"/>
    <m/>
    <m/>
    <s v="colibertadorenfermeria@gmail.com"/>
    <n v="6959031"/>
    <m/>
    <m/>
    <m/>
    <m/>
    <m/>
    <m/>
    <s v="false"/>
    <s v="true"/>
    <m/>
    <m/>
    <n v="2"/>
    <s v="Ingresada"/>
    <s v="Propios"/>
    <m/>
    <s v="PERIODO ACTUAL"/>
    <s v="Gestion oportuna (DTL)"/>
    <s v=" "/>
    <s v="0-3."/>
    <s v="GESTIONADOS"/>
    <s v="PENDIENTE"/>
    <m/>
    <m/>
    <m/>
    <m/>
    <m/>
  </r>
  <r>
    <x v="14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4"/>
    <m/>
    <s v="CAPACITACION EXTERNA PARA LA COMUNIDAD"/>
    <s v="true"/>
    <s v="true"/>
    <s v="false"/>
    <m/>
    <m/>
    <s v="false"/>
    <m/>
    <m/>
    <m/>
    <m/>
    <m/>
    <m/>
    <n v="-741621634"/>
    <n v="4561497"/>
    <m/>
    <m/>
    <d v="2022-04-26T00:00:00"/>
    <d v="2022-04-27T00:00:00"/>
    <d v="2022-04-26T17:42:15"/>
    <d v="2022-04-27T00:00:00"/>
    <m/>
    <s v=" "/>
    <s v=" "/>
    <s v=" "/>
    <s v=" "/>
    <s v=" "/>
    <s v=" "/>
    <d v="2022-05-24T00:00:00"/>
    <n v="20"/>
    <m/>
    <s v=" "/>
    <d v="2022-04-26T17:42:15"/>
    <s v=" "/>
    <n v="1"/>
    <n v="0"/>
    <s v="Registro para atencion"/>
    <s v="Funcionario"/>
    <d v="2022-04-27T00:00:00"/>
    <n v="1"/>
    <n v="0"/>
    <m/>
    <m/>
    <s v="Natural"/>
    <s v="Natural"/>
    <s v="Funcionario"/>
    <s v="daguilar28"/>
    <s v="En nombre propio"/>
    <m/>
    <s v="MONICA  RUEDA VEGA"/>
    <m/>
    <m/>
    <s v="colibertadorenfermeria@gmail.com"/>
    <n v="6959031"/>
    <m/>
    <m/>
    <m/>
    <m/>
    <m/>
    <m/>
    <s v="false"/>
    <s v="true"/>
    <m/>
    <m/>
    <n v="1"/>
    <s v="Registrada"/>
    <s v="Propios"/>
    <m/>
    <s v="PERIODO ACTUAL"/>
    <s v="Gestion oportuna (DTL)"/>
    <s v=" "/>
    <s v="0-3."/>
    <s v="GESTIONADOS"/>
    <s v="PENDIENTE"/>
    <m/>
    <m/>
    <m/>
    <m/>
    <m/>
  </r>
  <r>
    <x v="14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45"/>
    <s v="MISIONAL"/>
    <s v="CONCEPTO TECNICO DE SEGURIDAD HUMANA Y PROTECCION CONTRA INCENDIOS"/>
    <s v="true"/>
    <s v="true"/>
    <s v="false"/>
    <m/>
    <m/>
    <s v="false"/>
    <m/>
    <m/>
    <m/>
    <m/>
    <m/>
    <m/>
    <n v="-741621634"/>
    <n v="4561497"/>
    <m/>
    <m/>
    <d v="2022-04-26T00:00:00"/>
    <d v="2022-04-27T00:00:00"/>
    <d v="2022-04-26T17:53:05"/>
    <d v="2022-04-27T00:00:00"/>
    <m/>
    <s v=" "/>
    <s v=" "/>
    <s v=" "/>
    <s v=" "/>
    <s v=" "/>
    <s v=" "/>
    <d v="2022-05-24T00:00:00"/>
    <n v="20"/>
    <m/>
    <s v=" "/>
    <d v="2022-04-26T17:56:08"/>
    <d v="2022-04-26T17:56:0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NIEL  OVALLE MORALES"/>
    <m/>
    <m/>
    <s v="minimi_ovalle@hotmail.com"/>
    <m/>
    <m/>
    <m/>
    <m/>
    <m/>
    <m/>
    <m/>
    <s v="false"/>
    <s v="true"/>
    <m/>
    <m/>
    <n v="2"/>
    <s v="Ingresada"/>
    <s v="Propios"/>
    <m/>
    <s v="PERIODO ACTUAL"/>
    <s v="Gestion oportuna (DTL)"/>
    <s v=" "/>
    <s v="0-3."/>
    <s v="GESTIONADOS"/>
    <s v="GESTIONADO"/>
    <m/>
    <m/>
    <m/>
    <m/>
    <m/>
  </r>
  <r>
    <x v="14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5"/>
    <m/>
    <s v="CONCEPTO TECNICO DE SEGURIDAD HUMANA Y PROTECCION CONTRA INCENDIOS"/>
    <s v="true"/>
    <s v="true"/>
    <s v="false"/>
    <m/>
    <m/>
    <s v="false"/>
    <m/>
    <m/>
    <m/>
    <m/>
    <m/>
    <m/>
    <n v="-741621634"/>
    <n v="4561497"/>
    <m/>
    <m/>
    <d v="2022-04-26T00:00:00"/>
    <d v="2022-04-27T00:00:00"/>
    <d v="2022-04-26T17:53:05"/>
    <d v="2022-04-27T00:00:00"/>
    <m/>
    <s v=" "/>
    <s v=" "/>
    <s v=" "/>
    <s v=" "/>
    <s v=" "/>
    <s v=" "/>
    <d v="2022-05-24T00:00:00"/>
    <n v="20"/>
    <m/>
    <s v=" "/>
    <d v="2022-04-26T17:53:05"/>
    <d v="2022-04-26T17:56:06"/>
    <n v="1"/>
    <n v="0"/>
    <s v="Registro para atencion"/>
    <s v="Funcionario"/>
    <d v="2022-04-27T00:00:00"/>
    <n v="1"/>
    <n v="0"/>
    <m/>
    <m/>
    <s v="Natural"/>
    <s v="Natural"/>
    <s v="Funcionario"/>
    <s v="daguilar28"/>
    <s v="En nombre propio"/>
    <m/>
    <s v="DANIEL  OVALLE MORALES"/>
    <m/>
    <m/>
    <s v="minimi_ovalle@hotmail.com"/>
    <m/>
    <m/>
    <m/>
    <m/>
    <m/>
    <m/>
    <m/>
    <s v="false"/>
    <s v="true"/>
    <m/>
    <m/>
    <n v="1"/>
    <s v="Registrada"/>
    <s v="Propios"/>
    <m/>
    <s v="PERIODO ACTUAL"/>
    <s v="Gestion oportuna (DTL)"/>
    <s v=" "/>
    <s v="0-3."/>
    <s v="GESTIONADOS"/>
    <s v="GESTIONADO"/>
    <m/>
    <m/>
    <m/>
    <m/>
    <m/>
  </r>
  <r>
    <x v="14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46"/>
    <s v="MISIONAL"/>
    <s v="CONCEPTO TECNICO DE SEGURIDAD HUMANA Y PROTECCION CONTRA INCENDIOS"/>
    <s v="true"/>
    <s v="true"/>
    <s v="false"/>
    <m/>
    <m/>
    <s v="false"/>
    <m/>
    <m/>
    <m/>
    <m/>
    <m/>
    <m/>
    <n v="-741621634"/>
    <n v="4561497"/>
    <m/>
    <m/>
    <d v="2022-04-26T00:00:00"/>
    <d v="2022-04-27T00:00:00"/>
    <d v="2022-04-26T17:59:26"/>
    <d v="2022-04-27T00:00:00"/>
    <m/>
    <s v=" "/>
    <s v=" "/>
    <s v=" "/>
    <s v=" "/>
    <s v=" "/>
    <s v=" "/>
    <d v="2022-05-24T00:00:00"/>
    <n v="20"/>
    <m/>
    <s v=" "/>
    <d v="2022-04-26T18:02:03"/>
    <d v="2022-04-26T18:02:0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NOHORA  BERNAL DIAZ"/>
    <m/>
    <m/>
    <s v="jafantasias@hotmail.com"/>
    <m/>
    <m/>
    <m/>
    <m/>
    <m/>
    <m/>
    <m/>
    <s v="false"/>
    <s v="true"/>
    <m/>
    <m/>
    <n v="2"/>
    <s v="Ingresada"/>
    <s v="Propios"/>
    <m/>
    <s v="PERIODO ACTUAL"/>
    <s v="Gestion oportuna (DTL)"/>
    <s v=" "/>
    <s v="0-3."/>
    <s v="GESTIONADOS"/>
    <s v="GESTIONADO"/>
    <m/>
    <m/>
    <m/>
    <m/>
    <m/>
  </r>
  <r>
    <x v="14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6"/>
    <m/>
    <s v="CONCEPTO TECNICO DE SEGURIDAD HUMANA Y PROTECCION CONTRA INCENDIOS"/>
    <s v="true"/>
    <s v="true"/>
    <s v="false"/>
    <m/>
    <m/>
    <s v="false"/>
    <m/>
    <m/>
    <m/>
    <m/>
    <m/>
    <m/>
    <n v="-741621634"/>
    <n v="4561497"/>
    <m/>
    <m/>
    <d v="2022-04-26T00:00:00"/>
    <d v="2022-04-27T00:00:00"/>
    <d v="2022-04-26T17:59:26"/>
    <d v="2022-04-27T00:00:00"/>
    <m/>
    <s v=" "/>
    <s v=" "/>
    <s v=" "/>
    <s v=" "/>
    <s v=" "/>
    <s v=" "/>
    <d v="2022-05-24T00:00:00"/>
    <n v="20"/>
    <m/>
    <s v=" "/>
    <d v="2022-04-26T17:59:26"/>
    <d v="2022-04-26T18:02:02"/>
    <n v="1"/>
    <n v="0"/>
    <s v="Registro para atencion"/>
    <s v="Funcionario"/>
    <d v="2022-04-27T00:00:00"/>
    <n v="1"/>
    <n v="0"/>
    <m/>
    <m/>
    <s v="Natural"/>
    <s v="Natural"/>
    <s v="Funcionario"/>
    <s v="daguilar28"/>
    <s v="En nombre propio"/>
    <m/>
    <s v="NOHORA  BERNAL DIAZ"/>
    <m/>
    <m/>
    <s v="jafantasias@hotmail.com"/>
    <m/>
    <m/>
    <m/>
    <m/>
    <m/>
    <m/>
    <m/>
    <s v="false"/>
    <s v="true"/>
    <m/>
    <m/>
    <n v="1"/>
    <s v="Registrada"/>
    <s v="Propios"/>
    <m/>
    <s v="PERIODO ACTUAL"/>
    <s v="Gestion oportuna (DTL)"/>
    <s v=" "/>
    <s v="0-3."/>
    <s v="GESTIONADOS"/>
    <s v="GESTIONADO"/>
    <m/>
    <m/>
    <m/>
    <m/>
    <m/>
  </r>
  <r>
    <x v="14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47"/>
    <s v="MISIONAL"/>
    <s v="CONCEPTO TECNICO DE SEGURIDAD HUMANA Y PROTECCION CONTRA INCENDIOS"/>
    <s v="true"/>
    <s v="true"/>
    <s v="false"/>
    <m/>
    <m/>
    <s v="false"/>
    <m/>
    <m/>
    <m/>
    <m/>
    <m/>
    <m/>
    <n v="-741621634"/>
    <n v="4561497"/>
    <m/>
    <m/>
    <d v="2022-04-26T00:00:00"/>
    <d v="2022-04-27T00:00:00"/>
    <d v="2022-04-26T18:10:12"/>
    <d v="2022-04-27T00:00:00"/>
    <m/>
    <s v=" "/>
    <s v=" "/>
    <s v=" "/>
    <s v=" "/>
    <s v=" "/>
    <s v=" "/>
    <d v="2022-05-24T00:00:00"/>
    <n v="20"/>
    <m/>
    <s v=" "/>
    <d v="2022-04-26T18:12:14"/>
    <d v="2022-04-26T18:12:1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GUILLERMO  ABADIA "/>
    <m/>
    <m/>
    <s v="psicologia2.entrenamiento@gmail.com"/>
    <m/>
    <n v="3005276451"/>
    <m/>
    <m/>
    <m/>
    <m/>
    <m/>
    <s v="false"/>
    <s v="true"/>
    <m/>
    <m/>
    <n v="2"/>
    <s v="Ingresada"/>
    <s v="Propios"/>
    <m/>
    <s v="PERIODO ACTUAL"/>
    <s v="Gestion oportuna (DTL)"/>
    <s v=" "/>
    <s v="0-3."/>
    <s v="GESTIONADOS"/>
    <s v="GESTIONADO"/>
    <m/>
    <m/>
    <m/>
    <m/>
    <m/>
  </r>
  <r>
    <x v="14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7"/>
    <m/>
    <s v="CONCEPTO TECNICO DE SEGURIDAD HUMANA Y PROTECCION CONTRA INCENDIOS"/>
    <s v="true"/>
    <s v="true"/>
    <s v="false"/>
    <m/>
    <m/>
    <s v="false"/>
    <m/>
    <m/>
    <m/>
    <m/>
    <m/>
    <m/>
    <n v="-741621634"/>
    <n v="4561497"/>
    <m/>
    <m/>
    <d v="2022-04-26T00:00:00"/>
    <d v="2022-04-27T00:00:00"/>
    <d v="2022-04-26T18:10:12"/>
    <d v="2022-04-27T00:00:00"/>
    <m/>
    <s v=" "/>
    <s v=" "/>
    <s v=" "/>
    <s v=" "/>
    <s v=" "/>
    <s v=" "/>
    <d v="2022-05-24T00:00:00"/>
    <n v="20"/>
    <m/>
    <s v=" "/>
    <d v="2022-04-26T18:10:12"/>
    <d v="2022-04-26T18:12:12"/>
    <n v="1"/>
    <n v="0"/>
    <s v="Registro para atencion"/>
    <s v="Funcionario"/>
    <d v="2022-04-27T00:00:00"/>
    <n v="1"/>
    <n v="0"/>
    <m/>
    <m/>
    <s v="Natural"/>
    <s v="Natural"/>
    <s v="Funcionario"/>
    <s v="daguilar28"/>
    <s v="En nombre propio"/>
    <m/>
    <s v="GUILLERMO  ABADIA "/>
    <m/>
    <m/>
    <s v="psicologia2.entrenamiento@gmail.com"/>
    <m/>
    <n v="3005276451"/>
    <m/>
    <m/>
    <m/>
    <m/>
    <m/>
    <s v="false"/>
    <s v="true"/>
    <m/>
    <m/>
    <n v="1"/>
    <s v="Registrada"/>
    <s v="Propios"/>
    <m/>
    <s v="PERIODO ACTUAL"/>
    <s v="Gestion oportuna (DTL)"/>
    <s v=" "/>
    <s v="0-3."/>
    <s v="GESTIONADOS"/>
    <s v="GESTIONADO"/>
    <m/>
    <m/>
    <m/>
    <m/>
    <m/>
  </r>
  <r>
    <x v="14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48"/>
    <s v="MISIONAL"/>
    <s v="CONCEPTO TECNICO DE SEGURIDAD HUMANA Y PROTECCION CONTRA INCENDIOS"/>
    <s v="true"/>
    <s v="true"/>
    <s v="false"/>
    <m/>
    <m/>
    <s v="false"/>
    <m/>
    <m/>
    <m/>
    <m/>
    <m/>
    <m/>
    <n v="-741621634"/>
    <n v="4561497"/>
    <m/>
    <m/>
    <d v="2022-04-26T00:00:00"/>
    <d v="2022-04-27T00:00:00"/>
    <d v="2022-04-26T18:15:34"/>
    <d v="2022-04-27T00:00:00"/>
    <m/>
    <s v=" "/>
    <s v=" "/>
    <s v=" "/>
    <s v=" "/>
    <s v=" "/>
    <s v=" "/>
    <d v="2022-05-24T00:00:00"/>
    <n v="20"/>
    <m/>
    <s v=" "/>
    <d v="2022-04-26T18:18:13"/>
    <d v="2022-04-26T18:18:10"/>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s v="Cedula de ciudadania"/>
    <s v="SANDRA MILENA GUTIERREZ RODRIGUEZ"/>
    <n v="52526310"/>
    <m/>
    <s v="smortodoncia@gmail.com"/>
    <n v="3114813086"/>
    <n v="3114813086"/>
    <m/>
    <s v="12 - BARRIOS UNIDOS"/>
    <s v="22 - DOCE DE OCTUBRE"/>
    <s v="SAN MIGUEL"/>
    <n v="3"/>
    <s v="false"/>
    <s v="true"/>
    <m/>
    <m/>
    <n v="2"/>
    <s v="Ingresada"/>
    <s v="Propios"/>
    <m/>
    <s v="PERIODO ACTUAL"/>
    <s v="Gestion oportuna (DTL)"/>
    <s v=" "/>
    <s v="0-3."/>
    <s v="GESTIONADOS"/>
    <s v="GESTIONADO"/>
    <m/>
    <m/>
    <m/>
    <m/>
    <m/>
  </r>
  <r>
    <x v="14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48"/>
    <m/>
    <s v="CONCEPTO TECNICO DE SEGURIDAD HUMANA Y PROTECCION CONTRA INCENDIOS"/>
    <s v="true"/>
    <s v="true"/>
    <s v="false"/>
    <m/>
    <m/>
    <s v="false"/>
    <m/>
    <m/>
    <m/>
    <m/>
    <m/>
    <m/>
    <n v="-741621634"/>
    <n v="4561497"/>
    <m/>
    <m/>
    <d v="2022-04-26T00:00:00"/>
    <d v="2022-04-27T00:00:00"/>
    <d v="2022-04-26T18:15:34"/>
    <d v="2022-04-27T00:00:00"/>
    <m/>
    <s v=" "/>
    <s v=" "/>
    <s v=" "/>
    <s v=" "/>
    <s v=" "/>
    <s v=" "/>
    <d v="2022-05-24T00:00:00"/>
    <n v="20"/>
    <m/>
    <s v=" "/>
    <d v="2022-04-26T18:15:34"/>
    <d v="2022-04-26T18:18:10"/>
    <n v="1"/>
    <n v="0"/>
    <s v="Registro para atencion"/>
    <s v="Funcionario"/>
    <d v="2022-04-27T00:00:00"/>
    <n v="1"/>
    <n v="0"/>
    <m/>
    <m/>
    <s v="Natural"/>
    <s v="Natural"/>
    <s v="Funcionario"/>
    <s v="daguilar28"/>
    <s v="En nombre propio"/>
    <s v="Cedula de ciudadania"/>
    <s v="SANDRA MILENA GUTIERREZ RODRIGUEZ"/>
    <n v="52526310"/>
    <m/>
    <s v="smortodoncia@gmail.com"/>
    <n v="3114813086"/>
    <n v="3114813086"/>
    <m/>
    <s v="12 - BARRIOS UNIDOS"/>
    <s v="22 - DOCE DE OCTUBRE"/>
    <s v="SAN MIGUEL"/>
    <n v="3"/>
    <s v="false"/>
    <s v="true"/>
    <m/>
    <m/>
    <n v="1"/>
    <s v="Registrada"/>
    <s v="Propios"/>
    <m/>
    <s v="PERIODO ACTUAL"/>
    <s v="Gestion oportuna (DTL)"/>
    <s v=" "/>
    <s v="0-3."/>
    <s v="GESTIONADOS"/>
    <s v="GESTIONADO"/>
    <m/>
    <m/>
    <m/>
    <m/>
    <m/>
  </r>
  <r>
    <x v="14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DERECHO DE PETICION DE INTERES PARTICULAR"/>
    <s v="Registro - con preclasificacion"/>
    <x v="1"/>
    <s v="Solucionado - Por respuesta definitiva"/>
    <x v="149"/>
    <s v="MISIONAL"/>
    <s v="CONCEPTO TECNICO DE SEGURIDAD HUMANA Y PROTECCION CONTRA INCENDIOS"/>
    <s v="true"/>
    <s v="true"/>
    <s v="false"/>
    <m/>
    <m/>
    <s v="false"/>
    <m/>
    <m/>
    <m/>
    <m/>
    <m/>
    <m/>
    <n v="-741621634"/>
    <n v="4561497"/>
    <m/>
    <m/>
    <d v="2022-04-26T00:00:00"/>
    <d v="2022-04-27T00:00:00"/>
    <d v="2022-04-26T23:49:18"/>
    <d v="2022-04-27T00:00:00"/>
    <m/>
    <s v=" "/>
    <s v=" "/>
    <s v=" "/>
    <s v=" "/>
    <s v=" "/>
    <s v=" "/>
    <d v="2022-06-08T00:00:00"/>
    <n v="29"/>
    <m/>
    <s v=" "/>
    <d v="2022-04-27T00:00:28"/>
    <d v="2022-04-27T00:00:27"/>
    <n v="1"/>
    <n v="0"/>
    <s v="Registro para atencion"/>
    <s v="Funcionario"/>
    <d v="2022-04-27T00:00:00"/>
    <n v="1"/>
    <n v="0"/>
    <s v="Cordial saludo      Respetado peticionario ?     Teniendo en cuenta su peticion se informa que la liquidacion tiene una vigencia de 10 dias?calendario  posterior a estos se debe generar una nueva  las formas de pago son  en efectivo o con cheque de gerencia. NO SE RECIBEN PAGOS POR PSE. Si va a realizar el pago por cheque de gerencia  la cuenta a la cual debe realizar el pago se encuentra en la parte inferior de la liquidacion y debe ser a nombre de la Tesoreria distrital.??  Nos permitimos enviar adjunto la respuesta a su solicitud asimismo se le informa que la misma ha sido enviada al correo electronico desde el cual hizo su solicitud.   Gracias. "/>
    <m/>
    <s v="Natural"/>
    <s v="Natural"/>
    <s v="Funcionario"/>
    <s v="daguilar28"/>
    <s v="En nombre propio"/>
    <m/>
    <s v="NINI YOHANNA MENDOZA MONSALVE"/>
    <m/>
    <m/>
    <s v="n.mendoza@alucan.com.co"/>
    <m/>
    <n v="3023612983"/>
    <m/>
    <m/>
    <m/>
    <m/>
    <m/>
    <s v="false"/>
    <s v="true"/>
    <m/>
    <m/>
    <n v="2"/>
    <s v="Ingresada"/>
    <s v="Propios"/>
    <m/>
    <s v="PERIODO ACTUAL"/>
    <s v="Gestion oportuna (DTL)"/>
    <s v=" "/>
    <s v="0-3."/>
    <s v="GESTIONADOS"/>
    <s v="GESTIONADO"/>
    <m/>
    <m/>
    <m/>
    <m/>
    <m/>
  </r>
  <r>
    <x v="14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49"/>
    <m/>
    <s v="CONCEPTO TECNICO DE SEGURIDAD HUMANA Y PROTECCION CONTRA INCENDIOS"/>
    <s v="true"/>
    <s v="true"/>
    <s v="false"/>
    <m/>
    <m/>
    <s v="false"/>
    <m/>
    <m/>
    <m/>
    <m/>
    <m/>
    <m/>
    <n v="-741621634"/>
    <n v="4561497"/>
    <m/>
    <m/>
    <d v="2022-04-26T00:00:00"/>
    <d v="2022-04-27T00:00:00"/>
    <d v="2022-04-26T23:49:18"/>
    <d v="2022-04-27T00:00:00"/>
    <m/>
    <s v=" "/>
    <s v=" "/>
    <s v=" "/>
    <s v=" "/>
    <s v=" "/>
    <s v=" "/>
    <d v="2022-06-08T00:00:00"/>
    <n v="30"/>
    <m/>
    <s v=" "/>
    <d v="2022-04-26T23:49:18"/>
    <d v="2022-04-27T00:00:27"/>
    <n v="1"/>
    <n v="0"/>
    <s v="Registro para atencion"/>
    <s v="Funcionario"/>
    <d v="2022-04-27T00:00:00"/>
    <n v="1"/>
    <n v="0"/>
    <m/>
    <m/>
    <s v="Natural"/>
    <s v="Natural"/>
    <s v="Funcionario"/>
    <s v="daguilar28"/>
    <s v="En nombre propio"/>
    <m/>
    <s v="NINI YOHANNA MENDOZA MONSALVE"/>
    <m/>
    <m/>
    <s v="n.mendoza@alucan.com.co"/>
    <m/>
    <n v="3023612983"/>
    <m/>
    <m/>
    <m/>
    <m/>
    <m/>
    <s v="false"/>
    <s v="true"/>
    <m/>
    <m/>
    <n v="1"/>
    <s v="Registrada"/>
    <s v="Propios"/>
    <m/>
    <s v="PERIODO ACTUAL"/>
    <s v="Gestion oportuna (DTL)"/>
    <s v=" "/>
    <s v="0-3."/>
    <s v="GESTIONADOS"/>
    <s v="GESTIONADO"/>
    <m/>
    <m/>
    <m/>
    <m/>
    <m/>
  </r>
  <r>
    <x v="150"/>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ACCESO A LA INFORMACION"/>
    <s v="Registro - con preclasificacion"/>
    <x v="2"/>
    <s v="Solucionado - Por asignacion"/>
    <x v="150"/>
    <s v="MISIONAL"/>
    <s v="EXPEDICION DE CONSTANCIAS PRESTACION DE SERVICIOS"/>
    <s v="true"/>
    <s v="true"/>
    <s v="false"/>
    <m/>
    <m/>
    <s v="false"/>
    <m/>
    <m/>
    <m/>
    <m/>
    <m/>
    <m/>
    <n v="-741621634"/>
    <n v="4561497"/>
    <m/>
    <m/>
    <d v="2022-04-27T00:00:00"/>
    <d v="2022-04-28T00:00:00"/>
    <d v="2022-04-27T00:06:13"/>
    <d v="2022-04-28T00:00:00"/>
    <m/>
    <s v=" "/>
    <s v=" "/>
    <s v=" "/>
    <s v=" "/>
    <s v=" "/>
    <s v=" "/>
    <d v="2022-05-25T00:00:00"/>
    <n v="19"/>
    <m/>
    <s v=" "/>
    <d v="2022-04-28T16:44:04"/>
    <s v=" "/>
    <n v="1"/>
    <n v="0"/>
    <s v="Registro para atencion"/>
    <s v="Funcionario"/>
    <d v="2022-04-28T00:00:00"/>
    <n v="1"/>
    <n v="0"/>
    <s v="POR FAVOR REMITIR AL AREA DE CAPACITACIONES  LA SENORA MARIA DE LOS ANGELES ORIENTO A JASBLEIDY MOJICA."/>
    <s v="POR FAVOR REMITIR AL AREA DE CAPACITACIONES  LA SENORA MARIA DE LOS ANGELES ORIENTO A JASBLEIDY MOJICA."/>
    <s v="Natural"/>
    <s v="Natural"/>
    <s v="Funcionario"/>
    <s v="daguilar28"/>
    <s v="En nombre propio"/>
    <s v="Cedula de ciudadania"/>
    <s v="ALBEIRO  TRASLAVINA DIAZ"/>
    <n v="1101758040"/>
    <m/>
    <s v="verificaciones1@verus.com.co"/>
    <m/>
    <n v="3143520551"/>
    <s v="CL 118 19 52"/>
    <s v="01 - USAQUEN"/>
    <s v="16 - SANTA BARBARA"/>
    <s v="SANTA BARBARA OCCIDENTAL"/>
    <m/>
    <s v="false"/>
    <s v="true"/>
    <m/>
    <m/>
    <n v="2"/>
    <s v="Ingresada"/>
    <s v="Propios"/>
    <m/>
    <s v="PERIODO ACTUAL"/>
    <s v="Gestion oportuna (DTL)"/>
    <s v=" "/>
    <s v="0-3."/>
    <s v="GESTIONADOS"/>
    <s v="PENDIENTE"/>
    <m/>
    <m/>
    <m/>
    <m/>
    <m/>
  </r>
  <r>
    <x v="15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0"/>
    <m/>
    <s v="EXPEDICION DE CONSTANCIAS PRESTACION DE SERVICIOS"/>
    <s v="true"/>
    <s v="true"/>
    <s v="false"/>
    <m/>
    <m/>
    <s v="false"/>
    <m/>
    <m/>
    <m/>
    <m/>
    <m/>
    <m/>
    <n v="-741621634"/>
    <n v="4561497"/>
    <m/>
    <m/>
    <d v="2022-04-27T00:00:00"/>
    <d v="2022-04-28T00:00:00"/>
    <d v="2022-04-27T00:06:13"/>
    <d v="2022-04-28T00:00:00"/>
    <m/>
    <s v=" "/>
    <s v=" "/>
    <s v=" "/>
    <s v=" "/>
    <s v=" "/>
    <s v=" "/>
    <d v="2022-05-25T00:00:00"/>
    <n v="20"/>
    <m/>
    <s v=" "/>
    <d v="2022-04-27T00:06:13"/>
    <s v=" "/>
    <n v="1"/>
    <n v="0"/>
    <s v="Registro para atencion"/>
    <s v="Funcionario"/>
    <d v="2022-04-28T00:00:00"/>
    <n v="1"/>
    <n v="0"/>
    <m/>
    <m/>
    <s v="Natural"/>
    <s v="Natural"/>
    <s v="Funcionario"/>
    <s v="daguilar28"/>
    <s v="En nombre propio"/>
    <s v="Cedula de ciudadania"/>
    <s v="ALBEIRO  TRASLAVINA DIAZ"/>
    <n v="1101758040"/>
    <m/>
    <s v="verificaciones1@verus.com.co"/>
    <m/>
    <n v="3143520551"/>
    <s v="CL 118 19 52"/>
    <s v="01 - USAQUEN"/>
    <s v="16 - SANTA BARBARA"/>
    <s v="SANTA BARBARA OCCIDENTAL"/>
    <m/>
    <s v="false"/>
    <s v="true"/>
    <m/>
    <m/>
    <n v="1"/>
    <s v="Registrada"/>
    <s v="Propios"/>
    <m/>
    <s v="PERIODO ACTUAL"/>
    <s v="Gestion oportuna (DTL)"/>
    <s v=" "/>
    <s v="0-3."/>
    <s v="GESTIONADOS"/>
    <s v="PENDIENTE"/>
    <m/>
    <m/>
    <m/>
    <m/>
    <m/>
  </r>
  <r>
    <x v="15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51"/>
    <s v="MISIONAL"/>
    <s v="CONCEPTO TECNICO DE SEGURIDAD HUMANA Y PROTECCION CONTRA INCENDIOS"/>
    <s v="true"/>
    <s v="true"/>
    <s v="false"/>
    <m/>
    <m/>
    <s v="false"/>
    <m/>
    <m/>
    <m/>
    <m/>
    <m/>
    <m/>
    <n v="-741621634"/>
    <n v="4561497"/>
    <m/>
    <m/>
    <d v="2022-04-27T00:00:00"/>
    <d v="2022-04-28T00:00:00"/>
    <d v="2022-04-27T00:20:27"/>
    <d v="2022-04-28T00:00:00"/>
    <m/>
    <s v=" "/>
    <s v=" "/>
    <s v=" "/>
    <s v=" "/>
    <s v=" "/>
    <s v=" "/>
    <d v="2022-05-25T00:00:00"/>
    <n v="20"/>
    <m/>
    <s v=" "/>
    <d v="2022-04-27T00:27:57"/>
    <d v="2022-04-27T00:27:55"/>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ALEXANDRA  GARCIA "/>
    <m/>
    <m/>
    <s v="garciaalexandra40@gmail.com"/>
    <m/>
    <n v="3156535957"/>
    <m/>
    <m/>
    <m/>
    <m/>
    <m/>
    <s v="false"/>
    <s v="true"/>
    <m/>
    <m/>
    <n v="2"/>
    <s v="Ingresada"/>
    <s v="Propios"/>
    <m/>
    <s v="PERIODO ACTUAL"/>
    <s v="Gestion oportuna (DTL)"/>
    <s v=" "/>
    <s v="0-3."/>
    <s v="GESTIONADOS"/>
    <s v="GESTIONADO"/>
    <m/>
    <m/>
    <m/>
    <m/>
    <m/>
  </r>
  <r>
    <x v="15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1"/>
    <m/>
    <s v="CONCEPTO TECNICO DE SEGURIDAD HUMANA Y PROTECCION CONTRA INCENDIOS"/>
    <s v="true"/>
    <s v="true"/>
    <s v="false"/>
    <m/>
    <m/>
    <s v="false"/>
    <m/>
    <m/>
    <m/>
    <m/>
    <m/>
    <m/>
    <n v="-741621634"/>
    <n v="4561497"/>
    <m/>
    <m/>
    <d v="2022-04-27T00:00:00"/>
    <d v="2022-04-28T00:00:00"/>
    <d v="2022-04-27T00:20:27"/>
    <d v="2022-04-28T00:00:00"/>
    <m/>
    <s v=" "/>
    <s v=" "/>
    <s v=" "/>
    <s v=" "/>
    <s v=" "/>
    <s v=" "/>
    <d v="2022-05-25T00:00:00"/>
    <n v="20"/>
    <m/>
    <s v=" "/>
    <d v="2022-04-27T00:20:27"/>
    <d v="2022-04-27T00:27:55"/>
    <n v="1"/>
    <n v="0"/>
    <s v="Registro para atencion"/>
    <s v="Funcionario"/>
    <d v="2022-04-28T00:00:00"/>
    <n v="1"/>
    <n v="0"/>
    <m/>
    <m/>
    <s v="Natural"/>
    <s v="Natural"/>
    <s v="Funcionario"/>
    <s v="daguilar28"/>
    <s v="En nombre propio"/>
    <m/>
    <s v="ALEXANDRA  GARCIA "/>
    <m/>
    <m/>
    <s v="garciaalexandra40@gmail.com"/>
    <m/>
    <n v="3156535957"/>
    <m/>
    <m/>
    <m/>
    <m/>
    <m/>
    <s v="false"/>
    <s v="true"/>
    <m/>
    <m/>
    <n v="1"/>
    <s v="Registrada"/>
    <s v="Propios"/>
    <m/>
    <s v="PERIODO ACTUAL"/>
    <s v="Gestion oportuna (DTL)"/>
    <s v=" "/>
    <s v="0-3."/>
    <s v="GESTIONADOS"/>
    <s v="GESTIONADO"/>
    <m/>
    <m/>
    <m/>
    <m/>
    <m/>
  </r>
  <r>
    <x v="152"/>
    <s v="SEGURIDAD  CONVIVENCIA Y  JUSTICIA"/>
    <s v="ENTIDADES DISTRITALES"/>
    <s v="UNIDAD ADMINISTRATIVA ESPECIAL CUERPO OFICIAL BOMBEROS BOGOTA"/>
    <s v="Oficina de Atencion a la Ciudadania | Puede Consolidar | Trasladar Entidades"/>
    <s v="OFICINA DE ATENCION A LA CIUDADANIA"/>
    <m/>
    <s v="GESTION DEL RIESGO"/>
    <s v="TRASLADO DE PETICION POR COMPETENCIA"/>
    <x v="4"/>
    <s v="DIANA CAROLINA AGUILAR ROMERO "/>
    <s v="Activo"/>
    <m/>
    <s v="WEB"/>
    <s v="SOLICITUD DE ACCESO A LA INFORMACION"/>
    <s v="En tramite por asignar - trasladar"/>
    <x v="3"/>
    <s v="Cerrado - Por no competencia"/>
    <x v="152"/>
    <s v="MISIONAL"/>
    <m/>
    <s v="false"/>
    <s v="false"/>
    <s v="false"/>
    <m/>
    <m/>
    <s v="false"/>
    <m/>
    <m/>
    <m/>
    <m/>
    <m/>
    <m/>
    <n v="-740749024049051"/>
    <n v="4720088804446120"/>
    <m/>
    <m/>
    <d v="2022-04-27T00:00:00"/>
    <d v="2022-04-28T00:00:00"/>
    <d v="2022-04-27T11:07:03"/>
    <d v="2022-04-28T00:00:00"/>
    <m/>
    <s v=" "/>
    <s v=" "/>
    <s v=" "/>
    <s v=" "/>
    <s v=" "/>
    <s v=" "/>
    <d v="2022-05-25T00:00:00"/>
    <n v="19"/>
    <m/>
    <s v=" "/>
    <d v="2022-04-27T15:42:11"/>
    <s v=" "/>
    <n v="1"/>
    <n v="0"/>
    <s v="Registro para atencion"/>
    <s v="Funcionario"/>
    <d v="2022-04-28T00:00:00"/>
    <n v="1"/>
    <n v="0"/>
    <s v="SE DA CIERRE POR NO COMPETENCIA YA QUE LA ENTIDAD COMPETENTE ES LA UAESP Y DEBE DAR RESPUESTA DE FONDO"/>
    <s v="SE DA CIERRE POR NO COMPETENCIA YA QUE LA ENTIDAD COMPETENTE ES LA UAESP Y DEBE DAR RESPUESTA DE FONDO"/>
    <s v="Juridica"/>
    <s v="Juridica"/>
    <s v="Peticionario Identificado"/>
    <s v="daguilar28"/>
    <s v="En nombre propio"/>
    <s v="NIT"/>
    <s v="Saga Sas   "/>
    <n v="901395430"/>
    <m/>
    <s v="mfabiolag1743@gmail.com"/>
    <n v="3118886449"/>
    <n v="3118886449"/>
    <s v="KR 76A 131 60"/>
    <s v="11 - SUBA"/>
    <s v="19 - EL PRADO"/>
    <s v="PRADO PINZON"/>
    <n v="4"/>
    <s v="false"/>
    <s v="true"/>
    <m/>
    <m/>
    <n v="1"/>
    <s v="Recibida"/>
    <s v="Por el ciudadano"/>
    <m/>
    <s v="PERIODO ACTUAL"/>
    <s v="Gestion oportuna (DTL)"/>
    <s v=" "/>
    <s v="0-3."/>
    <s v="GESTIONADOS"/>
    <s v="GESTIONADO"/>
    <m/>
    <m/>
    <m/>
    <m/>
    <m/>
  </r>
  <r>
    <x v="15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53"/>
    <s v="MISIONAL"/>
    <s v="CONCEPTO TECNICO DE SEGURIDAD HUMANA Y PROTECCION CONTRA INCENDIOS"/>
    <s v="true"/>
    <s v="true"/>
    <s v="false"/>
    <m/>
    <m/>
    <s v="false"/>
    <m/>
    <m/>
    <m/>
    <m/>
    <m/>
    <m/>
    <n v="-741376"/>
    <n v="45449216"/>
    <m/>
    <m/>
    <d v="2022-04-27T00:00:00"/>
    <d v="2022-04-28T00:00:00"/>
    <d v="2022-04-27T15:59:15"/>
    <d v="2022-04-28T00:00:00"/>
    <m/>
    <s v=" "/>
    <s v=" "/>
    <s v=" "/>
    <s v=" "/>
    <s v=" "/>
    <s v=" "/>
    <d v="2022-05-25T00:00:00"/>
    <n v="20"/>
    <m/>
    <s v=" "/>
    <d v="2022-04-27T16:04:49"/>
    <s v=" "/>
    <n v="1"/>
    <n v="0"/>
    <s v="Registro para atencion"/>
    <s v="Funcionario"/>
    <d v="2022-04-28T00:00:00"/>
    <n v="1"/>
    <n v="0"/>
    <s v="POR FAVOR REMITIR A FINANCIERA"/>
    <s v="POR FAVOR REMITIR A FINANCIERA"/>
    <s v="Juridica"/>
    <s v="Juridica"/>
    <s v="Funcionario"/>
    <s v="daguilar28"/>
    <s v="En nombre propio"/>
    <s v="NIT"/>
    <s v="OPTICA COLSANITAS SAS   "/>
    <n v="800185773"/>
    <m/>
    <s v="calidadoptica@colsanitas.com"/>
    <n v="6466060"/>
    <m/>
    <s v="KR 14 95 69"/>
    <m/>
    <m/>
    <m/>
    <m/>
    <s v="false"/>
    <s v="true"/>
    <m/>
    <m/>
    <n v="2"/>
    <s v="Ingresada"/>
    <s v="Propios"/>
    <m/>
    <s v="PERIODO ACTUAL"/>
    <s v="Gestion oportuna (DTL)"/>
    <s v=" "/>
    <s v="0-3."/>
    <s v="GESTIONADOS"/>
    <s v="PENDIENTE"/>
    <m/>
    <m/>
    <m/>
    <m/>
    <m/>
  </r>
  <r>
    <x v="15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3"/>
    <m/>
    <s v="CONCEPTO TECNICO DE SEGURIDAD HUMANA Y PROTECCION CONTRA INCENDIOS"/>
    <s v="true"/>
    <s v="true"/>
    <s v="false"/>
    <m/>
    <m/>
    <s v="false"/>
    <m/>
    <m/>
    <m/>
    <m/>
    <m/>
    <m/>
    <n v="-741376"/>
    <n v="45449216"/>
    <m/>
    <m/>
    <d v="2022-04-27T00:00:00"/>
    <d v="2022-04-28T00:00:00"/>
    <d v="2022-04-27T15:59:15"/>
    <d v="2022-04-28T00:00:00"/>
    <m/>
    <s v=" "/>
    <s v=" "/>
    <s v=" "/>
    <s v=" "/>
    <s v=" "/>
    <s v=" "/>
    <d v="2022-05-25T00:00:00"/>
    <n v="20"/>
    <m/>
    <s v=" "/>
    <d v="2022-04-27T15:59:15"/>
    <s v=" "/>
    <n v="1"/>
    <n v="0"/>
    <s v="Registro para atencion"/>
    <s v="Funcionario"/>
    <d v="2022-04-28T00:00:00"/>
    <n v="1"/>
    <n v="0"/>
    <m/>
    <m/>
    <s v="Juridica"/>
    <s v="Juridica"/>
    <s v="Funcionario"/>
    <s v="daguilar28"/>
    <s v="En nombre propio"/>
    <s v="NIT"/>
    <s v="OPTICA COLSANITAS SAS   "/>
    <n v="800185773"/>
    <m/>
    <s v="calidadoptica@colsanitas.com"/>
    <n v="6466060"/>
    <m/>
    <s v="KR 14 95 69"/>
    <m/>
    <m/>
    <m/>
    <m/>
    <s v="false"/>
    <s v="true"/>
    <m/>
    <m/>
    <n v="1"/>
    <s v="Registrada"/>
    <s v="Propios"/>
    <m/>
    <s v="PERIODO ACTUAL"/>
    <s v="Gestion oportuna (DTL)"/>
    <s v=" "/>
    <s v="0-3."/>
    <s v="GESTIONADOS"/>
    <s v="PENDIENTE"/>
    <m/>
    <m/>
    <m/>
    <m/>
    <m/>
  </r>
  <r>
    <x v="154"/>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s v="UNIDAD ADMINISTRATIVA ESPECIAL CUERPO OFICIAL DE BOMBEROS DE BOGOTA"/>
    <s v="E-MAIL"/>
    <s v="SOLICITUD DE ACCESO A LA INFORMACION"/>
    <s v="Registro - con preclasificacion"/>
    <x v="2"/>
    <s v="Solucionado - Por asignacion"/>
    <x v="154"/>
    <s v="MISIONAL"/>
    <s v="CAPACITACIONES EMPRESARIALES"/>
    <s v="true"/>
    <s v="true"/>
    <s v="false"/>
    <m/>
    <m/>
    <s v="false"/>
    <m/>
    <m/>
    <m/>
    <m/>
    <m/>
    <m/>
    <n v="-741376"/>
    <n v="45449216"/>
    <m/>
    <m/>
    <d v="2022-04-27T00:00:00"/>
    <d v="2022-04-28T00:00:00"/>
    <d v="2022-04-27T16:12:01"/>
    <d v="2022-04-28T00:00:00"/>
    <m/>
    <s v=" "/>
    <s v=" "/>
    <s v=" "/>
    <s v=" "/>
    <s v=" "/>
    <s v=" "/>
    <d v="2022-05-25T00:00:00"/>
    <n v="20"/>
    <m/>
    <s v=" "/>
    <d v="2022-04-27T16:12:58"/>
    <s v=" "/>
    <n v="1"/>
    <n v="0"/>
    <s v="Registro para atencion"/>
    <s v="Funcionario"/>
    <d v="2022-04-28T00:00:00"/>
    <n v="1"/>
    <n v="0"/>
    <m/>
    <m/>
    <s v="Juridica"/>
    <s v="Juridica"/>
    <s v="Funcionario"/>
    <s v="daguilar28"/>
    <s v="En nombre propio"/>
    <s v="NIT"/>
    <s v="INSTITUTO JULIO MARIA MATOVELLE    "/>
    <n v="860046836"/>
    <m/>
    <s v="juliomariamatovelle.secretaria@gmail.com"/>
    <n v="5514571"/>
    <n v="3045702174"/>
    <s v="CALLE  18 SUR  · 12 D  74"/>
    <m/>
    <m/>
    <m/>
    <m/>
    <s v="false"/>
    <s v="true"/>
    <m/>
    <m/>
    <n v="2"/>
    <s v="Ingresada"/>
    <s v="Propios"/>
    <m/>
    <s v="PERIODO ACTUAL"/>
    <s v="Gestion oportuna (DTL)"/>
    <s v=" "/>
    <s v="0-3."/>
    <s v="GESTIONADOS"/>
    <s v="PENDIENTE"/>
    <m/>
    <m/>
    <m/>
    <m/>
    <m/>
  </r>
  <r>
    <x v="15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4"/>
    <m/>
    <s v="CAPACITACIONES EMPRESARIALES"/>
    <s v="true"/>
    <s v="true"/>
    <s v="false"/>
    <m/>
    <m/>
    <s v="false"/>
    <m/>
    <m/>
    <m/>
    <m/>
    <m/>
    <m/>
    <n v="-741376"/>
    <n v="45449216"/>
    <m/>
    <m/>
    <d v="2022-04-27T00:00:00"/>
    <d v="2022-04-28T00:00:00"/>
    <d v="2022-04-27T16:12:01"/>
    <d v="2022-04-28T00:00:00"/>
    <m/>
    <s v=" "/>
    <s v=" "/>
    <s v=" "/>
    <s v=" "/>
    <s v=" "/>
    <s v=" "/>
    <d v="2022-05-25T00:00:00"/>
    <n v="20"/>
    <m/>
    <s v=" "/>
    <d v="2022-04-27T16:12:01"/>
    <s v=" "/>
    <n v="1"/>
    <n v="0"/>
    <s v="Registro para atencion"/>
    <s v="Funcionario"/>
    <d v="2022-04-28T00:00:00"/>
    <n v="1"/>
    <n v="0"/>
    <m/>
    <m/>
    <s v="Juridica"/>
    <s v="Juridica"/>
    <s v="Funcionario"/>
    <s v="daguilar28"/>
    <s v="En nombre propio"/>
    <s v="NIT"/>
    <s v="INSTITUTO JULIO MARIA MATOVELLE    "/>
    <n v="860046836"/>
    <m/>
    <s v="juliomariamatovelle.secretaria@gmail.com"/>
    <n v="5514571"/>
    <n v="3045702174"/>
    <s v="CALLE  18 SUR  · 12 D  74"/>
    <m/>
    <m/>
    <m/>
    <m/>
    <s v="false"/>
    <s v="true"/>
    <m/>
    <m/>
    <n v="1"/>
    <s v="Registrada"/>
    <s v="Propios"/>
    <m/>
    <s v="PERIODO ACTUAL"/>
    <s v="Gestion oportuna (DTL)"/>
    <s v=" "/>
    <s v="0-3."/>
    <s v="GESTIONADOS"/>
    <s v="PENDIENTE"/>
    <m/>
    <m/>
    <m/>
    <m/>
    <m/>
  </r>
  <r>
    <x v="15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RECLAMO"/>
    <s v="Registro - con preclasificacion"/>
    <x v="2"/>
    <s v="Solucionado - Por asignacion"/>
    <x v="155"/>
    <s v="MISIONAL"/>
    <s v="CONCEPTO TECNICO DE SEGURIDAD HUMANA Y PROTECCION CONTRA INCENDIOS"/>
    <s v="true"/>
    <s v="true"/>
    <s v="false"/>
    <m/>
    <m/>
    <s v="false"/>
    <m/>
    <m/>
    <m/>
    <m/>
    <m/>
    <m/>
    <n v="-741376"/>
    <n v="45449216"/>
    <m/>
    <m/>
    <d v="2022-04-27T00:00:00"/>
    <d v="2022-04-28T00:00:00"/>
    <d v="2022-04-27T16:17:17"/>
    <d v="2022-04-28T00:00:00"/>
    <m/>
    <s v=" "/>
    <s v=" "/>
    <s v=" "/>
    <s v=" "/>
    <s v=" "/>
    <s v=" "/>
    <d v="2022-06-09T00:00:00"/>
    <n v="30"/>
    <m/>
    <s v=" "/>
    <d v="2022-04-27T16:21:50"/>
    <s v=" "/>
    <n v="1"/>
    <n v="0"/>
    <s v="Registro para atencion"/>
    <s v="Funcionario"/>
    <d v="2022-04-28T00:00:00"/>
    <n v="1"/>
    <n v="0"/>
    <s v="SE REALIZA LA VERIFICACION AESTRADA Y ESTAN PENDIENTES DEL 2021-9598 AL 2022-9829"/>
    <s v="SE REALIZA LA VERIFICACION AESTRADA Y ESTAN PENDIENTES DEL 2021-9598 AL 2022-9829"/>
    <s v="Natural"/>
    <s v="Natural"/>
    <s v="Funcionario"/>
    <s v="daguilar28"/>
    <s v="En nombre propio"/>
    <s v="NIT"/>
    <s v="EDNNA YELIPSA JUNCA PENALOSA"/>
    <n v="1033679189"/>
    <m/>
    <s v="ednna.junca@cruzverde.com.co"/>
    <n v="4924860"/>
    <n v="3175739123"/>
    <m/>
    <m/>
    <m/>
    <m/>
    <m/>
    <s v="false"/>
    <s v="true"/>
    <m/>
    <m/>
    <n v="2"/>
    <s v="Ingresada"/>
    <s v="Propios"/>
    <m/>
    <s v="PERIODO ACTUAL"/>
    <s v="Gestion oportuna (DTL)"/>
    <s v=" "/>
    <s v="0-3."/>
    <s v="GESTIONADOS"/>
    <s v="PENDIENTE"/>
    <m/>
    <m/>
    <m/>
    <m/>
    <m/>
  </r>
  <r>
    <x v="15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RECLAMO"/>
    <s v="Registro para asignacion"/>
    <x v="5"/>
    <s v="Solucionado - Registro con preclasificacion"/>
    <x v="155"/>
    <m/>
    <s v="CONCEPTO TECNICO DE SEGURIDAD HUMANA Y PROTECCION CONTRA INCENDIOS"/>
    <s v="true"/>
    <s v="true"/>
    <s v="false"/>
    <m/>
    <m/>
    <s v="false"/>
    <m/>
    <m/>
    <m/>
    <m/>
    <m/>
    <m/>
    <n v="-741376"/>
    <n v="45449216"/>
    <m/>
    <m/>
    <d v="2022-04-27T00:00:00"/>
    <d v="2022-04-28T00:00:00"/>
    <d v="2022-04-27T16:17:17"/>
    <d v="2022-04-28T00:00:00"/>
    <m/>
    <s v=" "/>
    <s v=" "/>
    <s v=" "/>
    <s v=" "/>
    <s v=" "/>
    <s v=" "/>
    <d v="2022-06-09T00:00:00"/>
    <n v="30"/>
    <m/>
    <s v=" "/>
    <d v="2022-04-27T16:17:17"/>
    <s v=" "/>
    <n v="1"/>
    <n v="0"/>
    <s v="Registro para atencion"/>
    <s v="Funcionario"/>
    <d v="2022-04-28T00:00:00"/>
    <n v="1"/>
    <n v="0"/>
    <m/>
    <m/>
    <s v="Natural"/>
    <s v="Natural"/>
    <s v="Funcionario"/>
    <s v="daguilar28"/>
    <s v="En nombre propio"/>
    <s v="NIT"/>
    <s v="EDNNA YELIPSA JUNCA PENALOSA"/>
    <n v="1033679189"/>
    <m/>
    <s v="ednna.junca@cruzverde.com.co"/>
    <n v="4924860"/>
    <n v="3175739123"/>
    <m/>
    <m/>
    <m/>
    <m/>
    <m/>
    <s v="false"/>
    <s v="true"/>
    <m/>
    <m/>
    <n v="1"/>
    <s v="Registrada"/>
    <s v="Propios"/>
    <m/>
    <s v="PERIODO ACTUAL"/>
    <s v="Gestion oportuna (DTL)"/>
    <s v=" "/>
    <s v="0-3."/>
    <s v="GESTIONADOS"/>
    <s v="PENDIENTE"/>
    <m/>
    <m/>
    <m/>
    <m/>
    <m/>
  </r>
  <r>
    <x v="15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56"/>
    <s v="MISIONAL"/>
    <s v="CONCEPTO TECNICO DE SEGURIDAD HUMANA Y PROTECCION CONTRA INCENDIOS"/>
    <s v="true"/>
    <s v="true"/>
    <s v="false"/>
    <m/>
    <m/>
    <s v="false"/>
    <m/>
    <m/>
    <m/>
    <m/>
    <m/>
    <m/>
    <n v="-741376"/>
    <n v="45449216"/>
    <m/>
    <m/>
    <d v="2022-04-27T00:00:00"/>
    <d v="2022-04-28T00:00:00"/>
    <d v="2022-04-27T18:00:10"/>
    <d v="2022-04-28T00:00:00"/>
    <m/>
    <s v=" "/>
    <s v=" "/>
    <s v=" "/>
    <s v=" "/>
    <s v=" "/>
    <s v=" "/>
    <d v="2022-05-25T00:00:00"/>
    <n v="20"/>
    <m/>
    <s v=" "/>
    <d v="2022-04-27T18:05:19"/>
    <s v=" "/>
    <n v="1"/>
    <n v="0"/>
    <s v="Registro para atencion"/>
    <s v="Funcionario"/>
    <d v="2022-04-28T00:00:00"/>
    <n v="1"/>
    <n v="0"/>
    <m/>
    <m/>
    <s v="Natural"/>
    <s v="Natural"/>
    <s v="Funcionario"/>
    <s v="daguilar28"/>
    <s v="En nombre propio"/>
    <s v="Cedula de ciudadania"/>
    <s v="KATHERINE  DIAZ LEON"/>
    <n v="1024527082"/>
    <m/>
    <s v="fisiocenter.bogota@gmail.com"/>
    <m/>
    <n v="3123100113"/>
    <s v="CL 35 SUR 72L 87"/>
    <m/>
    <m/>
    <m/>
    <m/>
    <s v="false"/>
    <s v="true"/>
    <m/>
    <m/>
    <n v="2"/>
    <s v="Ingresada"/>
    <s v="Propios"/>
    <m/>
    <s v="PERIODO ACTUAL"/>
    <s v="Gestion oportuna (DTL)"/>
    <s v=" "/>
    <s v="0-3."/>
    <s v="GESTIONADOS"/>
    <s v="PENDIENTE"/>
    <m/>
    <m/>
    <m/>
    <m/>
    <m/>
  </r>
  <r>
    <x v="15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6"/>
    <m/>
    <s v="CONCEPTO TECNICO DE SEGURIDAD HUMANA Y PROTECCION CONTRA INCENDIOS"/>
    <s v="true"/>
    <s v="true"/>
    <s v="false"/>
    <m/>
    <m/>
    <s v="false"/>
    <m/>
    <m/>
    <m/>
    <m/>
    <m/>
    <m/>
    <n v="-741376"/>
    <n v="45449216"/>
    <m/>
    <m/>
    <d v="2022-04-27T00:00:00"/>
    <d v="2022-04-28T00:00:00"/>
    <d v="2022-04-27T18:00:10"/>
    <d v="2022-04-28T00:00:00"/>
    <m/>
    <s v=" "/>
    <s v=" "/>
    <s v=" "/>
    <s v=" "/>
    <s v=" "/>
    <s v=" "/>
    <d v="2022-05-25T00:00:00"/>
    <n v="20"/>
    <m/>
    <s v=" "/>
    <d v="2022-04-27T18:00:10"/>
    <s v=" "/>
    <n v="1"/>
    <n v="0"/>
    <s v="Registro para atencion"/>
    <s v="Funcionario"/>
    <d v="2022-04-28T00:00:00"/>
    <n v="1"/>
    <n v="0"/>
    <m/>
    <m/>
    <s v="Natural"/>
    <s v="Natural"/>
    <s v="Funcionario"/>
    <s v="daguilar28"/>
    <s v="En nombre propio"/>
    <s v="Cedula de ciudadania"/>
    <s v="KATHERINE  DIAZ LEON"/>
    <n v="1024527082"/>
    <m/>
    <s v="fisiocenter.bogota@gmail.com"/>
    <m/>
    <n v="3123100113"/>
    <s v="CL 35 SUR 72L 87"/>
    <m/>
    <m/>
    <m/>
    <m/>
    <s v="false"/>
    <s v="true"/>
    <m/>
    <m/>
    <n v="1"/>
    <s v="Registrada"/>
    <s v="Propios"/>
    <m/>
    <s v="PERIODO ACTUAL"/>
    <s v="Gestion oportuna (DTL)"/>
    <s v=" "/>
    <s v="0-3."/>
    <s v="GESTIONADOS"/>
    <s v="PENDIENTE"/>
    <m/>
    <m/>
    <m/>
    <m/>
    <m/>
  </r>
  <r>
    <x v="15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RECLAMO"/>
    <s v="Registro - con preclasificacion"/>
    <x v="2"/>
    <s v="Solucionado - Por asignacion"/>
    <x v="157"/>
    <s v="MISIONAL"/>
    <s v="CONCEPTO TECNICO DE SEGURIDAD HUMANA Y PROTECCION CONTRA INCENDIOS"/>
    <s v="true"/>
    <s v="true"/>
    <s v="false"/>
    <m/>
    <m/>
    <s v="false"/>
    <m/>
    <m/>
    <m/>
    <m/>
    <m/>
    <m/>
    <n v="-741376"/>
    <n v="45449216"/>
    <m/>
    <m/>
    <d v="2022-04-27T00:00:00"/>
    <d v="2022-04-28T00:00:00"/>
    <d v="2022-04-27T18:15:13"/>
    <d v="2022-04-28T00:00:00"/>
    <m/>
    <s v=" "/>
    <s v=" "/>
    <s v=" "/>
    <s v=" "/>
    <s v=" "/>
    <s v=" "/>
    <d v="2022-06-09T00:00:00"/>
    <n v="30"/>
    <m/>
    <s v=" "/>
    <d v="2022-04-27T18:19:24"/>
    <s v=" "/>
    <n v="1"/>
    <n v="0"/>
    <s v="Registro para atencion"/>
    <s v="Funcionario"/>
    <d v="2022-04-28T00:00:00"/>
    <n v="1"/>
    <n v="0"/>
    <m/>
    <m/>
    <s v="Natural"/>
    <s v="Natural"/>
    <s v="Funcionario"/>
    <s v="daguilar28"/>
    <s v="En nombre propio"/>
    <m/>
    <s v="LILIANA ANDREA UBAQUE ACOSTA"/>
    <m/>
    <m/>
    <s v="liliana.ubaque@colsubsidio.com"/>
    <m/>
    <m/>
    <s v="KR 17A"/>
    <m/>
    <m/>
    <m/>
    <m/>
    <s v="false"/>
    <s v="true"/>
    <m/>
    <m/>
    <n v="2"/>
    <s v="Ingresada"/>
    <s v="Propios"/>
    <m/>
    <s v="PERIODO ACTUAL"/>
    <s v="Gestion oportuna (DTL)"/>
    <s v=" "/>
    <s v="0-3."/>
    <s v="GESTIONADOS"/>
    <s v="PENDIENTE"/>
    <m/>
    <m/>
    <m/>
    <m/>
    <m/>
  </r>
  <r>
    <x v="15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RECLAMO"/>
    <s v="Registro para asignacion"/>
    <x v="5"/>
    <s v="Solucionado - Registro con preclasificacion"/>
    <x v="157"/>
    <m/>
    <s v="CONCEPTO TECNICO DE SEGURIDAD HUMANA Y PROTECCION CONTRA INCENDIOS"/>
    <s v="true"/>
    <s v="true"/>
    <s v="false"/>
    <m/>
    <m/>
    <s v="false"/>
    <m/>
    <m/>
    <m/>
    <m/>
    <m/>
    <m/>
    <n v="-741376"/>
    <n v="45449216"/>
    <m/>
    <m/>
    <d v="2022-04-27T00:00:00"/>
    <d v="2022-04-28T00:00:00"/>
    <d v="2022-04-27T18:15:13"/>
    <d v="2022-04-28T00:00:00"/>
    <m/>
    <s v=" "/>
    <s v=" "/>
    <s v=" "/>
    <s v=" "/>
    <s v=" "/>
    <s v=" "/>
    <d v="2022-06-09T00:00:00"/>
    <n v="30"/>
    <m/>
    <s v=" "/>
    <d v="2022-04-27T18:15:13"/>
    <s v=" "/>
    <n v="1"/>
    <n v="0"/>
    <s v="Registro para atencion"/>
    <s v="Funcionario"/>
    <d v="2022-04-28T00:00:00"/>
    <n v="1"/>
    <n v="0"/>
    <m/>
    <m/>
    <s v="Natural"/>
    <s v="Natural"/>
    <s v="Funcionario"/>
    <s v="daguilar28"/>
    <s v="En nombre propio"/>
    <m/>
    <s v="LILIANA ANDREA UBAQUE ACOSTA"/>
    <m/>
    <m/>
    <s v="liliana.ubaque@colsubsidio.com"/>
    <m/>
    <m/>
    <s v="KR 17A"/>
    <m/>
    <m/>
    <m/>
    <m/>
    <s v="false"/>
    <s v="true"/>
    <m/>
    <m/>
    <n v="1"/>
    <s v="Registrada"/>
    <s v="Propios"/>
    <m/>
    <s v="PERIODO ACTUAL"/>
    <s v="Gestion oportuna (DTL)"/>
    <s v=" "/>
    <s v="0-3."/>
    <s v="GESTIONADOS"/>
    <s v="PENDIENTE"/>
    <m/>
    <m/>
    <m/>
    <m/>
    <m/>
  </r>
  <r>
    <x v="15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58"/>
    <s v="MISIONAL"/>
    <s v="CONCEPTO TECNICO DE SEGURIDAD HUMANA Y PROTECCION CONTRA INCENDIOS"/>
    <s v="true"/>
    <s v="true"/>
    <s v="false"/>
    <m/>
    <m/>
    <s v="false"/>
    <m/>
    <m/>
    <m/>
    <m/>
    <m/>
    <m/>
    <n v="-741376"/>
    <n v="45449216"/>
    <m/>
    <m/>
    <d v="2022-04-27T00:00:00"/>
    <d v="2022-04-28T00:00:00"/>
    <d v="2022-04-27T18:42:59"/>
    <d v="2022-04-28T00:00:00"/>
    <m/>
    <s v=" "/>
    <s v=" "/>
    <s v=" "/>
    <s v=" "/>
    <s v=" "/>
    <s v=" "/>
    <d v="2022-05-25T00:00:00"/>
    <n v="20"/>
    <m/>
    <s v=" "/>
    <d v="2022-04-27T18:50:21"/>
    <d v="2022-04-27T18:50:20"/>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EYANITH VANESA CONTRERAS BOHORQUEZ"/>
    <m/>
    <m/>
    <s v="contrerasvanesa606@gmail.com"/>
    <m/>
    <n v="3146702184"/>
    <s v="KR 17A"/>
    <m/>
    <m/>
    <m/>
    <m/>
    <s v="false"/>
    <s v="true"/>
    <m/>
    <m/>
    <n v="2"/>
    <s v="Ingresada"/>
    <s v="Propios"/>
    <m/>
    <s v="PERIODO ACTUAL"/>
    <s v="Gestion oportuna (DTL)"/>
    <s v=" "/>
    <s v="0-3."/>
    <s v="GESTIONADOS"/>
    <s v="GESTIONADO"/>
    <m/>
    <m/>
    <m/>
    <m/>
    <m/>
  </r>
  <r>
    <x v="15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58"/>
    <m/>
    <s v="CONCEPTO TECNICO DE SEGURIDAD HUMANA Y PROTECCION CONTRA INCENDIOS"/>
    <s v="true"/>
    <s v="true"/>
    <s v="false"/>
    <m/>
    <m/>
    <s v="false"/>
    <m/>
    <m/>
    <m/>
    <m/>
    <m/>
    <m/>
    <n v="-741376"/>
    <n v="45449216"/>
    <m/>
    <m/>
    <d v="2022-04-27T00:00:00"/>
    <d v="2022-04-28T00:00:00"/>
    <d v="2022-04-27T18:42:59"/>
    <d v="2022-04-28T00:00:00"/>
    <m/>
    <s v=" "/>
    <s v=" "/>
    <s v=" "/>
    <s v=" "/>
    <s v=" "/>
    <s v=" "/>
    <d v="2022-05-25T00:00:00"/>
    <n v="20"/>
    <m/>
    <s v=" "/>
    <d v="2022-04-27T18:42:59"/>
    <d v="2022-04-27T18:50:20"/>
    <n v="1"/>
    <n v="0"/>
    <s v="Registro para atencion"/>
    <s v="Funcionario"/>
    <d v="2022-04-28T00:00:00"/>
    <n v="1"/>
    <n v="0"/>
    <m/>
    <m/>
    <s v="Natural"/>
    <s v="Natural"/>
    <s v="Funcionario"/>
    <s v="daguilar28"/>
    <s v="En nombre propio"/>
    <m/>
    <s v="DEYANITH VANESA CONTRERAS BOHORQUEZ"/>
    <m/>
    <m/>
    <s v="contrerasvanesa606@gmail.com"/>
    <m/>
    <n v="3146702184"/>
    <s v="KR 17A"/>
    <m/>
    <m/>
    <m/>
    <m/>
    <s v="false"/>
    <s v="true"/>
    <m/>
    <m/>
    <n v="1"/>
    <s v="Registrada"/>
    <s v="Propios"/>
    <m/>
    <s v="PERIODO ACTUAL"/>
    <s v="Gestion oportuna (DTL)"/>
    <s v=" "/>
    <s v="0-3."/>
    <s v="GESTIONADOS"/>
    <s v="GESTIONADO"/>
    <m/>
    <m/>
    <m/>
    <m/>
    <m/>
  </r>
  <r>
    <x v="159"/>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DERECHO DE PETICION DE INTERES PARTICULAR"/>
    <s v="Registro - con preclasificacion"/>
    <x v="2"/>
    <s v="Solucionado - Por asignacion"/>
    <x v="159"/>
    <s v="MISIONAL"/>
    <s v="EXPEDICION DE CONSTANCIAS PRESTACION DE SERVICIOS"/>
    <s v="true"/>
    <s v="true"/>
    <s v="false"/>
    <m/>
    <m/>
    <s v="false"/>
    <m/>
    <m/>
    <m/>
    <m/>
    <m/>
    <m/>
    <n v="-741376"/>
    <n v="45449216"/>
    <m/>
    <m/>
    <d v="2022-04-27T00:00:00"/>
    <d v="2022-04-28T00:00:00"/>
    <d v="2022-04-27T20:05:00"/>
    <d v="2022-04-28T00:00:00"/>
    <m/>
    <s v=" "/>
    <s v=" "/>
    <s v=" "/>
    <s v=" "/>
    <s v=" "/>
    <s v=" "/>
    <d v="2022-06-09T00:00:00"/>
    <n v="30"/>
    <m/>
    <s v=" "/>
    <d v="2022-04-27T20:07:29"/>
    <s v=" "/>
    <n v="1"/>
    <n v="0"/>
    <s v="Registro para atencion"/>
    <s v="Funcionario"/>
    <d v="2022-04-28T00:00:00"/>
    <n v="1"/>
    <n v="0"/>
    <m/>
    <m/>
    <s v="Natural"/>
    <s v="Natural"/>
    <s v="Funcionario"/>
    <s v="daguilar28"/>
    <s v="En nombre propio"/>
    <m/>
    <s v="CLAUDIA MARINA ORTIZ "/>
    <m/>
    <m/>
    <s v="cmortiz@ccnp.com.co"/>
    <n v="6234323"/>
    <m/>
    <s v="CL 63BIS S 1B 71 E"/>
    <m/>
    <m/>
    <m/>
    <m/>
    <s v="false"/>
    <s v="true"/>
    <m/>
    <m/>
    <n v="2"/>
    <s v="Ingresada"/>
    <s v="Propios"/>
    <m/>
    <s v="PERIODO ACTUAL"/>
    <s v="Gestion oportuna (DTL)"/>
    <s v=" "/>
    <s v="0-3."/>
    <s v="GESTIONADOS"/>
    <s v="PENDIENTE"/>
    <m/>
    <m/>
    <m/>
    <m/>
    <m/>
  </r>
  <r>
    <x v="15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DERECHO DE PETICION DE INTERES PARTICULAR"/>
    <s v="Registro para asignacion"/>
    <x v="5"/>
    <s v="Solucionado - Registro con preclasificacion"/>
    <x v="159"/>
    <m/>
    <s v="EXPEDICION DE CONSTANCIAS PRESTACION DE SERVICIOS"/>
    <s v="true"/>
    <s v="true"/>
    <s v="false"/>
    <m/>
    <m/>
    <s v="false"/>
    <m/>
    <m/>
    <m/>
    <m/>
    <m/>
    <m/>
    <n v="-741376"/>
    <n v="45449216"/>
    <m/>
    <m/>
    <d v="2022-04-27T00:00:00"/>
    <d v="2022-04-28T00:00:00"/>
    <d v="2022-04-27T20:05:00"/>
    <d v="2022-04-28T00:00:00"/>
    <m/>
    <s v=" "/>
    <s v=" "/>
    <s v=" "/>
    <s v=" "/>
    <s v=" "/>
    <s v=" "/>
    <d v="2022-06-09T00:00:00"/>
    <n v="30"/>
    <m/>
    <s v=" "/>
    <d v="2022-04-27T20:05:00"/>
    <s v=" "/>
    <n v="1"/>
    <n v="0"/>
    <s v="Registro para atencion"/>
    <s v="Funcionario"/>
    <d v="2022-04-28T00:00:00"/>
    <n v="1"/>
    <n v="0"/>
    <m/>
    <m/>
    <s v="Natural"/>
    <s v="Natural"/>
    <s v="Funcionario"/>
    <s v="daguilar28"/>
    <s v="En nombre propio"/>
    <m/>
    <s v="CLAUDIA MARINA ORTIZ "/>
    <m/>
    <m/>
    <s v="cmortiz@ccnp.com.co"/>
    <n v="6234323"/>
    <m/>
    <s v="CL 63BIS S 1B 71 E"/>
    <m/>
    <m/>
    <m/>
    <m/>
    <s v="false"/>
    <s v="true"/>
    <m/>
    <m/>
    <n v="1"/>
    <s v="Registrada"/>
    <s v="Propios"/>
    <m/>
    <s v="PERIODO ACTUAL"/>
    <s v="Gestion oportuna (DTL)"/>
    <s v=" "/>
    <s v="0-3."/>
    <s v="GESTIONADOS"/>
    <s v="PENDIENTE"/>
    <m/>
    <m/>
    <m/>
    <m/>
    <m/>
  </r>
  <r>
    <x v="160"/>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WEB SERVICE"/>
    <s v="WEB"/>
    <s v="SOLICITUD DE ACCESO A LA INFORMACION"/>
    <s v="Registro - con preclasificacion"/>
    <x v="2"/>
    <s v="Solucionado - Por asignacion"/>
    <x v="160"/>
    <s v="MISIONAL"/>
    <m/>
    <s v="false"/>
    <s v="false"/>
    <s v="false"/>
    <m/>
    <m/>
    <s v="false"/>
    <m/>
    <m/>
    <m/>
    <m/>
    <m/>
    <m/>
    <m/>
    <m/>
    <m/>
    <m/>
    <d v="2022-04-27T00:00:00"/>
    <d v="2022-04-28T00:00:00"/>
    <d v="2022-04-27T21:26:19"/>
    <d v="2022-04-28T00:00:00"/>
    <m/>
    <s v=" "/>
    <s v=" "/>
    <s v=" "/>
    <s v=" "/>
    <s v=" "/>
    <s v=" "/>
    <d v="2022-05-25T00:00:00"/>
    <n v="19"/>
    <m/>
    <s v=" "/>
    <d v="2022-04-28T13:03:05"/>
    <s v=" "/>
    <n v="1"/>
    <n v="0"/>
    <s v="Registro para atencion"/>
    <s v="Funcionario"/>
    <d v="2022-04-28T00:00:00"/>
    <n v="1"/>
    <n v="0"/>
    <m/>
    <m/>
    <s v="Natural"/>
    <s v="Natural"/>
    <s v="Funcionario"/>
    <s v="daguilar28"/>
    <s v="En nombre propio"/>
    <s v="Cedula de ciudadania"/>
    <s v="Jorge Humberto  Vallecilla Posada"/>
    <n v="80096205"/>
    <m/>
    <s v="vehiclasicos@gmail.com"/>
    <m/>
    <n v="3203373209"/>
    <s v="Autopista Nte. #232-35  Bogota"/>
    <m/>
    <m/>
    <m/>
    <m/>
    <s v="false"/>
    <s v="true"/>
    <m/>
    <m/>
    <n v="2"/>
    <s v="Ingresada"/>
    <s v="Propios"/>
    <m/>
    <s v="PERIODO ACTUAL"/>
    <s v="Gestion oportuna (DTL)"/>
    <s v=" "/>
    <s v="0-3."/>
    <s v="GESTIONADOS"/>
    <s v="PENDIENTE"/>
    <m/>
    <m/>
    <m/>
    <m/>
    <m/>
  </r>
  <r>
    <x v="160"/>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60"/>
    <m/>
    <m/>
    <s v="false"/>
    <s v="false"/>
    <s v="false"/>
    <m/>
    <m/>
    <s v="false"/>
    <m/>
    <m/>
    <m/>
    <m/>
    <m/>
    <m/>
    <m/>
    <m/>
    <m/>
    <m/>
    <d v="2022-04-27T00:00:00"/>
    <d v="2022-04-28T00:00:00"/>
    <d v="2022-04-27T21:26:19"/>
    <d v="2022-04-28T00:00:00"/>
    <m/>
    <s v=" "/>
    <s v=" "/>
    <s v=" "/>
    <s v=" "/>
    <s v=" "/>
    <s v=" "/>
    <d v="2022-05-25T00:00:00"/>
    <n v="19"/>
    <m/>
    <s v=" "/>
    <d v="2022-04-27T21:26:19"/>
    <s v=" "/>
    <n v="1"/>
    <n v="0"/>
    <s v="Registro para atencion"/>
    <s v="Funcionario"/>
    <d v="2022-04-28T00:00:00"/>
    <n v="1"/>
    <n v="0"/>
    <m/>
    <m/>
    <s v="Natural"/>
    <s v="Natural"/>
    <s v="Funcionario"/>
    <s v="sgovimentum91"/>
    <s v="En nombre propio"/>
    <s v="Cedula de ciudadania"/>
    <s v="Jorge Humberto  Vallecilla Posada"/>
    <n v="80096205"/>
    <m/>
    <s v="vehiclasicos@gmail.com"/>
    <m/>
    <n v="3203373209"/>
    <s v="Autopista Nte. #232-35  Bogota"/>
    <m/>
    <m/>
    <m/>
    <m/>
    <s v="false"/>
    <s v="true"/>
    <m/>
    <m/>
    <n v="1"/>
    <s v="Registrada"/>
    <s v="Propios"/>
    <m/>
    <s v="PERIODO ACTUAL"/>
    <s v="Gestion oportuna (DTL)"/>
    <s v=" "/>
    <s v="0-3."/>
    <s v="GESTIONADOS"/>
    <s v="PENDIENTE"/>
    <m/>
    <m/>
    <m/>
    <m/>
    <m/>
  </r>
  <r>
    <x v="16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SOLICITUD DE ACCESO A LA INFORMACION"/>
    <s v="Registro - con preclasificacion"/>
    <x v="1"/>
    <s v="Solucionado - Por respuesta definitiva"/>
    <x v="161"/>
    <s v="MISIONAL"/>
    <m/>
    <s v="false"/>
    <s v="false"/>
    <s v="false"/>
    <m/>
    <m/>
    <s v="false"/>
    <m/>
    <m/>
    <m/>
    <m/>
    <m/>
    <m/>
    <m/>
    <m/>
    <m/>
    <m/>
    <d v="2022-04-27T00:00:00"/>
    <d v="2022-04-28T00:00:00"/>
    <d v="2022-04-27T21:43:43"/>
    <d v="2022-04-28T00:00:00"/>
    <m/>
    <s v=" "/>
    <s v=" "/>
    <s v=" "/>
    <s v=" "/>
    <s v=" "/>
    <s v=" "/>
    <d v="2022-05-25T00:00:00"/>
    <n v="19"/>
    <m/>
    <s v=" "/>
    <d v="2022-04-28T18:54:26"/>
    <d v="2022-04-28T18:54:24"/>
    <n v="1"/>
    <n v="0"/>
    <s v="Registro para atencion"/>
    <s v="Funcionario"/>
    <d v="2022-04-28T00:00:00"/>
    <n v="1"/>
    <n v="0"/>
    <s v="Cordial saludo  respetado peticionario ?      Nos permitimos enviar adjunto la respuesta a su solicitud.  Gracias"/>
    <m/>
    <s v="Natural"/>
    <s v="Natural"/>
    <s v="Funcionario"/>
    <s v="daguilar28"/>
    <s v="En nombre propio"/>
    <s v="Cedula de ciudadania"/>
    <s v="JAIRO  VARGAS "/>
    <n v="91131013"/>
    <m/>
    <s v="lilianarosi2015@hotmail.com"/>
    <m/>
    <n v="3132218625"/>
    <s v="CL 59B 88C 34"/>
    <m/>
    <m/>
    <m/>
    <m/>
    <s v="true"/>
    <s v="true"/>
    <m/>
    <m/>
    <n v="2"/>
    <s v="Ingresada"/>
    <s v="Propios"/>
    <m/>
    <s v="PERIODO ACTUAL"/>
    <s v="Gestion oportuna (DTL)"/>
    <s v=" "/>
    <s v="0-3."/>
    <s v="GESTIONADOS"/>
    <s v="GESTIONADO"/>
    <m/>
    <m/>
    <m/>
    <m/>
    <m/>
  </r>
  <r>
    <x v="161"/>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61"/>
    <m/>
    <m/>
    <s v="false"/>
    <s v="false"/>
    <s v="false"/>
    <m/>
    <m/>
    <s v="false"/>
    <m/>
    <m/>
    <m/>
    <m/>
    <m/>
    <m/>
    <m/>
    <m/>
    <m/>
    <m/>
    <d v="2022-04-27T00:00:00"/>
    <d v="2022-04-28T00:00:00"/>
    <d v="2022-04-27T21:43:43"/>
    <d v="2022-04-28T00:00:00"/>
    <m/>
    <s v=" "/>
    <s v=" "/>
    <s v=" "/>
    <s v=" "/>
    <s v=" "/>
    <s v=" "/>
    <d v="2022-05-25T00:00:00"/>
    <n v="19"/>
    <m/>
    <s v=" "/>
    <d v="2022-04-27T21:43:43"/>
    <d v="2022-04-28T18:54:24"/>
    <n v="1"/>
    <n v="0"/>
    <s v="Registro para atencion"/>
    <s v="Funcionario"/>
    <d v="2022-04-28T00:00:00"/>
    <n v="1"/>
    <n v="0"/>
    <m/>
    <m/>
    <s v="Natural"/>
    <s v="Natural"/>
    <s v="Funcionario"/>
    <s v="sgovimentum91"/>
    <s v="En nombre propio"/>
    <s v="Cedula de ciudadania"/>
    <s v="JAIRO  VARGAS "/>
    <n v="91131013"/>
    <m/>
    <s v="lilianarosi2015@hotmail.com"/>
    <m/>
    <n v="3132218625"/>
    <s v="CL 59B 88C 34"/>
    <m/>
    <m/>
    <m/>
    <m/>
    <s v="true"/>
    <s v="true"/>
    <m/>
    <m/>
    <n v="1"/>
    <s v="Registrada"/>
    <s v="Propios"/>
    <m/>
    <s v="PERIODO ACTUAL"/>
    <s v="Gestion oportuna (DTL)"/>
    <s v=" "/>
    <s v="0-3."/>
    <s v="GESTIONADOS"/>
    <s v="GESTIONADO"/>
    <m/>
    <m/>
    <m/>
    <m/>
    <m/>
  </r>
  <r>
    <x v="162"/>
    <s v="SEGURIDAD  CONVIVENCIA Y  JUSTICIA"/>
    <s v="ENTIDADES DISTRITALES"/>
    <s v="UNIDAD ADMINISTRATIVA ESPECIAL CUERPO OFICIAL BOMBEROS BOGOTA"/>
    <s v="Oficina de Atencion a la Ciudadania | Puede Consolidar | Trasladar Entidades"/>
    <s v="OFICINA DE ATENCION A LA CIUDADANIA"/>
    <m/>
    <s v="GESTION DEL RIESGO"/>
    <s v="PREVENCION"/>
    <x v="1"/>
    <s v="DIANA CAROLINA AGUILAR ROMERO "/>
    <s v="Activo"/>
    <s v="PUNTO DE ATENCION Y RADICACION - PALACIO LIEVANO"/>
    <s v="ESCRITO"/>
    <s v="DERECHO DE PETICION DE INTERES PARTICULAR"/>
    <s v="En tramite - Por traslado"/>
    <x v="2"/>
    <s v="Solucionado - Por asignacion"/>
    <x v="162"/>
    <s v="MISIONAL"/>
    <s v="Atencion de Solicitudes Ciudadanas"/>
    <s v="false"/>
    <s v="true"/>
    <s v="true"/>
    <s v="ENTIDAD NACIONAL"/>
    <n v="20221140137782"/>
    <s v="false"/>
    <m/>
    <m/>
    <m/>
    <m/>
    <m/>
    <m/>
    <n v="-741441536"/>
    <n v="45580288"/>
    <m/>
    <m/>
    <d v="2022-04-28T00:00:00"/>
    <d v="2022-04-29T00:00:00"/>
    <d v="2022-04-28T11:00:40"/>
    <d v="2022-04-29T00:00:00"/>
    <s v="1-2022-12753"/>
    <d v="2022-04-26T00:00:00"/>
    <s v=" "/>
    <s v=" "/>
    <s v=" "/>
    <s v=" "/>
    <s v=" "/>
    <d v="2022-06-10T00:00:00"/>
    <n v="30"/>
    <m/>
    <s v=" "/>
    <d v="2022-04-28T13:23:48"/>
    <s v=" "/>
    <n v="1"/>
    <n v="0"/>
    <s v="Registro para atencion"/>
    <s v="Funcionario"/>
    <d v="2022-05-01T00:00:00"/>
    <n v="1"/>
    <n v="0"/>
    <m/>
    <m/>
    <s v="Natural"/>
    <s v="Natural"/>
    <s v="Funcionario"/>
    <s v="daguilar28"/>
    <s v="En nombre propio"/>
    <s v="Cedula de ciudadania"/>
    <s v="Edgar  Rodriguez "/>
    <n v="80060254"/>
    <m/>
    <s v="redgaromar@yahoo.es"/>
    <n v="8125921"/>
    <n v="3113302733"/>
    <s v="Diagonal 46 No 52a-38 sur"/>
    <m/>
    <m/>
    <m/>
    <m/>
    <s v="false"/>
    <s v="true"/>
    <m/>
    <m/>
    <n v="1"/>
    <s v="Recibida"/>
    <s v="Por el distrito"/>
    <m/>
    <s v="PERIODO ACTUAL"/>
    <s v="Gestion oportuna (DTL)"/>
    <s v=" "/>
    <s v="0-3."/>
    <s v="GESTIONADOS"/>
    <s v="PENDIENTE"/>
    <m/>
    <m/>
    <m/>
    <m/>
    <m/>
  </r>
  <r>
    <x v="163"/>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PUNTO DE ATENCION Y RADICACION - PALACIO LIEVANO"/>
    <s v="ESCRITO"/>
    <s v="DERECHO DE PETICION DE INTERES GENERAL"/>
    <s v="En tramite - Por traslado"/>
    <x v="2"/>
    <s v="Solucionado - Por asignacion"/>
    <x v="163"/>
    <s v="MISIONAL"/>
    <s v="Atencion de Solicitudes Ciudadanas"/>
    <s v="false"/>
    <s v="true"/>
    <s v="false"/>
    <m/>
    <m/>
    <s v="false"/>
    <m/>
    <m/>
    <m/>
    <m/>
    <m/>
    <m/>
    <n v="-74088448"/>
    <n v="46006272"/>
    <m/>
    <m/>
    <d v="2022-04-28T00:00:00"/>
    <d v="2022-04-29T00:00:00"/>
    <d v="2022-04-28T08:53:08"/>
    <d v="2022-04-29T00:00:00"/>
    <s v="1-2022-12816"/>
    <d v="2022-04-27T00:00:00"/>
    <s v=" "/>
    <s v=" "/>
    <s v=" "/>
    <s v=" "/>
    <s v=" "/>
    <d v="2022-06-10T00:00:00"/>
    <n v="30"/>
    <m/>
    <s v=" "/>
    <d v="2022-04-29T08:56:12"/>
    <s v=" "/>
    <n v="1"/>
    <n v="0"/>
    <s v="Registro para atencion"/>
    <s v="Funcionario"/>
    <d v="2022-05-01T00:00:00"/>
    <n v="1"/>
    <n v="0"/>
    <m/>
    <m/>
    <s v="Natural"/>
    <s v="Natural"/>
    <s v="Funcionario"/>
    <s v="daguilar28"/>
    <s v="En nombre propio"/>
    <m/>
    <s v="LA PREVISORA  SA "/>
    <m/>
    <m/>
    <s v="contacto_indemnizaciones_autos@previsora.gov.co"/>
    <m/>
    <m/>
    <m/>
    <m/>
    <m/>
    <m/>
    <m/>
    <s v="false"/>
    <s v="true"/>
    <m/>
    <m/>
    <n v="1"/>
    <s v="Recibida"/>
    <s v="Por el distrito"/>
    <m/>
    <s v="PERIODO ACTUAL"/>
    <s v="Gestion oportuna (DTL)"/>
    <s v=" "/>
    <s v="0-3."/>
    <s v="GESTIONADOS"/>
    <s v="PENDIENTE"/>
    <m/>
    <m/>
    <m/>
    <m/>
    <m/>
  </r>
  <r>
    <x v="16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Registro - con preclasificacion"/>
    <x v="2"/>
    <s v="Solucionado - Por asignacion"/>
    <x v="164"/>
    <s v="MISIONAL"/>
    <m/>
    <s v="false"/>
    <s v="true"/>
    <s v="false"/>
    <m/>
    <m/>
    <s v="false"/>
    <m/>
    <m/>
    <m/>
    <m/>
    <m/>
    <m/>
    <m/>
    <m/>
    <m/>
    <m/>
    <d v="2022-04-28T00:00:00"/>
    <d v="2022-04-29T00:00:00"/>
    <d v="2022-04-28T09:26:34"/>
    <d v="2022-04-29T00:00:00"/>
    <m/>
    <s v=" "/>
    <s v=" "/>
    <s v=" "/>
    <s v=" "/>
    <s v=" "/>
    <s v=" "/>
    <d v="2022-06-10T00:00:00"/>
    <n v="30"/>
    <m/>
    <s v=" "/>
    <d v="2022-04-28T18:42:29"/>
    <s v=" "/>
    <n v="1"/>
    <n v="0"/>
    <s v="Registro para atencion"/>
    <s v="Funcionario"/>
    <d v="2022-05-01T00:00:00"/>
    <n v="1"/>
    <n v="0"/>
    <m/>
    <m/>
    <m/>
    <m/>
    <s v="Anonimo"/>
    <s v="daguilar28"/>
    <s v="En nombre propio"/>
    <m/>
    <s v="ANONIMO"/>
    <m/>
    <m/>
    <m/>
    <m/>
    <m/>
    <m/>
    <m/>
    <m/>
    <m/>
    <m/>
    <s v="false"/>
    <s v="false"/>
    <m/>
    <m/>
    <n v="1"/>
    <s v="Registrada"/>
    <s v="Por el ciudadano"/>
    <m/>
    <s v="PERIODO ACTUAL"/>
    <s v="Gestion oportuna (DTL)"/>
    <s v=" "/>
    <s v="0-3."/>
    <s v="GESTIONADOS"/>
    <s v="PENDIENTE"/>
    <m/>
    <m/>
    <m/>
    <m/>
    <m/>
  </r>
  <r>
    <x v="16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m/>
    <s v="WEB"/>
    <s v="DERECHO DE PETICION DE INTERES PARTICULAR"/>
    <s v="En tramite - Por asignacion"/>
    <x v="0"/>
    <s v="En tramite - Por asignacion"/>
    <x v="164"/>
    <m/>
    <m/>
    <s v="false"/>
    <s v="true"/>
    <s v="false"/>
    <m/>
    <m/>
    <s v="false"/>
    <m/>
    <m/>
    <m/>
    <m/>
    <m/>
    <m/>
    <m/>
    <m/>
    <m/>
    <m/>
    <d v="2022-04-28T00:00:00"/>
    <d v="2022-04-29T00:00:00"/>
    <d v="2022-04-28T18:42:28"/>
    <d v="2022-04-29T00:00:00"/>
    <m/>
    <s v=" "/>
    <s v=" "/>
    <s v=" "/>
    <s v=" "/>
    <s v=" "/>
    <s v=" "/>
    <d v="2022-06-10T00:00:00"/>
    <n v="29"/>
    <m/>
    <s v=" "/>
    <s v=" "/>
    <s v=" "/>
    <n v="1"/>
    <n v="0"/>
    <s v="Clasificacion"/>
    <s v="Funcionario"/>
    <d v="2022-06-08T00:00:00"/>
    <n v="28"/>
    <n v="0"/>
    <m/>
    <m/>
    <m/>
    <m/>
    <s v="Anonimo"/>
    <s v="daguilar28"/>
    <s v="En nombre propio"/>
    <m/>
    <s v="ANONIMO"/>
    <m/>
    <m/>
    <m/>
    <m/>
    <m/>
    <m/>
    <m/>
    <m/>
    <m/>
    <m/>
    <s v="false"/>
    <s v="false"/>
    <m/>
    <m/>
    <n v="2"/>
    <s v="Ingresada"/>
    <s v="Por el ciudadano"/>
    <m/>
    <s v="PERIODO ACTUAL"/>
    <s v=" "/>
    <s v="Pendiente en terminos"/>
    <s v="0-3."/>
    <s v="PENDIENTE"/>
    <s v="PENDIENTE"/>
    <m/>
    <m/>
    <m/>
    <m/>
    <m/>
  </r>
  <r>
    <x v="16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En tramite - Por traslado"/>
    <x v="1"/>
    <s v="Solucionado - Por respuesta definitiva"/>
    <x v="165"/>
    <s v="MISIONAL"/>
    <m/>
    <s v="false"/>
    <s v="true"/>
    <s v="false"/>
    <m/>
    <m/>
    <s v="false"/>
    <m/>
    <m/>
    <s v="02 - CHAPINERO"/>
    <s v="90 - PARDO RUBIO"/>
    <s v="PARDO RUBIO"/>
    <n v="4"/>
    <n v="-7406371638140620"/>
    <n v="4633068196392850"/>
    <m/>
    <m/>
    <d v="2022-04-28T00:00:00"/>
    <d v="2022-04-29T00:00:00"/>
    <d v="2022-04-29T12:49:19"/>
    <d v="2022-05-02T00:00:00"/>
    <m/>
    <s v=" "/>
    <s v=" "/>
    <s v=" "/>
    <s v=" "/>
    <s v=" "/>
    <s v=" "/>
    <d v="2022-06-13T00:00:00"/>
    <n v="29"/>
    <m/>
    <s v=" "/>
    <d v="2022-04-29T14:08:02"/>
    <d v="2022-04-29T14:08:00"/>
    <n v="1"/>
    <n v="0"/>
    <s v="Registro para atencion"/>
    <s v="Funcionario"/>
    <d v="2022-05-02T00:00:00"/>
    <n v="1"/>
    <n v="0"/>
    <s v="Cordial saludo  respetado peticionario ?      Nos permitimos enviar adjunto la respuesta a su solicitud  por favor tenga en cuenta que debe de adjuntar el cuadro adjunto totalmente diligenciado y adicionalmente la documentacion solicitada para poder iniciar el tramite con la UAECOB. Ya que solo adjunta el cuadro de excel.  Gracias"/>
    <m/>
    <s v="Natural"/>
    <s v="Natural"/>
    <s v="Peticionario Identificado"/>
    <s v="daguilar28"/>
    <s v="En nombre propio"/>
    <s v="Cedula de ciudadania"/>
    <s v="ALRJANDRO  RANDAZZO "/>
    <n v="1020813811"/>
    <m/>
    <s v="administrativo@brionte.com.co"/>
    <n v="3203835036"/>
    <n v="3203835036"/>
    <s v="CL 145 7F 09"/>
    <m/>
    <m/>
    <m/>
    <n v="4"/>
    <s v="false"/>
    <s v="true"/>
    <m/>
    <m/>
    <n v="1"/>
    <s v="Recibida"/>
    <s v="Por el ciudadano"/>
    <m/>
    <s v="PERIODO ACTUAL"/>
    <s v="Gestion oportuna (DTL)"/>
    <s v=" "/>
    <s v="0-3."/>
    <s v="GESTIONADOS"/>
    <s v="GESTIONADO"/>
    <m/>
    <m/>
    <m/>
    <m/>
    <m/>
  </r>
  <r>
    <x v="16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WEB SERVICE"/>
    <s v="WEB"/>
    <s v="DERECHO DE PETICION DE INTERES GENERAL"/>
    <s v="Registro - con preclasificacion"/>
    <x v="1"/>
    <s v="Solucionado - Por respuesta definitiva"/>
    <x v="166"/>
    <s v="MISIONAL"/>
    <m/>
    <s v="false"/>
    <s v="false"/>
    <s v="false"/>
    <m/>
    <m/>
    <s v="false"/>
    <m/>
    <m/>
    <m/>
    <m/>
    <m/>
    <m/>
    <m/>
    <m/>
    <m/>
    <m/>
    <d v="2022-04-28T00:00:00"/>
    <d v="2022-04-29T00:00:00"/>
    <d v="2022-04-28T15:56:15"/>
    <d v="2022-04-29T00:00:00"/>
    <m/>
    <s v=" "/>
    <s v=" "/>
    <s v=" "/>
    <s v=" "/>
    <s v=" "/>
    <s v=" "/>
    <d v="2022-06-10T00:00:00"/>
    <n v="30"/>
    <m/>
    <s v=" "/>
    <d v="2022-04-28T18:03:50"/>
    <d v="2022-04-28T18:03:49"/>
    <n v="1"/>
    <n v="0"/>
    <s v="Registro para atencion"/>
    <s v="Funcionario"/>
    <d v="2022-05-01T00:00:00"/>
    <n v="1"/>
    <n v="0"/>
    <s v="Cordial saludo  respetado peticionario ?      Nos permitimos enviar adjunto la respuesta a su solicitud.  Gracias"/>
    <m/>
    <s v="Natural"/>
    <s v="Natural"/>
    <s v="Funcionario"/>
    <s v="daguilar28"/>
    <s v="En nombre propio"/>
    <s v="Cedula de ciudadania"/>
    <s v="Laura vanesa Vargas Gonzalez "/>
    <n v="1007105844"/>
    <m/>
    <s v="Lauravanevar1996@gmail.com"/>
    <m/>
    <n v="3508265443"/>
    <s v="Calle 88 #2a -16"/>
    <m/>
    <m/>
    <m/>
    <m/>
    <s v="false"/>
    <s v="true"/>
    <m/>
    <m/>
    <n v="2"/>
    <s v="Ingresada"/>
    <s v="Propios"/>
    <m/>
    <s v="PERIODO ACTUAL"/>
    <s v="Gestion oportuna (DTL)"/>
    <s v=" "/>
    <s v="0-3."/>
    <s v="GESTIONADOS"/>
    <s v="GESTIONADO"/>
    <m/>
    <m/>
    <m/>
    <m/>
    <m/>
  </r>
  <r>
    <x v="166"/>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DERECHO DE PETICION DE INTERES GENERAL"/>
    <s v="Registro para asignacion"/>
    <x v="5"/>
    <s v="Solucionado - Registro con preclasificacion"/>
    <x v="166"/>
    <m/>
    <m/>
    <s v="false"/>
    <s v="false"/>
    <s v="false"/>
    <m/>
    <m/>
    <s v="false"/>
    <m/>
    <m/>
    <m/>
    <m/>
    <m/>
    <m/>
    <m/>
    <m/>
    <m/>
    <m/>
    <d v="2022-04-28T00:00:00"/>
    <d v="2022-04-29T00:00:00"/>
    <d v="2022-04-28T15:56:15"/>
    <d v="2022-04-29T00:00:00"/>
    <m/>
    <s v=" "/>
    <s v=" "/>
    <s v=" "/>
    <s v=" "/>
    <s v=" "/>
    <s v=" "/>
    <d v="2022-06-10T00:00:00"/>
    <n v="30"/>
    <m/>
    <s v=" "/>
    <d v="2022-04-28T15:56:15"/>
    <d v="2022-04-28T18:03:49"/>
    <n v="1"/>
    <n v="0"/>
    <s v="Registro para atencion"/>
    <s v="Funcionario"/>
    <d v="2022-05-01T00:00:00"/>
    <n v="1"/>
    <n v="0"/>
    <m/>
    <m/>
    <s v="Natural"/>
    <s v="Natural"/>
    <s v="Funcionario"/>
    <s v="sgovimentum91"/>
    <s v="En nombre propio"/>
    <s v="Cedula de ciudadania"/>
    <s v="Laura vanesa Vargas Gonzalez "/>
    <n v="1007105844"/>
    <m/>
    <s v="Lauravanevar1996@gmail.com"/>
    <m/>
    <n v="3508265443"/>
    <s v="Calle 88 #2a -16"/>
    <m/>
    <m/>
    <m/>
    <m/>
    <s v="false"/>
    <s v="true"/>
    <m/>
    <m/>
    <n v="1"/>
    <s v="Registrada"/>
    <s v="Propios"/>
    <m/>
    <s v="PERIODO ACTUAL"/>
    <s v="Gestion oportuna (DTL)"/>
    <s v=" "/>
    <s v="0-3."/>
    <s v="GESTIONADOS"/>
    <s v="GESTIONADO"/>
    <m/>
    <m/>
    <m/>
    <m/>
    <m/>
  </r>
  <r>
    <x v="167"/>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67"/>
    <s v="MISIONAL"/>
    <s v="CONCEPTO TECNICO DE SEGURIDAD HUMANA Y PROTECCION CONTRA INCENDIOS"/>
    <s v="true"/>
    <s v="true"/>
    <s v="false"/>
    <m/>
    <m/>
    <s v="false"/>
    <m/>
    <m/>
    <m/>
    <m/>
    <m/>
    <m/>
    <n v="-741474304"/>
    <n v="45580288"/>
    <m/>
    <m/>
    <d v="2022-04-28T00:00:00"/>
    <d v="2022-04-29T00:00:00"/>
    <d v="2022-04-28T22:40:57"/>
    <d v="2022-04-29T00:00:00"/>
    <m/>
    <s v=" "/>
    <s v=" "/>
    <s v=" "/>
    <s v=" "/>
    <s v=" "/>
    <s v=" "/>
    <d v="2022-05-26T00:00:00"/>
    <n v="20"/>
    <m/>
    <s v=" "/>
    <d v="2022-04-28T22:44:07"/>
    <d v="2022-04-28T22:44:0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HAROLD  PERDOMO CEBALLOS"/>
    <m/>
    <m/>
    <s v="retigre07@gmail.com"/>
    <m/>
    <m/>
    <m/>
    <m/>
    <m/>
    <m/>
    <m/>
    <s v="false"/>
    <s v="true"/>
    <m/>
    <m/>
    <n v="2"/>
    <s v="Ingresada"/>
    <s v="Propios"/>
    <m/>
    <s v="PERIODO ACTUAL"/>
    <s v="Gestion oportuna (DTL)"/>
    <s v=" "/>
    <s v="0-3."/>
    <s v="GESTIONADOS"/>
    <s v="GESTIONADO"/>
    <m/>
    <m/>
    <m/>
    <m/>
    <m/>
  </r>
  <r>
    <x v="16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67"/>
    <m/>
    <s v="CONCEPTO TECNICO DE SEGURIDAD HUMANA Y PROTECCION CONTRA INCENDIOS"/>
    <s v="true"/>
    <s v="true"/>
    <s v="false"/>
    <m/>
    <m/>
    <s v="false"/>
    <m/>
    <m/>
    <m/>
    <m/>
    <m/>
    <m/>
    <n v="-741474304"/>
    <n v="45580288"/>
    <m/>
    <m/>
    <d v="2022-04-28T00:00:00"/>
    <d v="2022-04-29T00:00:00"/>
    <d v="2022-04-28T22:40:57"/>
    <d v="2022-04-29T00:00:00"/>
    <m/>
    <s v=" "/>
    <s v=" "/>
    <s v=" "/>
    <s v=" "/>
    <s v=" "/>
    <s v=" "/>
    <d v="2022-05-26T00:00:00"/>
    <n v="20"/>
    <m/>
    <s v=" "/>
    <d v="2022-04-28T22:40:57"/>
    <d v="2022-04-28T22:44:06"/>
    <n v="1"/>
    <n v="0"/>
    <s v="Registro para atencion"/>
    <s v="Funcionario"/>
    <d v="2022-05-01T00:00:00"/>
    <n v="1"/>
    <n v="0"/>
    <m/>
    <m/>
    <s v="Natural"/>
    <s v="Natural"/>
    <s v="Funcionario"/>
    <s v="daguilar28"/>
    <s v="En nombre propio"/>
    <m/>
    <s v="HAROLD  PERDOMO CEBALLOS"/>
    <m/>
    <m/>
    <s v="retigre07@gmail.com"/>
    <m/>
    <m/>
    <m/>
    <m/>
    <m/>
    <m/>
    <m/>
    <s v="false"/>
    <s v="true"/>
    <m/>
    <m/>
    <n v="1"/>
    <s v="Registrada"/>
    <s v="Propios"/>
    <m/>
    <s v="PERIODO ACTUAL"/>
    <s v="Gestion oportuna (DTL)"/>
    <s v=" "/>
    <s v="0-3."/>
    <s v="GESTIONADOS"/>
    <s v="GESTIONADO"/>
    <m/>
    <m/>
    <m/>
    <m/>
    <m/>
  </r>
  <r>
    <x v="168"/>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RECLAMO"/>
    <s v="Registro - con preclasificacion"/>
    <x v="2"/>
    <s v="Solucionado - Por asignacion"/>
    <x v="168"/>
    <s v="MISIONAL"/>
    <s v="CONCEPTO TECNICO DE SEGURIDAD HUMANA Y PROTECCION CONTRA INCENDIOS"/>
    <s v="true"/>
    <s v="true"/>
    <s v="false"/>
    <m/>
    <m/>
    <s v="false"/>
    <m/>
    <m/>
    <m/>
    <m/>
    <m/>
    <m/>
    <n v="-741474304"/>
    <n v="45580288"/>
    <m/>
    <m/>
    <d v="2022-04-28T00:00:00"/>
    <d v="2022-04-29T00:00:00"/>
    <d v="2022-04-28T22:54:16"/>
    <d v="2022-04-29T00:00:00"/>
    <m/>
    <s v=" "/>
    <s v=" "/>
    <s v=" "/>
    <s v=" "/>
    <s v=" "/>
    <s v=" "/>
    <d v="2022-06-10T00:00:00"/>
    <n v="30"/>
    <m/>
    <s v=" "/>
    <d v="2022-04-28T22:56:02"/>
    <s v=" "/>
    <n v="1"/>
    <n v="0"/>
    <s v="Registro para atencion"/>
    <s v="Funcionario"/>
    <d v="2022-05-01T00:00:00"/>
    <n v="1"/>
    <n v="0"/>
    <m/>
    <m/>
    <s v="Juridica"/>
    <s v="Juridica"/>
    <s v="Funcionario"/>
    <s v="daguilar28"/>
    <s v="En nombre propio"/>
    <s v="NIT"/>
    <s v="Fundacion Presbiteriana San Bernabe   "/>
    <m/>
    <m/>
    <s v="hogarfunpresaber@gmail.com"/>
    <n v="7165030"/>
    <n v="3014361118"/>
    <m/>
    <m/>
    <m/>
    <m/>
    <m/>
    <s v="false"/>
    <s v="true"/>
    <m/>
    <m/>
    <n v="2"/>
    <s v="Ingresada"/>
    <s v="Propios"/>
    <m/>
    <s v="PERIODO ACTUAL"/>
    <s v="Gestion oportuna (DTL)"/>
    <s v=" "/>
    <s v="0-3."/>
    <s v="GESTIONADOS"/>
    <s v="PENDIENTE"/>
    <m/>
    <m/>
    <m/>
    <m/>
    <m/>
  </r>
  <r>
    <x v="168"/>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RECLAMO"/>
    <s v="Registro para asignacion"/>
    <x v="5"/>
    <s v="Solucionado - Registro con preclasificacion"/>
    <x v="168"/>
    <m/>
    <s v="CONCEPTO TECNICO DE SEGURIDAD HUMANA Y PROTECCION CONTRA INCENDIOS"/>
    <s v="true"/>
    <s v="true"/>
    <s v="false"/>
    <m/>
    <m/>
    <s v="false"/>
    <m/>
    <m/>
    <m/>
    <m/>
    <m/>
    <m/>
    <n v="-741474304"/>
    <n v="45580288"/>
    <m/>
    <m/>
    <d v="2022-04-28T00:00:00"/>
    <d v="2022-04-29T00:00:00"/>
    <d v="2022-04-28T22:54:16"/>
    <d v="2022-04-29T00:00:00"/>
    <m/>
    <s v=" "/>
    <s v=" "/>
    <s v=" "/>
    <s v=" "/>
    <s v=" "/>
    <s v=" "/>
    <d v="2022-06-10T00:00:00"/>
    <n v="30"/>
    <m/>
    <s v=" "/>
    <d v="2022-04-28T22:54:16"/>
    <s v=" "/>
    <n v="1"/>
    <n v="0"/>
    <s v="Registro para atencion"/>
    <s v="Funcionario"/>
    <d v="2022-05-01T00:00:00"/>
    <n v="1"/>
    <n v="0"/>
    <m/>
    <m/>
    <s v="Juridica"/>
    <s v="Juridica"/>
    <s v="Funcionario"/>
    <s v="daguilar28"/>
    <s v="En nombre propio"/>
    <s v="NIT"/>
    <s v="Fundacion Presbiteriana San Bernabe   "/>
    <m/>
    <m/>
    <s v="hogarfunpresaber@gmail.com"/>
    <n v="7165030"/>
    <n v="3014361118"/>
    <m/>
    <m/>
    <m/>
    <m/>
    <m/>
    <s v="false"/>
    <s v="true"/>
    <m/>
    <m/>
    <n v="1"/>
    <s v="Registrada"/>
    <s v="Propios"/>
    <m/>
    <s v="PERIODO ACTUAL"/>
    <s v="Gestion oportuna (DTL)"/>
    <s v=" "/>
    <s v="0-3."/>
    <s v="GESTIONADOS"/>
    <s v="PENDIENTE"/>
    <m/>
    <m/>
    <m/>
    <m/>
    <m/>
  </r>
  <r>
    <x v="16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69"/>
    <s v="MISIONAL"/>
    <s v="CONCEPTO TECNICO DE SEGURIDAD HUMANA Y PROTECCION CONTRA INCENDIOS"/>
    <s v="true"/>
    <s v="true"/>
    <s v="false"/>
    <m/>
    <m/>
    <s v="false"/>
    <m/>
    <m/>
    <m/>
    <m/>
    <m/>
    <m/>
    <n v="-741108118"/>
    <n v="453546"/>
    <m/>
    <m/>
    <d v="2022-04-28T00:00:00"/>
    <d v="2022-04-29T00:00:00"/>
    <d v="2022-04-28T23:00:52"/>
    <d v="2022-04-29T00:00:00"/>
    <m/>
    <s v=" "/>
    <s v=" "/>
    <s v=" "/>
    <s v=" "/>
    <s v=" "/>
    <s v=" "/>
    <d v="2022-05-26T00:00:00"/>
    <n v="20"/>
    <m/>
    <s v=" "/>
    <d v="2022-04-28T23:03:28"/>
    <d v="2022-04-28T23:03:2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m/>
    <s v="Natural"/>
    <s v="Natural"/>
    <s v="Funcionario"/>
    <s v="daguilar28"/>
    <s v="En nombre propio"/>
    <s v="Cedula de ciudadania"/>
    <s v="CLAUDIA  PATRICIA SOTOMONTE ZAPATA"/>
    <n v="51921037"/>
    <m/>
    <s v="delmonteqrs@gmail.com"/>
    <n v="9261866"/>
    <n v="3112268217"/>
    <s v="KR 75 167 89"/>
    <m/>
    <m/>
    <m/>
    <m/>
    <s v="true"/>
    <s v="true"/>
    <m/>
    <m/>
    <n v="2"/>
    <s v="Ingresada"/>
    <s v="Propios"/>
    <m/>
    <s v="PERIODO ACTUAL"/>
    <s v="Gestion oportuna (DTL)"/>
    <s v=" "/>
    <s v="0-3."/>
    <s v="GESTIONADOS"/>
    <s v="GESTIONADO"/>
    <m/>
    <m/>
    <m/>
    <m/>
    <m/>
  </r>
  <r>
    <x v="169"/>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69"/>
    <m/>
    <s v="CONCEPTO TECNICO DE SEGURIDAD HUMANA Y PROTECCION CONTRA INCENDIOS"/>
    <s v="true"/>
    <s v="true"/>
    <s v="false"/>
    <m/>
    <m/>
    <s v="false"/>
    <m/>
    <m/>
    <m/>
    <m/>
    <m/>
    <m/>
    <n v="-741108118"/>
    <n v="453546"/>
    <m/>
    <m/>
    <d v="2022-04-28T00:00:00"/>
    <d v="2022-04-29T00:00:00"/>
    <d v="2022-04-28T23:00:52"/>
    <d v="2022-04-29T00:00:00"/>
    <m/>
    <s v=" "/>
    <s v=" "/>
    <s v=" "/>
    <s v=" "/>
    <s v=" "/>
    <s v=" "/>
    <d v="2022-05-26T00:00:00"/>
    <n v="20"/>
    <m/>
    <s v=" "/>
    <d v="2022-04-28T23:00:52"/>
    <d v="2022-04-28T23:03:26"/>
    <n v="1"/>
    <n v="0"/>
    <s v="Registro para atencion"/>
    <s v="Funcionario"/>
    <d v="2022-05-01T00:00:00"/>
    <n v="1"/>
    <n v="0"/>
    <m/>
    <m/>
    <s v="Natural"/>
    <s v="Natural"/>
    <s v="Funcionario"/>
    <s v="daguilar28"/>
    <s v="En nombre propio"/>
    <s v="Cedula de ciudadania"/>
    <s v="CLAUDIA  PATRICIA SOTOMONTE ZAPATA"/>
    <n v="51921037"/>
    <m/>
    <s v="delmonteqrs@gmail.com"/>
    <n v="9261866"/>
    <n v="3112268217"/>
    <s v="KR 75 167 89"/>
    <m/>
    <m/>
    <m/>
    <m/>
    <s v="true"/>
    <s v="true"/>
    <m/>
    <m/>
    <n v="1"/>
    <s v="Registrada"/>
    <s v="Propios"/>
    <m/>
    <s v="PERIODO ACTUAL"/>
    <s v="Gestion oportuna (DTL)"/>
    <s v=" "/>
    <s v="0-3."/>
    <s v="GESTIONADOS"/>
    <s v="GESTIONADO"/>
    <m/>
    <m/>
    <m/>
    <m/>
    <m/>
  </r>
  <r>
    <x v="170"/>
    <s v="SEGURIDAD  CONVIVENCIA Y  JUSTICIA"/>
    <s v="ENTIDADES DISTRITALES"/>
    <s v="UNIDAD ADMINISTRATIVA ESPECIAL CUERPO OFICIAL BOMBEROS BOGOTA"/>
    <s v="Oficina de Atencion a la Ciudadania | Puede Consolidar | Trasladar Entidades"/>
    <s v="OFICINA DE ATENCION A LA CIUDADANIA"/>
    <m/>
    <s v="GESTION DEL RIESGO"/>
    <s v="EDUCACION Y FORMACION"/>
    <x v="7"/>
    <s v="DIANA CAROLINA AGUILAR ROMERO "/>
    <s v="Activo"/>
    <s v="UNIDAD ADMINISTRATIVA ESPECIAL CUERPO OFICIAL DE BOMBEROS DE BOGOTA"/>
    <s v="E-MAIL"/>
    <s v="SOLICITUD DE ACCESO A LA INFORMACION"/>
    <s v="Registro - con preclasificacion"/>
    <x v="2"/>
    <s v="Solucionado - Por asignacion"/>
    <x v="170"/>
    <s v="MISIONAL"/>
    <s v="CAPACITACIONES EMPRESARIALES"/>
    <s v="true"/>
    <s v="true"/>
    <s v="false"/>
    <m/>
    <m/>
    <s v="false"/>
    <m/>
    <m/>
    <m/>
    <m/>
    <m/>
    <m/>
    <n v="-741474304"/>
    <n v="45580288"/>
    <m/>
    <m/>
    <d v="2022-04-28T00:00:00"/>
    <d v="2022-04-29T00:00:00"/>
    <d v="2022-04-28T23:24:24"/>
    <d v="2022-04-29T00:00:00"/>
    <m/>
    <s v=" "/>
    <s v=" "/>
    <s v=" "/>
    <s v=" "/>
    <s v=" "/>
    <s v=" "/>
    <d v="2022-05-26T00:00:00"/>
    <n v="20"/>
    <m/>
    <s v=" "/>
    <d v="2022-04-28T23:25:27"/>
    <s v=" "/>
    <n v="1"/>
    <n v="0"/>
    <s v="Registro para atencion"/>
    <s v="Funcionario"/>
    <d v="2022-05-01T00:00:00"/>
    <n v="1"/>
    <n v="0"/>
    <m/>
    <m/>
    <s v="Natural"/>
    <s v="Natural"/>
    <s v="Funcionario"/>
    <s v="daguilar28"/>
    <s v="En nombre propio"/>
    <m/>
    <s v="MARIA ISABEL DAZA "/>
    <m/>
    <m/>
    <s v="jardinparaiso@andap.edu.co"/>
    <m/>
    <m/>
    <s v="KR 18Y -39S"/>
    <m/>
    <m/>
    <m/>
    <m/>
    <s v="false"/>
    <s v="true"/>
    <m/>
    <m/>
    <n v="2"/>
    <s v="Ingresada"/>
    <s v="Propios"/>
    <m/>
    <s v="PERIODO ACTUAL"/>
    <s v="Gestion oportuna (DTL)"/>
    <s v=" "/>
    <s v="0-3."/>
    <s v="GESTIONADOS"/>
    <s v="PENDIENTE"/>
    <m/>
    <m/>
    <m/>
    <m/>
    <m/>
  </r>
  <r>
    <x v="17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0"/>
    <m/>
    <s v="CAPACITACIONES EMPRESARIALES"/>
    <s v="true"/>
    <s v="true"/>
    <s v="false"/>
    <m/>
    <m/>
    <s v="false"/>
    <m/>
    <m/>
    <m/>
    <m/>
    <m/>
    <m/>
    <n v="-741474304"/>
    <n v="45580288"/>
    <m/>
    <m/>
    <d v="2022-04-28T00:00:00"/>
    <d v="2022-04-29T00:00:00"/>
    <d v="2022-04-28T23:24:24"/>
    <d v="2022-04-29T00:00:00"/>
    <m/>
    <s v=" "/>
    <s v=" "/>
    <s v=" "/>
    <s v=" "/>
    <s v=" "/>
    <s v=" "/>
    <d v="2022-05-26T00:00:00"/>
    <n v="20"/>
    <m/>
    <s v=" "/>
    <d v="2022-04-28T23:24:24"/>
    <s v=" "/>
    <n v="1"/>
    <n v="0"/>
    <s v="Registro para atencion"/>
    <s v="Funcionario"/>
    <d v="2022-05-01T00:00:00"/>
    <n v="1"/>
    <n v="0"/>
    <m/>
    <m/>
    <s v="Natural"/>
    <s v="Natural"/>
    <s v="Funcionario"/>
    <s v="daguilar28"/>
    <s v="En nombre propio"/>
    <m/>
    <s v="MARIA ISABEL DAZA "/>
    <m/>
    <m/>
    <s v="jardinparaiso@andap.edu.co"/>
    <m/>
    <m/>
    <s v="KR 18Y -39S"/>
    <m/>
    <m/>
    <m/>
    <m/>
    <s v="false"/>
    <s v="true"/>
    <m/>
    <m/>
    <n v="1"/>
    <s v="Registrada"/>
    <s v="Propios"/>
    <m/>
    <s v="PERIODO ACTUAL"/>
    <s v="Gestion oportuna (DTL)"/>
    <s v=" "/>
    <s v="0-3."/>
    <s v="GESTIONADOS"/>
    <s v="PENDIENTE"/>
    <m/>
    <m/>
    <m/>
    <m/>
    <m/>
  </r>
  <r>
    <x v="171"/>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71"/>
    <s v="MISIONAL"/>
    <s v="CONCEPTO TECNICO DE SEGURIDAD HUMANA Y PROTECCION CONTRA INCENDIOS"/>
    <s v="true"/>
    <s v="true"/>
    <s v="false"/>
    <m/>
    <m/>
    <s v="false"/>
    <m/>
    <m/>
    <m/>
    <m/>
    <m/>
    <m/>
    <n v="-741108136"/>
    <n v="45354647"/>
    <m/>
    <m/>
    <d v="2022-04-28T00:00:00"/>
    <d v="2022-04-29T00:00:00"/>
    <d v="2022-04-28T23:29:29"/>
    <d v="2022-04-29T00:00:00"/>
    <m/>
    <s v=" "/>
    <s v=" "/>
    <s v=" "/>
    <s v=" "/>
    <s v=" "/>
    <s v=" "/>
    <d v="2022-05-26T00:00:00"/>
    <n v="20"/>
    <m/>
    <s v=" "/>
    <d v="2022-04-28T23:31:54"/>
    <d v="2022-04-28T23:31:52"/>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LUSBIN ALEXANDER SANCHEZ DUENAS"/>
    <m/>
    <m/>
    <s v="lusbin.sanchez@jeronimo-martins.com"/>
    <m/>
    <m/>
    <s v="KR 18Y -39S"/>
    <m/>
    <m/>
    <m/>
    <m/>
    <s v="false"/>
    <s v="true"/>
    <m/>
    <m/>
    <n v="2"/>
    <s v="Ingresada"/>
    <s v="Propios"/>
    <m/>
    <s v="PERIODO ACTUAL"/>
    <s v="Gestion oportuna (DTL)"/>
    <s v=" "/>
    <s v="0-3."/>
    <s v="GESTIONADOS"/>
    <s v="GESTIONADO"/>
    <m/>
    <m/>
    <m/>
    <m/>
    <m/>
  </r>
  <r>
    <x v="171"/>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1"/>
    <m/>
    <s v="CONCEPTO TECNICO DE SEGURIDAD HUMANA Y PROTECCION CONTRA INCENDIOS"/>
    <s v="true"/>
    <s v="true"/>
    <s v="false"/>
    <m/>
    <m/>
    <s v="false"/>
    <m/>
    <m/>
    <m/>
    <m/>
    <m/>
    <m/>
    <n v="-741108136"/>
    <n v="45354647"/>
    <m/>
    <m/>
    <d v="2022-04-28T00:00:00"/>
    <d v="2022-04-29T00:00:00"/>
    <d v="2022-04-28T23:29:29"/>
    <d v="2022-04-29T00:00:00"/>
    <m/>
    <s v=" "/>
    <s v=" "/>
    <s v=" "/>
    <s v=" "/>
    <s v=" "/>
    <s v=" "/>
    <d v="2022-05-26T00:00:00"/>
    <n v="20"/>
    <m/>
    <s v=" "/>
    <d v="2022-04-28T23:29:29"/>
    <d v="2022-04-28T23:31:52"/>
    <n v="1"/>
    <n v="0"/>
    <s v="Registro para atencion"/>
    <s v="Funcionario"/>
    <d v="2022-05-01T00:00:00"/>
    <n v="1"/>
    <n v="0"/>
    <m/>
    <m/>
    <s v="Natural"/>
    <s v="Natural"/>
    <s v="Funcionario"/>
    <s v="daguilar28"/>
    <s v="En nombre propio"/>
    <m/>
    <s v="LUSBIN ALEXANDER SANCHEZ DUENAS"/>
    <m/>
    <m/>
    <s v="lusbin.sanchez@jeronimo-martins.com"/>
    <m/>
    <m/>
    <s v="KR 18Y -39S"/>
    <m/>
    <m/>
    <m/>
    <m/>
    <s v="false"/>
    <s v="true"/>
    <m/>
    <m/>
    <n v="1"/>
    <s v="Registrada"/>
    <s v="Propios"/>
    <m/>
    <s v="PERIODO ACTUAL"/>
    <s v="Gestion oportuna (DTL)"/>
    <s v=" "/>
    <s v="0-3."/>
    <s v="GESTIONADOS"/>
    <s v="GESTIONADO"/>
    <m/>
    <m/>
    <m/>
    <m/>
    <m/>
  </r>
  <r>
    <x v="172"/>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72"/>
    <s v="MISIONAL"/>
    <s v="CONCEPTO TECNICO DE SEGURIDAD HUMANA Y PROTECCION CONTRA INCENDIOS"/>
    <s v="true"/>
    <s v="true"/>
    <s v="false"/>
    <m/>
    <m/>
    <s v="false"/>
    <m/>
    <m/>
    <m/>
    <m/>
    <m/>
    <m/>
    <n v="-741474304"/>
    <n v="45580288"/>
    <m/>
    <m/>
    <d v="2022-04-28T00:00:00"/>
    <d v="2022-04-29T00:00:00"/>
    <d v="2022-04-28T23:37:00"/>
    <d v="2022-04-29T00:00:00"/>
    <m/>
    <s v=" "/>
    <s v=" "/>
    <s v=" "/>
    <s v=" "/>
    <s v=" "/>
    <s v=" "/>
    <d v="2022-05-26T00:00:00"/>
    <n v="20"/>
    <m/>
    <s v=" "/>
    <d v="2022-04-28T23:38:25"/>
    <s v=" "/>
    <n v="1"/>
    <n v="0"/>
    <s v="Registro para atencion"/>
    <s v="Funcionario"/>
    <d v="2022-05-01T00:00:00"/>
    <n v="1"/>
    <n v="0"/>
    <m/>
    <m/>
    <s v="Natural"/>
    <s v="Natural"/>
    <s v="Funcionario"/>
    <s v="daguilar28"/>
    <s v="En nombre propio"/>
    <m/>
    <s v="FEIVER  ALDANA GIL"/>
    <m/>
    <m/>
    <s v="psicosocialeypmoravia2022@gmail.com"/>
    <m/>
    <n v="3242278665"/>
    <s v="KR 18Y -39S"/>
    <m/>
    <m/>
    <m/>
    <m/>
    <s v="false"/>
    <s v="true"/>
    <m/>
    <m/>
    <n v="2"/>
    <s v="Ingresada"/>
    <s v="Propios"/>
    <m/>
    <s v="PERIODO ACTUAL"/>
    <s v="Gestion oportuna (DTL)"/>
    <s v=" "/>
    <s v="0-3."/>
    <s v="GESTIONADOS"/>
    <s v="PENDIENTE"/>
    <m/>
    <m/>
    <m/>
    <m/>
    <m/>
  </r>
  <r>
    <x v="17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2"/>
    <m/>
    <s v="CONCEPTO TECNICO DE SEGURIDAD HUMANA Y PROTECCION CONTRA INCENDIOS"/>
    <s v="true"/>
    <s v="true"/>
    <s v="false"/>
    <m/>
    <m/>
    <s v="false"/>
    <m/>
    <m/>
    <m/>
    <m/>
    <m/>
    <m/>
    <n v="-741474304"/>
    <n v="45580288"/>
    <m/>
    <m/>
    <d v="2022-04-28T00:00:00"/>
    <d v="2022-04-29T00:00:00"/>
    <d v="2022-04-28T23:37:00"/>
    <d v="2022-04-29T00:00:00"/>
    <m/>
    <s v=" "/>
    <s v=" "/>
    <s v=" "/>
    <s v=" "/>
    <s v=" "/>
    <s v=" "/>
    <d v="2022-05-26T00:00:00"/>
    <n v="20"/>
    <m/>
    <s v=" "/>
    <d v="2022-04-28T23:37:00"/>
    <s v=" "/>
    <n v="1"/>
    <n v="0"/>
    <s v="Registro para atencion"/>
    <s v="Funcionario"/>
    <d v="2022-05-01T00:00:00"/>
    <n v="1"/>
    <n v="0"/>
    <m/>
    <m/>
    <s v="Natural"/>
    <s v="Natural"/>
    <s v="Funcionario"/>
    <s v="daguilar28"/>
    <s v="En nombre propio"/>
    <m/>
    <s v="FEIVER  ALDANA GIL"/>
    <m/>
    <m/>
    <s v="psicosocialeypmoravia2022@gmail.com"/>
    <m/>
    <n v="3242278665"/>
    <s v="KR 18Y -39S"/>
    <m/>
    <m/>
    <m/>
    <m/>
    <s v="false"/>
    <s v="true"/>
    <m/>
    <m/>
    <n v="1"/>
    <s v="Registrada"/>
    <s v="Propios"/>
    <m/>
    <s v="PERIODO ACTUAL"/>
    <s v="Gestion oportuna (DTL)"/>
    <s v=" "/>
    <s v="0-3."/>
    <s v="GESTIONADOS"/>
    <s v="PENDIENTE"/>
    <m/>
    <m/>
    <m/>
    <m/>
    <m/>
  </r>
  <r>
    <x v="173"/>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73"/>
    <s v="MISIONAL"/>
    <s v="CONCEPTO TECNICO DE SEGURIDAD HUMANA Y PROTECCION CONTRA INCENDIOS"/>
    <s v="true"/>
    <s v="true"/>
    <s v="false"/>
    <m/>
    <m/>
    <s v="false"/>
    <m/>
    <m/>
    <m/>
    <m/>
    <m/>
    <m/>
    <n v="-741474304"/>
    <n v="45580288"/>
    <m/>
    <m/>
    <d v="2022-04-28T00:00:00"/>
    <d v="2022-04-29T00:00:00"/>
    <d v="2022-04-28T23:59:44"/>
    <d v="2022-04-29T00:00:00"/>
    <m/>
    <s v=" "/>
    <s v=" "/>
    <s v=" "/>
    <s v=" "/>
    <s v=" "/>
    <s v=" "/>
    <d v="2022-05-26T00:00:00"/>
    <n v="19"/>
    <m/>
    <s v=" "/>
    <d v="2022-04-29T00:01:43"/>
    <d v="2022-04-29T00:01:41"/>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FERNANDA  BLANCO "/>
    <m/>
    <m/>
    <s v="administracion@hotelcentralhouse.com.co"/>
    <n v="5706152"/>
    <m/>
    <s v="CL 63BIS S 1B 71 E"/>
    <m/>
    <m/>
    <m/>
    <m/>
    <s v="false"/>
    <s v="true"/>
    <m/>
    <m/>
    <n v="2"/>
    <s v="Ingresada"/>
    <s v="Propios"/>
    <m/>
    <s v="PERIODO ACTUAL"/>
    <s v="Gestion oportuna (DTL)"/>
    <s v=" "/>
    <s v="0-3."/>
    <s v="GESTIONADOS"/>
    <s v="GESTIONADO"/>
    <m/>
    <m/>
    <m/>
    <m/>
    <m/>
  </r>
  <r>
    <x v="17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3"/>
    <m/>
    <s v="CONCEPTO TECNICO DE SEGURIDAD HUMANA Y PROTECCION CONTRA INCENDIOS"/>
    <s v="true"/>
    <s v="true"/>
    <s v="false"/>
    <m/>
    <m/>
    <s v="false"/>
    <m/>
    <m/>
    <m/>
    <m/>
    <m/>
    <m/>
    <n v="-741474304"/>
    <n v="45580288"/>
    <m/>
    <m/>
    <d v="2022-04-28T00:00:00"/>
    <d v="2022-04-29T00:00:00"/>
    <d v="2022-04-28T23:59:44"/>
    <d v="2022-04-29T00:00:00"/>
    <m/>
    <s v=" "/>
    <s v=" "/>
    <s v=" "/>
    <s v=" "/>
    <s v=" "/>
    <s v=" "/>
    <d v="2022-05-26T00:00:00"/>
    <n v="20"/>
    <m/>
    <s v=" "/>
    <d v="2022-04-28T23:59:44"/>
    <d v="2022-04-29T00:01:41"/>
    <n v="1"/>
    <n v="0"/>
    <s v="Registro para atencion"/>
    <s v="Funcionario"/>
    <d v="2022-05-01T00:00:00"/>
    <n v="1"/>
    <n v="0"/>
    <m/>
    <m/>
    <s v="Natural"/>
    <s v="Natural"/>
    <s v="Funcionario"/>
    <s v="daguilar28"/>
    <s v="En nombre propio"/>
    <m/>
    <s v="FERNANDA  BLANCO "/>
    <m/>
    <m/>
    <s v="administracion@hotelcentralhouse.com.co"/>
    <n v="5706152"/>
    <m/>
    <s v="CL 63BIS S 1B 71 E"/>
    <m/>
    <m/>
    <m/>
    <m/>
    <s v="false"/>
    <s v="true"/>
    <m/>
    <m/>
    <n v="1"/>
    <s v="Registrada"/>
    <s v="Propios"/>
    <m/>
    <s v="PERIODO ACTUAL"/>
    <s v="Gestion oportuna (DTL)"/>
    <s v=" "/>
    <s v="0-3."/>
    <s v="GESTIONADOS"/>
    <s v="GESTIONADO"/>
    <m/>
    <m/>
    <m/>
    <m/>
    <m/>
  </r>
  <r>
    <x v="174"/>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RECLAMO"/>
    <s v="Registro - con preclasificacion"/>
    <x v="2"/>
    <s v="Solucionado - Por asignacion"/>
    <x v="174"/>
    <s v="MISIONAL"/>
    <s v="CONCEPTO TECNICO DE SEGURIDAD HUMANA Y PROTECCION CONTRA INCENDIOS"/>
    <s v="true"/>
    <s v="true"/>
    <s v="false"/>
    <m/>
    <m/>
    <s v="false"/>
    <m/>
    <m/>
    <m/>
    <m/>
    <m/>
    <m/>
    <n v="-741474304"/>
    <n v="45580288"/>
    <m/>
    <m/>
    <d v="2022-04-29T00:00:00"/>
    <d v="2022-05-02T00:00:00"/>
    <d v="2022-04-29T00:06:38"/>
    <d v="2022-05-02T00:00:00"/>
    <m/>
    <s v=" "/>
    <s v=" "/>
    <s v=" "/>
    <s v=" "/>
    <s v=" "/>
    <s v=" "/>
    <d v="2022-06-13T00:00:00"/>
    <n v="30"/>
    <m/>
    <s v=" "/>
    <d v="2022-04-29T00:07:53"/>
    <s v=" "/>
    <n v="1"/>
    <n v="0"/>
    <s v="Registro para atencion"/>
    <s v="Funcionario"/>
    <d v="2022-05-02T00:00:00"/>
    <n v="1"/>
    <n v="0"/>
    <m/>
    <m/>
    <s v="Juridica"/>
    <s v="Juridica"/>
    <s v="Funcionario"/>
    <s v="daguilar28"/>
    <s v="En nombre propio"/>
    <s v="NIT"/>
    <s v="EQUILIBRIO SAS   "/>
    <m/>
    <m/>
    <s v="d.admin@programaequilibrio.org"/>
    <m/>
    <m/>
    <m/>
    <m/>
    <m/>
    <m/>
    <m/>
    <s v="false"/>
    <s v="true"/>
    <m/>
    <m/>
    <n v="2"/>
    <s v="Ingresada"/>
    <s v="Propios"/>
    <m/>
    <s v="PERIODO ACTUAL"/>
    <s v="Gestion oportuna (DTL)"/>
    <s v=" "/>
    <s v="0-3."/>
    <s v="GESTIONADOS"/>
    <s v="PENDIENTE"/>
    <m/>
    <m/>
    <m/>
    <m/>
    <m/>
  </r>
  <r>
    <x v="17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RECLAMO"/>
    <s v="Registro para asignacion"/>
    <x v="5"/>
    <s v="Solucionado - Registro con preclasificacion"/>
    <x v="174"/>
    <m/>
    <s v="CONCEPTO TECNICO DE SEGURIDAD HUMANA Y PROTECCION CONTRA INCENDIOS"/>
    <s v="true"/>
    <s v="true"/>
    <s v="false"/>
    <m/>
    <m/>
    <s v="false"/>
    <m/>
    <m/>
    <m/>
    <m/>
    <m/>
    <m/>
    <n v="-741474304"/>
    <n v="45580288"/>
    <m/>
    <m/>
    <d v="2022-04-29T00:00:00"/>
    <d v="2022-05-02T00:00:00"/>
    <d v="2022-04-29T00:06:38"/>
    <d v="2022-05-02T00:00:00"/>
    <m/>
    <s v=" "/>
    <s v=" "/>
    <s v=" "/>
    <s v=" "/>
    <s v=" "/>
    <s v=" "/>
    <d v="2022-06-13T00:00:00"/>
    <n v="30"/>
    <m/>
    <s v=" "/>
    <d v="2022-04-29T00:06:38"/>
    <s v=" "/>
    <n v="1"/>
    <n v="0"/>
    <s v="Registro para atencion"/>
    <s v="Funcionario"/>
    <d v="2022-05-02T00:00:00"/>
    <n v="1"/>
    <n v="0"/>
    <m/>
    <m/>
    <s v="Juridica"/>
    <s v="Juridica"/>
    <s v="Funcionario"/>
    <s v="daguilar28"/>
    <s v="En nombre propio"/>
    <s v="NIT"/>
    <s v="EQUILIBRIO SAS   "/>
    <m/>
    <m/>
    <s v="d.admin@programaequilibrio.org"/>
    <m/>
    <m/>
    <m/>
    <m/>
    <m/>
    <m/>
    <m/>
    <s v="false"/>
    <s v="true"/>
    <m/>
    <m/>
    <n v="1"/>
    <s v="Registrada"/>
    <s v="Propios"/>
    <m/>
    <s v="PERIODO ACTUAL"/>
    <s v="Gestion oportuna (DTL)"/>
    <s v=" "/>
    <s v="0-3."/>
    <s v="GESTIONADOS"/>
    <s v="PENDIENTE"/>
    <m/>
    <m/>
    <m/>
    <m/>
    <m/>
  </r>
  <r>
    <x v="175"/>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2"/>
    <s v="Solucionado - Por asignacion"/>
    <x v="175"/>
    <s v="MISIONAL"/>
    <s v="CONCEPTO TECNICO DE SEGURIDAD HUMANA Y PROTECCION CONTRA INCENDIOS"/>
    <s v="true"/>
    <s v="true"/>
    <s v="false"/>
    <m/>
    <m/>
    <s v="false"/>
    <m/>
    <m/>
    <m/>
    <m/>
    <m/>
    <m/>
    <n v="-741474304"/>
    <n v="45580288"/>
    <m/>
    <m/>
    <d v="2022-04-29T00:00:00"/>
    <d v="2022-05-02T00:00:00"/>
    <d v="2022-04-29T00:11:13"/>
    <d v="2022-05-02T00:00:00"/>
    <m/>
    <s v=" "/>
    <s v=" "/>
    <s v=" "/>
    <s v=" "/>
    <s v=" "/>
    <s v=" "/>
    <d v="2022-05-27T00:00:00"/>
    <n v="20"/>
    <m/>
    <s v=" "/>
    <d v="2022-04-29T00:12:17"/>
    <s v=" "/>
    <n v="1"/>
    <n v="0"/>
    <s v="Registro para atencion"/>
    <s v="Funcionario"/>
    <d v="2022-05-02T00:00:00"/>
    <n v="1"/>
    <n v="0"/>
    <m/>
    <m/>
    <s v="Natural"/>
    <s v="Natural"/>
    <s v="Funcionario"/>
    <s v="daguilar28"/>
    <s v="En nombre propio"/>
    <s v="Cedula de ciudadania"/>
    <s v="JUNNIES  CASTANO CASTILLO"/>
    <n v="65718291"/>
    <m/>
    <s v="ecosoacha@hotmail.com"/>
    <m/>
    <n v="3143932737"/>
    <m/>
    <m/>
    <m/>
    <m/>
    <m/>
    <s v="false"/>
    <s v="true"/>
    <m/>
    <m/>
    <n v="2"/>
    <s v="Ingresada"/>
    <s v="Propios"/>
    <m/>
    <s v="PERIODO ACTUAL"/>
    <s v="Gestion oportuna (DTL)"/>
    <s v=" "/>
    <s v="0-3."/>
    <s v="GESTIONADOS"/>
    <s v="PENDIENTE"/>
    <m/>
    <m/>
    <m/>
    <m/>
    <m/>
  </r>
  <r>
    <x v="17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5"/>
    <m/>
    <s v="CONCEPTO TECNICO DE SEGURIDAD HUMANA Y PROTECCION CONTRA INCENDIOS"/>
    <s v="true"/>
    <s v="true"/>
    <s v="false"/>
    <m/>
    <m/>
    <s v="false"/>
    <m/>
    <m/>
    <m/>
    <m/>
    <m/>
    <m/>
    <n v="-741474304"/>
    <n v="45580288"/>
    <m/>
    <m/>
    <d v="2022-04-29T00:00:00"/>
    <d v="2022-05-02T00:00:00"/>
    <d v="2022-04-29T00:11:13"/>
    <d v="2022-05-02T00:00:00"/>
    <m/>
    <s v=" "/>
    <s v=" "/>
    <s v=" "/>
    <s v=" "/>
    <s v=" "/>
    <s v=" "/>
    <d v="2022-05-27T00:00:00"/>
    <n v="20"/>
    <m/>
    <s v=" "/>
    <d v="2022-04-29T00:11:13"/>
    <s v=" "/>
    <n v="1"/>
    <n v="0"/>
    <s v="Registro para atencion"/>
    <s v="Funcionario"/>
    <d v="2022-05-02T00:00:00"/>
    <n v="1"/>
    <n v="0"/>
    <m/>
    <m/>
    <s v="Natural"/>
    <s v="Natural"/>
    <s v="Funcionario"/>
    <s v="daguilar28"/>
    <s v="En nombre propio"/>
    <s v="Cedula de ciudadania"/>
    <s v="JUNNIES  CASTANO CASTILLO"/>
    <n v="65718291"/>
    <m/>
    <s v="ecosoacha@hotmail.com"/>
    <m/>
    <n v="3143932737"/>
    <m/>
    <m/>
    <m/>
    <m/>
    <m/>
    <s v="false"/>
    <s v="true"/>
    <m/>
    <m/>
    <n v="1"/>
    <s v="Registrada"/>
    <s v="Propios"/>
    <m/>
    <s v="PERIODO ACTUAL"/>
    <s v="Gestion oportuna (DTL)"/>
    <s v=" "/>
    <s v="0-3."/>
    <s v="GESTIONADOS"/>
    <s v="PENDIENTE"/>
    <m/>
    <m/>
    <m/>
    <m/>
    <m/>
  </r>
  <r>
    <x v="176"/>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E-MAIL"/>
    <s v="SOLICITUD DE ACCESO A LA INFORMACION"/>
    <s v="Registro - con preclasificacion"/>
    <x v="1"/>
    <s v="Solucionado - Por respuesta definitiva"/>
    <x v="176"/>
    <s v="MISIONAL"/>
    <s v="CONCEPTO TECNICO DE SEGURIDAD HUMANA Y PROTECCION CONTRA INCENDIOS"/>
    <s v="true"/>
    <s v="true"/>
    <s v="false"/>
    <m/>
    <m/>
    <s v="false"/>
    <m/>
    <m/>
    <m/>
    <m/>
    <m/>
    <m/>
    <n v="-741474304"/>
    <n v="45580288"/>
    <m/>
    <m/>
    <d v="2022-04-29T00:00:00"/>
    <d v="2022-05-02T00:00:00"/>
    <d v="2022-04-29T00:34:21"/>
    <d v="2022-05-02T00:00:00"/>
    <m/>
    <s v=" "/>
    <s v=" "/>
    <s v=" "/>
    <s v=" "/>
    <s v=" "/>
    <s v=" "/>
    <d v="2022-05-27T00:00:00"/>
    <n v="20"/>
    <m/>
    <s v=" "/>
    <d v="2022-04-29T00:36:38"/>
    <d v="2022-04-29T00:36:37"/>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s v="Natural"/>
    <s v="Natural"/>
    <s v="Funcionario"/>
    <s v="daguilar28"/>
    <s v="En nombre propio"/>
    <m/>
    <s v="DANIELA MICHELLE PEREZ TOVAR"/>
    <m/>
    <m/>
    <s v="damiperez228@gmail.com"/>
    <m/>
    <m/>
    <s v="KR 18Y -39S"/>
    <m/>
    <m/>
    <m/>
    <m/>
    <s v="false"/>
    <s v="true"/>
    <m/>
    <m/>
    <n v="2"/>
    <s v="Ingresada"/>
    <s v="Propios"/>
    <m/>
    <s v="PERIODO ACTUAL"/>
    <s v="Gestion oportuna (DTL)"/>
    <s v=" "/>
    <s v="0-3."/>
    <s v="GESTIONADOS"/>
    <s v="GESTIONADO"/>
    <m/>
    <m/>
    <m/>
    <m/>
    <m/>
  </r>
  <r>
    <x v="17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76"/>
    <m/>
    <s v="CONCEPTO TECNICO DE SEGURIDAD HUMANA Y PROTECCION CONTRA INCENDIOS"/>
    <s v="true"/>
    <s v="true"/>
    <s v="false"/>
    <m/>
    <m/>
    <s v="false"/>
    <m/>
    <m/>
    <m/>
    <m/>
    <m/>
    <m/>
    <n v="-741474304"/>
    <n v="45580288"/>
    <m/>
    <m/>
    <d v="2022-04-29T00:00:00"/>
    <d v="2022-05-02T00:00:00"/>
    <d v="2022-04-29T00:34:21"/>
    <d v="2022-05-02T00:00:00"/>
    <m/>
    <s v=" "/>
    <s v=" "/>
    <s v=" "/>
    <s v=" "/>
    <s v=" "/>
    <s v=" "/>
    <d v="2022-05-27T00:00:00"/>
    <n v="20"/>
    <m/>
    <s v=" "/>
    <d v="2022-04-29T00:34:21"/>
    <d v="2022-04-29T00:36:37"/>
    <n v="1"/>
    <n v="0"/>
    <s v="Registro para atencion"/>
    <s v="Funcionario"/>
    <d v="2022-05-02T00:00:00"/>
    <n v="1"/>
    <n v="0"/>
    <m/>
    <m/>
    <s v="Natural"/>
    <s v="Natural"/>
    <s v="Funcionario"/>
    <s v="daguilar28"/>
    <s v="En nombre propio"/>
    <m/>
    <s v="DANIELA MICHELLE PEREZ TOVAR"/>
    <m/>
    <m/>
    <s v="damiperez228@gmail.com"/>
    <m/>
    <m/>
    <s v="KR 18Y -39S"/>
    <m/>
    <m/>
    <m/>
    <m/>
    <s v="false"/>
    <s v="true"/>
    <m/>
    <m/>
    <n v="1"/>
    <s v="Registrada"/>
    <s v="Propios"/>
    <m/>
    <s v="PERIODO ACTUAL"/>
    <s v="Gestion oportuna (DTL)"/>
    <s v=" "/>
    <s v="0-3."/>
    <s v="GESTIONADOS"/>
    <s v="GESTIONADO"/>
    <m/>
    <m/>
    <m/>
    <m/>
    <m/>
  </r>
  <r>
    <x v="177"/>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COPIA"/>
    <s v="Registro - con preclasificacion"/>
    <x v="2"/>
    <s v="Solucionado - Por asignacion"/>
    <x v="177"/>
    <s v="MISIONAL"/>
    <s v="EXPEDICION DE CONSTANCIAS PRESTACION DE SERVICIOS"/>
    <s v="true"/>
    <s v="true"/>
    <s v="false"/>
    <m/>
    <m/>
    <s v="false"/>
    <m/>
    <m/>
    <m/>
    <m/>
    <m/>
    <m/>
    <n v="-741474304"/>
    <n v="45580288"/>
    <m/>
    <m/>
    <d v="2022-04-29T00:00:00"/>
    <d v="2022-05-02T00:00:00"/>
    <d v="2022-04-29T00:42:22"/>
    <d v="2022-05-02T00:00:00"/>
    <m/>
    <s v=" "/>
    <s v=" "/>
    <s v=" "/>
    <s v=" "/>
    <s v=" "/>
    <s v=" "/>
    <d v="2022-05-27T00:00:00"/>
    <n v="20"/>
    <m/>
    <s v=" "/>
    <d v="2022-04-29T00:43:37"/>
    <s v=" "/>
    <n v="1"/>
    <n v="0"/>
    <s v="Registro para atencion"/>
    <s v="Funcionario"/>
    <d v="2022-05-02T00:00:00"/>
    <n v="1"/>
    <n v="0"/>
    <m/>
    <m/>
    <s v="Natural"/>
    <s v="Natural"/>
    <s v="Funcionario"/>
    <s v="daguilar28"/>
    <s v="En nombre propio"/>
    <m/>
    <s v="HERNANDO  CARVAJAL CASTILLO"/>
    <m/>
    <m/>
    <s v="carvac.seguros@gmail.com"/>
    <m/>
    <n v="3168666527"/>
    <s v="KR 18Y -39S"/>
    <m/>
    <m/>
    <m/>
    <m/>
    <s v="false"/>
    <s v="true"/>
    <m/>
    <m/>
    <n v="2"/>
    <s v="Ingresada"/>
    <s v="Propios"/>
    <m/>
    <s v="PERIODO ACTUAL"/>
    <s v="Gestion oportuna (DTL)"/>
    <s v=" "/>
    <s v="0-3."/>
    <s v="GESTIONADOS"/>
    <s v="PENDIENTE"/>
    <m/>
    <m/>
    <m/>
    <m/>
    <m/>
  </r>
  <r>
    <x v="17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COPIA"/>
    <s v="Registro para asignacion"/>
    <x v="5"/>
    <s v="Solucionado - Registro con preclasificacion"/>
    <x v="177"/>
    <m/>
    <s v="EXPEDICION DE CONSTANCIAS PRESTACION DE SERVICIOS"/>
    <s v="true"/>
    <s v="true"/>
    <s v="false"/>
    <m/>
    <m/>
    <s v="false"/>
    <m/>
    <m/>
    <m/>
    <m/>
    <m/>
    <m/>
    <n v="-741474304"/>
    <n v="45580288"/>
    <m/>
    <m/>
    <d v="2022-04-29T00:00:00"/>
    <d v="2022-05-02T00:00:00"/>
    <d v="2022-04-29T00:42:22"/>
    <d v="2022-05-02T00:00:00"/>
    <m/>
    <s v=" "/>
    <s v=" "/>
    <s v=" "/>
    <s v=" "/>
    <s v=" "/>
    <s v=" "/>
    <d v="2022-05-27T00:00:00"/>
    <n v="20"/>
    <m/>
    <s v=" "/>
    <d v="2022-04-29T00:42:22"/>
    <s v=" "/>
    <n v="1"/>
    <n v="0"/>
    <s v="Registro para atencion"/>
    <s v="Funcionario"/>
    <d v="2022-05-02T00:00:00"/>
    <n v="1"/>
    <n v="0"/>
    <m/>
    <m/>
    <s v="Natural"/>
    <s v="Natural"/>
    <s v="Funcionario"/>
    <s v="daguilar28"/>
    <s v="En nombre propio"/>
    <m/>
    <s v="HERNANDO  CARVAJAL CASTILLO"/>
    <m/>
    <m/>
    <s v="carvac.seguros@gmail.com"/>
    <m/>
    <n v="3168666527"/>
    <s v="KR 18Y -39S"/>
    <m/>
    <m/>
    <m/>
    <m/>
    <s v="false"/>
    <s v="true"/>
    <m/>
    <m/>
    <n v="1"/>
    <s v="Registrada"/>
    <s v="Propios"/>
    <m/>
    <s v="PERIODO ACTUAL"/>
    <s v="Gestion oportuna (DTL)"/>
    <s v=" "/>
    <s v="0-3."/>
    <s v="GESTIONADOS"/>
    <s v="PENDIENTE"/>
    <m/>
    <m/>
    <m/>
    <m/>
    <m/>
  </r>
  <r>
    <x v="178"/>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PUNTO DE ATENCION Y RADICACION - PALACIO LIEVANO"/>
    <s v="E-MAIL"/>
    <s v="DERECHO DE PETICION DE INTERES PARTICULAR"/>
    <s v="En tramite - Por traslado"/>
    <x v="2"/>
    <s v="Solucionado - Por asignacion"/>
    <x v="178"/>
    <s v="MISIONAL"/>
    <s v="Atencion de Solicitudes Ciudadanas"/>
    <s v="false"/>
    <s v="false"/>
    <s v="false"/>
    <m/>
    <m/>
    <s v="false"/>
    <m/>
    <m/>
    <m/>
    <m/>
    <m/>
    <m/>
    <m/>
    <m/>
    <m/>
    <m/>
    <d v="2022-04-29T00:00:00"/>
    <d v="2022-05-02T00:00:00"/>
    <d v="2022-04-29T07:51:01"/>
    <d v="2022-05-02T00:00:00"/>
    <s v="1-2022-12857"/>
    <d v="2022-04-27T00:00:00"/>
    <s v=" "/>
    <s v=" "/>
    <s v=" "/>
    <s v=" "/>
    <s v=" "/>
    <d v="2022-06-13T00:00:00"/>
    <n v="29"/>
    <m/>
    <s v=" "/>
    <d v="2022-04-29T09:06:22"/>
    <s v=" "/>
    <n v="1"/>
    <n v="0"/>
    <s v="Registro para atencion"/>
    <s v="Funcionario"/>
    <d v="2022-05-02T00:00:00"/>
    <n v="1"/>
    <n v="0"/>
    <m/>
    <m/>
    <s v="Natural"/>
    <s v="Natural"/>
    <s v="Funcionario"/>
    <s v="daguilar28"/>
    <s v="En nombre propio"/>
    <m/>
    <s v="LA PREVISORA  SA "/>
    <m/>
    <m/>
    <s v="contacto_indemnizaciones_autos@previsora.gov.co"/>
    <m/>
    <m/>
    <m/>
    <m/>
    <m/>
    <m/>
    <m/>
    <s v="false"/>
    <s v="true"/>
    <m/>
    <m/>
    <n v="1"/>
    <s v="Recibida"/>
    <s v="Por el distrito"/>
    <m/>
    <s v="PERIODO ACTUAL"/>
    <s v="Gestion oportuna (DTL)"/>
    <s v=" "/>
    <s v="0-3."/>
    <s v="GESTIONADOS"/>
    <s v="PENDIENTE"/>
    <m/>
    <m/>
    <m/>
    <m/>
    <m/>
  </r>
  <r>
    <x v="179"/>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m/>
    <s v="WEB"/>
    <s v="DERECHO DE PETICION DE INTERES PARTICULAR"/>
    <s v="Registro - con preclasificacion"/>
    <x v="2"/>
    <s v="Solucionado - Por asignacion"/>
    <x v="179"/>
    <s v="MISIONAL"/>
    <m/>
    <s v="false"/>
    <s v="true"/>
    <s v="false"/>
    <m/>
    <m/>
    <s v="false"/>
    <m/>
    <m/>
    <m/>
    <m/>
    <m/>
    <m/>
    <m/>
    <m/>
    <m/>
    <m/>
    <d v="2022-04-29T00:00:00"/>
    <d v="2022-05-02T00:00:00"/>
    <d v="2022-04-29T12:58:49"/>
    <d v="2022-05-02T00:00:00"/>
    <m/>
    <s v=" "/>
    <s v=" "/>
    <s v=" "/>
    <s v=" "/>
    <s v=" "/>
    <s v=" "/>
    <d v="2022-06-13T00:00:00"/>
    <n v="30"/>
    <m/>
    <s v=" "/>
    <d v="2022-04-29T19:24:18"/>
    <s v=" "/>
    <n v="1"/>
    <n v="0"/>
    <s v="Registro para atencion"/>
    <s v="Funcionario"/>
    <d v="2022-05-02T00:00:00"/>
    <n v="1"/>
    <n v="0"/>
    <m/>
    <m/>
    <s v="Juridica"/>
    <s v="Juridica"/>
    <s v="Peticionario Identificado"/>
    <s v="daguilar28"/>
    <s v="En representacion de"/>
    <s v="NIT"/>
    <s v="SINDISTRITALES   "/>
    <n v="860015847"/>
    <m/>
    <s v="sindistritales2011@gmail.com"/>
    <n v="3413587"/>
    <n v="3204374024"/>
    <s v="KR 9 21 68"/>
    <s v="03 - SANTA FE"/>
    <s v="93 - LAS NIEVES"/>
    <s v="LAS NIEVES"/>
    <n v="3"/>
    <s v="false"/>
    <s v="true"/>
    <m/>
    <m/>
    <n v="1"/>
    <s v="Registrada"/>
    <s v="Por el ciudadano"/>
    <m/>
    <s v="PERIODO ACTUAL"/>
    <s v="Gestion oportuna (DTL)"/>
    <s v=" "/>
    <s v="0-3."/>
    <s v="GESTIONADOS"/>
    <s v="PENDIENTE"/>
    <m/>
    <m/>
    <m/>
    <m/>
    <m/>
  </r>
  <r>
    <x v="180"/>
    <s v="SEGURIDAD  CONVIVENCIA Y  JUSTICIA"/>
    <s v="ENTIDADES DISTRITALES"/>
    <s v="UNIDAD ADMINISTRATIVA ESPECIAL CUERPO OFICIAL BOMBEROS BOGOTA"/>
    <s v="Oficina de Atencion a la Ciudadania | Puede Consolidar | Trasladar Entidades"/>
    <s v="OFICINA DE ATENCION A LA CIUDADANIA"/>
    <m/>
    <s v="GESTION DEL RIESGO"/>
    <s v="CONCEPTOS"/>
    <x v="2"/>
    <s v="DIANA CAROLINA AGUILAR ROMERO "/>
    <s v="Activo"/>
    <s v="UNIDAD ADMINISTRATIVA ESPECIAL CUERPO OFICIAL DE BOMBEROS DE BOGOTA"/>
    <s v="BUZON"/>
    <s v="FELICITACION"/>
    <s v="Registro - con preclasificacion"/>
    <x v="2"/>
    <s v="Solucionado - Por asignacion"/>
    <x v="180"/>
    <s v="MISIONAL"/>
    <s v="PROCESO MISIONAL"/>
    <s v="false"/>
    <s v="true"/>
    <s v="false"/>
    <m/>
    <m/>
    <s v="false"/>
    <m/>
    <m/>
    <m/>
    <m/>
    <m/>
    <m/>
    <m/>
    <m/>
    <m/>
    <m/>
    <d v="2022-04-29T00:00:00"/>
    <d v="2022-05-02T00:00:00"/>
    <d v="2022-04-29T15:19:03"/>
    <d v="2022-05-02T00:00:00"/>
    <m/>
    <s v=" "/>
    <s v=" "/>
    <s v=" "/>
    <s v=" "/>
    <s v=" "/>
    <s v=" "/>
    <d v="2022-06-13T00:00:00"/>
    <n v="30"/>
    <m/>
    <s v=" "/>
    <d v="2022-04-29T15:19:46"/>
    <s v=" "/>
    <n v="1"/>
    <n v="0"/>
    <s v="Registro para atencion"/>
    <s v="Funcionario"/>
    <d v="2022-05-02T00:00:00"/>
    <n v="1"/>
    <n v="0"/>
    <m/>
    <m/>
    <m/>
    <m/>
    <s v="Funcionario"/>
    <s v="daguilar28"/>
    <s v="En nombre propio"/>
    <m/>
    <s v="ANONIMO"/>
    <m/>
    <m/>
    <m/>
    <m/>
    <m/>
    <m/>
    <m/>
    <m/>
    <m/>
    <m/>
    <s v="false"/>
    <s v="false"/>
    <m/>
    <m/>
    <n v="2"/>
    <s v="Ingresada"/>
    <s v="Propios"/>
    <m/>
    <s v="PERIODO ACTUAL"/>
    <s v="Gestion oportuna (DTL)"/>
    <s v=" "/>
    <s v="0-3."/>
    <s v="GESTIONADOS"/>
    <s v="PENDIENTE"/>
    <m/>
    <m/>
    <m/>
    <m/>
    <m/>
  </r>
  <r>
    <x v="18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BUZON"/>
    <s v="FELICITACION"/>
    <s v="Registro para asignacion"/>
    <x v="5"/>
    <s v="Solucionado - Registro con preclasificacion"/>
    <x v="180"/>
    <m/>
    <s v="PROCESO MISIONAL"/>
    <s v="false"/>
    <s v="true"/>
    <s v="false"/>
    <m/>
    <m/>
    <s v="false"/>
    <m/>
    <m/>
    <m/>
    <m/>
    <m/>
    <m/>
    <m/>
    <m/>
    <m/>
    <m/>
    <d v="2022-04-29T00:00:00"/>
    <d v="2022-05-02T00:00:00"/>
    <d v="2022-04-29T15:19:03"/>
    <d v="2022-05-02T00:00:00"/>
    <m/>
    <s v=" "/>
    <s v=" "/>
    <s v=" "/>
    <s v=" "/>
    <s v=" "/>
    <s v=" "/>
    <d v="2022-06-13T00:00:00"/>
    <n v="30"/>
    <m/>
    <s v=" "/>
    <d v="2022-04-29T15:19:03"/>
    <s v=" "/>
    <n v="1"/>
    <n v="0"/>
    <s v="Registro para atencion"/>
    <s v="Funcionario"/>
    <d v="2022-05-02T00:00:00"/>
    <n v="1"/>
    <n v="0"/>
    <m/>
    <m/>
    <m/>
    <m/>
    <s v="Funcionario"/>
    <s v="daguilar28"/>
    <s v="En nombre propio"/>
    <m/>
    <s v="ANONIMO"/>
    <m/>
    <m/>
    <m/>
    <m/>
    <m/>
    <m/>
    <m/>
    <m/>
    <m/>
    <m/>
    <s v="false"/>
    <s v="false"/>
    <m/>
    <m/>
    <n v="1"/>
    <s v="Registrada"/>
    <s v="Propios"/>
    <m/>
    <s v="PERIODO ACTUAL"/>
    <s v="Gestion oportuna (DTL)"/>
    <s v=" "/>
    <s v="0-3."/>
    <s v="GESTIONADOS"/>
    <s v="PENDIENTE"/>
    <m/>
    <m/>
    <m/>
    <m/>
    <m/>
  </r>
  <r>
    <x v="180"/>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BUZON"/>
    <s v="FELICITACION"/>
    <s v="En tramite - Por asignacion"/>
    <x v="0"/>
    <s v="En tramite - Por asignacion"/>
    <x v="180"/>
    <m/>
    <s v="PROCESO MISIONAL"/>
    <s v="false"/>
    <s v="true"/>
    <s v="false"/>
    <m/>
    <m/>
    <s v="false"/>
    <m/>
    <m/>
    <m/>
    <m/>
    <m/>
    <m/>
    <m/>
    <m/>
    <m/>
    <m/>
    <d v="2022-04-29T00:00:00"/>
    <d v="2022-05-02T00:00:00"/>
    <d v="2022-04-29T15:19:45"/>
    <d v="2022-05-02T00:00:00"/>
    <m/>
    <s v=" "/>
    <s v=" "/>
    <s v=" "/>
    <s v=" "/>
    <s v=" "/>
    <s v=" "/>
    <d v="2022-06-13T00:00:00"/>
    <n v="30"/>
    <m/>
    <s v=" "/>
    <s v=" "/>
    <s v=" "/>
    <n v="1"/>
    <n v="0"/>
    <s v="Clasificacion"/>
    <s v="Funcionario"/>
    <d v="2022-06-09T00:00:00"/>
    <n v="28"/>
    <n v="0"/>
    <m/>
    <m/>
    <m/>
    <m/>
    <s v="Funcionario"/>
    <s v="daguilar28"/>
    <s v="En nombre propio"/>
    <m/>
    <s v="ANONIMO"/>
    <m/>
    <m/>
    <m/>
    <m/>
    <m/>
    <m/>
    <m/>
    <m/>
    <m/>
    <m/>
    <s v="false"/>
    <s v="false"/>
    <m/>
    <m/>
    <n v="3"/>
    <s v="Ingresada"/>
    <s v="Propios"/>
    <m/>
    <s v="PERIODO ACTUAL"/>
    <s v=" "/>
    <s v="Pendiente en terminos"/>
    <s v="0-3."/>
    <s v="PENDIENTE"/>
    <s v="PENDIENTE"/>
    <m/>
    <m/>
    <m/>
    <m/>
    <m/>
  </r>
  <r>
    <x v="181"/>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WEB SERVICE"/>
    <s v="WEB"/>
    <s v="SOLICITUD DE ACCESO A LA INFORMACION"/>
    <s v="Registro - con preclasificacion"/>
    <x v="2"/>
    <s v="Solucionado - Por asignacion"/>
    <x v="181"/>
    <s v="MISIONAL"/>
    <m/>
    <s v="false"/>
    <s v="false"/>
    <s v="false"/>
    <m/>
    <m/>
    <s v="false"/>
    <m/>
    <m/>
    <m/>
    <m/>
    <m/>
    <m/>
    <m/>
    <m/>
    <m/>
    <m/>
    <d v="2022-04-29T00:00:00"/>
    <d v="2022-05-02T00:00:00"/>
    <d v="2022-04-29T16:05:44"/>
    <d v="2022-05-02T00:00:00"/>
    <m/>
    <s v=" "/>
    <s v=" "/>
    <s v=" "/>
    <s v=" "/>
    <s v=" "/>
    <s v=" "/>
    <d v="2022-05-27T00:00:00"/>
    <n v="20"/>
    <m/>
    <s v=" "/>
    <d v="2022-04-29T19:41:39"/>
    <s v=" "/>
    <n v="1"/>
    <n v="0"/>
    <s v="Registro para atencion"/>
    <s v="Funcionario"/>
    <d v="2022-05-02T00:00:00"/>
    <n v="1"/>
    <n v="0"/>
    <m/>
    <m/>
    <s v="Natural"/>
    <s v="Natural"/>
    <s v="Funcionario"/>
    <s v="daguilar28"/>
    <s v="En nombre propio"/>
    <s v="Cedula de ciudadania"/>
    <s v="ARLEY FELIPE VERGARA AGUILERA"/>
    <n v="1003746656"/>
    <m/>
    <s v="felipevergaraaguilera@gmail.com"/>
    <m/>
    <n v="3222736402"/>
    <s v="KR 90 BIS 75 66"/>
    <m/>
    <m/>
    <m/>
    <m/>
    <s v="false"/>
    <s v="true"/>
    <m/>
    <m/>
    <n v="2"/>
    <s v="Ingresada"/>
    <s v="Propios"/>
    <m/>
    <s v="PERIODO ACTUAL"/>
    <s v="Gestion oportuna (DTL)"/>
    <s v=" "/>
    <s v="0-3."/>
    <s v="GESTIONADOS"/>
    <s v="PENDIENTE"/>
    <m/>
    <m/>
    <m/>
    <m/>
    <m/>
  </r>
  <r>
    <x v="181"/>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81"/>
    <m/>
    <m/>
    <s v="false"/>
    <s v="false"/>
    <s v="false"/>
    <m/>
    <m/>
    <s v="false"/>
    <m/>
    <m/>
    <m/>
    <m/>
    <m/>
    <m/>
    <m/>
    <m/>
    <m/>
    <m/>
    <d v="2022-04-29T00:00:00"/>
    <d v="2022-05-02T00:00:00"/>
    <d v="2022-04-29T16:05:44"/>
    <d v="2022-05-02T00:00:00"/>
    <m/>
    <s v=" "/>
    <s v=" "/>
    <s v=" "/>
    <s v=" "/>
    <s v=" "/>
    <s v=" "/>
    <d v="2022-05-27T00:00:00"/>
    <n v="20"/>
    <m/>
    <s v=" "/>
    <d v="2022-04-29T16:05:44"/>
    <s v=" "/>
    <n v="1"/>
    <n v="0"/>
    <s v="Registro para atencion"/>
    <s v="Funcionario"/>
    <d v="2022-05-02T00:00:00"/>
    <n v="1"/>
    <n v="0"/>
    <m/>
    <m/>
    <s v="Natural"/>
    <s v="Natural"/>
    <s v="Funcionario"/>
    <s v="sgovimentum91"/>
    <s v="En nombre propio"/>
    <s v="Cedula de ciudadania"/>
    <s v="ARLEY FELIPE VERGARA AGUILERA"/>
    <n v="1003746656"/>
    <m/>
    <s v="felipevergaraaguilera@gmail.com"/>
    <m/>
    <n v="3222736402"/>
    <s v="KR 90 BIS 75 66"/>
    <m/>
    <m/>
    <m/>
    <m/>
    <s v="false"/>
    <s v="true"/>
    <m/>
    <m/>
    <n v="1"/>
    <s v="Registrada"/>
    <s v="Propios"/>
    <m/>
    <s v="PERIODO ACTUAL"/>
    <s v="Gestion oportuna (DTL)"/>
    <s v=" "/>
    <s v="0-3."/>
    <s v="GESTIONADOS"/>
    <s v="PENDIENTE"/>
    <m/>
    <m/>
    <m/>
    <m/>
    <m/>
  </r>
  <r>
    <x v="182"/>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ACCESO A LA INFORMACION"/>
    <s v="Registro - con preclasificacion"/>
    <x v="2"/>
    <s v="Solucionado - Por asignacion"/>
    <x v="182"/>
    <s v="MISIONAL"/>
    <s v="EXPEDICION DE CONSTANCIAS PRESTACION DE SERVICIOS"/>
    <s v="true"/>
    <s v="true"/>
    <s v="false"/>
    <m/>
    <m/>
    <s v="false"/>
    <m/>
    <m/>
    <m/>
    <m/>
    <m/>
    <m/>
    <n v="-741474304"/>
    <n v="45580288"/>
    <m/>
    <m/>
    <d v="2022-04-29T00:00:00"/>
    <d v="2022-05-02T00:00:00"/>
    <d v="2022-04-29T21:22:11"/>
    <d v="2022-05-02T00:00:00"/>
    <m/>
    <s v=" "/>
    <s v=" "/>
    <s v=" "/>
    <s v=" "/>
    <s v=" "/>
    <s v=" "/>
    <d v="2022-05-27T00:00:00"/>
    <n v="20"/>
    <m/>
    <s v=" "/>
    <d v="2022-04-29T21:28:43"/>
    <s v=" "/>
    <n v="1"/>
    <n v="0"/>
    <s v="Registro para atencion"/>
    <s v="Funcionario"/>
    <d v="2022-05-02T00:00:00"/>
    <n v="1"/>
    <n v="0"/>
    <m/>
    <m/>
    <s v="Natural"/>
    <s v="Natural"/>
    <s v="Funcionario"/>
    <s v="daguilar28"/>
    <s v="En nombre propio"/>
    <m/>
    <s v="LAURA  NIETO ROLDAN"/>
    <m/>
    <m/>
    <s v="launieto2002@hotmail.com"/>
    <m/>
    <m/>
    <m/>
    <m/>
    <m/>
    <m/>
    <m/>
    <s v="false"/>
    <s v="true"/>
    <m/>
    <m/>
    <n v="2"/>
    <s v="Ingresada"/>
    <s v="Propios"/>
    <m/>
    <s v="PERIODO ACTUAL"/>
    <s v="Gestion oportuna (DTL)"/>
    <s v=" "/>
    <s v="0-3."/>
    <s v="GESTIONADOS"/>
    <s v="PENDIENTE"/>
    <m/>
    <m/>
    <m/>
    <m/>
    <m/>
  </r>
  <r>
    <x v="182"/>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82"/>
    <m/>
    <s v="EXPEDICION DE CONSTANCIAS PRESTACION DE SERVICIOS"/>
    <s v="true"/>
    <s v="true"/>
    <s v="false"/>
    <m/>
    <m/>
    <s v="false"/>
    <m/>
    <m/>
    <m/>
    <m/>
    <m/>
    <m/>
    <n v="-741474304"/>
    <n v="45580288"/>
    <m/>
    <m/>
    <d v="2022-04-29T00:00:00"/>
    <d v="2022-05-02T00:00:00"/>
    <d v="2022-04-29T21:22:11"/>
    <d v="2022-05-02T00:00:00"/>
    <m/>
    <s v=" "/>
    <s v=" "/>
    <s v=" "/>
    <s v=" "/>
    <s v=" "/>
    <s v=" "/>
    <d v="2022-05-27T00:00:00"/>
    <n v="20"/>
    <m/>
    <s v=" "/>
    <d v="2022-04-29T21:22:11"/>
    <s v=" "/>
    <n v="1"/>
    <n v="0"/>
    <s v="Registro para atencion"/>
    <s v="Funcionario"/>
    <d v="2022-05-02T00:00:00"/>
    <n v="1"/>
    <n v="0"/>
    <m/>
    <m/>
    <s v="Natural"/>
    <s v="Natural"/>
    <s v="Funcionario"/>
    <s v="daguilar28"/>
    <s v="En nombre propio"/>
    <m/>
    <s v="LAURA  NIETO ROLDAN"/>
    <m/>
    <m/>
    <s v="launieto2002@hotmail.com"/>
    <m/>
    <m/>
    <m/>
    <m/>
    <m/>
    <m/>
    <m/>
    <s v="false"/>
    <s v="true"/>
    <m/>
    <m/>
    <n v="1"/>
    <s v="Registrada"/>
    <s v="Propios"/>
    <m/>
    <s v="PERIODO ACTUAL"/>
    <s v="Gestion oportuna (DTL)"/>
    <s v=" "/>
    <s v="0-3."/>
    <s v="GESTIONADOS"/>
    <s v="PENDIENTE"/>
    <m/>
    <m/>
    <m/>
    <m/>
    <m/>
  </r>
  <r>
    <x v="183"/>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ACCESO A LA INFORMACION"/>
    <s v="Registro - con preclasificacion"/>
    <x v="2"/>
    <s v="Solucionado - Por asignacion"/>
    <x v="183"/>
    <s v="MISIONAL"/>
    <s v="EXPEDICION DE CONSTANCIAS PRESTACION DE SERVICIOS"/>
    <s v="true"/>
    <s v="true"/>
    <s v="false"/>
    <m/>
    <m/>
    <s v="false"/>
    <m/>
    <m/>
    <m/>
    <m/>
    <m/>
    <m/>
    <n v="-741108159"/>
    <n v="45354617"/>
    <m/>
    <m/>
    <d v="2022-04-29T00:00:00"/>
    <d v="2022-05-02T00:00:00"/>
    <d v="2022-04-29T21:37:50"/>
    <d v="2022-05-02T00:00:00"/>
    <m/>
    <s v=" "/>
    <s v=" "/>
    <s v=" "/>
    <s v=" "/>
    <s v=" "/>
    <s v=" "/>
    <d v="2022-05-27T00:00:00"/>
    <n v="20"/>
    <m/>
    <s v=" "/>
    <d v="2022-04-29T21:40:56"/>
    <s v=" "/>
    <n v="1"/>
    <n v="0"/>
    <s v="Registro para atencion"/>
    <s v="Funcionario"/>
    <d v="2022-05-02T00:00:00"/>
    <n v="1"/>
    <n v="0"/>
    <m/>
    <m/>
    <s v="Juridica"/>
    <s v="Juridica"/>
    <s v="Funcionario"/>
    <s v="daguilar28"/>
    <s v="En nombre propio"/>
    <s v="NIT"/>
    <s v="Orfa Dagua Cabezas   "/>
    <m/>
    <m/>
    <s v="orfa.dagua@bayport.com.co"/>
    <m/>
    <m/>
    <s v="KR 16 97 46   40 piso 5 edificio torre 97"/>
    <m/>
    <m/>
    <m/>
    <m/>
    <s v="false"/>
    <s v="true"/>
    <m/>
    <m/>
    <n v="2"/>
    <s v="Ingresada"/>
    <s v="Propios"/>
    <m/>
    <s v="PERIODO ACTUAL"/>
    <s v="Gestion oportuna (DTL)"/>
    <s v=" "/>
    <s v="0-3."/>
    <s v="GESTIONADOS"/>
    <s v="PENDIENTE"/>
    <m/>
    <m/>
    <m/>
    <m/>
    <m/>
  </r>
  <r>
    <x v="183"/>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83"/>
    <m/>
    <s v="EXPEDICION DE CONSTANCIAS PRESTACION DE SERVICIOS"/>
    <s v="true"/>
    <s v="true"/>
    <s v="false"/>
    <m/>
    <m/>
    <s v="false"/>
    <m/>
    <m/>
    <m/>
    <m/>
    <m/>
    <m/>
    <n v="-741108159"/>
    <n v="45354617"/>
    <m/>
    <m/>
    <d v="2022-04-29T00:00:00"/>
    <d v="2022-05-02T00:00:00"/>
    <d v="2022-04-29T21:37:50"/>
    <d v="2022-05-02T00:00:00"/>
    <m/>
    <s v=" "/>
    <s v=" "/>
    <s v=" "/>
    <s v=" "/>
    <s v=" "/>
    <s v=" "/>
    <d v="2022-05-27T00:00:00"/>
    <n v="20"/>
    <m/>
    <s v=" "/>
    <d v="2022-04-29T21:37:50"/>
    <s v=" "/>
    <n v="1"/>
    <n v="0"/>
    <s v="Registro para atencion"/>
    <s v="Funcionario"/>
    <d v="2022-05-02T00:00:00"/>
    <n v="1"/>
    <n v="0"/>
    <m/>
    <m/>
    <s v="Juridica"/>
    <s v="Juridica"/>
    <s v="Funcionario"/>
    <s v="daguilar28"/>
    <s v="En nombre propio"/>
    <s v="NIT"/>
    <s v="Orfa Dagua Cabezas   "/>
    <m/>
    <m/>
    <s v="orfa.dagua@bayport.com.co"/>
    <m/>
    <m/>
    <s v="KR 16 97 46   40 piso 5 edificio torre 97"/>
    <m/>
    <m/>
    <m/>
    <m/>
    <s v="false"/>
    <s v="true"/>
    <m/>
    <m/>
    <n v="1"/>
    <s v="Registrada"/>
    <s v="Propios"/>
    <m/>
    <s v="PERIODO ACTUAL"/>
    <s v="Gestion oportuna (DTL)"/>
    <s v=" "/>
    <s v="0-3."/>
    <s v="GESTIONADOS"/>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s v="GESTION DEL RIESGO"/>
    <s v="TALENTO HUMANO Y CONTRATACION"/>
    <x v="5"/>
    <s v="DIANA CAROLINA AGUILAR ROMERO "/>
    <s v="Activo"/>
    <s v="UNIDAD ADMINISTRATIVA ESPECIAL CUERPO OFICIAL DE BOMBEROS DE BOGOTA"/>
    <s v="E-MAIL"/>
    <s v="SOLICITUD DE ACCESO A LA INFORMACION"/>
    <s v="Registro - con preclasificacion"/>
    <x v="2"/>
    <s v="Solucionado - Por asignacion"/>
    <x v="184"/>
    <s v="MISIONAL"/>
    <s v="CAPACITACIONES EMPRESARIALES"/>
    <s v="true"/>
    <s v="true"/>
    <s v="false"/>
    <m/>
    <m/>
    <s v="false"/>
    <m/>
    <m/>
    <m/>
    <m/>
    <m/>
    <m/>
    <n v="-74110813"/>
    <n v="45354609"/>
    <m/>
    <m/>
    <d v="2022-04-29T00:00:00"/>
    <d v="2022-05-02T00:00:00"/>
    <d v="2022-04-29T22:13:52"/>
    <d v="2022-05-02T00:00:00"/>
    <m/>
    <s v=" "/>
    <s v=" "/>
    <s v=" "/>
    <s v=" "/>
    <s v=" "/>
    <s v=" "/>
    <d v="2022-05-27T00:00:00"/>
    <n v="20"/>
    <m/>
    <s v=" "/>
    <d v="2022-04-29T22:17:45"/>
    <s v=" "/>
    <n v="1"/>
    <n v="0"/>
    <s v="Registro para atencion"/>
    <s v="Funcionario"/>
    <d v="2022-05-02T00:00:00"/>
    <n v="1"/>
    <n v="0"/>
    <m/>
    <m/>
    <s v="Natural"/>
    <s v="Natural"/>
    <s v="Funcionario"/>
    <s v="daguilar28"/>
    <s v="En nombre propio"/>
    <m/>
    <s v="LUZ YAMILE HERNANDEZ OBANDO"/>
    <m/>
    <m/>
    <s v="academicovenadillo@gmail.com"/>
    <m/>
    <m/>
    <s v="KR 18Y -39S"/>
    <m/>
    <m/>
    <m/>
    <m/>
    <s v="false"/>
    <s v="true"/>
    <m/>
    <m/>
    <n v="2"/>
    <s v="Ingresada"/>
    <s v="Propios"/>
    <m/>
    <s v="PERIODO ACTUAL"/>
    <s v="Gestion oportuna (DTL)"/>
    <s v=" "/>
    <s v="0-3."/>
    <s v="GESTIONADOS"/>
    <s v="PENDIENTE"/>
    <m/>
    <m/>
    <m/>
    <m/>
    <m/>
  </r>
  <r>
    <x v="184"/>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84"/>
    <m/>
    <s v="CAPACITACIONES EMPRESARIALES"/>
    <s v="true"/>
    <s v="true"/>
    <s v="false"/>
    <m/>
    <m/>
    <s v="false"/>
    <m/>
    <m/>
    <m/>
    <m/>
    <m/>
    <m/>
    <n v="-74110813"/>
    <n v="45354609"/>
    <m/>
    <m/>
    <d v="2022-04-29T00:00:00"/>
    <d v="2022-05-02T00:00:00"/>
    <d v="2022-04-29T22:13:52"/>
    <d v="2022-05-02T00:00:00"/>
    <m/>
    <s v=" "/>
    <s v=" "/>
    <s v=" "/>
    <s v=" "/>
    <s v=" "/>
    <s v=" "/>
    <d v="2022-05-27T00:00:00"/>
    <n v="20"/>
    <m/>
    <s v=" "/>
    <d v="2022-04-29T22:13:52"/>
    <s v=" "/>
    <n v="1"/>
    <n v="0"/>
    <s v="Registro para atencion"/>
    <s v="Funcionario"/>
    <d v="2022-05-02T00:00:00"/>
    <n v="1"/>
    <n v="0"/>
    <m/>
    <m/>
    <s v="Natural"/>
    <s v="Natural"/>
    <s v="Funcionario"/>
    <s v="daguilar28"/>
    <s v="En nombre propio"/>
    <m/>
    <s v="LUZ YAMILE HERNANDEZ OBANDO"/>
    <m/>
    <m/>
    <s v="academicovenadillo@gmail.com"/>
    <m/>
    <m/>
    <s v="KR 18Y -39S"/>
    <m/>
    <m/>
    <m/>
    <m/>
    <s v="false"/>
    <s v="true"/>
    <m/>
    <m/>
    <n v="1"/>
    <s v="Registrada"/>
    <s v="Propios"/>
    <m/>
    <s v="PERIODO ACTUAL"/>
    <s v="Gestion oportuna (DTL)"/>
    <s v=" "/>
    <s v="0-3."/>
    <s v="GESTIONADOS"/>
    <s v="PENDIENTE"/>
    <m/>
    <m/>
    <m/>
    <m/>
    <m/>
  </r>
  <r>
    <x v="185"/>
    <s v="SEGURIDAD  CONVIVENCIA Y  JUSTICIA"/>
    <s v="ENTIDADES DISTRITALES"/>
    <s v="UNIDAD ADMINISTRATIVA ESPECIAL CUERPO OFICIAL BOMBEROS BOGOTA"/>
    <s v="Oficina de Atencion a la Ciudadania | Puede Consolidar | Trasladar Entidades"/>
    <s v="OFICINA DE ATENCION A LA CIUDADANIA"/>
    <m/>
    <s v="GESTION DEL RIESGO"/>
    <s v="CERTIFICACIONES"/>
    <x v="3"/>
    <s v="DIANA CAROLINA AGUILAR ROMERO "/>
    <s v="Activo"/>
    <s v="UNIDAD ADMINISTRATIVA ESPECIAL CUERPO OFICIAL DE BOMBEROS DE BOGOTA"/>
    <s v="E-MAIL"/>
    <s v="SOLICITUD DE ACCESO A LA INFORMACION"/>
    <s v="Registro - con preclasificacion"/>
    <x v="2"/>
    <s v="Solucionado - Por asignacion"/>
    <x v="185"/>
    <s v="MISIONAL"/>
    <s v="CONCEPTO TECNICO DE SEGURIDAD HUMANA Y PROTECCION CONTRA INCENDIOS"/>
    <s v="true"/>
    <s v="true"/>
    <s v="false"/>
    <m/>
    <m/>
    <s v="false"/>
    <m/>
    <m/>
    <m/>
    <m/>
    <m/>
    <m/>
    <n v="-741474304"/>
    <n v="45580288"/>
    <m/>
    <m/>
    <d v="2022-04-29T00:00:00"/>
    <d v="2022-05-02T00:00:00"/>
    <d v="2022-04-29T23:16:09"/>
    <d v="2022-05-02T00:00:00"/>
    <m/>
    <s v=" "/>
    <s v=" "/>
    <s v=" "/>
    <s v=" "/>
    <s v=" "/>
    <s v=" "/>
    <d v="2022-05-27T00:00:00"/>
    <n v="20"/>
    <m/>
    <s v=" "/>
    <d v="2022-04-29T23:53:20"/>
    <s v=" "/>
    <n v="1"/>
    <n v="0"/>
    <s v="Registro para atencion"/>
    <s v="Funcionario"/>
    <d v="2022-05-02T00:00:00"/>
    <n v="1"/>
    <n v="0"/>
    <m/>
    <m/>
    <s v="Natural"/>
    <s v="Natural"/>
    <s v="Funcionario"/>
    <s v="daguilar28"/>
    <s v="En nombre propio"/>
    <m/>
    <s v="MIGUEL  GALINDO "/>
    <m/>
    <m/>
    <s v="lantsespeciales@hotmail.com"/>
    <m/>
    <n v="3108096049"/>
    <s v="KR 18Y -39S"/>
    <m/>
    <m/>
    <m/>
    <m/>
    <s v="false"/>
    <s v="true"/>
    <m/>
    <m/>
    <n v="2"/>
    <s v="Ingresada"/>
    <s v="Propios"/>
    <m/>
    <s v="PERIODO ACTUAL"/>
    <s v="Gestion oportuna (DTL)"/>
    <s v=" "/>
    <s v="0-3."/>
    <s v="GESTIONADOS"/>
    <s v="PENDIENTE"/>
    <m/>
    <m/>
    <m/>
    <m/>
    <m/>
  </r>
  <r>
    <x v="185"/>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UNIDAD ADMINISTRATIVA ESPECIAL CUERPO OFICIAL DE BOMBEROS DE BOGOTA"/>
    <s v="E-MAIL"/>
    <s v="SOLICITUD DE ACCESO A LA INFORMACION"/>
    <s v="Registro para asignacion"/>
    <x v="5"/>
    <s v="Solucionado - Registro con preclasificacion"/>
    <x v="185"/>
    <m/>
    <s v="CONCEPTO TECNICO DE SEGURIDAD HUMANA Y PROTECCION CONTRA INCENDIOS"/>
    <s v="true"/>
    <s v="true"/>
    <s v="false"/>
    <m/>
    <m/>
    <s v="false"/>
    <m/>
    <m/>
    <m/>
    <m/>
    <m/>
    <m/>
    <n v="-741474304"/>
    <n v="45580288"/>
    <m/>
    <m/>
    <d v="2022-04-29T00:00:00"/>
    <d v="2022-05-02T00:00:00"/>
    <d v="2022-04-29T23:16:09"/>
    <d v="2022-05-02T00:00:00"/>
    <m/>
    <s v=" "/>
    <s v=" "/>
    <s v=" "/>
    <s v=" "/>
    <s v=" "/>
    <s v=" "/>
    <d v="2022-05-27T00:00:00"/>
    <n v="20"/>
    <m/>
    <s v=" "/>
    <d v="2022-04-29T23:16:09"/>
    <s v=" "/>
    <n v="1"/>
    <n v="0"/>
    <s v="Registro para atencion"/>
    <s v="Funcionario"/>
    <d v="2022-05-02T00:00:00"/>
    <n v="1"/>
    <n v="0"/>
    <m/>
    <m/>
    <s v="Natural"/>
    <s v="Natural"/>
    <s v="Funcionario"/>
    <s v="daguilar28"/>
    <s v="En nombre propio"/>
    <m/>
    <s v="MIGUEL  GALINDO "/>
    <m/>
    <m/>
    <s v="lantsespeciales@hotmail.com"/>
    <m/>
    <n v="3108096049"/>
    <s v="KR 18Y -39S"/>
    <m/>
    <m/>
    <m/>
    <m/>
    <s v="false"/>
    <s v="true"/>
    <m/>
    <m/>
    <n v="1"/>
    <s v="Registrada"/>
    <s v="Propios"/>
    <m/>
    <s v="PERIODO ACTUAL"/>
    <s v="Gestion oportuna (DTL)"/>
    <s v=" "/>
    <s v="0-3."/>
    <s v="GESTIONADOS"/>
    <s v="PENDIENTE"/>
    <m/>
    <m/>
    <m/>
    <m/>
    <m/>
  </r>
  <r>
    <x v="186"/>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WEB SERVICE"/>
    <s v="WEB"/>
    <s v="CONSULTA"/>
    <s v="Registro - con preclasificacion"/>
    <x v="0"/>
    <s v="Registro - con preclasificacion"/>
    <x v="186"/>
    <m/>
    <m/>
    <s v="false"/>
    <s v="false"/>
    <s v="false"/>
    <m/>
    <m/>
    <s v="false"/>
    <m/>
    <m/>
    <m/>
    <m/>
    <m/>
    <m/>
    <m/>
    <m/>
    <m/>
    <m/>
    <d v="2022-04-30T00:00:00"/>
    <d v="2022-05-02T00:00:00"/>
    <d v="2022-04-30T11:21:29"/>
    <d v="2022-05-02T00:00:00"/>
    <m/>
    <s v=" "/>
    <s v=" "/>
    <s v=" "/>
    <s v=" "/>
    <s v=" "/>
    <s v=" "/>
    <d v="2022-06-21T00:00:00"/>
    <n v="35"/>
    <m/>
    <s v=" "/>
    <s v=" "/>
    <s v=" "/>
    <n v="1"/>
    <n v="0"/>
    <s v="Registro para atencion"/>
    <s v="Funcionario"/>
    <d v="2022-05-02T00:00:00"/>
    <n v="1"/>
    <n v="0"/>
    <m/>
    <m/>
    <s v="Natural"/>
    <s v="Natural"/>
    <s v="Funcionario"/>
    <s v="daguilar28"/>
    <s v="En nombre propio"/>
    <s v="Cedula de ciudadania"/>
    <s v="Oliva  Ortiz Andrade"/>
    <n v="1010169509"/>
    <m/>
    <s v="olivaortiz86@gmail.com"/>
    <n v="8018538"/>
    <n v="3164209146"/>
    <s v="Calle21#17-07"/>
    <m/>
    <m/>
    <m/>
    <m/>
    <s v="false"/>
    <s v="true"/>
    <m/>
    <m/>
    <n v="2"/>
    <s v="Ingresada"/>
    <s v="Propios"/>
    <m/>
    <s v="PERIODO ACTUAL"/>
    <s v=" "/>
    <s v="Pendiente en terminos"/>
    <s v="0-3."/>
    <s v="PENDIENTE"/>
    <s v="PENDIENTE"/>
    <m/>
    <m/>
    <m/>
    <m/>
    <m/>
  </r>
  <r>
    <x v="186"/>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CONSULTA"/>
    <s v="Registro para asignacion"/>
    <x v="5"/>
    <s v="Solucionado - Registro con preclasificacion"/>
    <x v="186"/>
    <m/>
    <m/>
    <s v="false"/>
    <s v="false"/>
    <s v="false"/>
    <m/>
    <m/>
    <s v="false"/>
    <m/>
    <m/>
    <m/>
    <m/>
    <m/>
    <m/>
    <m/>
    <m/>
    <m/>
    <m/>
    <d v="2022-04-30T00:00:00"/>
    <d v="2022-05-02T00:00:00"/>
    <d v="2022-04-30T11:21:29"/>
    <d v="2022-05-02T00:00:00"/>
    <m/>
    <s v=" "/>
    <s v=" "/>
    <s v=" "/>
    <s v=" "/>
    <s v=" "/>
    <s v=" "/>
    <d v="2022-06-21T00:00:00"/>
    <n v="35"/>
    <m/>
    <s v=" "/>
    <d v="2022-04-30T11:21:29"/>
    <s v=" "/>
    <n v="1"/>
    <n v="0"/>
    <s v="Registro para atencion"/>
    <s v="Funcionario"/>
    <d v="2022-05-02T00:00:00"/>
    <n v="1"/>
    <n v="0"/>
    <m/>
    <m/>
    <s v="Natural"/>
    <s v="Natural"/>
    <s v="Funcionario"/>
    <s v="sgovimentum91"/>
    <s v="En nombre propio"/>
    <s v="Cedula de ciudadania"/>
    <s v="Oliva  Ortiz Andrade"/>
    <n v="1010169509"/>
    <m/>
    <s v="olivaortiz86@gmail.com"/>
    <n v="8018538"/>
    <n v="3164209146"/>
    <s v="Calle21#17-07"/>
    <m/>
    <m/>
    <m/>
    <m/>
    <s v="false"/>
    <s v="true"/>
    <m/>
    <m/>
    <n v="1"/>
    <s v="Registrada"/>
    <s v="Propios"/>
    <m/>
    <s v="PERIODO ACTUAL"/>
    <s v="Gestion oportuna (DTL)"/>
    <s v=" "/>
    <s v="0-3."/>
    <s v="GESTIONADOS"/>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m/>
    <m/>
    <x v="0"/>
    <s v="DIANA CAROLINA AGUILAR ROMERO "/>
    <s v="Activo"/>
    <s v="WEB SERVICE"/>
    <s v="WEB"/>
    <s v="SOLICITUD DE ACCESO A LA INFORMACION"/>
    <s v="Registro - con preclasificacion"/>
    <x v="0"/>
    <s v="Registro - con preclasificacion"/>
    <x v="187"/>
    <m/>
    <m/>
    <s v="false"/>
    <s v="false"/>
    <s v="false"/>
    <m/>
    <m/>
    <s v="false"/>
    <m/>
    <m/>
    <m/>
    <m/>
    <m/>
    <m/>
    <m/>
    <m/>
    <m/>
    <m/>
    <d v="2022-04-30T00:00:00"/>
    <d v="2022-05-02T00:00:00"/>
    <d v="2022-04-30T20:02:45"/>
    <d v="2022-05-02T00:00:00"/>
    <m/>
    <s v=" "/>
    <s v=" "/>
    <s v=" "/>
    <s v=" "/>
    <s v=" "/>
    <s v=" "/>
    <d v="2022-05-27T00:00:00"/>
    <n v="20"/>
    <m/>
    <s v=" "/>
    <s v=" "/>
    <s v=" "/>
    <n v="1"/>
    <n v="0"/>
    <s v="Registro para atencion"/>
    <s v="Funcionario"/>
    <d v="2022-05-02T00:00:00"/>
    <n v="1"/>
    <n v="0"/>
    <m/>
    <m/>
    <s v="Natural"/>
    <s v="Natural"/>
    <s v="Funcionario"/>
    <s v="daguilar28"/>
    <s v="En nombre propio"/>
    <s v="Cedula de ciudadania"/>
    <s v="Lina Maria  Gonzalez fierro "/>
    <n v="1080295231"/>
    <m/>
    <s v="Ecohoteltacuara@gmail.com"/>
    <m/>
    <n v="3243298996"/>
    <s v="Vereda san gerardo finca la diosa"/>
    <m/>
    <m/>
    <m/>
    <m/>
    <s v="false"/>
    <s v="true"/>
    <m/>
    <m/>
    <n v="2"/>
    <s v="Ingresada"/>
    <s v="Propios"/>
    <m/>
    <s v="PERIODO ACTUAL"/>
    <s v=" "/>
    <s v="Pendiente en terminos"/>
    <s v="0-3."/>
    <s v="PENDIENTE"/>
    <s v="PENDIENTE"/>
    <m/>
    <m/>
    <m/>
    <m/>
    <m/>
  </r>
  <r>
    <x v="187"/>
    <s v="SEGURIDAD  CONVIVENCIA Y  JUSTICIA"/>
    <s v="ENTIDADES DISTRITALES"/>
    <s v="UNIDAD ADMINISTRATIVA ESPECIAL CUERPO OFICIAL BOMBEROS BOGOTA"/>
    <s v="Oficina de Atencion a la Ciudadania | Puede Consolidar | Trasladar Entidades"/>
    <s v="OFICINA DE ATENCION A LA CIUDADANIA"/>
    <m/>
    <m/>
    <m/>
    <x v="0"/>
    <s v="SERVICIO WEB GOVIMENTUM BOMBEROS"/>
    <s v="Activo"/>
    <s v="WEB SERVICE"/>
    <s v="WEB"/>
    <s v="SOLICITUD DE ACCESO A LA INFORMACION"/>
    <s v="Registro para asignacion"/>
    <x v="5"/>
    <s v="Solucionado - Registro con preclasificacion"/>
    <x v="187"/>
    <m/>
    <m/>
    <s v="false"/>
    <s v="false"/>
    <s v="false"/>
    <m/>
    <m/>
    <s v="false"/>
    <m/>
    <m/>
    <m/>
    <m/>
    <m/>
    <m/>
    <m/>
    <m/>
    <m/>
    <m/>
    <d v="2022-04-30T00:00:00"/>
    <d v="2022-05-02T00:00:00"/>
    <d v="2022-04-30T20:02:45"/>
    <d v="2022-05-02T00:00:00"/>
    <m/>
    <s v=" "/>
    <s v=" "/>
    <s v=" "/>
    <s v=" "/>
    <s v=" "/>
    <s v=" "/>
    <d v="2022-05-27T00:00:00"/>
    <n v="20"/>
    <m/>
    <s v=" "/>
    <d v="2022-04-30T20:02:45"/>
    <s v=" "/>
    <n v="1"/>
    <n v="0"/>
    <s v="Registro para atencion"/>
    <s v="Funcionario"/>
    <d v="2022-05-02T00:00:00"/>
    <n v="1"/>
    <n v="0"/>
    <m/>
    <m/>
    <s v="Natural"/>
    <s v="Natural"/>
    <s v="Funcionario"/>
    <s v="sgovimentum91"/>
    <s v="En nombre propio"/>
    <s v="Cedula de ciudadania"/>
    <s v="Lina Maria  Gonzalez fierro "/>
    <n v="1080295231"/>
    <m/>
    <s v="Ecohoteltacuara@gmail.com"/>
    <m/>
    <n v="3243298996"/>
    <s v="Vereda san gerardo finca la diosa"/>
    <m/>
    <m/>
    <m/>
    <m/>
    <s v="false"/>
    <s v="true"/>
    <m/>
    <m/>
    <n v="1"/>
    <s v="Registrada"/>
    <s v="Propios"/>
    <m/>
    <s v="PERIODO ACTUAL"/>
    <s v="Gestion oportuna (DTL)"/>
    <s v=" "/>
    <s v="0-3."/>
    <s v="GESTIONADOS"/>
    <s v="PENDIENTE"/>
    <m/>
    <m/>
    <m/>
    <m/>
    <m/>
  </r>
  <r>
    <x v="188"/>
    <s v="SEGURIDAD  CONVIVENCIA Y  JUSTICIA"/>
    <s v="ENTIDADES DISTRITALES"/>
    <s v="UNIDAD ADMINISTRATIVA ESPECIAL CUERPO OFICIAL BOMBEROS BOGOTA"/>
    <s v="Puede Consolidar | Trasladar Entidades"/>
    <s v="SUBDIRECCION DE GESTION CORPORATIVA"/>
    <m/>
    <s v="GESTION DEL RIESGO"/>
    <s v="CERTIFICACIONES"/>
    <x v="3"/>
    <s v="BLANCA ISLENA VANEGAS CARDENAS"/>
    <s v="Activo"/>
    <m/>
    <s v="WEB"/>
    <s v="SOLICITUD DE ACCESO A LA INFORMACION"/>
    <s v="En tramite - Por asignacion"/>
    <x v="1"/>
    <s v="Solucionado - Por respuesta definitiva"/>
    <x v="188"/>
    <s v="MISIONAL"/>
    <m/>
    <s v="false"/>
    <s v="true"/>
    <s v="false"/>
    <m/>
    <m/>
    <s v="false"/>
    <m/>
    <m/>
    <s v="13 - TEUSAQUILLO"/>
    <s v="100 - GALERIAS"/>
    <s v="SAN LUIS"/>
    <m/>
    <n v="-740694463"/>
    <n v="46450346"/>
    <m/>
    <m/>
    <d v="2022-03-15T00:00:00"/>
    <d v="2022-03-16T00:00:00"/>
    <d v="2022-03-16T12:42:37"/>
    <d v="2022-03-16T00:00:00"/>
    <m/>
    <s v=" "/>
    <s v=" "/>
    <s v=" "/>
    <s v=" "/>
    <s v=" "/>
    <s v=" "/>
    <d v="2022-04-13T00:00:00"/>
    <n v="5"/>
    <m/>
    <s v=" "/>
    <d v="2022-04-07T15:45:53"/>
    <d v="2022-04-07T15:45:51"/>
    <n v="16"/>
    <n v="0"/>
    <s v="Clasificacion"/>
    <s v="Funcionario"/>
    <d v="2022-04-11T00:00:00"/>
    <n v="18"/>
    <n v="0"/>
    <s v="Cordial saludo De manera atenta me permito adjuntar respuesta a su requerimiento."/>
    <s v="Cordial saludo De manera atenta me permito adjuntar respuesta a su requerimiento."/>
    <s v="Natural"/>
    <s v="Natural"/>
    <s v="Peticionario por Identificar"/>
    <s v="bvanegas7"/>
    <s v="En nombre propio"/>
    <m/>
    <s v="GERMAN ALFREDO BAZZANI PRADERE"/>
    <m/>
    <m/>
    <s v="arquitectura.lineal079@gmail.com"/>
    <m/>
    <m/>
    <m/>
    <m/>
    <m/>
    <m/>
    <m/>
    <s v="false"/>
    <s v="true"/>
    <m/>
    <m/>
    <n v="2"/>
    <s v="Ingresada"/>
    <s v="Por el ciudadano"/>
    <m/>
    <s v="PERIODO ANTERIOR"/>
    <s v="Gestion oportuna (DTL)"/>
    <s v=" "/>
    <s v="16-30."/>
    <s v="GESTIONADOS"/>
    <s v="GESTIONADO"/>
    <m/>
    <m/>
    <m/>
    <m/>
    <m/>
  </r>
  <r>
    <x v="96"/>
    <s v="SEGURIDAD  CONVIVENCIA Y  JUSTICIA"/>
    <s v="ENTIDADES DISTRITALES"/>
    <s v="UNIDAD ADMINISTRATIVA ESPECIAL CUERPO OFICIAL BOMBEROS BOGOTA"/>
    <s v="Puede Consolidar | Trasladar Entidades"/>
    <s v="SUBDIRECCION DE GESTION CORPORATIVA"/>
    <m/>
    <s v="GESTION DEL RIESGO"/>
    <s v="CONCEPTOS"/>
    <x v="2"/>
    <s v="BLANCA ISLENA VANEGAS CARDENAS"/>
    <s v="Activo"/>
    <s v="WEB SERVICE"/>
    <s v="WEB"/>
    <s v="SOLICITUD DE ACCESO A LA INFORMACION"/>
    <s v="En tramite - Por asignacion"/>
    <x v="7"/>
    <s v="Por ampliar - por solicitud ampliacion"/>
    <x v="96"/>
    <s v="MISIONAL"/>
    <m/>
    <s v="false"/>
    <s v="false"/>
    <s v="false"/>
    <m/>
    <m/>
    <s v="false"/>
    <m/>
    <m/>
    <m/>
    <m/>
    <m/>
    <m/>
    <m/>
    <m/>
    <m/>
    <m/>
    <d v="2022-04-12T00:00:00"/>
    <d v="2022-04-13T00:00:00"/>
    <d v="2022-04-13T11:38:41"/>
    <d v="2022-04-13T00:00:00"/>
    <m/>
    <s v=" "/>
    <s v=" "/>
    <s v=" "/>
    <s v=" "/>
    <s v=" "/>
    <s v=" "/>
    <d v="2022-05-12T00:00:00"/>
    <n v="17"/>
    <m/>
    <s v=" "/>
    <d v="2022-04-19T16:28:28"/>
    <s v=" "/>
    <n v="3"/>
    <n v="0"/>
    <s v="Clasificacion"/>
    <s v="Funcionario"/>
    <d v="2022-05-11T00:00:00"/>
    <n v="18"/>
    <n v="0"/>
    <s v="Buenas tardes Agradezco se remitan los documentos mencionados en el escrito  dado que no se encuentran adjuntos. Gracias "/>
    <s v="Buenas tardes Agradezco se remitan los documentos mencionados en el escrito  dado que no se encuentran adjuntos. Gracias "/>
    <s v="Juridica"/>
    <s v="Juridica"/>
    <s v="Funcionario"/>
    <s v="bvanegas7"/>
    <s v="En nombre propio"/>
    <s v="NIT"/>
    <s v="MONTE CIUDAD   "/>
    <n v="900405983"/>
    <m/>
    <m/>
    <m/>
    <m/>
    <m/>
    <m/>
    <m/>
    <m/>
    <m/>
    <s v="false"/>
    <s v="true"/>
    <m/>
    <m/>
    <n v="3"/>
    <s v="Ingresada"/>
    <s v="Propios"/>
    <m/>
    <s v="PERIODO ACTUAL"/>
    <s v="Gestion oportuna (DTL)"/>
    <s v=" "/>
    <s v="0-3."/>
    <s v="GESTIONADOS"/>
    <s v="GESTIONADO"/>
    <m/>
    <m/>
    <m/>
    <m/>
    <m/>
  </r>
  <r>
    <x v="96"/>
    <s v="SEGURIDAD  CONVIVENCIA Y  JUSTICIA"/>
    <s v="ENTIDADES DISTRITALES"/>
    <s v="UNIDAD ADMINISTRATIVA ESPECIAL CUERPO OFICIAL BOMBEROS BOGOTA"/>
    <s v="Puede Consolidar | Trasladar Entidades"/>
    <s v="SUBDIRECCION DE GESTION CORPORATIVA"/>
    <m/>
    <m/>
    <m/>
    <x v="0"/>
    <s v="BLANCA ISLENA VANEGAS CARDENAS"/>
    <s v="Activo"/>
    <s v="WEB SERVICE"/>
    <s v="WEB"/>
    <s v="SOLICITUD DE ACCESO A LA INFORMACION"/>
    <s v="Por ampliar - por solicitud ampliacion"/>
    <x v="0"/>
    <s v="Por ampliar - por solicitud ampliacion"/>
    <x v="96"/>
    <m/>
    <m/>
    <s v="false"/>
    <s v="false"/>
    <s v="false"/>
    <m/>
    <m/>
    <s v="false"/>
    <m/>
    <m/>
    <m/>
    <m/>
    <m/>
    <m/>
    <m/>
    <m/>
    <m/>
    <m/>
    <d v="2022-04-12T00:00:00"/>
    <d v="2022-04-13T00:00:00"/>
    <d v="2022-04-19T16:28:28"/>
    <d v="2022-04-13T00:00:00"/>
    <m/>
    <s v=" "/>
    <s v=" "/>
    <d v="2022-04-19T16:28:28"/>
    <s v=" "/>
    <s v=" "/>
    <s v=" "/>
    <d v="2022-05-12T00:00:00"/>
    <n v="9"/>
    <m/>
    <s v=" "/>
    <s v=" "/>
    <s v=" "/>
    <n v="11"/>
    <n v="0"/>
    <s v="Clasificacion"/>
    <s v="Peticionario"/>
    <d v="2022-05-19T00:00:00"/>
    <n v="18"/>
    <n v="0"/>
    <m/>
    <m/>
    <s v="Juridica"/>
    <s v="Juridica"/>
    <s v="Funcionario"/>
    <s v="m332"/>
    <s v="En nombre propio"/>
    <s v="NIT"/>
    <s v="MONTE CIUDAD   "/>
    <n v="900405983"/>
    <m/>
    <m/>
    <m/>
    <m/>
    <m/>
    <m/>
    <m/>
    <m/>
    <m/>
    <s v="false"/>
    <s v="true"/>
    <m/>
    <m/>
    <n v="4"/>
    <s v="Ingresada"/>
    <s v="Propios"/>
    <m/>
    <s v="PERIODO ACTUAL"/>
    <s v=" "/>
    <s v="Pendiente en terminos"/>
    <s v="11-15."/>
    <s v="PENDIENTE"/>
    <s v="PENDIENTE"/>
    <m/>
    <m/>
    <m/>
    <m/>
    <m/>
  </r>
  <r>
    <x v="153"/>
    <s v="SEGURIDAD  CONVIVENCIA Y  JUSTICIA"/>
    <s v="ENTIDADES DISTRITALES"/>
    <s v="UNIDAD ADMINISTRATIVA ESPECIAL CUERPO OFICIAL BOMBEROS BOGOTA"/>
    <s v="Puede Consolidar | Trasladar Entidades"/>
    <s v="SUBDIRECCION DE GESTION CORPORATIVA"/>
    <m/>
    <m/>
    <m/>
    <x v="0"/>
    <s v="BLANCA ISLENA VANEGAS CARDENAS"/>
    <s v="Activo"/>
    <s v="UNIDAD ADMINISTRATIVA ESPECIAL CUERPO OFICIAL DE BOMBEROS DE BOGOTA"/>
    <s v="E-MAIL"/>
    <s v="SOLICITUD DE ACCESO A LA INFORMACION"/>
    <s v="En tramite - Por asignacion"/>
    <x v="0"/>
    <s v="En tramite - Por asignacion"/>
    <x v="153"/>
    <m/>
    <s v="CONCEPTO TECNICO DE SEGURIDAD HUMANA Y PROTECCION CONTRA INCENDIOS"/>
    <s v="true"/>
    <s v="true"/>
    <s v="false"/>
    <m/>
    <m/>
    <s v="false"/>
    <m/>
    <m/>
    <m/>
    <m/>
    <m/>
    <m/>
    <n v="-741376"/>
    <n v="45449216"/>
    <m/>
    <m/>
    <d v="2022-04-27T00:00:00"/>
    <d v="2022-04-28T00:00:00"/>
    <d v="2022-04-27T16:04:48"/>
    <d v="2022-04-28T00:00:00"/>
    <m/>
    <s v=" "/>
    <s v=" "/>
    <s v=" "/>
    <s v=" "/>
    <s v=" "/>
    <s v=" "/>
    <d v="2022-05-25T00:00:00"/>
    <n v="18"/>
    <m/>
    <s v=" "/>
    <s v=" "/>
    <s v=" "/>
    <n v="2"/>
    <n v="0"/>
    <s v="Clasificacion"/>
    <s v="Funcionario"/>
    <d v="2022-05-23T00:00:00"/>
    <n v="18"/>
    <n v="0"/>
    <m/>
    <m/>
    <s v="Juridica"/>
    <s v="Juridica"/>
    <s v="Funcionario"/>
    <s v="bvanegas7"/>
    <s v="En nombre propio"/>
    <s v="NIT"/>
    <s v="OPTICA COLSANITAS SAS   "/>
    <n v="800185773"/>
    <m/>
    <s v="calidadoptica@colsanitas.com"/>
    <n v="6466060"/>
    <m/>
    <s v="KR 14 95 69"/>
    <m/>
    <m/>
    <m/>
    <m/>
    <s v="false"/>
    <s v="true"/>
    <m/>
    <m/>
    <n v="3"/>
    <s v="Ingresada"/>
    <s v="Propios"/>
    <m/>
    <s v="PERIODO ACTUAL"/>
    <s v=" "/>
    <s v="Pendiente en terminos"/>
    <s v="0-3."/>
    <s v="PENDIENTE"/>
    <s v="PENDIENTE"/>
    <m/>
    <m/>
    <m/>
    <m/>
    <m/>
  </r>
  <r>
    <x v="162"/>
    <s v="SEGURIDAD  CONVIVENCIA Y  JUSTICIA"/>
    <s v="ENTIDADES DISTRITALES"/>
    <s v="UNIDAD ADMINISTRATIVA ESPECIAL CUERPO OFICIAL BOMBEROS BOGOTA"/>
    <s v="Puede Consolidar | Trasladar Entidades"/>
    <s v="SUBDIRECCION DE GESTION CORPORATIVA"/>
    <m/>
    <m/>
    <m/>
    <x v="0"/>
    <s v="BLANCA ISLENA VANEGAS CARDENAS"/>
    <s v="Activo"/>
    <s v="PUNTO DE ATENCION Y RADICACION - PALACIO LIEVANO"/>
    <s v="ESCRITO"/>
    <s v="DERECHO DE PETICION DE INTERES PARTICULAR"/>
    <s v="En tramite - Por asignacion"/>
    <x v="0"/>
    <s v="En tramite - Por asignacion"/>
    <x v="162"/>
    <m/>
    <s v="Atencion de Solicitudes Ciudadanas"/>
    <s v="false"/>
    <s v="true"/>
    <s v="true"/>
    <s v="ENTIDAD NACIONAL"/>
    <n v="20221140137782"/>
    <s v="false"/>
    <m/>
    <m/>
    <m/>
    <m/>
    <m/>
    <m/>
    <n v="-741441536"/>
    <n v="45580288"/>
    <m/>
    <m/>
    <d v="2022-04-28T00:00:00"/>
    <d v="2022-04-29T00:00:00"/>
    <d v="2022-04-28T13:23:47"/>
    <d v="2022-04-29T00:00:00"/>
    <s v="1-2022-12753"/>
    <d v="2022-04-26T00:00:00"/>
    <s v=" "/>
    <s v=" "/>
    <s v=" "/>
    <s v=" "/>
    <s v=" "/>
    <d v="2022-06-10T00:00:00"/>
    <n v="30"/>
    <m/>
    <s v=" "/>
    <s v=" "/>
    <s v=" "/>
    <n v="1"/>
    <n v="0"/>
    <s v="Clasificacion"/>
    <s v="Funcionario"/>
    <d v="2022-06-08T00:00:00"/>
    <n v="28"/>
    <n v="0"/>
    <m/>
    <m/>
    <s v="Natural"/>
    <s v="Natural"/>
    <s v="Funcionario"/>
    <s v="bvanegas7"/>
    <s v="En nombre propio"/>
    <s v="Cedula de ciudadania"/>
    <s v="Edgar  Rodriguez "/>
    <n v="80060254"/>
    <m/>
    <s v="redgaromar@yahoo.es"/>
    <n v="8125921"/>
    <n v="3113302733"/>
    <s v="Diagonal 46 No 52a-38 sur"/>
    <m/>
    <m/>
    <m/>
    <m/>
    <s v="false"/>
    <s v="true"/>
    <m/>
    <m/>
    <n v="2"/>
    <s v="Ingresada"/>
    <s v="Por el distrito"/>
    <m/>
    <s v="PERIODO ACTUAL"/>
    <s v=" "/>
    <s v="Pendiente en terminos"/>
    <s v="0-3."/>
    <s v="PENDIENTE"/>
    <s v="PENDIENTE"/>
    <m/>
    <m/>
    <m/>
    <m/>
    <m/>
  </r>
  <r>
    <x v="163"/>
    <s v="SEGURIDAD  CONVIVENCIA Y  JUSTICIA"/>
    <s v="ENTIDADES DISTRITALES"/>
    <s v="UNIDAD ADMINISTRATIVA ESPECIAL CUERPO OFICIAL BOMBEROS BOGOTA"/>
    <s v="Puede Consolidar | Trasladar Entidades"/>
    <s v="SUBDIRECCION DE GESTION CORPORATIVA"/>
    <m/>
    <m/>
    <m/>
    <x v="0"/>
    <s v="BLANCA ISLENA VANEGAS CARDENAS"/>
    <s v="Activo"/>
    <s v="PUNTO DE ATENCION Y RADICACION - PALACIO LIEVANO"/>
    <s v="ESCRITO"/>
    <s v="DERECHO DE PETICION DE INTERES GENERAL"/>
    <s v="En tramite - Por asignacion"/>
    <x v="0"/>
    <s v="En tramite - Por asignacion"/>
    <x v="163"/>
    <m/>
    <s v="Atencion de Solicitudes Ciudadanas"/>
    <s v="false"/>
    <s v="true"/>
    <s v="false"/>
    <m/>
    <m/>
    <s v="false"/>
    <m/>
    <m/>
    <m/>
    <m/>
    <m/>
    <m/>
    <n v="-74088448"/>
    <n v="46006272"/>
    <m/>
    <m/>
    <d v="2022-04-28T00:00:00"/>
    <d v="2022-04-29T00:00:00"/>
    <d v="2022-04-29T08:56:12"/>
    <d v="2022-04-29T00:00:00"/>
    <s v="1-2022-12816"/>
    <d v="2022-04-27T00:00:00"/>
    <s v=" "/>
    <s v=" "/>
    <s v=" "/>
    <s v=" "/>
    <s v=" "/>
    <d v="2022-06-10T00:00:00"/>
    <n v="30"/>
    <m/>
    <s v=" "/>
    <s v=" "/>
    <s v=" "/>
    <n v="1"/>
    <n v="0"/>
    <s v="Clasificacion"/>
    <s v="Funcionario"/>
    <d v="2022-06-08T00:00:00"/>
    <n v="28"/>
    <n v="0"/>
    <m/>
    <m/>
    <s v="Natural"/>
    <s v="Natural"/>
    <s v="Funcionario"/>
    <s v="bvanegas7"/>
    <s v="En nombre propio"/>
    <m/>
    <s v="LA PREVISORA  SA "/>
    <m/>
    <m/>
    <s v="contacto_indemnizaciones_autos@previsora.gov.co"/>
    <m/>
    <m/>
    <m/>
    <m/>
    <m/>
    <m/>
    <m/>
    <s v="false"/>
    <s v="true"/>
    <m/>
    <m/>
    <n v="2"/>
    <s v="Ingresada"/>
    <s v="Por el distrito"/>
    <m/>
    <s v="PERIODO ACTUAL"/>
    <s v=" "/>
    <s v="Pendiente en terminos"/>
    <s v="0-3."/>
    <s v="PENDIENTE"/>
    <s v="PENDIENTE"/>
    <m/>
    <m/>
    <m/>
    <m/>
    <m/>
  </r>
  <r>
    <x v="178"/>
    <s v="SEGURIDAD  CONVIVENCIA Y  JUSTICIA"/>
    <s v="ENTIDADES DISTRITALES"/>
    <s v="UNIDAD ADMINISTRATIVA ESPECIAL CUERPO OFICIAL BOMBEROS BOGOTA"/>
    <s v="Puede Consolidar | Trasladar Entidades"/>
    <s v="SUBDIRECCION DE GESTION CORPORATIVA"/>
    <m/>
    <m/>
    <m/>
    <x v="0"/>
    <s v="BLANCA ISLENA VANEGAS CARDENAS"/>
    <s v="Activo"/>
    <s v="PUNTO DE ATENCION Y RADICACION - PALACIO LIEVANO"/>
    <s v="E-MAIL"/>
    <s v="DERECHO DE PETICION DE INTERES PARTICULAR"/>
    <s v="En tramite - Por asignacion"/>
    <x v="0"/>
    <s v="En tramite - Por asignacion"/>
    <x v="178"/>
    <m/>
    <s v="Atencion de Solicitudes Ciudadanas"/>
    <s v="false"/>
    <s v="false"/>
    <s v="false"/>
    <m/>
    <m/>
    <s v="false"/>
    <m/>
    <m/>
    <m/>
    <m/>
    <m/>
    <m/>
    <m/>
    <m/>
    <m/>
    <m/>
    <d v="2022-04-29T00:00:00"/>
    <d v="2022-05-02T00:00:00"/>
    <d v="2022-04-29T09:06:20"/>
    <d v="2022-05-02T00:00:00"/>
    <s v="1-2022-12857"/>
    <d v="2022-04-27T00:00:00"/>
    <s v=" "/>
    <s v=" "/>
    <s v=" "/>
    <s v=" "/>
    <s v=" "/>
    <d v="2022-06-13T00:00:00"/>
    <n v="30"/>
    <m/>
    <s v=" "/>
    <s v=" "/>
    <s v=" "/>
    <n v="1"/>
    <n v="0"/>
    <s v="Clasificacion"/>
    <s v="Funcionario"/>
    <d v="2022-06-09T00:00:00"/>
    <n v="28"/>
    <n v="0"/>
    <m/>
    <m/>
    <s v="Natural"/>
    <s v="Natural"/>
    <s v="Funcionario"/>
    <s v="bvanegas7"/>
    <s v="En nombre propio"/>
    <m/>
    <s v="LA PREVISORA  SA "/>
    <m/>
    <m/>
    <s v="contacto_indemnizaciones_autos@previsora.gov.co"/>
    <m/>
    <m/>
    <m/>
    <m/>
    <m/>
    <m/>
    <m/>
    <s v="false"/>
    <s v="true"/>
    <m/>
    <m/>
    <n v="2"/>
    <s v="Ingresada"/>
    <s v="Por el distrito"/>
    <m/>
    <s v="PERIODO ACTUAL"/>
    <s v=" "/>
    <s v="Pendiente en terminos"/>
    <s v="0-3."/>
    <s v="PENDIENTE"/>
    <s v="PENDIENTE"/>
    <m/>
    <m/>
    <m/>
    <m/>
    <m/>
  </r>
  <r>
    <x v="182"/>
    <s v="SEGURIDAD  CONVIVENCIA Y  JUSTICIA"/>
    <s v="ENTIDADES DISTRITALES"/>
    <s v="UNIDAD ADMINISTRATIVA ESPECIAL CUERPO OFICIAL BOMBEROS BOGOTA"/>
    <s v="Puede Consolidar | Trasladar Entidades"/>
    <s v="SUBDIRECCION DE GESTION CORPORATIVA"/>
    <m/>
    <m/>
    <m/>
    <x v="0"/>
    <s v="BLANCA ISLENA VANEGAS CARDENAS"/>
    <s v="Activo"/>
    <s v="UNIDAD ADMINISTRATIVA ESPECIAL CUERPO OFICIAL DE BOMBEROS DE BOGOTA"/>
    <s v="E-MAIL"/>
    <s v="SOLICITUD DE ACCESO A LA INFORMACION"/>
    <s v="En tramite - Por asignacion"/>
    <x v="0"/>
    <s v="En tramite - Por asignacion"/>
    <x v="182"/>
    <m/>
    <s v="EXPEDICION DE CONSTANCIAS PRESTACION DE SERVICIOS"/>
    <s v="true"/>
    <s v="true"/>
    <s v="false"/>
    <m/>
    <m/>
    <s v="false"/>
    <m/>
    <m/>
    <m/>
    <m/>
    <m/>
    <m/>
    <n v="-741474304"/>
    <n v="45580288"/>
    <m/>
    <m/>
    <d v="2022-04-29T00:00:00"/>
    <d v="2022-05-02T00:00:00"/>
    <d v="2022-04-29T21:28:41"/>
    <d v="2022-05-02T00:00:00"/>
    <m/>
    <s v=" "/>
    <s v=" "/>
    <s v=" "/>
    <s v=" "/>
    <s v=" "/>
    <s v=" "/>
    <d v="2022-05-27T00:00:00"/>
    <n v="20"/>
    <m/>
    <s v=" "/>
    <s v=" "/>
    <s v=" "/>
    <n v="1"/>
    <n v="0"/>
    <s v="Clasificacion"/>
    <s v="Funcionario"/>
    <d v="2022-05-25T00:00:00"/>
    <n v="18"/>
    <n v="0"/>
    <m/>
    <m/>
    <s v="Natural"/>
    <s v="Natural"/>
    <s v="Funcionario"/>
    <s v="bvanegas7"/>
    <s v="En nombre propio"/>
    <m/>
    <s v="LAURA  NIETO ROLDAN"/>
    <m/>
    <m/>
    <s v="launieto2002@hotmail.com"/>
    <m/>
    <m/>
    <m/>
    <m/>
    <m/>
    <m/>
    <m/>
    <s v="false"/>
    <s v="true"/>
    <m/>
    <m/>
    <n v="3"/>
    <s v="Ingresada"/>
    <s v="Propios"/>
    <m/>
    <s v="PERIODO ACTUAL"/>
    <s v=" "/>
    <s v="Pendiente en terminos"/>
    <s v="0-3."/>
    <s v="PENDIENTE"/>
    <s v="PENDIENTE"/>
    <m/>
    <m/>
    <m/>
    <m/>
    <m/>
  </r>
  <r>
    <x v="18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SCRITO"/>
    <s v="SOLICITUD DE COPIA"/>
    <s v="En tramite - Por asignacion"/>
    <x v="1"/>
    <s v="Solucionado - Por respuesta definitiva"/>
    <x v="189"/>
    <s v="MISIONAL"/>
    <s v="PROCESO MISIONAL"/>
    <s v="false"/>
    <s v="false"/>
    <s v="false"/>
    <m/>
    <m/>
    <s v="false"/>
    <m/>
    <m/>
    <m/>
    <m/>
    <m/>
    <m/>
    <m/>
    <m/>
    <m/>
    <m/>
    <d v="2022-03-09T00:00:00"/>
    <d v="2022-03-10T00:00:00"/>
    <d v="2022-03-09T17:14:24"/>
    <d v="2022-03-10T00:00:00"/>
    <s v="202200864-UAECOB"/>
    <d v="2022-03-09T00:00:00"/>
    <s v=" "/>
    <s v=" "/>
    <s v=" "/>
    <s v=" "/>
    <s v=" "/>
    <d v="2022-04-07T00:00:00"/>
    <n v="3"/>
    <s v="E-01052-2022002464"/>
    <d v="2022-03-31T00:00:00"/>
    <d v="2022-04-04T08:40:21"/>
    <d v="2022-04-04T08:40:19"/>
    <n v="17"/>
    <n v="0"/>
    <s v="Clasificacion"/>
    <s v="Funcionario"/>
    <d v="2022-04-05T00:00:00"/>
    <n v="18"/>
    <n v="0"/>
    <s v="RESPUESTA RADICADO o E-01052-2022002464- PROYECTADO POR ARGENTORUBEN GONZALEZ."/>
    <s v="RESPUESTA RADICADO o E-01052-2022002464- PROYECTADO POR ARGENTORUBEN GONZALEZ."/>
    <m/>
    <m/>
    <s v="Funcionario"/>
    <s v="l.bustosl"/>
    <s v="En nombre propio"/>
    <m/>
    <s v="ANONIMO"/>
    <m/>
    <m/>
    <m/>
    <m/>
    <m/>
    <m/>
    <m/>
    <m/>
    <m/>
    <m/>
    <s v="false"/>
    <s v="false"/>
    <m/>
    <m/>
    <n v="3"/>
    <s v="Ingresada"/>
    <s v="Propios"/>
    <m/>
    <s v="PERIODO ANTERIOR"/>
    <s v="Gestion oportuna (DTL)"/>
    <s v=" "/>
    <s v="16-30."/>
    <s v="GESTIONADOS"/>
    <s v="GESTIONADO"/>
    <m/>
    <m/>
    <m/>
    <m/>
    <m/>
  </r>
  <r>
    <x v="19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m/>
    <s v="WEB"/>
    <s v="DERECHO DE PETICION DE INTERES PARTICULAR"/>
    <s v="En tramite - Por asignacion"/>
    <x v="1"/>
    <s v="Solucionado - Por respuesta definitiva"/>
    <x v="190"/>
    <s v="MISIONAL"/>
    <m/>
    <s v="false"/>
    <s v="true"/>
    <s v="false"/>
    <m/>
    <m/>
    <s v="false"/>
    <m/>
    <m/>
    <m/>
    <m/>
    <m/>
    <m/>
    <m/>
    <m/>
    <m/>
    <m/>
    <d v="2022-03-10T00:00:00"/>
    <d v="2022-03-11T00:00:00"/>
    <d v="2022-03-11T03:16:16"/>
    <d v="2022-03-11T00:00:00"/>
    <m/>
    <s v=" "/>
    <s v=" "/>
    <s v=" "/>
    <s v=" "/>
    <s v=" "/>
    <s v=" "/>
    <d v="2022-04-26T00:00:00"/>
    <n v="9"/>
    <m/>
    <s v=" "/>
    <d v="2022-04-11T11:23:08"/>
    <d v="2022-04-11T11:23:07"/>
    <n v="21"/>
    <n v="0"/>
    <s v="Clasificacion"/>
    <s v="Funcionario"/>
    <d v="2022-04-24T00:00:00"/>
    <n v="28"/>
    <n v="0"/>
    <s v="RESPUESTA RADICADO E-01052-2022002668 PROYECTADO POR ARQ. INGRID ULLOA."/>
    <s v="RESPUESTA RADICADO E-01052-2022002668 PROYECTADO POR ARQ. INGRID ULLOA."/>
    <m/>
    <m/>
    <s v="Anonimo"/>
    <s v="l.bustosl"/>
    <s v="En nombre propio"/>
    <m/>
    <s v="ANONIMO"/>
    <m/>
    <m/>
    <m/>
    <m/>
    <m/>
    <m/>
    <m/>
    <m/>
    <m/>
    <m/>
    <s v="false"/>
    <s v="false"/>
    <m/>
    <m/>
    <n v="2"/>
    <s v="Ingresada"/>
    <s v="Por el ciudadano"/>
    <m/>
    <s v="PERIODO ANTERIOR"/>
    <s v="Gestion oportuna (DTL)"/>
    <s v=" "/>
    <s v="16-30."/>
    <s v="GESTIONADOS"/>
    <s v="GESTIONADO"/>
    <m/>
    <m/>
    <m/>
    <m/>
    <m/>
  </r>
  <r>
    <x v="191"/>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m/>
    <s v="WEB"/>
    <s v="SOLICITUD DE ACCESO A LA INFORMACION"/>
    <s v="En tramite - Por asignacion"/>
    <x v="1"/>
    <s v="Solucionado - Por respuesta definitiva"/>
    <x v="191"/>
    <s v="MISIONAL"/>
    <m/>
    <s v="false"/>
    <s v="false"/>
    <s v="false"/>
    <m/>
    <m/>
    <s v="false"/>
    <m/>
    <m/>
    <s v="13 - TEUSAQUILLO"/>
    <s v="101 - TEUSAQUILLO"/>
    <s v="SANTA TERESITA"/>
    <m/>
    <m/>
    <m/>
    <m/>
    <m/>
    <d v="2022-03-12T00:00:00"/>
    <d v="2022-03-14T00:00:00"/>
    <d v="2022-03-13T00:19:31"/>
    <d v="2022-03-14T00:00:00"/>
    <m/>
    <s v=" "/>
    <s v=" "/>
    <s v=" "/>
    <s v=" "/>
    <s v=" "/>
    <s v=" "/>
    <d v="2022-04-11T00:00:00"/>
    <n v="1"/>
    <m/>
    <s v=" "/>
    <d v="2022-04-08T08:36:38"/>
    <d v="2022-04-08T08:36:36"/>
    <n v="19"/>
    <n v="0"/>
    <s v="Clasificacion"/>
    <s v="Funcionario"/>
    <d v="2022-04-07T00:00:00"/>
    <n v="18"/>
    <n v="1"/>
    <s v="RESPUESTA RADICADO E-01052-2022002671 PROYECTADO POR ING. CARLOS ZAPATA."/>
    <s v="RESPUESTA RADICADO E-01052-2022002671 PROYECTADO POR ING. CARLOS ZAPATA."/>
    <s v="Natural"/>
    <s v="Natural"/>
    <s v="Peticionario Identificado"/>
    <s v="l.bustosl"/>
    <s v="En nombre propio"/>
    <s v="Cedula de ciudadania"/>
    <s v="YOHANA ANDREA RAMIREZ GARCIA"/>
    <n v="52951279"/>
    <s v="PERSONAS CON DISCAPACIDAD"/>
    <s v="yohis224@gmail.com"/>
    <n v="3162814185"/>
    <m/>
    <m/>
    <s v="02 - CHAPINERO"/>
    <s v="99 - CHAPINERO"/>
    <s v="SUCRE"/>
    <n v="4"/>
    <s v="false"/>
    <s v="true"/>
    <m/>
    <m/>
    <n v="2"/>
    <s v="Ingresada"/>
    <s v="Por el ciudadano"/>
    <m/>
    <s v="PERIODO ANTERIOR"/>
    <s v="Gestion oportuna (DTL)"/>
    <s v=" "/>
    <s v="16-30."/>
    <s v="GESTIONADOS"/>
    <s v="GESTIONADO"/>
    <m/>
    <m/>
    <m/>
    <m/>
    <m/>
  </r>
  <r>
    <x v="192"/>
    <s v="SEGURIDAD  CONVIVENCIA Y  JUSTICIA"/>
    <s v="ENTIDADES DISTRITALES"/>
    <s v="UNIDAD ADMINISTRATIVA ESPECIAL CUERPO OFICIAL BOMBEROS BOGOTA"/>
    <s v="Puede Consolidar | Trasladar Entidades"/>
    <s v="SUBDIRECCION DE GESTION DEL RIESGO"/>
    <m/>
    <s v="GESTION DEL RIESGO"/>
    <s v="CERTIFICACIONES"/>
    <x v="3"/>
    <s v="LEIDY DIANA BUSTOS LUIS"/>
    <s v="Activo"/>
    <s v="UNIDAD ADMINISTRATIVA ESPECIAL CUERPO OFICIAL DE BOMBEROS DE BOGOTA"/>
    <s v="E-MAIL"/>
    <s v="SOLICITUD DE COPIA"/>
    <s v="En tramite - Por asignacion"/>
    <x v="1"/>
    <s v="Solucionado - Por respuesta definitiva"/>
    <x v="192"/>
    <s v="MISIONAL"/>
    <s v="EXPEDICION DE CONSTANCIAS PRESTACION DE SERVICIOS"/>
    <s v="true"/>
    <s v="true"/>
    <s v="false"/>
    <m/>
    <m/>
    <s v="false"/>
    <m/>
    <m/>
    <m/>
    <m/>
    <m/>
    <m/>
    <n v="-741572608"/>
    <n v="45678592"/>
    <m/>
    <m/>
    <d v="2022-03-13T00:00:00"/>
    <d v="2022-03-14T00:00:00"/>
    <d v="2022-03-13T05:28:18"/>
    <d v="2022-03-14T00:00:00"/>
    <m/>
    <s v=" "/>
    <s v=" "/>
    <s v=" "/>
    <s v=" "/>
    <s v=" "/>
    <s v=" "/>
    <d v="2022-04-11T00:00:00"/>
    <n v="1"/>
    <m/>
    <s v=" "/>
    <d v="2022-04-08T08:39:08"/>
    <d v="2022-04-08T08:39:07"/>
    <n v="19"/>
    <n v="0"/>
    <s v="Clasificacion"/>
    <s v="Funcionario"/>
    <d v="2022-04-07T00:00:00"/>
    <n v="18"/>
    <n v="1"/>
    <s v="RESPUESTA RADICADO E-01052-2022002669 PROYECTADO POR ING. CARLOS ZAPATA."/>
    <s v="RESPUESTA RADICADO E-01052-2022002669 PROYECTADO POR ING. CARLOS ZAPATA."/>
    <s v="Natural"/>
    <s v="Natural"/>
    <s v="Funcionario"/>
    <s v="l.bustosl"/>
    <s v="En nombre propio"/>
    <m/>
    <s v="DIANA FERNANDA CORREAL FRANCO"/>
    <m/>
    <m/>
    <s v="diana.correal@agencialogistica.gov.co"/>
    <n v="6510420"/>
    <m/>
    <m/>
    <m/>
    <m/>
    <m/>
    <m/>
    <s v="false"/>
    <s v="true"/>
    <m/>
    <m/>
    <n v="3"/>
    <s v="Ingresada"/>
    <s v="Propios"/>
    <m/>
    <s v="PERIODO ANTERIOR"/>
    <s v="Gestion oportuna (DTL)"/>
    <s v=" "/>
    <s v="16-30."/>
    <s v="GESTIONADOS"/>
    <s v="GESTIONADO"/>
    <m/>
    <m/>
    <m/>
    <m/>
    <m/>
  </r>
  <r>
    <x v="19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193"/>
    <s v="MISIONAL"/>
    <s v="CONCEPTO TECNICO DE SEGURIDAD HUMANA Y PROTECCION CONTRA INCENDIOS"/>
    <s v="true"/>
    <s v="true"/>
    <s v="false"/>
    <m/>
    <m/>
    <s v="false"/>
    <m/>
    <m/>
    <m/>
    <m/>
    <m/>
    <m/>
    <n v="-741572608"/>
    <n v="45678592"/>
    <m/>
    <m/>
    <d v="2022-03-13T00:00:00"/>
    <d v="2022-03-14T00:00:00"/>
    <d v="2022-03-17T08:39:35"/>
    <d v="2022-03-14T00:00:00"/>
    <m/>
    <s v=" "/>
    <s v=" "/>
    <s v=" "/>
    <s v=" "/>
    <s v=" "/>
    <s v=" "/>
    <d v="2022-04-11T00:00:00"/>
    <n v="1"/>
    <m/>
    <s v=" "/>
    <d v="2022-04-08T08:34:31"/>
    <d v="2022-04-08T08:34:29"/>
    <n v="19"/>
    <n v="0"/>
    <s v="Clasificacion"/>
    <s v="Funcionario"/>
    <d v="2022-04-07T00:00:00"/>
    <n v="18"/>
    <n v="1"/>
    <s v="RESPUESTA RADICADO  E-01052-2022002674 PROYECTADO POR LORENA LOPEZ."/>
    <s v="RESPUESTA RADICADO  E-01052-2022002674 PROYECTADO POR LORENA LOPEZ."/>
    <s v="Natural"/>
    <s v="Natural"/>
    <s v="Funcionario"/>
    <s v="l.bustosl"/>
    <s v="En nombre propio"/>
    <m/>
    <s v="WILLIAM BENIGNO BARRAGAN "/>
    <m/>
    <m/>
    <s v="labcartografia@udistrital.edu.co"/>
    <m/>
    <m/>
    <m/>
    <m/>
    <m/>
    <m/>
    <m/>
    <s v="false"/>
    <s v="true"/>
    <m/>
    <m/>
    <n v="5"/>
    <s v="Ingresada"/>
    <s v="Propios"/>
    <m/>
    <s v="PERIODO ANTERIOR"/>
    <s v="Gestion oportuna (DTL)"/>
    <s v=" "/>
    <s v="16-30."/>
    <s v="GESTIONADOS"/>
    <s v="GESTIONADO"/>
    <m/>
    <m/>
    <m/>
    <m/>
    <m/>
  </r>
  <r>
    <x v="19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DERECHO DE PETICION DE INTERES PARTICULAR"/>
    <s v="En tramite - Por asignacion"/>
    <x v="1"/>
    <s v="Solucionado - Por respuesta definitiva"/>
    <x v="194"/>
    <s v="MISIONAL"/>
    <s v="PROCESO MISIONAL"/>
    <s v="false"/>
    <s v="true"/>
    <s v="false"/>
    <m/>
    <m/>
    <s v="false"/>
    <m/>
    <m/>
    <m/>
    <m/>
    <m/>
    <m/>
    <m/>
    <m/>
    <m/>
    <m/>
    <d v="2022-03-15T00:00:00"/>
    <d v="2022-03-16T00:00:00"/>
    <d v="2022-03-15T10:16:45"/>
    <d v="2022-03-16T00:00:00"/>
    <m/>
    <s v=" "/>
    <s v=" "/>
    <s v=" "/>
    <s v=" "/>
    <s v=" "/>
    <s v=" "/>
    <d v="2022-04-29T00:00:00"/>
    <n v="10"/>
    <m/>
    <s v=" "/>
    <d v="2022-04-13T11:01:46"/>
    <d v="2022-04-13T11:01:43"/>
    <n v="20"/>
    <n v="0"/>
    <s v="Clasificacion"/>
    <s v="Funcionario"/>
    <d v="2022-04-27T00:00:00"/>
    <n v="28"/>
    <n v="0"/>
    <s v="RESPUESTA RADICADO E-01052-2022002631 PROYECTADO POPR ARQ. INGRID ULLOA."/>
    <s v="RESPUESTA RADICADO E-01052-2022002631 PROYECTADO POPR ARQ. INGRID ULLOA."/>
    <s v="Juridica"/>
    <s v="Juridica"/>
    <s v="Funcionario"/>
    <s v="l.bustosl"/>
    <s v="En nombre propio"/>
    <s v="NIT"/>
    <s v="COMUNIDAD HERMANAS MISIONERAS DE LA CARIDAD   "/>
    <n v="860526888"/>
    <m/>
    <s v="adigira@hotmail.com"/>
    <n v="8055306"/>
    <n v="3013486456"/>
    <m/>
    <m/>
    <m/>
    <m/>
    <m/>
    <s v="false"/>
    <s v="true"/>
    <m/>
    <m/>
    <n v="3"/>
    <s v="Ingresada"/>
    <s v="Propios"/>
    <m/>
    <s v="PERIODO ANTERIOR"/>
    <s v="Gestion oportuna (DTL)"/>
    <s v=" "/>
    <s v="16-30."/>
    <s v="GESTIONADOS"/>
    <s v="GESTIONADO"/>
    <m/>
    <m/>
    <m/>
    <m/>
    <m/>
  </r>
  <r>
    <x v="19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195"/>
    <s v="MISIONAL"/>
    <s v="CONCEPTO TECNICO DE SEGURIDAD HUMANA Y PROTECCION CONTRA INCENDIOS"/>
    <s v="true"/>
    <s v="true"/>
    <s v="false"/>
    <m/>
    <m/>
    <s v="false"/>
    <m/>
    <m/>
    <m/>
    <m/>
    <m/>
    <m/>
    <n v="-741441536"/>
    <n v="4538368"/>
    <m/>
    <m/>
    <d v="2022-03-15T00:00:00"/>
    <d v="2022-03-16T00:00:00"/>
    <d v="2022-03-15T23:16:06"/>
    <d v="2022-03-16T00:00:00"/>
    <m/>
    <s v=" "/>
    <s v=" "/>
    <s v=" "/>
    <s v=" "/>
    <s v=" "/>
    <s v=" "/>
    <d v="2022-04-13T00:00:00"/>
    <n v="7"/>
    <m/>
    <s v=" "/>
    <d v="2022-04-04T09:13:39"/>
    <d v="2022-04-04T09:13:37"/>
    <n v="13"/>
    <n v="0"/>
    <s v="Clasificacion"/>
    <s v="Funcionario"/>
    <d v="2022-04-11T00:00:00"/>
    <n v="18"/>
    <n v="0"/>
    <s v="RESPUESTA RADICADO E-01052-2022002486 PROYECTADO POR ARQ. INGRID ULLOA"/>
    <s v="RESPUESTA RADICADO E-01052-2022002486 PROYECTADO POR ARQ. INGRID ULLOA."/>
    <s v="Natural"/>
    <s v="Natural"/>
    <s v="Funcionario"/>
    <s v="l.bustosl"/>
    <s v="En nombre propio"/>
    <m/>
    <s v="YULY  RIZO "/>
    <m/>
    <m/>
    <s v="yulyrizzo@outlook.es"/>
    <m/>
    <m/>
    <s v="CL 20 68A 06"/>
    <s v="09 - FONTIBON"/>
    <s v="112 - GRANJAS DE TECHO"/>
    <s v="MONTEVIDEO"/>
    <m/>
    <s v="false"/>
    <s v="true"/>
    <m/>
    <m/>
    <n v="3"/>
    <s v="Ingresada"/>
    <s v="Propios"/>
    <m/>
    <s v="PERIODO ANTERIOR"/>
    <s v="Gestion oportuna (DTL)"/>
    <s v=" "/>
    <s v="11-15."/>
    <s v="GESTIONADOS"/>
    <s v="GESTIONADO"/>
    <m/>
    <m/>
    <m/>
    <m/>
    <m/>
  </r>
  <r>
    <x v="19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196"/>
    <s v="MISIONAL"/>
    <s v="CONCEPTO TECNICO DE SEGURIDAD HUMANA Y PROTECCION CONTRA INCENDIOS"/>
    <s v="true"/>
    <s v="true"/>
    <s v="false"/>
    <m/>
    <m/>
    <s v="false"/>
    <m/>
    <m/>
    <m/>
    <m/>
    <m/>
    <m/>
    <n v="-741441536"/>
    <n v="4538368"/>
    <m/>
    <m/>
    <d v="2022-03-16T00:00:00"/>
    <d v="2022-03-17T00:00:00"/>
    <d v="2022-03-16T00:34:25"/>
    <d v="2022-03-17T00:00:00"/>
    <m/>
    <s v=" "/>
    <s v=" "/>
    <s v=" "/>
    <s v=" "/>
    <s v=" "/>
    <s v=" "/>
    <d v="2022-05-02T00:00:00"/>
    <n v="16"/>
    <m/>
    <s v=" "/>
    <d v="2022-04-06T11:42:41"/>
    <d v="2022-04-06T11:42:41"/>
    <n v="14"/>
    <n v="0"/>
    <s v="Clasificacion"/>
    <s v="Funcionario"/>
    <d v="2022-04-28T00:00:00"/>
    <n v="28"/>
    <n v="0"/>
    <s v="RESPUESTA RADICADO E-01052-2022002601 PROYECTADO POR ARQ. INGRID ULLOA."/>
    <s v="RESPUESTA RADICADO E-01052-2022002601 PROYECTADO POR ARQ. INGRID ULLOA."/>
    <s v="Natural"/>
    <s v="Natural"/>
    <s v="Funcionario"/>
    <s v="l.bustosl"/>
    <s v="En nombre propio"/>
    <m/>
    <s v="KELLY  LEAL "/>
    <m/>
    <m/>
    <s v="kelly.leal@audifarma.com.co"/>
    <m/>
    <m/>
    <m/>
    <m/>
    <m/>
    <m/>
    <m/>
    <s v="false"/>
    <s v="true"/>
    <m/>
    <m/>
    <n v="3"/>
    <s v="Ingresada"/>
    <s v="Propios"/>
    <m/>
    <s v="PERIODO ANTERIOR"/>
    <s v="Gestion oportuna (DTL)"/>
    <s v=" "/>
    <s v="11-15."/>
    <s v="GESTIONADOS"/>
    <s v="GESTIONADO"/>
    <m/>
    <m/>
    <m/>
    <m/>
    <m/>
  </r>
  <r>
    <x v="197"/>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s v="UNIDAD ADMINISTRATIVA ESPECIAL CUERPO OFICIAL DE BOMBEROS DE BOGOTA"/>
    <s v="E-MAIL"/>
    <s v="SOLICITUD DE ACCESO A LA INFORMACION"/>
    <s v="En tramite - Por asignacion"/>
    <x v="1"/>
    <s v="Solucionado - Por respuesta definitiva"/>
    <x v="197"/>
    <s v="MISIONAL"/>
    <s v="ATENCION DE EMERGENCIAS"/>
    <s v="true"/>
    <s v="true"/>
    <s v="false"/>
    <m/>
    <m/>
    <s v="false"/>
    <m/>
    <m/>
    <m/>
    <m/>
    <m/>
    <m/>
    <n v="-741441536"/>
    <n v="4538368"/>
    <m/>
    <m/>
    <d v="2022-03-16T00:00:00"/>
    <d v="2022-03-17T00:00:00"/>
    <d v="2022-03-17T08:22:07"/>
    <d v="2022-03-17T00:00:00"/>
    <m/>
    <s v=" "/>
    <s v=" "/>
    <s v=" "/>
    <s v=" "/>
    <s v=" "/>
    <s v=" "/>
    <d v="2022-04-18T00:00:00"/>
    <n v="8"/>
    <m/>
    <s v=" "/>
    <d v="2022-04-04T09:16:50"/>
    <d v="2022-04-04T09:20:53"/>
    <n v="12"/>
    <n v="0"/>
    <s v="Clasificacion"/>
    <s v="Funcionario"/>
    <d v="2022-04-12T00:00:00"/>
    <n v="18"/>
    <n v="0"/>
    <s v="RESPUESTA RADICADO  E-01052-2022002504 PROYECTADO POR ARQ. INGRID ULLOA."/>
    <s v="RESPUESTA RADICADO  E-01052-2022002504 PROYECTADO POR ARQ. INGRID ULLOA."/>
    <s v="Natural"/>
    <s v="Natural"/>
    <s v="Funcionario"/>
    <s v="l.bustosl"/>
    <s v="En nombre propio"/>
    <s v="Cedula de ciudadania"/>
    <s v="FELIPE R. PUERTO "/>
    <n v="80161287"/>
    <m/>
    <s v="feliperpuerto@gmail.com"/>
    <m/>
    <m/>
    <m/>
    <s v="08 - KENNEDY"/>
    <s v="81 - GRAN BRITALIA"/>
    <s v="CLASS"/>
    <n v="2"/>
    <s v="false"/>
    <s v="true"/>
    <m/>
    <m/>
    <n v="4"/>
    <s v="Ingresada"/>
    <s v="Propios"/>
    <m/>
    <s v="PERIODO ANTERIOR"/>
    <s v="Gestion oportuna (DTL)"/>
    <s v=" "/>
    <s v="11-15."/>
    <s v="GESTIONADOS"/>
    <s v="GESTIONADO"/>
    <m/>
    <m/>
    <m/>
    <m/>
    <m/>
  </r>
  <r>
    <x v="197"/>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s v="UNIDAD ADMINISTRATIVA ESPECIAL CUERPO OFICIAL DE BOMBEROS DE BOGOTA"/>
    <s v="E-MAIL"/>
    <s v="SOLICITUD DE ACCESO A LA INFORMACION"/>
    <s v="Solucionado - Por respuesta definitiva"/>
    <x v="8"/>
    <s v="Cerrado - Por respuesta consolidada"/>
    <x v="197"/>
    <s v="MISIONAL"/>
    <s v="ATENCION DE EMERGENCIAS"/>
    <s v="true"/>
    <s v="true"/>
    <s v="false"/>
    <m/>
    <m/>
    <s v="false"/>
    <m/>
    <m/>
    <m/>
    <m/>
    <m/>
    <m/>
    <n v="-741441536"/>
    <n v="4538368"/>
    <m/>
    <m/>
    <d v="2022-03-16T00:00:00"/>
    <d v="2022-03-17T00:00:00"/>
    <d v="2022-04-04T09:16:50"/>
    <d v="2022-03-17T00:00:00"/>
    <m/>
    <s v=" "/>
    <s v=" "/>
    <s v=" "/>
    <s v=" "/>
    <s v=" "/>
    <s v=" "/>
    <d v="2022-04-18T00:00:00"/>
    <n v="8"/>
    <m/>
    <s v=" "/>
    <d v="2022-04-04T09:20:54"/>
    <d v="2022-04-04T09:20:53"/>
    <n v="12"/>
    <n v="0"/>
    <s v="Respuesta"/>
    <s v="Funcionario"/>
    <d v="2022-03-17T00:00:00"/>
    <n v="1"/>
    <n v="11"/>
    <s v="RESPUESTA RADICADO E-01052-2022002504 DEL 01/04/2022 PROYECTADO POR INGENIERA JESYCA ORJUELA.RESPONDE AREA SUBDIRECCION DE GESTION DEL RIESGO."/>
    <s v="RESPUESTA RADICADO E-01052-2022002504 DEL 01/04/2022 PROYECTADO POR INGENIERA JESYCA ORJUELA. RESPONDE AREA SUBDIRECCION DE GESTION DEL RIESGO."/>
    <s v="Natural"/>
    <s v="Natural"/>
    <s v="Funcionario"/>
    <s v="l.bustosl"/>
    <s v="En nombre propio"/>
    <s v="Cedula de ciudadania"/>
    <s v="FELIPE R. PUERTO "/>
    <n v="80161287"/>
    <m/>
    <s v="feliperpuerto@gmail.com"/>
    <m/>
    <m/>
    <m/>
    <s v="08 - KENNEDY"/>
    <s v="81 - GRAN BRITALIA"/>
    <s v="CLASS"/>
    <n v="2"/>
    <s v="false"/>
    <s v="true"/>
    <m/>
    <m/>
    <n v="6"/>
    <s v="Ingresada"/>
    <s v="Propios"/>
    <m/>
    <s v="PERIODO ANTERIOR"/>
    <s v="Gestion oportuna (DTL)"/>
    <s v=" "/>
    <s v="11-15."/>
    <s v="GESTIONADOS"/>
    <s v="GESTIONADO"/>
    <m/>
    <m/>
    <m/>
    <m/>
    <m/>
  </r>
  <r>
    <x v="198"/>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198"/>
    <s v="MISIONAL"/>
    <s v="CAPACITACION EXTERNA PARA LA COMUNIDAD"/>
    <s v="true"/>
    <s v="true"/>
    <s v="false"/>
    <m/>
    <m/>
    <s v="false"/>
    <m/>
    <m/>
    <m/>
    <m/>
    <m/>
    <m/>
    <n v="-741441536"/>
    <n v="4538368"/>
    <m/>
    <m/>
    <d v="2022-03-16T00:00:00"/>
    <d v="2022-03-17T00:00:00"/>
    <d v="2022-03-22T15:36:58"/>
    <d v="2022-03-17T00:00:00"/>
    <m/>
    <s v=" "/>
    <s v=" "/>
    <s v=" "/>
    <s v=" "/>
    <s v=" "/>
    <s v=" "/>
    <d v="2022-04-18T00:00:00"/>
    <n v="2"/>
    <m/>
    <s v=" "/>
    <d v="2022-04-12T08:26:25"/>
    <d v="2022-04-12T08:26:23"/>
    <n v="18"/>
    <n v="0"/>
    <s v="Clasificacion"/>
    <s v="Funcionario"/>
    <d v="2022-04-12T00:00:00"/>
    <n v="18"/>
    <n v="0"/>
    <s v="RESPUESTA RADICADO  I-01052-2022008895 PROYECTADO POR GEGNY ALEXANDRA NEIRA DUARTE."/>
    <s v="RESPUESTA RADICADO  I-01052-2022008895 PROYECTADO POR GEGNY ALEXANDRA NEIRA DUARTE."/>
    <m/>
    <m/>
    <s v="Funcionario"/>
    <s v="l.bustosl"/>
    <s v="En nombre propio"/>
    <m/>
    <s v="ANONIMO"/>
    <m/>
    <m/>
    <m/>
    <m/>
    <m/>
    <m/>
    <m/>
    <m/>
    <m/>
    <m/>
    <s v="false"/>
    <s v="false"/>
    <m/>
    <m/>
    <n v="4"/>
    <s v="Ingresada"/>
    <s v="Propios"/>
    <m/>
    <s v="PERIODO ANTERIOR"/>
    <s v="Gestion oportuna (DTL)"/>
    <s v=" "/>
    <s v="16-30."/>
    <s v="GESTIONADOS"/>
    <s v="GESTIONADO"/>
    <m/>
    <m/>
    <m/>
    <m/>
    <m/>
  </r>
  <r>
    <x v="19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199"/>
    <s v="MISIONAL"/>
    <s v="CONCEPTO TECNICO DE SEGURIDAD HUMANA Y PROTECCION CONTRA INCENDIOS"/>
    <s v="true"/>
    <s v="true"/>
    <s v="false"/>
    <m/>
    <m/>
    <s v="false"/>
    <m/>
    <m/>
    <m/>
    <m/>
    <m/>
    <m/>
    <n v="-741507072"/>
    <n v="45580288"/>
    <m/>
    <m/>
    <d v="2022-03-16T00:00:00"/>
    <d v="2022-03-17T00:00:00"/>
    <d v="2022-03-16T23:05:42"/>
    <d v="2022-03-17T00:00:00"/>
    <m/>
    <s v=" "/>
    <s v=" "/>
    <s v=" "/>
    <s v=" "/>
    <s v=" "/>
    <s v=" "/>
    <d v="2022-05-02T00:00:00"/>
    <n v="18"/>
    <m/>
    <s v=" "/>
    <d v="2022-04-04T09:09:24"/>
    <d v="2022-04-04T09:09:22"/>
    <n v="12"/>
    <n v="0"/>
    <s v="Clasificacion"/>
    <s v="Funcionario"/>
    <d v="2022-04-28T00:00:00"/>
    <n v="28"/>
    <n v="0"/>
    <s v="RESPUESTA RADICADO E-01052-2022002455 PROYECTADA POR ARQ. INGRID ULLOA."/>
    <s v="RESPUESTA RADICADO E-01052-2022002455 PROYECTADA POR ARQ. INGRID ULLOA."/>
    <s v="Natural"/>
    <s v="Natural"/>
    <s v="Funcionario"/>
    <s v="l.bustosl"/>
    <s v="En nombre propio"/>
    <m/>
    <s v="SANDRA JANETH PATINO BARRERA"/>
    <m/>
    <m/>
    <s v="piloto.admin@profamilia.org.co"/>
    <n v="3390900"/>
    <m/>
    <m/>
    <m/>
    <m/>
    <m/>
    <m/>
    <s v="false"/>
    <s v="true"/>
    <m/>
    <m/>
    <n v="3"/>
    <s v="Ingresada"/>
    <s v="Propios"/>
    <m/>
    <s v="PERIODO ANTERIOR"/>
    <s v="Gestion oportuna (DTL)"/>
    <s v=" "/>
    <s v="11-15."/>
    <s v="GESTIONADOS"/>
    <s v="GESTIONADO"/>
    <m/>
    <m/>
    <m/>
    <m/>
    <m/>
  </r>
  <r>
    <x v="200"/>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s v="UNIDAD ADMINISTRATIVA ESPECIAL CUERPO OFICIAL DE BOMBEROS DE BOGOTA"/>
    <s v="E-MAIL"/>
    <s v="SOLICITUD DE ACCESO A LA INFORMACION"/>
    <s v="En tramite - Por asignacion"/>
    <x v="1"/>
    <s v="Solucionado - Por respuesta definitiva"/>
    <x v="200"/>
    <s v="MISIONAL"/>
    <s v="ATENCION DE EMERGENCIAS"/>
    <s v="true"/>
    <s v="true"/>
    <s v="false"/>
    <m/>
    <m/>
    <s v="false"/>
    <m/>
    <m/>
    <m/>
    <m/>
    <m/>
    <m/>
    <n v="-741408768"/>
    <n v="45613056"/>
    <m/>
    <m/>
    <d v="2022-03-18T00:00:00"/>
    <d v="2022-03-22T00:00:00"/>
    <d v="2022-03-18T03:13:37"/>
    <d v="2022-03-22T00:00:00"/>
    <m/>
    <s v=" "/>
    <s v=" "/>
    <s v=" "/>
    <s v=" "/>
    <s v=" "/>
    <s v=" "/>
    <d v="2022-04-20T00:00:00"/>
    <n v="10"/>
    <m/>
    <s v=" "/>
    <d v="2022-04-04T09:22:54"/>
    <d v="2022-04-04T09:22:53"/>
    <n v="10"/>
    <n v="0"/>
    <s v="Clasificacion"/>
    <s v="Funcionario"/>
    <d v="2022-04-18T00:00:00"/>
    <n v="18"/>
    <n v="0"/>
    <s v="RESPUESTA RADICADO E-01052-2022002513 PROYECTADA POR ING. JESYCA ORJUELA."/>
    <s v="RESPUESTA RADICADO E-01052-2022002513 PROYECTADA POR ING. JESYCA ORJUELA."/>
    <s v="Natural"/>
    <s v="Natural"/>
    <s v="Funcionario"/>
    <s v="l.bustosl"/>
    <s v="En nombre propio"/>
    <m/>
    <s v="SERGIO  URIAN "/>
    <m/>
    <m/>
    <s v="ingenieria.redcas@gmail.com"/>
    <m/>
    <m/>
    <s v="CL 63BIS S 1B 71 E"/>
    <m/>
    <m/>
    <m/>
    <m/>
    <s v="false"/>
    <s v="true"/>
    <m/>
    <m/>
    <n v="3"/>
    <s v="Ingresada"/>
    <s v="Propios"/>
    <m/>
    <s v="PERIODO ANTERIOR"/>
    <s v="Gestion oportuna (DTL)"/>
    <s v=" "/>
    <s v="6-10."/>
    <s v="GESTIONADOS"/>
    <s v="GESTIONADO"/>
    <m/>
    <m/>
    <m/>
    <m/>
    <m/>
  </r>
  <r>
    <x v="201"/>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m/>
    <s v="WEB"/>
    <s v="DERECHO DE PETICION DE INTERES PARTICULAR"/>
    <s v="En tramite - Por asignacion"/>
    <x v="1"/>
    <s v="Solucionado - Por respuesta definitiva"/>
    <x v="201"/>
    <s v="MISIONAL"/>
    <m/>
    <s v="false"/>
    <s v="true"/>
    <s v="false"/>
    <m/>
    <m/>
    <s v="false"/>
    <m/>
    <m/>
    <m/>
    <m/>
    <m/>
    <n v="3"/>
    <n v="-7404292568564410"/>
    <n v="474859820939379"/>
    <m/>
    <m/>
    <d v="2022-03-18T00:00:00"/>
    <d v="2022-03-22T00:00:00"/>
    <d v="2022-03-21T14:35:15"/>
    <d v="2022-03-22T00:00:00"/>
    <m/>
    <s v=" "/>
    <s v=" "/>
    <s v=" "/>
    <s v=" "/>
    <s v=" "/>
    <s v=" "/>
    <d v="2022-05-04T00:00:00"/>
    <n v="18"/>
    <m/>
    <s v=" "/>
    <d v="2022-04-06T11:40:36"/>
    <d v="2022-04-06T11:40:34"/>
    <n v="12"/>
    <n v="0"/>
    <s v="Clasificacion"/>
    <s v="Funcionario"/>
    <d v="2022-05-02T00:00:00"/>
    <n v="28"/>
    <n v="0"/>
    <s v="RESPUESTA RADICADO E-01052-2022002598 PROYECTADO POR ARQ. INGRID ULLOA."/>
    <s v="RESPUESTA RADICADO E-01052-2022002598 PROYECTADO POR ARQ. INGRID ULLOA."/>
    <s v="Natural"/>
    <s v="Natural"/>
    <s v="Peticionario por Identificar"/>
    <s v="l.bustosl"/>
    <s v="En nombre propio"/>
    <m/>
    <s v="LIZETH JOHANA TRUJILLO ROJAS"/>
    <m/>
    <m/>
    <s v="stratumcolombiasgssta@gmail.com"/>
    <m/>
    <m/>
    <m/>
    <m/>
    <m/>
    <m/>
    <m/>
    <s v="false"/>
    <s v="true"/>
    <m/>
    <m/>
    <n v="2"/>
    <s v="Ingresada"/>
    <s v="Por el ciudadano"/>
    <m/>
    <s v="PERIODO ANTERIOR"/>
    <s v="Gestion oportuna (DTL)"/>
    <s v=" "/>
    <s v="11-15."/>
    <s v="GESTIONADOS"/>
    <s v="GESTIONADO"/>
    <m/>
    <m/>
    <m/>
    <m/>
    <m/>
  </r>
  <r>
    <x v="202"/>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WEB SERVICE"/>
    <s v="WEB"/>
    <s v="RECLAMO"/>
    <s v="En tramite - Por asignacion"/>
    <x v="1"/>
    <s v="Solucionado - Por respuesta definitiva"/>
    <x v="202"/>
    <s v="MISIONAL"/>
    <m/>
    <s v="false"/>
    <s v="true"/>
    <s v="false"/>
    <m/>
    <m/>
    <s v="false"/>
    <m/>
    <m/>
    <m/>
    <m/>
    <m/>
    <m/>
    <m/>
    <m/>
    <m/>
    <m/>
    <d v="2022-03-21T00:00:00"/>
    <d v="2022-03-22T00:00:00"/>
    <d v="2022-03-21T14:18:16"/>
    <d v="2022-03-22T00:00:00"/>
    <m/>
    <s v=" "/>
    <s v=" "/>
    <s v=" "/>
    <s v=" "/>
    <s v=" "/>
    <s v=" "/>
    <d v="2022-05-04T00:00:00"/>
    <n v="18"/>
    <m/>
    <s v=" "/>
    <d v="2022-04-06T11:38:14"/>
    <d v="2022-04-06T11:38:13"/>
    <n v="12"/>
    <n v="0"/>
    <s v="Clasificacion"/>
    <s v="Funcionario"/>
    <d v="2022-05-02T00:00:00"/>
    <n v="28"/>
    <n v="0"/>
    <s v="RESPUESTA RADICADO E-01052-2022002595 PROYECTADO POR ARQ. INGRID ULLOA."/>
    <s v="RESPUESTA RADICADO E-01052-2022002595 PROYECTADO POR ARQ. INGRID ULLOA."/>
    <s v="Natural"/>
    <s v="Natural"/>
    <s v="Funcionario"/>
    <s v="l.bustosl"/>
    <s v="En nombre propio"/>
    <s v="Cedula de ciudadania"/>
    <s v="EDGAR EDGAR LOPEZ RODRIGUEZ"/>
    <n v="79429582"/>
    <m/>
    <s v="quesoasugusto@gmail.com"/>
    <n v="4004429"/>
    <n v="3117721710"/>
    <s v="CLL  68B  Nº 99   77"/>
    <m/>
    <m/>
    <m/>
    <n v="3"/>
    <s v="true"/>
    <s v="true"/>
    <m/>
    <m/>
    <n v="3"/>
    <s v="Ingresada"/>
    <s v="Propios"/>
    <m/>
    <s v="PERIODO ANTERIOR"/>
    <s v="Gestion oportuna (DTL)"/>
    <s v=" "/>
    <s v="11-15."/>
    <s v="GESTIONADOS"/>
    <s v="GESTIONADO"/>
    <m/>
    <m/>
    <m/>
    <m/>
    <m/>
  </r>
  <r>
    <x v="12"/>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RECLAMO"/>
    <s v="En tramite - Por asignacion"/>
    <x v="2"/>
    <s v="Solucionado - Por asignacion"/>
    <x v="12"/>
    <s v="MISIONAL"/>
    <s v="CONCEPTO TECNICO DE SEGURIDAD HUMANA Y PROTECCION CONTRA INCENDIOS"/>
    <s v="true"/>
    <s v="true"/>
    <s v="false"/>
    <m/>
    <m/>
    <s v="false"/>
    <m/>
    <m/>
    <m/>
    <m/>
    <m/>
    <m/>
    <n v="-741063776"/>
    <n v="46225237"/>
    <m/>
    <m/>
    <d v="2022-03-22T00:00:00"/>
    <d v="2022-03-23T00:00:00"/>
    <d v="2022-03-22T10:31:45"/>
    <d v="2022-03-23T00:00:00"/>
    <m/>
    <s v=" "/>
    <s v=" "/>
    <s v=" "/>
    <s v=" "/>
    <s v=" "/>
    <s v=" "/>
    <d v="2022-05-05T00:00:00"/>
    <n v="20"/>
    <m/>
    <s v=" "/>
    <d v="2022-04-05T10:51:34"/>
    <d v="2022-04-12T09:36:05"/>
    <n v="10"/>
    <n v="0"/>
    <s v="Clasificacion"/>
    <s v="Funcionario"/>
    <d v="2022-05-03T00:00:00"/>
    <n v="28"/>
    <n v="0"/>
    <m/>
    <m/>
    <s v="Natural"/>
    <s v="Natural"/>
    <s v="Funcionario"/>
    <s v="l.bustosl"/>
    <s v="En nombre propio"/>
    <s v="Cedula de ciudadania"/>
    <s v="VALERI  DELGADO RAMOS"/>
    <n v="1076651641"/>
    <m/>
    <s v="academia@charlottevdr.co"/>
    <m/>
    <n v="3115175050"/>
    <m/>
    <m/>
    <m/>
    <m/>
    <m/>
    <s v="false"/>
    <s v="true"/>
    <m/>
    <m/>
    <n v="3"/>
    <s v="Ingresada"/>
    <s v="Propios"/>
    <m/>
    <s v="PERIODO ANTERIOR"/>
    <s v="Gestion oportuna (DTL)"/>
    <s v=" "/>
    <s v="6-10."/>
    <s v="GESTIONADOS"/>
    <s v="GESTIONADO"/>
    <m/>
    <m/>
    <m/>
    <m/>
    <m/>
  </r>
  <r>
    <x v="203"/>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6010 - 32 COLEGIO TOMAS CIPRIANO DE MOSQUERA (IED)"/>
    <s v="E-MAIL"/>
    <s v="DERECHO DE PETICION DE INTERES GENERAL"/>
    <s v="En tramite - Por asignacion"/>
    <x v="1"/>
    <s v="Solucionado - Por respuesta definitiva"/>
    <x v="203"/>
    <s v="MISIONAL"/>
    <s v="CAPACITACION EXTERNA PARA LA COMUNIDAD"/>
    <s v="true"/>
    <s v="true"/>
    <s v="false"/>
    <m/>
    <m/>
    <s v="false"/>
    <m/>
    <m/>
    <m/>
    <m/>
    <m/>
    <m/>
    <n v="-741344845"/>
    <n v="4708336"/>
    <m/>
    <m/>
    <d v="2022-03-22T00:00:00"/>
    <d v="2022-03-23T00:00:00"/>
    <d v="2022-03-23T08:28:35"/>
    <d v="2022-03-23T00:00:00"/>
    <m/>
    <s v=" "/>
    <s v=" "/>
    <s v=" "/>
    <s v=" "/>
    <s v=" "/>
    <s v=" "/>
    <d v="2022-05-05T00:00:00"/>
    <n v="21"/>
    <m/>
    <s v=" "/>
    <d v="2022-04-04T10:28:18"/>
    <d v="2022-04-04T10:28:17"/>
    <n v="9"/>
    <n v="0"/>
    <s v="Clasificacion"/>
    <s v="Funcionario"/>
    <d v="2022-05-03T00:00:00"/>
    <n v="28"/>
    <n v="0"/>
    <s v="RESPUESTA RADICADO E-01052-2022002522 PROYECTADO POR KELLY LACERA."/>
    <s v="RESPUESTA RADICADO E-01052-2022002522 PROYECTADO POR KELLY LACERA."/>
    <s v="Natural"/>
    <s v="Natural"/>
    <s v="Funcionario"/>
    <s v="l.bustosl"/>
    <s v="En nombre propio"/>
    <s v="Cedula de ciudadania"/>
    <s v="CLAUDIA  VARGAS NIEVES"/>
    <n v="28437955"/>
    <m/>
    <s v="cvargasn@educacionbogota.edu.co"/>
    <n v="9250337"/>
    <n v="3142359039"/>
    <s v="CL 69D 105 76"/>
    <m/>
    <m/>
    <m/>
    <n v="2"/>
    <s v="false"/>
    <s v="true"/>
    <m/>
    <m/>
    <n v="2"/>
    <s v="Ingresada"/>
    <s v="Por el distrito"/>
    <m/>
    <s v="PERIODO ANTERIOR"/>
    <s v="Gestion oportuna (DTL)"/>
    <s v=" "/>
    <s v="6-10."/>
    <s v="GESTIONADOS"/>
    <s v="GESTIONADO"/>
    <m/>
    <m/>
    <m/>
    <m/>
    <m/>
  </r>
  <r>
    <x v="204"/>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WEB SERVICE"/>
    <s v="WEB"/>
    <s v="DERECHO DE PETICION DE INTERES GENERAL"/>
    <s v="En tramite - Por asignacion"/>
    <x v="1"/>
    <s v="Solucionado - Por respuesta definitiva"/>
    <x v="204"/>
    <s v="MISIONAL"/>
    <m/>
    <s v="false"/>
    <s v="true"/>
    <s v="false"/>
    <m/>
    <m/>
    <s v="false"/>
    <m/>
    <m/>
    <m/>
    <m/>
    <m/>
    <m/>
    <m/>
    <m/>
    <m/>
    <m/>
    <d v="2022-03-22T00:00:00"/>
    <d v="2022-03-23T00:00:00"/>
    <d v="2022-03-23T08:26:52"/>
    <d v="2022-03-23T00:00:00"/>
    <m/>
    <s v=" "/>
    <s v=" "/>
    <s v=" "/>
    <s v=" "/>
    <s v=" "/>
    <s v=" "/>
    <d v="2022-05-05T00:00:00"/>
    <n v="21"/>
    <m/>
    <s v=" "/>
    <d v="2022-04-04T10:29:52"/>
    <d v="2022-04-04T10:29:50"/>
    <n v="9"/>
    <n v="0"/>
    <s v="Clasificacion"/>
    <s v="Funcionario"/>
    <d v="2022-05-03T00:00:00"/>
    <n v="28"/>
    <n v="0"/>
    <s v="RESPUESTA RADICADO E-01052-2022002522 PROYECTADO POR KELLY LACERA."/>
    <s v="RESPUESTA RADICADO E-01052-2022002522 PROYECTADO POR KELLY LACERA."/>
    <s v="Juridica"/>
    <s v="Juridica"/>
    <s v="Funcionario"/>
    <s v="l.bustosl"/>
    <s v="En nombre propio"/>
    <s v="NIT"/>
    <s v="COLEGIO TOMAS CIPRIANO DE MOSQUERA   "/>
    <n v="900207396"/>
    <m/>
    <s v="coltomasciprianomosq@educacionbogota.edu.co"/>
    <n v="2273792"/>
    <n v="3002072409"/>
    <s v="TV 113  66 95"/>
    <m/>
    <m/>
    <m/>
    <m/>
    <s v="true"/>
    <s v="true"/>
    <m/>
    <m/>
    <n v="3"/>
    <s v="Ingresada"/>
    <s v="Propios"/>
    <m/>
    <s v="PERIODO ANTERIOR"/>
    <s v="Gestion oportuna (DTL)"/>
    <s v=" "/>
    <s v="6-10."/>
    <s v="GESTIONADOS"/>
    <s v="GESTIONADO"/>
    <m/>
    <m/>
    <m/>
    <m/>
    <m/>
  </r>
  <r>
    <x v="20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RECLAMO"/>
    <s v="En tramite - Por asignacion"/>
    <x v="1"/>
    <s v="Solucionado - Por respuesta definitiva"/>
    <x v="205"/>
    <s v="MISIONAL"/>
    <s v="CONCEPTO TECNICO DE SEGURIDAD HUMANA Y PROTECCION CONTRA INCENDIOS"/>
    <s v="true"/>
    <s v="true"/>
    <s v="false"/>
    <m/>
    <m/>
    <s v="false"/>
    <m/>
    <m/>
    <m/>
    <m/>
    <m/>
    <m/>
    <n v="-741063776"/>
    <n v="46225237"/>
    <m/>
    <m/>
    <d v="2022-03-22T00:00:00"/>
    <d v="2022-03-23T00:00:00"/>
    <d v="2022-03-22T15:15:44"/>
    <d v="2022-03-23T00:00:00"/>
    <m/>
    <s v=" "/>
    <s v=" "/>
    <s v=" "/>
    <s v=" "/>
    <s v=" "/>
    <s v=" "/>
    <d v="2022-05-05T00:00:00"/>
    <n v="15"/>
    <m/>
    <s v=" "/>
    <d v="2022-04-12T10:25:32"/>
    <d v="2022-04-12T10:25:29"/>
    <n v="15"/>
    <n v="0"/>
    <s v="Clasificacion"/>
    <s v="Funcionario"/>
    <d v="2022-05-03T00:00:00"/>
    <n v="28"/>
    <n v="0"/>
    <s v="RESPUESTA RADICADO E-01052-2022002762 PROYECTADO POR ARQ. INGRID ULLOA."/>
    <s v="RESPUESTA RADICADO E-01052-2022002762 PROYECTADO POR ARQ. INGRID ULLOA."/>
    <s v="Natural"/>
    <s v="Natural"/>
    <s v="Funcionario"/>
    <s v="l.bustosl"/>
    <s v="En nombre propio"/>
    <m/>
    <s v="LINA MARIA GUAMAN ALVARES"/>
    <m/>
    <m/>
    <s v="SGC@ALFATRADING.COM.CO"/>
    <m/>
    <m/>
    <m/>
    <m/>
    <m/>
    <m/>
    <m/>
    <s v="false"/>
    <s v="true"/>
    <m/>
    <m/>
    <n v="3"/>
    <s v="Ingresada"/>
    <s v="Propios"/>
    <m/>
    <s v="PERIODO ANTERIOR"/>
    <s v="Gestion oportuna (DTL)"/>
    <s v=" "/>
    <s v="11-15."/>
    <s v="GESTIONADOS"/>
    <s v="GESTIONADO"/>
    <m/>
    <m/>
    <m/>
    <m/>
    <m/>
  </r>
  <r>
    <x v="206"/>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m/>
    <s v="WEB"/>
    <s v="SOLICITUD DE ACCESO A LA INFORMACION"/>
    <s v="En tramite - Por asignacion"/>
    <x v="1"/>
    <s v="Solucionado - Por respuesta definitiva"/>
    <x v="206"/>
    <s v="MISIONAL"/>
    <m/>
    <s v="false"/>
    <s v="false"/>
    <s v="false"/>
    <m/>
    <m/>
    <s v="false"/>
    <m/>
    <m/>
    <m/>
    <m/>
    <m/>
    <m/>
    <m/>
    <m/>
    <m/>
    <m/>
    <d v="2022-03-22T00:00:00"/>
    <d v="2022-03-23T00:00:00"/>
    <d v="2022-03-23T08:24:33"/>
    <d v="2022-03-23T00:00:00"/>
    <m/>
    <s v=" "/>
    <s v=" "/>
    <s v=" "/>
    <s v=" "/>
    <s v=" "/>
    <s v=" "/>
    <d v="2022-04-21T00:00:00"/>
    <n v="11"/>
    <m/>
    <s v=" "/>
    <d v="2022-04-04T10:25:37"/>
    <d v="2022-04-04T10:25:32"/>
    <n v="9"/>
    <n v="0"/>
    <s v="Clasificacion"/>
    <s v="Funcionario"/>
    <d v="2022-04-19T00:00:00"/>
    <n v="18"/>
    <n v="0"/>
    <s v="RESPUESTA RADICADO E-01052-2022002496 PROYECTADO POR KELLY LACERA."/>
    <s v="RESPUESTA RADICADO E-01052-2022002496 PROYECTADO POR KELLY LACERA."/>
    <s v="Natural"/>
    <s v="Natural"/>
    <s v="Peticionario Identificado"/>
    <s v="l.bustosl"/>
    <s v="En nombre propio"/>
    <s v="Cedula de Extranjeria"/>
    <s v="GRISELDINA  RUIZ GALVIS"/>
    <n v="3490111"/>
    <m/>
    <s v="mivictoria0@gmail.com"/>
    <n v="3212133510"/>
    <n v="3134572565"/>
    <s v="KR 12 6C 99 CONJ La ilusion 1 TO 9 AP 501"/>
    <m/>
    <m/>
    <m/>
    <n v="2"/>
    <s v="false"/>
    <s v="true"/>
    <m/>
    <m/>
    <n v="2"/>
    <s v="Ingresada"/>
    <s v="Por el ciudadano"/>
    <m/>
    <s v="PERIODO ANTERIOR"/>
    <s v="Gestion oportuna (DTL)"/>
    <s v=" "/>
    <s v="6-10."/>
    <s v="GESTIONADOS"/>
    <s v="GESTIONADO"/>
    <m/>
    <m/>
    <m/>
    <m/>
    <m/>
  </r>
  <r>
    <x v="207"/>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207"/>
    <s v="MISIONAL"/>
    <s v="CAPACITACIONES EMPRESARIALES"/>
    <s v="true"/>
    <s v="true"/>
    <s v="false"/>
    <m/>
    <m/>
    <s v="false"/>
    <m/>
    <m/>
    <m/>
    <m/>
    <m/>
    <m/>
    <n v="-741441536"/>
    <n v="45514752"/>
    <m/>
    <m/>
    <d v="2022-03-23T00:00:00"/>
    <d v="2022-03-24T00:00:00"/>
    <d v="2022-03-23T09:26:21"/>
    <d v="2022-03-24T00:00:00"/>
    <m/>
    <s v=" "/>
    <s v=" "/>
    <s v=" "/>
    <s v=" "/>
    <s v=" "/>
    <s v=" "/>
    <d v="2022-04-22T00:00:00"/>
    <n v="3"/>
    <m/>
    <s v=" "/>
    <d v="2022-04-19T08:53:35"/>
    <d v="2022-04-19T08:53:34"/>
    <n v="17"/>
    <n v="0"/>
    <s v="Clasificacion"/>
    <s v="Funcionario"/>
    <d v="2022-04-20T00:00:00"/>
    <n v="18"/>
    <n v="0"/>
    <s v="RESPUESTA RADICADO E-01052-2022002630 PROYECTADO POR DARLING OLARTE - AREA DE INSPECCIONES Y RESPUESTA RADICADO E-01052-2022002861 PROYECTADO POR DIANA CAROLINA SUAREZ PARDO - AREA DE CLUB BOMBERITOS."/>
    <s v="RESPUESTA RADICADO E-01052-2022002630 PROYECTADO POR DARLING OLARTE - AREA DE INSPECCIONES Y RESPUESTA RADICADO E-01052-2022002861 PROYECTADO POR DIANA CAROLINA SUAREZ PARDO - AREA DE CLUB BOMBERITOS."/>
    <s v="Natural"/>
    <s v="Natural"/>
    <s v="Funcionario"/>
    <s v="l.bustosl"/>
    <s v="En nombre propio"/>
    <m/>
    <s v="ALEXANDRA  MESA "/>
    <m/>
    <m/>
    <s v="alexandra@jardininfantilelgatoconbotas.com"/>
    <m/>
    <m/>
    <m/>
    <m/>
    <m/>
    <m/>
    <m/>
    <s v="false"/>
    <s v="true"/>
    <m/>
    <m/>
    <n v="3"/>
    <s v="Ingresada"/>
    <s v="Propios"/>
    <m/>
    <s v="PERIODO ANTERIOR"/>
    <s v="Gestion oportuna (DTL)"/>
    <s v=" "/>
    <s v="16-30."/>
    <s v="GESTIONADOS"/>
    <s v="GESTIONADO"/>
    <m/>
    <m/>
    <m/>
    <m/>
    <m/>
  </r>
  <r>
    <x v="20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08"/>
    <s v="MISIONAL"/>
    <s v="CONCEPTO TECNICO DE SEGURIDAD HUMANA Y PROTECCION CONTRA INCENDIOS"/>
    <s v="true"/>
    <s v="true"/>
    <s v="false"/>
    <m/>
    <m/>
    <s v="false"/>
    <m/>
    <m/>
    <m/>
    <m/>
    <m/>
    <m/>
    <n v="-741107366"/>
    <n v="45355157"/>
    <m/>
    <m/>
    <d v="2022-03-23T00:00:00"/>
    <d v="2022-03-24T00:00:00"/>
    <d v="2022-03-23T15:15:03"/>
    <d v="2022-03-24T00:00:00"/>
    <m/>
    <s v=" "/>
    <s v=" "/>
    <s v=" "/>
    <s v=" "/>
    <s v=" "/>
    <s v=" "/>
    <d v="2022-04-22T00:00:00"/>
    <n v="4"/>
    <m/>
    <s v=" "/>
    <d v="2022-04-18T14:43:21"/>
    <d v="2022-04-18T14:43:18"/>
    <n v="16"/>
    <n v="0"/>
    <s v="Clasificacion"/>
    <s v="Funcionario"/>
    <d v="2022-04-20T00:00:00"/>
    <n v="18"/>
    <n v="0"/>
    <s v="RESPUESTA RADICADO E-01052-2022002636 PROYECTADO POR ARQUITECTA INGRID ULLOA."/>
    <s v="RESPUESTA RADICADO E-01052-2022002636 PROYECTADO POR ARQUITECTA INGRID ULLOA."/>
    <s v="Natural"/>
    <s v="Natural"/>
    <s v="Funcionario"/>
    <s v="l.bustosl"/>
    <s v="En nombre propio"/>
    <s v="Cedula de ciudadania"/>
    <s v="YAMILE  TAMAYO ARANGO"/>
    <n v="52910176"/>
    <m/>
    <s v="yamile.tamayo@consorcioexpress.co"/>
    <m/>
    <m/>
    <s v="AC"/>
    <m/>
    <m/>
    <m/>
    <m/>
    <s v="true"/>
    <s v="true"/>
    <m/>
    <m/>
    <n v="3"/>
    <s v="Ingresada"/>
    <s v="Propios"/>
    <m/>
    <s v="PERIODO ANTERIOR"/>
    <s v="Gestion oportuna (DTL)"/>
    <s v=" "/>
    <s v="16-30."/>
    <s v="GESTIONADOS"/>
    <s v="GESTIONADO"/>
    <m/>
    <m/>
    <m/>
    <m/>
    <m/>
  </r>
  <r>
    <x v="20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09"/>
    <s v="MISIONAL"/>
    <s v="CONCEPTO TECNICO DE SEGURIDAD HUMANA Y PROTECCION CONTRA INCENDIOS"/>
    <s v="true"/>
    <s v="true"/>
    <s v="false"/>
    <m/>
    <m/>
    <s v="false"/>
    <m/>
    <m/>
    <m/>
    <m/>
    <m/>
    <m/>
    <n v="-741441536"/>
    <n v="45514752"/>
    <m/>
    <m/>
    <d v="2022-03-23T00:00:00"/>
    <d v="2022-03-24T00:00:00"/>
    <d v="2022-03-23T15:40:31"/>
    <d v="2022-03-24T00:00:00"/>
    <m/>
    <s v=" "/>
    <s v=" "/>
    <s v=" "/>
    <s v=" "/>
    <s v=" "/>
    <s v=" "/>
    <d v="2022-04-22T00:00:00"/>
    <n v="12"/>
    <m/>
    <s v=" "/>
    <d v="2022-04-04T09:00:37"/>
    <d v="2022-04-04T09:00:35"/>
    <n v="8"/>
    <n v="0"/>
    <s v="Clasificacion"/>
    <s v="Funcionario"/>
    <d v="2022-04-20T00:00:00"/>
    <n v="18"/>
    <n v="0"/>
    <s v="RESPUESTA RADICADO E-01052-2022002452 PROYECTADO POR ARQ. INGRID ULLOA."/>
    <s v="RESPUESTA RADICADO E-01052-2022002452 PROYECTADO POR ARQ. INGRID ULLOA."/>
    <s v="Natural"/>
    <s v="Natural"/>
    <s v="Funcionario"/>
    <s v="l.bustosl"/>
    <s v="En nombre propio"/>
    <m/>
    <s v="MARIA TERESA FONSECA MORENO"/>
    <m/>
    <m/>
    <s v="mtfonseca4@gmail.com"/>
    <m/>
    <m/>
    <m/>
    <m/>
    <m/>
    <m/>
    <m/>
    <s v="false"/>
    <s v="true"/>
    <m/>
    <m/>
    <n v="3"/>
    <s v="Ingresada"/>
    <s v="Propios"/>
    <m/>
    <s v="PERIODO ANTERIOR"/>
    <s v="Gestion oportuna (DTL)"/>
    <s v=" "/>
    <s v="6-10."/>
    <s v="GESTIONADOS"/>
    <s v="GESTIONADO"/>
    <m/>
    <m/>
    <m/>
    <m/>
    <m/>
  </r>
  <r>
    <x v="21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0"/>
    <s v="MISIONAL"/>
    <s v="CONCEPTO TECNICO DE SEGURIDAD HUMANA Y PROTECCION CONTRA INCENDIOS"/>
    <s v="true"/>
    <s v="true"/>
    <s v="false"/>
    <m/>
    <m/>
    <s v="false"/>
    <m/>
    <m/>
    <m/>
    <m/>
    <m/>
    <m/>
    <n v="-741441536"/>
    <n v="45514752"/>
    <m/>
    <m/>
    <d v="2022-03-23T00:00:00"/>
    <d v="2022-03-24T00:00:00"/>
    <d v="2022-03-23T16:11:17"/>
    <d v="2022-03-24T00:00:00"/>
    <m/>
    <s v=" "/>
    <s v=" "/>
    <s v=" "/>
    <s v=" "/>
    <s v=" "/>
    <s v=" "/>
    <d v="2022-04-22T00:00:00"/>
    <n v="9"/>
    <m/>
    <s v=" "/>
    <d v="2022-04-07T10:39:00"/>
    <d v="2022-04-07T10:38:59"/>
    <n v="11"/>
    <n v="0"/>
    <s v="Clasificacion"/>
    <s v="Funcionario"/>
    <d v="2022-04-20T00:00:00"/>
    <n v="18"/>
    <n v="0"/>
    <s v="RESPUESTA RADICADO E-01052-2022002633 PROYECTADA POR ARQ. INGRID ULLOA."/>
    <s v="RESPUESTA RADICADO E-01052-2022002633 PROYECTADA POR ARQ. INGRID ULLOA."/>
    <s v="Natural"/>
    <s v="Natural"/>
    <s v="Funcionario"/>
    <s v="l.bustosl"/>
    <s v="En nombre propio"/>
    <m/>
    <s v="MONICA  FORERO "/>
    <m/>
    <m/>
    <s v="asistentecolmoplast@gmail.com"/>
    <m/>
    <n v="3125837020"/>
    <m/>
    <m/>
    <m/>
    <m/>
    <m/>
    <s v="false"/>
    <s v="true"/>
    <m/>
    <m/>
    <n v="3"/>
    <s v="Ingresada"/>
    <s v="Propios"/>
    <m/>
    <s v="PERIODO ANTERIOR"/>
    <s v="Gestion oportuna (DTL)"/>
    <s v=" "/>
    <s v="11-15."/>
    <s v="GESTIONADOS"/>
    <s v="GESTIONADO"/>
    <m/>
    <m/>
    <m/>
    <m/>
    <m/>
  </r>
  <r>
    <x v="211"/>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1"/>
    <s v="MISIONAL"/>
    <s v="CONCEPTO TECNICO DE SEGURIDAD HUMANA Y PROTECCION CONTRA INCENDIOS"/>
    <s v="true"/>
    <s v="true"/>
    <s v="false"/>
    <m/>
    <m/>
    <s v="false"/>
    <m/>
    <m/>
    <m/>
    <m/>
    <m/>
    <m/>
    <n v="-741441536"/>
    <n v="45514752"/>
    <m/>
    <m/>
    <d v="2022-03-23T00:00:00"/>
    <d v="2022-03-24T00:00:00"/>
    <d v="2022-03-23T16:55:15"/>
    <d v="2022-03-24T00:00:00"/>
    <m/>
    <s v=" "/>
    <s v=" "/>
    <s v=" "/>
    <s v=" "/>
    <s v=" "/>
    <s v=" "/>
    <d v="2022-04-22T00:00:00"/>
    <n v="12"/>
    <m/>
    <s v=" "/>
    <d v="2022-04-04T09:02:45"/>
    <d v="2022-04-04T09:02:44"/>
    <n v="8"/>
    <n v="0"/>
    <s v="Clasificacion"/>
    <s v="Funcionario"/>
    <d v="2022-04-20T00:00:00"/>
    <n v="18"/>
    <n v="0"/>
    <s v="RESPUESTA RADICADO E-01052-2022002454 PROYECTADO POR ARQ. INGRID ULLOA."/>
    <s v="RESPUESTA RADICADO E-01052-2022002454 PROYECTADO POR ARQ. INGRID ULLOA."/>
    <s v="Natural"/>
    <s v="Natural"/>
    <s v="Funcionario"/>
    <s v="l.bustosl"/>
    <s v="En nombre propio"/>
    <m/>
    <s v="STEPHANIE LIZETH QUEVEDO "/>
    <m/>
    <m/>
    <s v="squevedo@clinicos.com.co"/>
    <m/>
    <m/>
    <m/>
    <m/>
    <m/>
    <m/>
    <m/>
    <s v="false"/>
    <s v="true"/>
    <m/>
    <m/>
    <n v="3"/>
    <s v="Ingresada"/>
    <s v="Propios"/>
    <m/>
    <s v="PERIODO ANTERIOR"/>
    <s v="Gestion oportuna (DTL)"/>
    <s v=" "/>
    <s v="6-10."/>
    <s v="GESTIONADOS"/>
    <s v="GESTIONADO"/>
    <m/>
    <m/>
    <m/>
    <m/>
    <m/>
  </r>
  <r>
    <x v="212"/>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212"/>
    <s v="MISIONAL"/>
    <s v="CAPACITACIONES EMPRESARIALES"/>
    <s v="true"/>
    <s v="true"/>
    <s v="false"/>
    <m/>
    <m/>
    <s v="false"/>
    <m/>
    <m/>
    <m/>
    <m/>
    <m/>
    <m/>
    <n v="-741621634"/>
    <n v="4561497"/>
    <m/>
    <m/>
    <d v="2022-03-24T00:00:00"/>
    <d v="2022-03-25T00:00:00"/>
    <d v="2022-03-25T18:36:50"/>
    <d v="2022-03-25T00:00:00"/>
    <m/>
    <s v=" "/>
    <s v=" "/>
    <s v=" "/>
    <s v=" "/>
    <s v=" "/>
    <s v=" "/>
    <d v="2022-04-25T00:00:00"/>
    <n v="1"/>
    <m/>
    <s v=" "/>
    <d v="2022-04-22T09:48:14"/>
    <d v="2022-04-22T09:48:12"/>
    <n v="19"/>
    <n v="0"/>
    <s v="Clasificacion"/>
    <s v="Funcionario"/>
    <d v="2022-04-21T00:00:00"/>
    <n v="18"/>
    <n v="1"/>
    <s v="RESPUESTA RADICADO E-01052-2022002969 PROYECTADO POR KELLY LACERA."/>
    <s v="RESPUESTA RADICADO E-01052-2022002969 PROYECTADO POR KELLY LACERA."/>
    <s v="Natural"/>
    <s v="Natural"/>
    <s v="Funcionario"/>
    <s v="l.bustosl"/>
    <s v="En nombre propio"/>
    <m/>
    <s v="WENDY JOHANNA RAMIREZ ROCHA"/>
    <m/>
    <m/>
    <s v="wendy.ramirez@nrc.no"/>
    <m/>
    <n v="3124111875"/>
    <m/>
    <m/>
    <m/>
    <m/>
    <m/>
    <s v="false"/>
    <s v="true"/>
    <m/>
    <m/>
    <n v="4"/>
    <s v="Ingresada"/>
    <s v="Propios"/>
    <m/>
    <s v="PERIODO ANTERIOR"/>
    <s v="Gestion oportuna (DTL)"/>
    <s v=" "/>
    <s v="16-30."/>
    <s v="GESTIONADOS"/>
    <s v="GESTIONADO"/>
    <m/>
    <m/>
    <m/>
    <m/>
    <m/>
  </r>
  <r>
    <x v="21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RECLAMO"/>
    <s v="En tramite - Por asignacion"/>
    <x v="1"/>
    <s v="Solucionado - Por respuesta definitiva"/>
    <x v="213"/>
    <s v="MISIONAL"/>
    <s v="PROCESO MISIONAL"/>
    <s v="false"/>
    <s v="true"/>
    <s v="false"/>
    <m/>
    <m/>
    <s v="false"/>
    <m/>
    <m/>
    <m/>
    <m/>
    <m/>
    <m/>
    <m/>
    <m/>
    <m/>
    <m/>
    <d v="2022-03-24T00:00:00"/>
    <d v="2022-03-25T00:00:00"/>
    <d v="2022-03-24T16:28:17"/>
    <d v="2022-03-25T00:00:00"/>
    <m/>
    <s v=" "/>
    <s v=" "/>
    <s v=" "/>
    <s v=" "/>
    <s v=" "/>
    <s v=" "/>
    <d v="2022-05-09T00:00:00"/>
    <n v="11"/>
    <m/>
    <s v=" "/>
    <d v="2022-04-22T09:52:34"/>
    <d v="2022-04-22T09:52:32"/>
    <n v="19"/>
    <n v="0"/>
    <s v="Clasificacion"/>
    <s v="Funcionario"/>
    <d v="2022-05-05T00:00:00"/>
    <n v="28"/>
    <n v="0"/>
    <s v="RESPUESTA RADICADO E-01052-2022002957 PROYECTADO POR ARQUITEVTA INGRID ULLOA."/>
    <s v="RESPUESTA RADICADO E-01052-2022002957 PROYECTADO POR ARQUITEVTA INGRID ULLOA."/>
    <s v="Natural"/>
    <s v="Natural"/>
    <s v="Funcionario"/>
    <s v="l.bustosl"/>
    <s v="En representacion de"/>
    <m/>
    <s v="KELLY  LEAL "/>
    <m/>
    <m/>
    <s v="kelly.leal@audifarma.com.co"/>
    <m/>
    <m/>
    <m/>
    <m/>
    <m/>
    <m/>
    <m/>
    <s v="false"/>
    <s v="true"/>
    <m/>
    <m/>
    <n v="3"/>
    <s v="Ingresada"/>
    <s v="Propios"/>
    <m/>
    <s v="PERIODO ANTERIOR"/>
    <s v="Gestion oportuna (DTL)"/>
    <s v=" "/>
    <s v="16-30."/>
    <s v="GESTIONADOS"/>
    <s v="GESTIONADO"/>
    <m/>
    <m/>
    <m/>
    <m/>
    <m/>
  </r>
  <r>
    <x v="21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4"/>
    <s v="MISIONAL"/>
    <s v="CONCEPTO TECNICO DE SEGURIDAD HUMANA Y PROTECCION CONTRA INCENDIOS"/>
    <s v="true"/>
    <s v="true"/>
    <s v="false"/>
    <m/>
    <m/>
    <s v="false"/>
    <m/>
    <m/>
    <m/>
    <m/>
    <m/>
    <m/>
    <n v="-741621634"/>
    <n v="4561497"/>
    <m/>
    <m/>
    <d v="2022-03-24T00:00:00"/>
    <d v="2022-03-25T00:00:00"/>
    <d v="2022-03-24T22:45:34"/>
    <d v="2022-03-25T00:00:00"/>
    <m/>
    <s v=" "/>
    <s v=" "/>
    <s v=" "/>
    <s v=" "/>
    <s v=" "/>
    <s v=" "/>
    <d v="2022-04-25T00:00:00"/>
    <n v="7"/>
    <m/>
    <s v=" "/>
    <d v="2022-04-12T10:11:00"/>
    <d v="2022-04-12T10:10:58"/>
    <n v="13"/>
    <n v="0"/>
    <s v="Clasificacion"/>
    <s v="Funcionario"/>
    <d v="2022-04-21T00:00:00"/>
    <n v="18"/>
    <n v="0"/>
    <s v="RESPUESTA RADICADO E-01052-2022002758 PROYECTADO POR ARQ. INGRID ULLOA."/>
    <s v="RESPUESTA RADICADO E-01052-2022002758 PROYECTADO POR ARQ. INGRID ULLOA."/>
    <s v="Juridica"/>
    <s v="Juridica"/>
    <s v="Funcionario"/>
    <s v="l.bustosl"/>
    <s v="En nombre propio"/>
    <s v="NIT"/>
    <s v="Ramal inversiones construcciones S.A.S   "/>
    <m/>
    <m/>
    <s v="ramalas2018@gmail.com"/>
    <m/>
    <m/>
    <m/>
    <m/>
    <m/>
    <m/>
    <m/>
    <s v="false"/>
    <s v="true"/>
    <m/>
    <m/>
    <n v="3"/>
    <s v="Ingresada"/>
    <s v="Propios"/>
    <m/>
    <s v="PERIODO ANTERIOR"/>
    <s v="Gestion oportuna (DTL)"/>
    <s v=" "/>
    <s v="11-15."/>
    <s v="GESTIONADOS"/>
    <s v="GESTIONADO"/>
    <m/>
    <m/>
    <m/>
    <m/>
    <m/>
  </r>
  <r>
    <x v="21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5"/>
    <s v="MISIONAL"/>
    <s v="CONCEPTO TECNICO DE SEGURIDAD HUMANA Y PROTECCION CONTRA INCENDIOS"/>
    <s v="true"/>
    <s v="true"/>
    <s v="false"/>
    <m/>
    <m/>
    <s v="false"/>
    <m/>
    <m/>
    <m/>
    <m/>
    <m/>
    <m/>
    <n v="-741621634"/>
    <n v="4561497"/>
    <m/>
    <m/>
    <d v="2022-03-24T00:00:00"/>
    <d v="2022-03-25T00:00:00"/>
    <d v="2022-03-24T22:52:09"/>
    <d v="2022-03-25T00:00:00"/>
    <m/>
    <s v=" "/>
    <s v=" "/>
    <s v=" "/>
    <s v=" "/>
    <s v=" "/>
    <s v=" "/>
    <d v="2022-04-25T00:00:00"/>
    <n v="11"/>
    <m/>
    <s v=" "/>
    <d v="2022-04-06T11:51:37"/>
    <d v="2022-04-06T11:51:33"/>
    <n v="9"/>
    <n v="0"/>
    <s v="Clasificacion"/>
    <s v="Funcionario"/>
    <d v="2022-04-21T00:00:00"/>
    <n v="18"/>
    <n v="0"/>
    <s v="RESPUESTA RADICADO E-01052-2022002605 PROYECTADO POR ARQ. INGRID ULLOA."/>
    <s v="RESPUESTA RADICADO E-01052-2022002605 PROYECTADO POR ARQ. INGRID ULLOA."/>
    <s v="Natural"/>
    <s v="Natural"/>
    <s v="Funcionario"/>
    <s v="l.bustosl"/>
    <s v="En nombre propio"/>
    <m/>
    <s v="KATHERIN JOHANA LABRADOR SIERRA"/>
    <m/>
    <m/>
    <s v="katherin.labrador@solistica.com"/>
    <m/>
    <m/>
    <s v="CL 21A 69B 38"/>
    <m/>
    <m/>
    <m/>
    <m/>
    <s v="false"/>
    <s v="true"/>
    <m/>
    <m/>
    <n v="3"/>
    <s v="Ingresada"/>
    <s v="Propios"/>
    <m/>
    <s v="PERIODO ANTERIOR"/>
    <s v="Gestion oportuna (DTL)"/>
    <s v=" "/>
    <s v="6-10."/>
    <s v="GESTIONADOS"/>
    <s v="GESTIONADO"/>
    <m/>
    <m/>
    <m/>
    <m/>
    <m/>
  </r>
  <r>
    <x v="21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6"/>
    <s v="MISIONAL"/>
    <s v="CONCEPTO TECNICO DE SEGURIDAD HUMANA Y PROTECCION CONTRA INCENDIOS"/>
    <s v="true"/>
    <s v="true"/>
    <s v="false"/>
    <m/>
    <m/>
    <s v="false"/>
    <m/>
    <m/>
    <m/>
    <m/>
    <m/>
    <m/>
    <n v="-741621634"/>
    <n v="4561497"/>
    <m/>
    <m/>
    <d v="2022-03-24T00:00:00"/>
    <d v="2022-03-25T00:00:00"/>
    <d v="2022-03-24T23:22:26"/>
    <d v="2022-03-25T00:00:00"/>
    <m/>
    <s v=" "/>
    <s v=" "/>
    <s v=" "/>
    <s v=" "/>
    <s v=" "/>
    <s v=" "/>
    <d v="2022-04-25T00:00:00"/>
    <n v="4"/>
    <m/>
    <s v=" "/>
    <d v="2022-04-19T10:26:17"/>
    <d v="2022-04-19T10:26:14"/>
    <n v="16"/>
    <n v="0"/>
    <s v="Clasificacion"/>
    <s v="Funcionario"/>
    <d v="2022-04-21T00:00:00"/>
    <n v="18"/>
    <n v="0"/>
    <s v="RESPUESTA RADICADO E-01052-2022002870 PROYECTADO POR DARLIN OLARTE."/>
    <s v="RESPUESTA RADICADO E-01052-2022002870 PROYECTADO POR DARLIN OLARTE."/>
    <s v="Juridica"/>
    <s v="Juridica"/>
    <s v="Funcionario"/>
    <s v="l.bustosl"/>
    <s v="En nombre propio"/>
    <s v="NIT"/>
    <s v="CASA SPA SAS   "/>
    <m/>
    <m/>
    <s v="casa.spa.bienestar@gmail.com"/>
    <m/>
    <n v="3195639000"/>
    <s v="KR 2C E 64 01 S"/>
    <m/>
    <m/>
    <m/>
    <m/>
    <s v="false"/>
    <s v="true"/>
    <m/>
    <m/>
    <n v="3"/>
    <s v="Ingresada"/>
    <s v="Propios"/>
    <m/>
    <s v="PERIODO ANTERIOR"/>
    <s v="Gestion oportuna (DTL)"/>
    <s v=" "/>
    <s v="16-30."/>
    <s v="GESTIONADOS"/>
    <s v="GESTIONADO"/>
    <m/>
    <m/>
    <m/>
    <m/>
    <m/>
  </r>
  <r>
    <x v="217"/>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217"/>
    <s v="MISIONAL"/>
    <s v="CONCEPTO TECNICO DE SEGURIDAD HUMANA Y PROTECCION CONTRA INCENDIOS"/>
    <s v="true"/>
    <s v="true"/>
    <s v="false"/>
    <m/>
    <m/>
    <s v="false"/>
    <m/>
    <m/>
    <m/>
    <m/>
    <m/>
    <m/>
    <n v="-741621634"/>
    <n v="4561497"/>
    <m/>
    <m/>
    <d v="2022-03-24T00:00:00"/>
    <d v="2022-03-25T00:00:00"/>
    <d v="2022-03-24T23:55:02"/>
    <d v="2022-03-25T00:00:00"/>
    <m/>
    <s v=" "/>
    <s v=" "/>
    <s v=" "/>
    <s v=" "/>
    <s v=" "/>
    <s v=" "/>
    <d v="2022-05-09T00:00:00"/>
    <n v="14"/>
    <m/>
    <s v=" "/>
    <d v="2022-04-19T10:14:48"/>
    <d v="2022-04-19T10:14:45"/>
    <n v="16"/>
    <n v="0"/>
    <s v="Clasificacion"/>
    <s v="Funcionario"/>
    <d v="2022-05-05T00:00:00"/>
    <n v="28"/>
    <n v="0"/>
    <s v="RESPUESTA RADICADO E-01052-2022002863 PROYECTADO POR DARLIN OLARTE."/>
    <s v="RESPUESTA RADICADO E-01052-2022002863 PROYECTADO POR DARLIN OLARTE."/>
    <s v="Natural"/>
    <s v="Natural"/>
    <s v="Funcionario"/>
    <s v="l.bustosl"/>
    <s v="En nombre propio"/>
    <m/>
    <s v="JUAN MANUEL HUERTAS "/>
    <m/>
    <m/>
    <s v="jhuertas@diversicol.com"/>
    <m/>
    <n v="3114913114"/>
    <s v="CL 69C S 18 27"/>
    <m/>
    <m/>
    <m/>
    <m/>
    <s v="false"/>
    <s v="true"/>
    <m/>
    <m/>
    <n v="3"/>
    <s v="Ingresada"/>
    <s v="Propios"/>
    <m/>
    <s v="PERIODO ANTERIOR"/>
    <s v="Gestion oportuna (DTL)"/>
    <s v=" "/>
    <s v="16-30."/>
    <s v="GESTIONADOS"/>
    <s v="GESTIONADO"/>
    <m/>
    <m/>
    <m/>
    <m/>
    <m/>
  </r>
  <r>
    <x v="21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8"/>
    <s v="MISIONAL"/>
    <s v="CONCEPTO TECNICO DE SEGURIDAD HUMANA Y PROTECCION CONTRA INCENDIOS"/>
    <s v="true"/>
    <s v="true"/>
    <s v="false"/>
    <m/>
    <m/>
    <s v="false"/>
    <m/>
    <m/>
    <m/>
    <m/>
    <m/>
    <m/>
    <n v="-741621634"/>
    <n v="4561497"/>
    <m/>
    <m/>
    <d v="2022-03-25T00:00:00"/>
    <d v="2022-03-28T00:00:00"/>
    <d v="2022-03-25T00:30:05"/>
    <d v="2022-03-28T00:00:00"/>
    <m/>
    <s v=" "/>
    <s v=" "/>
    <s v=" "/>
    <s v=" "/>
    <s v=" "/>
    <s v=" "/>
    <d v="2022-04-26T00:00:00"/>
    <n v="14"/>
    <m/>
    <s v=" "/>
    <d v="2022-04-04T09:05:18"/>
    <d v="2022-04-04T09:05:16"/>
    <n v="6"/>
    <n v="0"/>
    <s v="Clasificacion"/>
    <s v="Funcionario"/>
    <d v="2022-04-24T00:00:00"/>
    <n v="18"/>
    <n v="0"/>
    <s v="RESPUESTA RADICADO E-01052-2022002456 PROYECTADA POR ARQ. INGRID ULLOA."/>
    <s v="RESPUESTA RADICADO E-01052-2022002456 PROYECTADA POR ARQ. INGRID ULLOA."/>
    <s v="Juridica"/>
    <s v="Juridica"/>
    <s v="Funcionario"/>
    <s v="l.bustosl"/>
    <s v="En nombre propio"/>
    <s v="NIT"/>
    <s v="SERVICIOS Y DISTRIBUCIONES AMAYA PORRAS DYSAP SAS   "/>
    <m/>
    <m/>
    <s v="directorcomercial.dysap@gmail.com"/>
    <m/>
    <m/>
    <m/>
    <m/>
    <m/>
    <m/>
    <m/>
    <s v="false"/>
    <s v="true"/>
    <m/>
    <m/>
    <n v="3"/>
    <s v="Ingresada"/>
    <s v="Propios"/>
    <m/>
    <s v="PERIODO ANTERIOR"/>
    <s v="Gestion oportuna (DTL)"/>
    <s v=" "/>
    <s v="6-10."/>
    <s v="GESTIONADOS"/>
    <s v="GESTIONADO"/>
    <m/>
    <m/>
    <m/>
    <m/>
    <m/>
  </r>
  <r>
    <x v="21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19"/>
    <s v="MISIONAL"/>
    <s v="CONCEPTO TECNICO DE SEGURIDAD HUMANA Y PROTECCION CONTRA INCENDIOS"/>
    <s v="true"/>
    <s v="true"/>
    <s v="false"/>
    <m/>
    <m/>
    <s v="false"/>
    <m/>
    <m/>
    <m/>
    <m/>
    <m/>
    <m/>
    <n v="-741621634"/>
    <n v="4561497"/>
    <m/>
    <m/>
    <d v="2022-03-25T00:00:00"/>
    <d v="2022-03-28T00:00:00"/>
    <d v="2022-03-25T00:44:20"/>
    <d v="2022-03-28T00:00:00"/>
    <m/>
    <s v=" "/>
    <s v=" "/>
    <s v=" "/>
    <s v=" "/>
    <s v=" "/>
    <s v=" "/>
    <d v="2022-04-26T00:00:00"/>
    <n v="7"/>
    <m/>
    <s v=" "/>
    <d v="2022-04-13T09:29:33"/>
    <d v="2022-04-13T09:29:32"/>
    <n v="13"/>
    <n v="0"/>
    <s v="Clasificacion"/>
    <s v="Funcionario"/>
    <d v="2022-04-24T00:00:00"/>
    <n v="18"/>
    <n v="0"/>
    <s v="RESPUESTA RADICADO E-01052-2022002764 PROYECTADO POR ARQ. INGRID ULLOA."/>
    <s v="RESPUESTA RADICADO E-01052-2022002764 PROYECTADO POR ARQ. INGRID ULLOA."/>
    <s v="Natural"/>
    <s v="Natural"/>
    <s v="Funcionario"/>
    <s v="l.bustosl"/>
    <s v="En nombre propio"/>
    <m/>
    <s v="ANGELA MARIA ALFONSO "/>
    <m/>
    <m/>
    <s v="jemsupplies.hse@gmail.com"/>
    <m/>
    <m/>
    <m/>
    <m/>
    <m/>
    <m/>
    <m/>
    <s v="false"/>
    <s v="true"/>
    <m/>
    <m/>
    <n v="3"/>
    <s v="Ingresada"/>
    <s v="Propios"/>
    <m/>
    <s v="PERIODO ANTERIOR"/>
    <s v="Gestion oportuna (DTL)"/>
    <s v=" "/>
    <s v="11-15."/>
    <s v="GESTIONADOS"/>
    <s v="GESTIONADO"/>
    <m/>
    <m/>
    <m/>
    <m/>
    <m/>
  </r>
  <r>
    <x v="22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20"/>
    <s v="MISIONAL"/>
    <s v="CONCEPTO TECNICO DE SEGURIDAD HUMANA Y PROTECCION CONTRA INCENDIOS"/>
    <s v="true"/>
    <s v="true"/>
    <s v="false"/>
    <m/>
    <m/>
    <s v="false"/>
    <m/>
    <m/>
    <m/>
    <m/>
    <m/>
    <m/>
    <n v="-741621634"/>
    <n v="4561497"/>
    <m/>
    <m/>
    <d v="2022-03-25T00:00:00"/>
    <d v="2022-03-28T00:00:00"/>
    <d v="2022-03-25T01:55:41"/>
    <d v="2022-03-28T00:00:00"/>
    <m/>
    <s v=" "/>
    <s v=" "/>
    <s v=" "/>
    <s v=" "/>
    <s v=" "/>
    <s v=" "/>
    <d v="2022-04-26T00:00:00"/>
    <n v="12"/>
    <m/>
    <s v=" "/>
    <d v="2022-04-06T11:53:31"/>
    <d v="2022-04-06T11:53:30"/>
    <n v="8"/>
    <n v="0"/>
    <s v="Clasificacion"/>
    <s v="Funcionario"/>
    <d v="2022-04-24T00:00:00"/>
    <n v="18"/>
    <n v="0"/>
    <s v="RESPUESTA RADICADO E-01052-2022002606 PROYECTADA POR ARQ. INGRID ULLOA."/>
    <s v="RESPUESTA RADICADO E-01052-2022002606 PROYECTADA POR ARQ. INGRID ULLOA."/>
    <s v="Natural"/>
    <s v="Natural"/>
    <s v="Funcionario"/>
    <s v="l.bustosl"/>
    <s v="En nombre propio"/>
    <m/>
    <s v="OSCAR  CELEDON "/>
    <m/>
    <m/>
    <s v="comedorisladelsol2020@gmail.com"/>
    <m/>
    <m/>
    <m/>
    <m/>
    <m/>
    <m/>
    <m/>
    <s v="false"/>
    <s v="true"/>
    <m/>
    <m/>
    <n v="3"/>
    <s v="Ingresada"/>
    <s v="Propios"/>
    <m/>
    <s v="PERIODO ANTERIOR"/>
    <s v="Gestion oportuna (DTL)"/>
    <s v=" "/>
    <s v="6-10."/>
    <s v="GESTIONADOS"/>
    <s v="GESTIONADO"/>
    <m/>
    <m/>
    <m/>
    <m/>
    <m/>
  </r>
  <r>
    <x v="221"/>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221"/>
    <s v="MISIONAL"/>
    <s v="CAPACITACIONES EMPRESARIALES"/>
    <s v="true"/>
    <s v="true"/>
    <s v="false"/>
    <m/>
    <m/>
    <s v="false"/>
    <m/>
    <m/>
    <m/>
    <m/>
    <m/>
    <m/>
    <n v="-741621634"/>
    <n v="4561497"/>
    <m/>
    <m/>
    <d v="2022-03-25T00:00:00"/>
    <d v="2022-03-28T00:00:00"/>
    <d v="2022-03-25T02:00:42"/>
    <d v="2022-03-28T00:00:00"/>
    <m/>
    <s v=" "/>
    <s v=" "/>
    <s v=" "/>
    <s v=" "/>
    <s v=" "/>
    <s v=" "/>
    <d v="2022-04-26T00:00:00"/>
    <n v="14"/>
    <m/>
    <s v=" "/>
    <d v="2022-04-04T10:33:18"/>
    <d v="2022-04-04T10:33:17"/>
    <n v="6"/>
    <n v="0"/>
    <s v="Clasificacion"/>
    <s v="Funcionario"/>
    <d v="2022-04-24T00:00:00"/>
    <n v="18"/>
    <n v="0"/>
    <s v="RESPUESTA RADICADO E-01052-2022002494 PROYECTADO POR KELLY LACERA."/>
    <s v="RESPUESTA RADICADO E-01052-2022002494 PROYECTADO POR KELLY LACERA."/>
    <s v="Natural"/>
    <s v="Natural"/>
    <s v="Funcionario"/>
    <s v="l.bustosl"/>
    <s v="En nombre propio"/>
    <m/>
    <s v="FERNANDA  GOMEZ PERDOMO"/>
    <m/>
    <m/>
    <s v="desarrollo.rrhh@fiotti.com.co"/>
    <m/>
    <m/>
    <m/>
    <m/>
    <m/>
    <m/>
    <m/>
    <s v="false"/>
    <s v="true"/>
    <m/>
    <m/>
    <n v="3"/>
    <s v="Ingresada"/>
    <s v="Propios"/>
    <m/>
    <s v="PERIODO ANTERIOR"/>
    <s v="Gestion oportuna (DTL)"/>
    <s v=" "/>
    <s v="6-10."/>
    <s v="GESTIONADOS"/>
    <s v="GESTIONADO"/>
    <m/>
    <m/>
    <m/>
    <m/>
    <m/>
  </r>
  <r>
    <x v="222"/>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222"/>
    <s v="MISIONAL"/>
    <s v="CONCEPTO TECNICO DE SEGURIDAD HUMANA Y PROTECCION CONTRA INCENDIOS"/>
    <s v="true"/>
    <s v="true"/>
    <s v="false"/>
    <m/>
    <m/>
    <s v="false"/>
    <m/>
    <m/>
    <m/>
    <m/>
    <m/>
    <m/>
    <n v="-741621634"/>
    <n v="4561497"/>
    <m/>
    <m/>
    <d v="2022-03-25T00:00:00"/>
    <d v="2022-03-28T00:00:00"/>
    <d v="2022-03-25T02:19:40"/>
    <d v="2022-03-28T00:00:00"/>
    <m/>
    <s v=" "/>
    <s v=" "/>
    <s v=" "/>
    <s v=" "/>
    <s v=" "/>
    <s v=" "/>
    <d v="2022-05-10T00:00:00"/>
    <n v="19"/>
    <m/>
    <s v=" "/>
    <d v="2022-04-11T11:15:58"/>
    <d v="2022-04-11T11:15:56"/>
    <n v="11"/>
    <n v="0"/>
    <s v="Clasificacion"/>
    <s v="Funcionario"/>
    <d v="2022-05-08T00:00:00"/>
    <n v="28"/>
    <n v="0"/>
    <s v="RESPUESTA RADICADO E-01052-2022002702 PROYECTADO POR ARQ. INGRID ULLOA."/>
    <s v="RESPUESTA RADICADO E-01052-2022002702 PROYECTADO POR ARQ. INGRID ULLOA."/>
    <s v="Juridica"/>
    <s v="Juridica"/>
    <s v="Funcionario"/>
    <s v="l.bustosl"/>
    <s v="En nombre propio"/>
    <s v="NIT"/>
    <s v="Edificio Worktech Center PH.   "/>
    <m/>
    <m/>
    <s v="administracion.worktechcenter@integralph.com"/>
    <m/>
    <n v="3176652739"/>
    <m/>
    <m/>
    <m/>
    <m/>
    <m/>
    <s v="false"/>
    <s v="true"/>
    <m/>
    <m/>
    <n v="3"/>
    <s v="Ingresada"/>
    <s v="Propios"/>
    <m/>
    <s v="PERIODO ANTERIOR"/>
    <s v="Gestion oportuna (DTL)"/>
    <s v=" "/>
    <s v="11-15."/>
    <s v="GESTIONADOS"/>
    <s v="GESTIONADO"/>
    <m/>
    <m/>
    <m/>
    <m/>
    <m/>
  </r>
  <r>
    <x v="223"/>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9"/>
    <s v="En tramite - Por respuesta preparada"/>
    <x v="223"/>
    <s v="MISIONAL"/>
    <s v="CAPACITACIONES EMPRESARIALES"/>
    <s v="true"/>
    <s v="true"/>
    <s v="false"/>
    <m/>
    <m/>
    <s v="false"/>
    <m/>
    <m/>
    <m/>
    <m/>
    <m/>
    <m/>
    <n v="-741621634"/>
    <n v="4561497"/>
    <m/>
    <m/>
    <d v="2022-03-25T00:00:00"/>
    <d v="2022-03-28T00:00:00"/>
    <d v="2022-03-25T02:24:50"/>
    <d v="2022-03-28T00:00:00"/>
    <m/>
    <s v=" "/>
    <s v=" "/>
    <s v=" "/>
    <s v=" "/>
    <s v=" "/>
    <s v=" "/>
    <d v="2022-04-26T00:00:00"/>
    <n v="14"/>
    <m/>
    <s v=" "/>
    <d v="2022-04-04T10:31:33"/>
    <d v="2022-04-04T10:47:29"/>
    <n v="6"/>
    <n v="0"/>
    <s v="Clasificacion"/>
    <s v="Funcionario"/>
    <d v="2022-04-24T00:00:00"/>
    <n v="18"/>
    <n v="0"/>
    <s v="RESPUESTA RADICADO E-01052-2022002494 PROYECTADO POR KELLY LACERA."/>
    <s v="RESPUESTA RADICADO E-01052-2022002494 PROYECTADO POR KELLY LACERA."/>
    <s v="Natural"/>
    <s v="Natural"/>
    <s v="Funcionario"/>
    <s v="l.bustosl"/>
    <s v="En nombre propio"/>
    <m/>
    <s v="LAURA CATHERINE CANON "/>
    <m/>
    <m/>
    <s v="serviciocliente@full-protection.com"/>
    <m/>
    <m/>
    <m/>
    <m/>
    <m/>
    <m/>
    <m/>
    <s v="false"/>
    <s v="true"/>
    <m/>
    <m/>
    <n v="3"/>
    <s v="Ingresada"/>
    <s v="Propios"/>
    <m/>
    <s v="PERIODO ANTERIOR"/>
    <s v="Gestion oportuna (DTL)"/>
    <s v=" "/>
    <s v="6-10."/>
    <s v="GESTIONADOS"/>
    <s v="GESTIONADO"/>
    <m/>
    <m/>
    <m/>
    <m/>
    <m/>
  </r>
  <r>
    <x v="223"/>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respuesta preparada"/>
    <x v="1"/>
    <s v="Solucionado - Por respuesta definitiva"/>
    <x v="223"/>
    <s v="MISIONAL"/>
    <s v="CAPACITACIONES EMPRESARIALES"/>
    <s v="true"/>
    <s v="true"/>
    <s v="false"/>
    <m/>
    <m/>
    <s v="false"/>
    <m/>
    <m/>
    <m/>
    <m/>
    <m/>
    <m/>
    <n v="-741621634"/>
    <n v="4561497"/>
    <m/>
    <m/>
    <d v="2022-03-25T00:00:00"/>
    <d v="2022-03-28T00:00:00"/>
    <d v="2022-04-04T10:31:33"/>
    <d v="2022-03-28T00:00:00"/>
    <m/>
    <s v=" "/>
    <s v=" "/>
    <s v=" "/>
    <s v=" "/>
    <s v=" "/>
    <s v=" "/>
    <d v="2022-04-26T00:00:00"/>
    <n v="14"/>
    <m/>
    <s v=" "/>
    <d v="2022-04-04T10:47:32"/>
    <d v="2022-04-04T10:47:29"/>
    <n v="6"/>
    <n v="0"/>
    <s v="Proyectar Respuesta"/>
    <s v="Funcionario"/>
    <d v="2022-04-05T00:00:00"/>
    <n v="0"/>
    <n v="0"/>
    <s v="RESPUESTA RADICADO  E-01052-2022002494 PROYECTADO POR KELLY LACERA."/>
    <s v="RESPUESTA RADICADO  E-01052-2022002494 PROYECTADO POR KELLY LACERA."/>
    <s v="Natural"/>
    <s v="Natural"/>
    <s v="Funcionario"/>
    <s v="l.bustosl"/>
    <s v="En nombre propio"/>
    <m/>
    <s v="LAURA CATHERINE CANON "/>
    <m/>
    <m/>
    <s v="serviciocliente@full-protection.com"/>
    <m/>
    <m/>
    <m/>
    <m/>
    <m/>
    <m/>
    <m/>
    <s v="false"/>
    <s v="true"/>
    <m/>
    <m/>
    <n v="4"/>
    <s v="Ingresada"/>
    <s v="Propios"/>
    <m/>
    <s v="PERIODO ANTERIOR"/>
    <s v="Gestion oportuna (DTL)"/>
    <s v=" "/>
    <s v="6-10."/>
    <s v="GESTIONADOS"/>
    <s v="GESTIONADO"/>
    <m/>
    <m/>
    <m/>
    <m/>
    <m/>
  </r>
  <r>
    <x v="22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24"/>
    <s v="MISIONAL"/>
    <s v="CONCEPTO TECNICO DE SEGURIDAD HUMANA Y PROTECCION CONTRA INCENDIOS"/>
    <s v="true"/>
    <s v="true"/>
    <s v="false"/>
    <m/>
    <m/>
    <s v="false"/>
    <m/>
    <m/>
    <m/>
    <m/>
    <m/>
    <m/>
    <n v="-741621634"/>
    <n v="4561497"/>
    <m/>
    <m/>
    <d v="2022-03-25T00:00:00"/>
    <d v="2022-03-28T00:00:00"/>
    <d v="2022-03-25T03:02:59"/>
    <d v="2022-03-28T00:00:00"/>
    <m/>
    <s v=" "/>
    <s v=" "/>
    <s v=" "/>
    <s v=" "/>
    <s v=" "/>
    <s v=" "/>
    <d v="2022-04-26T00:00:00"/>
    <n v="11"/>
    <m/>
    <s v=" "/>
    <d v="2022-04-07T10:17:38"/>
    <d v="2022-04-07T10:17:37"/>
    <n v="9"/>
    <n v="0"/>
    <s v="Clasificacion"/>
    <s v="Funcionario"/>
    <d v="2022-04-24T00:00:00"/>
    <n v="18"/>
    <n v="0"/>
    <s v="RESPUESTA RADICADO E-01052-2022002632 PROYECTADO POR ARQ. INGRID ULLOA."/>
    <s v="RESPUESTA RADICADO E-01052-2022002632 PROYECTADO POR ARQ. INGRID ULLOA."/>
    <s v="Natural"/>
    <s v="Natural"/>
    <s v="Funcionario"/>
    <s v="l.bustosl"/>
    <s v="En nombre propio"/>
    <m/>
    <s v="JOSE MANUEL QUINTO WALDO"/>
    <m/>
    <m/>
    <s v="jquinto@contratista.rtvc.gov.co"/>
    <n v="2200700"/>
    <m/>
    <m/>
    <m/>
    <m/>
    <m/>
    <m/>
    <s v="false"/>
    <s v="true"/>
    <m/>
    <m/>
    <n v="3"/>
    <s v="Ingresada"/>
    <s v="Propios"/>
    <m/>
    <s v="PERIODO ANTERIOR"/>
    <s v="Gestion oportuna (DTL)"/>
    <s v=" "/>
    <s v="6-10."/>
    <s v="GESTIONADOS"/>
    <s v="GESTIONADO"/>
    <m/>
    <m/>
    <m/>
    <m/>
    <m/>
  </r>
  <r>
    <x v="22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225"/>
    <s v="MISIONAL"/>
    <s v="CONCEPTO TECNICO DE SEGURIDAD HUMANA Y PROTECCION CONTRA INCENDIOS"/>
    <s v="true"/>
    <s v="true"/>
    <s v="false"/>
    <m/>
    <m/>
    <s v="false"/>
    <m/>
    <m/>
    <m/>
    <m/>
    <m/>
    <m/>
    <n v="-741621634"/>
    <n v="4561497"/>
    <m/>
    <m/>
    <d v="2022-03-25T00:00:00"/>
    <d v="2022-03-28T00:00:00"/>
    <d v="2022-03-25T03:11:05"/>
    <d v="2022-03-28T00:00:00"/>
    <m/>
    <s v=" "/>
    <s v=" "/>
    <s v=" "/>
    <s v=" "/>
    <s v=" "/>
    <s v=" "/>
    <d v="2022-05-10T00:00:00"/>
    <n v="22"/>
    <m/>
    <s v=" "/>
    <d v="2022-04-06T11:45:32"/>
    <d v="2022-04-06T11:45:29"/>
    <n v="8"/>
    <n v="0"/>
    <s v="Clasificacion"/>
    <s v="Funcionario"/>
    <d v="2022-05-08T00:00:00"/>
    <n v="28"/>
    <n v="0"/>
    <s v="RESPUESTA RADICADO E-01052-2022002602 PROYECTADO POR ARQ. INGRID ULLOA."/>
    <s v="RESPUESTA RADICADO E-01052-2022002602 PROYECTADO POR ARQ. INGRID ULLOA."/>
    <s v="Natural"/>
    <s v="Natural"/>
    <s v="Funcionario"/>
    <s v="l.bustosl"/>
    <s v="En nombre propio"/>
    <m/>
    <s v="DEIMER  CARRILLO "/>
    <m/>
    <m/>
    <s v="deimer.carrillo@jeronimo-martins.com"/>
    <m/>
    <m/>
    <m/>
    <m/>
    <m/>
    <m/>
    <m/>
    <s v="false"/>
    <s v="true"/>
    <m/>
    <m/>
    <n v="3"/>
    <s v="Ingresada"/>
    <s v="Propios"/>
    <m/>
    <s v="PERIODO ANTERIOR"/>
    <s v="Gestion oportuna (DTL)"/>
    <s v=" "/>
    <s v="6-10."/>
    <s v="GESTIONADOS"/>
    <s v="GESTIONADO"/>
    <m/>
    <m/>
    <m/>
    <m/>
    <m/>
  </r>
  <r>
    <x v="22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26"/>
    <s v="MISIONAL"/>
    <s v="CONCEPTO TECNICO DE SEGURIDAD HUMANA Y PROTECCION CONTRA INCENDIOS"/>
    <s v="true"/>
    <s v="true"/>
    <s v="false"/>
    <m/>
    <m/>
    <s v="false"/>
    <m/>
    <m/>
    <m/>
    <m/>
    <m/>
    <m/>
    <n v="-741621634"/>
    <n v="4561497"/>
    <m/>
    <m/>
    <d v="2022-03-25T00:00:00"/>
    <d v="2022-03-28T00:00:00"/>
    <d v="2022-03-25T03:27:15"/>
    <d v="2022-03-28T00:00:00"/>
    <m/>
    <s v=" "/>
    <s v=" "/>
    <s v=" "/>
    <s v=" "/>
    <s v=" "/>
    <s v=" "/>
    <d v="2022-04-26T00:00:00"/>
    <n v="14"/>
    <m/>
    <s v=" "/>
    <d v="2022-04-04T09:11:27"/>
    <d v="2022-04-04T09:11:25"/>
    <n v="6"/>
    <n v="0"/>
    <s v="Clasificacion"/>
    <s v="Funcionario"/>
    <d v="2022-04-24T00:00:00"/>
    <n v="18"/>
    <n v="0"/>
    <s v="RESPUESTA RADICADO E-01052-2022002453 PROYECTADO POR ARQ. INGRID ULLOA."/>
    <s v="RESPUESTA RADICADO E-01052-2022002453 PROYECTADO POR ARQ. INGRID ULLOA."/>
    <s v="Natural"/>
    <s v="Natural"/>
    <s v="Funcionario"/>
    <s v="l.bustosl"/>
    <s v="En nombre propio"/>
    <m/>
    <s v="TATIANA  SOLANO "/>
    <m/>
    <m/>
    <s v="tatiana.solano@MINISO.CO"/>
    <m/>
    <m/>
    <m/>
    <m/>
    <m/>
    <m/>
    <m/>
    <s v="false"/>
    <s v="true"/>
    <m/>
    <m/>
    <n v="3"/>
    <s v="Ingresada"/>
    <s v="Propios"/>
    <m/>
    <s v="PERIODO ANTERIOR"/>
    <s v="Gestion oportuna (DTL)"/>
    <s v=" "/>
    <s v="6-10."/>
    <s v="GESTIONADOS"/>
    <s v="GESTIONADO"/>
    <m/>
    <m/>
    <m/>
    <m/>
    <m/>
  </r>
  <r>
    <x v="227"/>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27"/>
    <s v="MISIONAL"/>
    <s v="CONCEPTO TECNICO DE SEGURIDAD HUMANA Y PROTECCION CONTRA INCENDIOS"/>
    <s v="true"/>
    <s v="true"/>
    <s v="false"/>
    <m/>
    <m/>
    <s v="false"/>
    <m/>
    <m/>
    <m/>
    <m/>
    <m/>
    <m/>
    <n v="-741621634"/>
    <n v="4561497"/>
    <m/>
    <m/>
    <d v="2022-03-25T00:00:00"/>
    <d v="2022-03-28T00:00:00"/>
    <d v="2022-03-25T03:38:01"/>
    <d v="2022-03-28T00:00:00"/>
    <m/>
    <s v=" "/>
    <s v=" "/>
    <s v=" "/>
    <s v=" "/>
    <s v=" "/>
    <s v=" "/>
    <d v="2022-04-26T00:00:00"/>
    <n v="14"/>
    <m/>
    <s v=" "/>
    <d v="2022-04-04T09:07:06"/>
    <d v="2022-04-04T09:07:05"/>
    <n v="6"/>
    <n v="0"/>
    <s v="Clasificacion"/>
    <s v="Funcionario"/>
    <d v="2022-04-24T00:00:00"/>
    <n v="18"/>
    <n v="0"/>
    <s v="RESPUESTA RADICADO E-01052-2022002460 PROYECTADO POR AQR. INGRID ULLOA."/>
    <s v="RESPUESTA RADICADO E-01052-2022002460 PROYECTADO POR AQR. INGRID ULLOA."/>
    <s v="Natural"/>
    <s v="Natural"/>
    <s v="Funcionario"/>
    <s v="l.bustosl"/>
    <s v="En nombre propio"/>
    <m/>
    <s v="DIANA  ALONSO "/>
    <m/>
    <m/>
    <s v="nomina@laromana.com.co"/>
    <m/>
    <m/>
    <s v="CL 20 68A 06"/>
    <s v="09 - FONTIBON"/>
    <s v="112 - GRANJAS DE TECHO"/>
    <s v="MONTEVIDEO"/>
    <m/>
    <s v="false"/>
    <s v="true"/>
    <m/>
    <m/>
    <n v="3"/>
    <s v="Ingresada"/>
    <s v="Propios"/>
    <m/>
    <s v="PERIODO ANTERIOR"/>
    <s v="Gestion oportuna (DTL)"/>
    <s v=" "/>
    <s v="6-10."/>
    <s v="GESTIONADOS"/>
    <s v="GESTIONADO"/>
    <m/>
    <m/>
    <m/>
    <m/>
    <m/>
  </r>
  <r>
    <x v="22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28"/>
    <s v="MISIONAL"/>
    <s v="CONCEPTO TECNICO DE SEGURIDAD HUMANA Y PROTECCION CONTRA INCENDIOS"/>
    <s v="true"/>
    <s v="true"/>
    <s v="false"/>
    <m/>
    <m/>
    <s v="false"/>
    <m/>
    <m/>
    <m/>
    <m/>
    <m/>
    <m/>
    <n v="-741107242"/>
    <n v="45355149"/>
    <m/>
    <m/>
    <d v="2022-03-25T00:00:00"/>
    <d v="2022-03-28T00:00:00"/>
    <d v="2022-03-31T11:35:21"/>
    <d v="2022-03-28T00:00:00"/>
    <m/>
    <s v=" "/>
    <s v=" "/>
    <s v=" "/>
    <s v=" "/>
    <s v=" "/>
    <s v=" "/>
    <d v="2022-04-26T00:00:00"/>
    <n v="14"/>
    <m/>
    <s v=" "/>
    <d v="2022-04-04T09:26:11"/>
    <d v="2022-04-04T09:26:09"/>
    <n v="6"/>
    <n v="0"/>
    <s v="Clasificacion"/>
    <s v="Funcionario"/>
    <d v="2022-04-24T00:00:00"/>
    <n v="18"/>
    <n v="0"/>
    <s v="RESPUESTA RADICADO E-01052-2022002503 PROYECTADO POR ING. JESYCA ORJUELA."/>
    <s v="RESPUESTA RADICADO E-01052-2022002503 PROYECTADO POR ING. JESYCA ORJUELA."/>
    <s v="Natural"/>
    <s v="Natural"/>
    <s v="Funcionario"/>
    <s v="l.bustosl"/>
    <s v="En nombre propio"/>
    <m/>
    <s v="JAVIER ANDRES MONTIEL "/>
    <m/>
    <m/>
    <s v="eds.plaza127@terpel.com"/>
    <n v="8053038"/>
    <m/>
    <s v="KR 2C E 64 01 S"/>
    <m/>
    <m/>
    <m/>
    <m/>
    <s v="false"/>
    <s v="true"/>
    <m/>
    <m/>
    <n v="5"/>
    <s v="Ingresada"/>
    <s v="Propios"/>
    <m/>
    <s v="PERIODO ANTERIOR"/>
    <s v="Gestion oportuna (DTL)"/>
    <s v=" "/>
    <s v="6-10."/>
    <s v="GESTIONADOS"/>
    <s v="GESTIONADO"/>
    <s v="REINGRESO POR ASIGNACION"/>
    <s v="ATENDIDO"/>
    <n v="1"/>
    <m/>
    <m/>
  </r>
  <r>
    <x v="22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m/>
    <s v="WEB"/>
    <s v="DERECHO DE PETICION DE INTERES PARTICULAR"/>
    <s v="En tramite - Por asignacion"/>
    <x v="1"/>
    <s v="Solucionado - Por respuesta definitiva"/>
    <x v="229"/>
    <s v="MISIONAL"/>
    <m/>
    <s v="false"/>
    <s v="true"/>
    <s v="false"/>
    <m/>
    <m/>
    <s v="false"/>
    <m/>
    <m/>
    <m/>
    <m/>
    <m/>
    <n v="3"/>
    <n v="-74102614064"/>
    <n v="461465202400001"/>
    <m/>
    <m/>
    <d v="2022-03-25T00:00:00"/>
    <d v="2022-03-28T00:00:00"/>
    <d v="2022-03-28T01:16:39"/>
    <d v="2022-03-28T00:00:00"/>
    <m/>
    <s v=" "/>
    <s v=" "/>
    <s v=" "/>
    <s v=" "/>
    <s v=" "/>
    <s v=" "/>
    <d v="2022-05-10T00:00:00"/>
    <n v="22"/>
    <m/>
    <s v=" "/>
    <d v="2022-04-06T11:47:16"/>
    <d v="2022-04-06T11:47:14"/>
    <n v="8"/>
    <n v="0"/>
    <s v="Clasificacion"/>
    <s v="Funcionario"/>
    <d v="2022-05-08T00:00:00"/>
    <n v="28"/>
    <n v="0"/>
    <s v="RESPUESTA RADICADO E-01052-2022002603 PROYECTADO POR ARQ. INGRID ULLOA."/>
    <s v="RESPUESTA RADICADO E-01052-2022002603 PROYECTADO POR ARQ. INGRID ULLOA."/>
    <s v="Natural"/>
    <s v="Natural"/>
    <s v="Peticionario Identificado"/>
    <s v="l.bustosl"/>
    <s v="En nombre propio"/>
    <s v="Cedula de ciudadania"/>
    <s v="JACKSON FERNANDO SANABRIA "/>
    <n v="1032389869"/>
    <m/>
    <s v="majacksonavo@gmail.com"/>
    <n v="3124917438"/>
    <n v="3124591698"/>
    <m/>
    <s v="16 - PUENTE ARANDA"/>
    <s v="108 - ZONA INDUSTRIAL"/>
    <s v="LOS EJIDOS"/>
    <n v="3"/>
    <s v="false"/>
    <s v="true"/>
    <m/>
    <m/>
    <n v="2"/>
    <s v="Ingresada"/>
    <s v="Por el ciudadano"/>
    <m/>
    <s v="PERIODO ANTERIOR"/>
    <s v="Gestion oportuna (DTL)"/>
    <s v=" "/>
    <s v="6-10."/>
    <s v="GESTIONADOS"/>
    <s v="GESTIONADO"/>
    <m/>
    <m/>
    <m/>
    <m/>
    <m/>
  </r>
  <r>
    <x v="23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RECLAMO"/>
    <s v="En tramite - Por asignacion"/>
    <x v="1"/>
    <s v="Solucionado - Por respuesta definitiva"/>
    <x v="230"/>
    <s v="MISIONAL"/>
    <s v="PROCESO MISIONAL"/>
    <s v="false"/>
    <s v="false"/>
    <s v="false"/>
    <m/>
    <m/>
    <s v="false"/>
    <m/>
    <m/>
    <m/>
    <m/>
    <m/>
    <m/>
    <n v="-741063776"/>
    <n v="46225237"/>
    <m/>
    <m/>
    <d v="2022-03-28T00:00:00"/>
    <d v="2022-03-29T00:00:00"/>
    <d v="2022-03-28T15:41:47"/>
    <d v="2022-03-29T00:00:00"/>
    <m/>
    <s v=" "/>
    <s v=" "/>
    <s v=" "/>
    <s v=" "/>
    <s v=" "/>
    <s v=" "/>
    <d v="2022-05-11T00:00:00"/>
    <n v="13"/>
    <m/>
    <s v=" "/>
    <d v="2022-04-22T14:52:42"/>
    <d v="2022-04-22T14:52:40"/>
    <n v="17"/>
    <n v="0"/>
    <s v="Clasificacion"/>
    <s v="Funcionario"/>
    <d v="2022-05-09T00:00:00"/>
    <n v="28"/>
    <n v="0"/>
    <s v="RESPUESTA RADICADO E-01052-2022002975 PROYECTADO POR DARLIN OLARTE."/>
    <s v="RESPUESTA RADICADO E-01052-2022002975 PROYECTADO POR DARLIN OLARTE."/>
    <s v="Natural"/>
    <s v="Natural"/>
    <s v="Funcionario"/>
    <s v="l.bustosl"/>
    <s v="En nombre propio"/>
    <s v="Cedula de ciudadania"/>
    <s v="WILSON  SANCHEZ RODRIGUEZ"/>
    <n v="79132873"/>
    <m/>
    <s v="comandowilson@hotmail.com"/>
    <m/>
    <n v="3125483670"/>
    <s v="CL 17C 135 24"/>
    <s v="09 - FONTIBON"/>
    <s v="76 - FONTIBON SAN PABLO"/>
    <s v="PUENTE GRANDE"/>
    <n v="2"/>
    <s v="false"/>
    <s v="true"/>
    <m/>
    <m/>
    <n v="3"/>
    <s v="Ingresada"/>
    <s v="Propios"/>
    <m/>
    <s v="PERIODO ANTERIOR"/>
    <s v="Gestion oportuna (DTL)"/>
    <s v=" "/>
    <s v="16-30."/>
    <s v="GESTIONADOS"/>
    <s v="GESTIONADO"/>
    <m/>
    <m/>
    <m/>
    <m/>
    <m/>
  </r>
  <r>
    <x v="231"/>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m/>
    <s v="WEB"/>
    <s v="DERECHO DE PETICION DE INTERES PARTICULAR"/>
    <s v="En tramite - Por asignacion"/>
    <x v="1"/>
    <s v="Solucionado - Por respuesta definitiva"/>
    <x v="231"/>
    <s v="MISIONAL"/>
    <m/>
    <s v="false"/>
    <s v="true"/>
    <s v="false"/>
    <m/>
    <m/>
    <s v="false"/>
    <m/>
    <m/>
    <m/>
    <m/>
    <m/>
    <m/>
    <n v="-74138590071"/>
    <n v="471612304899998"/>
    <m/>
    <m/>
    <d v="2022-03-28T00:00:00"/>
    <d v="2022-03-29T00:00:00"/>
    <d v="2022-03-28T20:07:47"/>
    <d v="2022-03-29T00:00:00"/>
    <m/>
    <s v=" "/>
    <s v=" "/>
    <s v=" "/>
    <s v=" "/>
    <s v=" "/>
    <s v=" "/>
    <d v="2022-05-11T00:00:00"/>
    <n v="13"/>
    <m/>
    <s v=" "/>
    <d v="2022-04-22T11:12:56"/>
    <d v="2022-04-22T11:12:54"/>
    <n v="17"/>
    <n v="0"/>
    <s v="Clasificacion"/>
    <s v="Funcionario"/>
    <d v="2022-05-09T00:00:00"/>
    <n v="28"/>
    <n v="0"/>
    <s v="RESPUESTA RADICADO E-01052-202200297 PROYECTADO POR DARLIN OLARTE."/>
    <s v="RESPUESTA RADICADO E-01052-202200297 PROYECTADO POR DARLIN OLARTE."/>
    <m/>
    <m/>
    <s v="Anonimo"/>
    <s v="l.bustosl"/>
    <s v="En nombre propio"/>
    <m/>
    <s v="ANONIMO"/>
    <m/>
    <m/>
    <m/>
    <m/>
    <m/>
    <m/>
    <m/>
    <m/>
    <m/>
    <m/>
    <s v="false"/>
    <s v="false"/>
    <m/>
    <m/>
    <n v="2"/>
    <s v="Ingresada"/>
    <s v="Por el ciudadano"/>
    <m/>
    <s v="PERIODO ANTERIOR"/>
    <s v="Gestion oportuna (DTL)"/>
    <s v=" "/>
    <s v="16-30."/>
    <s v="GESTIONADOS"/>
    <s v="GESTIONADO"/>
    <m/>
    <m/>
    <m/>
    <m/>
    <m/>
  </r>
  <r>
    <x v="232"/>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232"/>
    <s v="MISIONAL"/>
    <s v="CONCEPTO TECNICO DE SEGURIDAD HUMANA Y PROTECCION CONTRA INCENDIOS"/>
    <s v="true"/>
    <s v="true"/>
    <s v="false"/>
    <m/>
    <m/>
    <s v="false"/>
    <m/>
    <m/>
    <m/>
    <m/>
    <m/>
    <m/>
    <n v="-741408768"/>
    <n v="45580288"/>
    <m/>
    <m/>
    <d v="2022-03-28T00:00:00"/>
    <d v="2022-03-29T00:00:00"/>
    <d v="2022-03-28T19:50:29"/>
    <d v="2022-03-29T00:00:00"/>
    <m/>
    <s v=" "/>
    <s v=" "/>
    <s v=" "/>
    <s v=" "/>
    <s v=" "/>
    <s v=" "/>
    <d v="2022-04-27T00:00:00"/>
    <n v="15"/>
    <m/>
    <s v=" "/>
    <d v="2022-04-04T10:34:55"/>
    <d v="2022-04-04T10:34:52"/>
    <n v="5"/>
    <n v="0"/>
    <s v="Clasificacion"/>
    <s v="Funcionario"/>
    <d v="2022-04-25T00:00:00"/>
    <n v="18"/>
    <n v="0"/>
    <s v="RESPUESTA RADICADO E-01052-2022002532 PROYECTADO POR KELLY LACERA."/>
    <s v="RESPUESTA RADICADO E-01052-2022002532 PROYECTADO POR KELLY LACERA."/>
    <s v="Natural"/>
    <s v="Natural"/>
    <s v="Funcionario"/>
    <s v="l.bustosl"/>
    <s v="En nombre propio"/>
    <m/>
    <s v="GINA PAOLA MENDEZ GUTIERREZ"/>
    <m/>
    <m/>
    <s v="gina.mendez@decameron.com"/>
    <n v="2193030"/>
    <m/>
    <s v="KR 18PBISB 61D 36 S"/>
    <m/>
    <m/>
    <m/>
    <m/>
    <s v="false"/>
    <s v="true"/>
    <m/>
    <m/>
    <n v="3"/>
    <s v="Ingresada"/>
    <s v="Propios"/>
    <m/>
    <s v="PERIODO ANTERIOR"/>
    <s v="Gestion oportuna (DTL)"/>
    <s v=" "/>
    <s v="4-5."/>
    <s v="GESTIONADOS"/>
    <s v="GESTIONADO"/>
    <m/>
    <m/>
    <m/>
    <m/>
    <m/>
  </r>
  <r>
    <x v="23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33"/>
    <s v="MISIONAL"/>
    <s v="CONCEPTO TECNICO DE SEGURIDAD HUMANA Y PROTECCION CONTRA INCENDIOS"/>
    <s v="true"/>
    <s v="true"/>
    <s v="false"/>
    <m/>
    <m/>
    <s v="false"/>
    <m/>
    <m/>
    <m/>
    <m/>
    <m/>
    <m/>
    <n v="-741408768"/>
    <n v="45580288"/>
    <m/>
    <m/>
    <d v="2022-03-29T00:00:00"/>
    <d v="2022-03-30T00:00:00"/>
    <d v="2022-03-29T02:07:10"/>
    <d v="2022-03-30T00:00:00"/>
    <m/>
    <s v=" "/>
    <s v=" "/>
    <s v=" "/>
    <s v=" "/>
    <s v=" "/>
    <s v=" "/>
    <d v="2022-04-28T00:00:00"/>
    <n v="14"/>
    <m/>
    <s v=" "/>
    <d v="2022-04-06T11:49:35"/>
    <d v="2022-04-06T11:49:33"/>
    <n v="6"/>
    <n v="0"/>
    <s v="Clasificacion"/>
    <s v="Funcionario"/>
    <d v="2022-04-26T00:00:00"/>
    <n v="18"/>
    <n v="0"/>
    <s v="RESPUESTA RADICADO E-01052-2022002604 PROYECTADO POR ARQ. INGRID ULLOA."/>
    <s v="RESPUESTA RADICADO E-01052-2022002604 PROYECTADO POR ARQ. INGRID ULLOA."/>
    <s v="Natural"/>
    <s v="Natural"/>
    <s v="Funcionario"/>
    <s v="l.bustosl"/>
    <s v="En nombre propio"/>
    <m/>
    <s v="CONY CAROLIN GALLEGO ROMERO"/>
    <m/>
    <m/>
    <s v="gallegocony@gmail.com"/>
    <m/>
    <n v="3124591698"/>
    <s v="KR 18PBISB 61D 36 S"/>
    <m/>
    <m/>
    <m/>
    <m/>
    <s v="false"/>
    <s v="true"/>
    <m/>
    <m/>
    <n v="3"/>
    <s v="Ingresada"/>
    <s v="Propios"/>
    <m/>
    <s v="PERIODO ANTERIOR"/>
    <s v="Gestion oportuna (DTL)"/>
    <s v=" "/>
    <s v="6-10."/>
    <s v="GESTIONADOS"/>
    <s v="GESTIONADO"/>
    <m/>
    <m/>
    <m/>
    <m/>
    <m/>
  </r>
  <r>
    <x v="23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34"/>
    <s v="MISIONAL"/>
    <s v="CONCEPTO TECNICO DE SEGURIDAD HUMANA Y PROTECCION CONTRA INCENDIOS"/>
    <s v="true"/>
    <s v="true"/>
    <s v="false"/>
    <m/>
    <m/>
    <s v="false"/>
    <m/>
    <m/>
    <m/>
    <m/>
    <m/>
    <m/>
    <n v="-741408768"/>
    <n v="45580288"/>
    <m/>
    <m/>
    <d v="2022-03-29T00:00:00"/>
    <d v="2022-03-30T00:00:00"/>
    <d v="2022-03-29T02:34:09"/>
    <d v="2022-03-30T00:00:00"/>
    <m/>
    <s v=" "/>
    <s v=" "/>
    <s v=" "/>
    <s v=" "/>
    <s v=" "/>
    <s v=" "/>
    <d v="2022-04-28T00:00:00"/>
    <n v="10"/>
    <m/>
    <s v=" "/>
    <d v="2022-04-12T10:18:28"/>
    <d v="2022-04-12T10:18:26"/>
    <n v="10"/>
    <n v="0"/>
    <s v="Clasificacion"/>
    <s v="Funcionario"/>
    <d v="2022-04-26T00:00:00"/>
    <n v="18"/>
    <n v="0"/>
    <s v="RESPUESTA RADICADO E-01052-2022002760 PROYECTADO POR ARQ. INGRID ULLOA."/>
    <s v="RESPUESTA RADICADO E-01052-2022002760 PROYECTADO POR ARQ. INGRID ULLOA."/>
    <s v="Natural"/>
    <s v="Natural"/>
    <s v="Funcionario"/>
    <s v="l.bustosl"/>
    <s v="En nombre propio"/>
    <s v="Cedula de ciudadania"/>
    <s v="JEIMMY MILEIDA MARTINEZ RAMOS"/>
    <n v="53075192"/>
    <s v="MUJERES GESTANTES"/>
    <s v="samuelito2333@hotmail.com"/>
    <n v="2260639"/>
    <n v="3132747475"/>
    <m/>
    <m/>
    <m/>
    <m/>
    <m/>
    <s v="false"/>
    <s v="true"/>
    <m/>
    <m/>
    <n v="3"/>
    <s v="Ingresada"/>
    <s v="Propios"/>
    <m/>
    <s v="PERIODO ANTERIOR"/>
    <s v="Gestion oportuna (DTL)"/>
    <s v=" "/>
    <s v="6-10."/>
    <s v="GESTIONADOS"/>
    <s v="GESTIONADO"/>
    <m/>
    <m/>
    <m/>
    <m/>
    <m/>
  </r>
  <r>
    <x v="23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RECLAMO"/>
    <s v="En tramite - Por asignacion"/>
    <x v="0"/>
    <s v="En tramite - Por asignacion"/>
    <x v="235"/>
    <m/>
    <s v="CONCEPTO TECNICO DE SEGURIDAD HUMANA Y PROTECCION CONTRA INCENDIOS"/>
    <s v="true"/>
    <s v="true"/>
    <s v="false"/>
    <m/>
    <m/>
    <s v="false"/>
    <m/>
    <m/>
    <m/>
    <m/>
    <m/>
    <m/>
    <n v="-741408768"/>
    <n v="45580288"/>
    <m/>
    <m/>
    <d v="2022-03-29T00:00:00"/>
    <d v="2022-03-30T00:00:00"/>
    <d v="2022-03-29T14:51:54"/>
    <d v="2022-03-30T00:00:00"/>
    <m/>
    <s v=" "/>
    <s v=" "/>
    <s v=" "/>
    <s v=" "/>
    <s v=" "/>
    <s v=" "/>
    <d v="2022-05-12T00:00:00"/>
    <n v="9"/>
    <m/>
    <s v=" "/>
    <s v=" "/>
    <s v=" "/>
    <n v="21"/>
    <n v="0"/>
    <s v="Clasificacion"/>
    <s v="Funcionario"/>
    <d v="2022-05-10T00:00:00"/>
    <n v="28"/>
    <n v="0"/>
    <m/>
    <m/>
    <s v="Natural"/>
    <s v="Natural"/>
    <s v="Funcionario"/>
    <s v="l.bustosl"/>
    <s v="En nombre propio"/>
    <m/>
    <s v="FANNY ALEJANDRA MORENO PICO"/>
    <m/>
    <m/>
    <s v="alberguesukurame@gmail.com"/>
    <m/>
    <m/>
    <s v="KR 18PBISB 61D 36 S"/>
    <m/>
    <m/>
    <m/>
    <m/>
    <s v="false"/>
    <s v="true"/>
    <m/>
    <m/>
    <n v="3"/>
    <s v="Ingresada"/>
    <s v="Propios"/>
    <s v="Peticiones comunes periodos anteriores"/>
    <s v="PERIODO ANTERIOR"/>
    <s v=" "/>
    <s v="Pendiente en terminos"/>
    <s v="16-30."/>
    <s v="PENDIENTE"/>
    <s v="PENDIENTE"/>
    <m/>
    <m/>
    <m/>
    <m/>
    <m/>
  </r>
  <r>
    <x v="23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WEB SERVICE"/>
    <s v="WEB"/>
    <s v="DERECHO DE PETICION DE INTERES PARTICULAR"/>
    <s v="En tramite - Por asignacion"/>
    <x v="1"/>
    <s v="Solucionado - Por respuesta definitiva"/>
    <x v="236"/>
    <s v="MISIONAL"/>
    <m/>
    <s v="false"/>
    <s v="false"/>
    <s v="false"/>
    <m/>
    <m/>
    <s v="false"/>
    <m/>
    <m/>
    <m/>
    <m/>
    <m/>
    <m/>
    <m/>
    <m/>
    <m/>
    <m/>
    <d v="2022-03-29T00:00:00"/>
    <d v="2022-03-30T00:00:00"/>
    <d v="2022-03-29T23:20:20"/>
    <d v="2022-03-30T00:00:00"/>
    <m/>
    <s v=" "/>
    <s v=" "/>
    <s v=" "/>
    <s v=" "/>
    <s v=" "/>
    <s v=" "/>
    <d v="2022-05-12T00:00:00"/>
    <n v="11"/>
    <m/>
    <s v=" "/>
    <d v="2022-04-27T15:31:50"/>
    <d v="2022-04-27T15:31:49"/>
    <n v="19"/>
    <n v="0"/>
    <s v="Clasificacion"/>
    <s v="Funcionario"/>
    <d v="2022-05-10T00:00:00"/>
    <n v="28"/>
    <n v="0"/>
    <s v="RESPUESTA RADICADO E-01052-2022003052 PROYECTADO POR DARLIN OLARTE."/>
    <s v="RESPUESTA RADICADO E-01052-2022003052 PROYECTADO POR DARLIN OLARTE."/>
    <s v="Establecimiento comercial"/>
    <s v="Establecimiento comercial"/>
    <s v="Funcionario"/>
    <s v="l.bustosl"/>
    <s v="En nombre propio"/>
    <s v="NIT"/>
    <s v="CES RED LOGISTICA SAS   "/>
    <n v="901265547"/>
    <m/>
    <s v="asistentefinanciero@gopack365.com"/>
    <m/>
    <n v="3188136520"/>
    <s v="Cra 69 13 73"/>
    <m/>
    <m/>
    <m/>
    <m/>
    <s v="false"/>
    <s v="true"/>
    <m/>
    <m/>
    <n v="3"/>
    <s v="Ingresada"/>
    <s v="Propios"/>
    <m/>
    <s v="PERIODO ANTERIOR"/>
    <s v="Gestion oportuna (DTL)"/>
    <s v=" "/>
    <s v="16-30."/>
    <s v="GESTIONADOS"/>
    <s v="GESTIONADO"/>
    <m/>
    <m/>
    <m/>
    <m/>
    <m/>
  </r>
  <r>
    <x v="237"/>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37"/>
    <s v="MISIONAL"/>
    <s v="CONCEPTO TECNICO DE SEGURIDAD HUMANA Y PROTECCION CONTRA INCENDIOS"/>
    <s v="true"/>
    <s v="true"/>
    <s v="false"/>
    <m/>
    <m/>
    <s v="false"/>
    <m/>
    <m/>
    <m/>
    <m/>
    <m/>
    <m/>
    <n v="-741574289"/>
    <n v="4579524"/>
    <m/>
    <m/>
    <d v="2022-03-29T00:00:00"/>
    <d v="2022-03-30T00:00:00"/>
    <d v="2022-03-29T23:49:05"/>
    <d v="2022-03-30T00:00:00"/>
    <m/>
    <s v=" "/>
    <s v=" "/>
    <s v=" "/>
    <s v=" "/>
    <s v=" "/>
    <s v=" "/>
    <d v="2022-04-28T00:00:00"/>
    <n v="16"/>
    <m/>
    <s v=" "/>
    <d v="2022-04-04T10:36:29"/>
    <d v="2022-04-04T10:36:28"/>
    <n v="4"/>
    <n v="0"/>
    <s v="Clasificacion"/>
    <s v="Funcionario"/>
    <d v="2022-04-26T00:00:00"/>
    <n v="18"/>
    <n v="0"/>
    <s v="RESPUESTA RADICADO E-01052-2022002533 PROYECTADO POR KELLY LACERA."/>
    <s v="RESPUESTA RADICADO E-01052-2022002533 PROYECTADO POR KELLY LACERA."/>
    <s v="Natural"/>
    <s v="Natural"/>
    <s v="Funcionario"/>
    <s v="l.bustosl"/>
    <s v="En nombre propio"/>
    <m/>
    <s v="YARELY MARCELA BLANCO PEDRAZA"/>
    <m/>
    <m/>
    <s v="psicosocial4hi@colegiosminutodedios.edu.co"/>
    <m/>
    <m/>
    <s v="CL 68DBISA S 49F 70"/>
    <m/>
    <m/>
    <m/>
    <m/>
    <s v="false"/>
    <s v="true"/>
    <m/>
    <m/>
    <n v="3"/>
    <s v="Ingresada"/>
    <s v="Propios"/>
    <m/>
    <s v="PERIODO ANTERIOR"/>
    <s v="Gestion oportuna (DTL)"/>
    <s v=" "/>
    <s v="4-5."/>
    <s v="GESTIONADOS"/>
    <s v="GESTIONADO"/>
    <m/>
    <m/>
    <m/>
    <m/>
    <m/>
  </r>
  <r>
    <x v="23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38"/>
    <s v="MISIONAL"/>
    <s v="CONCEPTO TECNICO DE SEGURIDAD HUMANA Y PROTECCION CONTRA INCENDIOS"/>
    <s v="true"/>
    <s v="true"/>
    <s v="false"/>
    <m/>
    <m/>
    <s v="false"/>
    <m/>
    <m/>
    <m/>
    <m/>
    <m/>
    <m/>
    <n v="-741574289"/>
    <n v="4579524"/>
    <m/>
    <m/>
    <d v="2022-03-29T00:00:00"/>
    <d v="2022-03-30T00:00:00"/>
    <d v="2022-03-29T23:57:05"/>
    <d v="2022-03-30T00:00:00"/>
    <m/>
    <s v=" "/>
    <s v=" "/>
    <s v=" "/>
    <s v=" "/>
    <s v=" "/>
    <s v=" "/>
    <d v="2022-04-28T00:00:00"/>
    <n v="14"/>
    <m/>
    <s v=" "/>
    <d v="2022-04-06T11:55:42"/>
    <d v="2022-04-06T11:55:40"/>
    <n v="6"/>
    <n v="0"/>
    <s v="Clasificacion"/>
    <s v="Funcionario"/>
    <d v="2022-04-26T00:00:00"/>
    <n v="18"/>
    <n v="0"/>
    <s v="RESPUESTA RADICADO E-01052-2022002607 PROYECTADO POR ARQ. INGRID ULLOA."/>
    <s v="RESPUESTA RADICADO E-01052-2022002607 PROYECTADO POR ARQ. INGRID ULLOA."/>
    <s v="Natural"/>
    <s v="Natural"/>
    <s v="Funcionario"/>
    <s v="l.bustosl"/>
    <s v="En nombre propio"/>
    <m/>
    <s v="SANDRA ESTHER LOPEZ COGOLLO"/>
    <m/>
    <m/>
    <s v="wmcomunicaciones1@gmail.com"/>
    <m/>
    <m/>
    <s v="CL 68DBISA S 49F 70"/>
    <m/>
    <m/>
    <m/>
    <m/>
    <s v="false"/>
    <s v="true"/>
    <m/>
    <m/>
    <n v="3"/>
    <s v="Ingresada"/>
    <s v="Propios"/>
    <m/>
    <s v="PERIODO ANTERIOR"/>
    <s v="Gestion oportuna (DTL)"/>
    <s v=" "/>
    <s v="6-10."/>
    <s v="GESTIONADOS"/>
    <s v="GESTIONADO"/>
    <m/>
    <m/>
    <m/>
    <m/>
    <m/>
  </r>
  <r>
    <x v="239"/>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39"/>
    <s v="MISIONAL"/>
    <s v="CONCEPTO TECNICO DE SEGURIDAD HUMANA Y PROTECCION CONTRA INCENDIOS"/>
    <s v="true"/>
    <s v="true"/>
    <s v="false"/>
    <m/>
    <m/>
    <s v="false"/>
    <m/>
    <m/>
    <m/>
    <m/>
    <m/>
    <m/>
    <n v="-741574289"/>
    <n v="4579524"/>
    <m/>
    <m/>
    <d v="2022-03-30T00:00:00"/>
    <d v="2022-03-31T00:00:00"/>
    <d v="2022-03-30T00:05:04"/>
    <d v="2022-03-31T00:00:00"/>
    <m/>
    <s v=" "/>
    <s v=" "/>
    <s v=" "/>
    <s v=" "/>
    <s v=" "/>
    <s v=" "/>
    <d v="2022-04-29T00:00:00"/>
    <n v="11"/>
    <m/>
    <s v=" "/>
    <d v="2022-04-12T10:21:46"/>
    <d v="2022-04-12T10:21:42"/>
    <n v="9"/>
    <n v="0"/>
    <s v="Clasificacion"/>
    <s v="Funcionario"/>
    <d v="2022-04-27T00:00:00"/>
    <n v="18"/>
    <n v="0"/>
    <s v="RESPUESTA RADICADO E-01052-2022002761 PROYECTADO POR ARQ. INGRID ULLOA."/>
    <s v="RESPUESTA RADICADO E-01052-2022002761 PROYECTADO POR ARQ. INGRID ULLOA."/>
    <s v="Natural"/>
    <s v="Natural"/>
    <s v="Funcionario"/>
    <s v="l.bustosl"/>
    <s v="En nombre propio"/>
    <m/>
    <s v="IVAN  DUARTE PINEDA"/>
    <m/>
    <m/>
    <s v="dreamerplazaimperial@gmail.com"/>
    <m/>
    <n v="3124388389"/>
    <s v="CL 68DBISA S 49F 70"/>
    <m/>
    <m/>
    <m/>
    <m/>
    <s v="false"/>
    <s v="true"/>
    <m/>
    <m/>
    <n v="3"/>
    <s v="Ingresada"/>
    <s v="Propios"/>
    <m/>
    <s v="PERIODO ANTERIOR"/>
    <s v="Gestion oportuna (DTL)"/>
    <s v=" "/>
    <s v="6-10."/>
    <s v="GESTIONADOS"/>
    <s v="GESTIONADO"/>
    <m/>
    <m/>
    <m/>
    <m/>
    <m/>
  </r>
  <r>
    <x v="24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40"/>
    <s v="MISIONAL"/>
    <s v="CONCEPTO TECNICO DE SEGURIDAD HUMANA Y PROTECCION CONTRA INCENDIOS"/>
    <s v="true"/>
    <s v="true"/>
    <s v="false"/>
    <m/>
    <m/>
    <s v="false"/>
    <m/>
    <m/>
    <m/>
    <m/>
    <m/>
    <m/>
    <n v="-741574289"/>
    <n v="4579524"/>
    <m/>
    <m/>
    <d v="2022-03-30T00:00:00"/>
    <d v="2022-03-31T00:00:00"/>
    <d v="2022-03-30T00:43:42"/>
    <d v="2022-03-31T00:00:00"/>
    <m/>
    <s v=" "/>
    <s v=" "/>
    <s v=" "/>
    <s v=" "/>
    <s v=" "/>
    <s v=" "/>
    <d v="2022-04-29T00:00:00"/>
    <n v="8"/>
    <m/>
    <s v=" "/>
    <d v="2022-04-19T11:56:44"/>
    <d v="2022-04-19T11:56:42"/>
    <n v="12"/>
    <n v="0"/>
    <s v="Clasificacion"/>
    <s v="Funcionario"/>
    <d v="2022-04-27T00:00:00"/>
    <n v="18"/>
    <n v="0"/>
    <s v="RESPUESTA RADICADO E-01052-2022002865 PROYECTADO POR DARLIN OLARTE."/>
    <s v="RESPUESTA RADICADO E-01052-2022002865 PROYECTADO POR DARLIN OLARTE."/>
    <s v="Natural"/>
    <s v="Natural"/>
    <s v="Funcionario"/>
    <s v="l.bustosl"/>
    <s v="En nombre propio"/>
    <m/>
    <s v="HAROL ORLANDO GARCIA DIAZ"/>
    <m/>
    <m/>
    <s v="directoroperativo@santabarbaraboutique.com.co"/>
    <n v="6750624"/>
    <m/>
    <m/>
    <m/>
    <m/>
    <m/>
    <m/>
    <s v="false"/>
    <s v="true"/>
    <m/>
    <m/>
    <n v="3"/>
    <s v="Ingresada"/>
    <s v="Propios"/>
    <m/>
    <s v="PERIODO ANTERIOR"/>
    <s v="Gestion oportuna (DTL)"/>
    <s v=" "/>
    <s v="11-15."/>
    <s v="GESTIONADOS"/>
    <s v="GESTIONADO"/>
    <m/>
    <m/>
    <m/>
    <m/>
    <m/>
  </r>
  <r>
    <x v="241"/>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s v="UNIDAD ADMINISTRATIVA ESPECIAL CUERPO OFICIAL DE BOMBEROS DE BOGOTA"/>
    <s v="E-MAIL"/>
    <s v="SOLICITUD DE ACCESO A LA INFORMACION"/>
    <s v="En tramite - Por asignacion"/>
    <x v="1"/>
    <s v="Solucionado - Por respuesta definitiva"/>
    <x v="241"/>
    <s v="MISIONAL"/>
    <s v="CONCEPTO TECNICO DE SEGURIDAD HUMANA Y PROTECCION CONTRA INCENDIOS"/>
    <s v="true"/>
    <s v="true"/>
    <s v="false"/>
    <m/>
    <m/>
    <s v="false"/>
    <m/>
    <m/>
    <m/>
    <m/>
    <m/>
    <m/>
    <n v="-741408768"/>
    <n v="45580288"/>
    <m/>
    <m/>
    <d v="2022-03-30T00:00:00"/>
    <d v="2022-03-31T00:00:00"/>
    <d v="2022-03-31T11:25:49"/>
    <d v="2022-03-31T00:00:00"/>
    <m/>
    <s v=" "/>
    <s v=" "/>
    <s v=" "/>
    <s v=" "/>
    <s v=" "/>
    <s v=" "/>
    <d v="2022-04-29T00:00:00"/>
    <n v="5"/>
    <m/>
    <s v=" "/>
    <d v="2022-04-22T11:08:49"/>
    <d v="2022-04-22T11:08:48"/>
    <n v="15"/>
    <n v="0"/>
    <s v="Clasificacion"/>
    <s v="Funcionario"/>
    <d v="2022-04-27T00:00:00"/>
    <n v="18"/>
    <n v="0"/>
    <s v="RESPUESTA RADICADO E-01052-2022002958 PROYECTADO POR ARQUITECTA INGRID ULLOA."/>
    <s v="RESPUESTA RADICADO E-01052-2022002958 PROYECTADO POR ARQUITECTA INGRID ULLOA."/>
    <s v="Natural"/>
    <s v="Natural"/>
    <s v="Funcionario"/>
    <s v="l.bustosl"/>
    <s v="En nombre propio"/>
    <m/>
    <s v="CESAR AUGUSTO BURGOS CONTRERAS"/>
    <m/>
    <m/>
    <s v="cesar.burgos@supernotariado.gov.co"/>
    <m/>
    <m/>
    <s v="KR 18PBISB 61D 36 S"/>
    <m/>
    <m/>
    <m/>
    <m/>
    <s v="false"/>
    <s v="true"/>
    <m/>
    <m/>
    <n v="3"/>
    <s v="Ingresada"/>
    <s v="Propios"/>
    <m/>
    <s v="PERIODO ANTERIOR"/>
    <s v="Gestion oportuna (DTL)"/>
    <s v=" "/>
    <s v="11-15."/>
    <s v="GESTIONADOS"/>
    <s v="GESTIONADO"/>
    <m/>
    <m/>
    <m/>
    <m/>
    <m/>
  </r>
  <r>
    <x v="242"/>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RECLAMO"/>
    <s v="En tramite - Por asignacion"/>
    <x v="1"/>
    <s v="Solucionado - Por respuesta definitiva"/>
    <x v="242"/>
    <s v="MISIONAL"/>
    <s v="CONCEPTO TECNICO DE SEGURIDAD HUMANA Y PROTECCION CONTRA INCENDIOS"/>
    <s v="true"/>
    <s v="true"/>
    <s v="false"/>
    <m/>
    <m/>
    <s v="false"/>
    <m/>
    <m/>
    <m/>
    <m/>
    <m/>
    <m/>
    <n v="-741408768"/>
    <n v="45580288"/>
    <m/>
    <m/>
    <d v="2022-03-30T00:00:00"/>
    <d v="2022-03-31T00:00:00"/>
    <d v="2022-03-30T21:17:24"/>
    <d v="2022-03-31T00:00:00"/>
    <m/>
    <s v=" "/>
    <s v=" "/>
    <s v=" "/>
    <s v=" "/>
    <s v=" "/>
    <s v=" "/>
    <d v="2022-05-13T00:00:00"/>
    <n v="12"/>
    <m/>
    <s v=" "/>
    <d v="2022-04-27T10:11:51"/>
    <d v="2022-04-27T10:11:50"/>
    <n v="18"/>
    <n v="0"/>
    <s v="Clasificacion"/>
    <s v="Funcionario"/>
    <d v="2022-05-11T00:00:00"/>
    <n v="28"/>
    <n v="0"/>
    <s v="RESPUESTA RADICADO E-01052-2022003057 PROYECTADO POR DARLIN OLARTE."/>
    <s v="RESPUESTA RADICADO E-01052-2022003057 PROYECTADO POR DARLIN OLARTE."/>
    <s v="Natural"/>
    <s v="Natural"/>
    <s v="Funcionario"/>
    <s v="l.bustosl"/>
    <s v="En nombre propio"/>
    <s v="Cedula de ciudadania"/>
    <s v="KATHERINE  DIAZ LEON"/>
    <n v="1024527082"/>
    <m/>
    <s v="fisiocenter.bogota@gmail.com"/>
    <m/>
    <n v="3123100113"/>
    <s v="CL 35 SUR 72L 87"/>
    <m/>
    <m/>
    <m/>
    <m/>
    <s v="false"/>
    <s v="true"/>
    <m/>
    <m/>
    <n v="3"/>
    <s v="Ingresada"/>
    <s v="Propios"/>
    <m/>
    <s v="PERIODO ANTERIOR"/>
    <s v="Gestion oportuna (DTL)"/>
    <s v=" "/>
    <s v="16-30."/>
    <s v="GESTIONADOS"/>
    <s v="GESTIONADO"/>
    <m/>
    <m/>
    <m/>
    <m/>
    <m/>
  </r>
  <r>
    <x v="24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DERECHO DE PETICION DE INTERES PARTICULAR"/>
    <s v="En tramite - Por asignacion"/>
    <x v="1"/>
    <s v="Solucionado - Por respuesta definitiva"/>
    <x v="243"/>
    <s v="MISIONAL"/>
    <s v="CONCEPTO TECNICO DE SEGURIDAD HUMANA Y PROTECCION CONTRA INCENDIOS"/>
    <s v="true"/>
    <s v="true"/>
    <s v="false"/>
    <m/>
    <m/>
    <s v="false"/>
    <m/>
    <m/>
    <m/>
    <m/>
    <m/>
    <m/>
    <n v="-741408768"/>
    <n v="45580288"/>
    <m/>
    <m/>
    <d v="2022-03-30T00:00:00"/>
    <d v="2022-03-31T00:00:00"/>
    <d v="2022-03-30T22:14:10"/>
    <d v="2022-03-31T00:00:00"/>
    <m/>
    <s v=" "/>
    <s v=" "/>
    <s v=" "/>
    <s v=" "/>
    <s v=" "/>
    <s v=" "/>
    <d v="2022-05-13T00:00:00"/>
    <n v="12"/>
    <m/>
    <s v=" "/>
    <d v="2022-04-27T10:08:55"/>
    <d v="2022-04-27T10:08:52"/>
    <n v="18"/>
    <n v="0"/>
    <s v="Clasificacion"/>
    <s v="Funcionario"/>
    <d v="2022-05-11T00:00:00"/>
    <n v="28"/>
    <n v="0"/>
    <s v="RESPUESTA RADICADO E-01052-2022003058 PROYECTADO POR DARLIN OLARTE."/>
    <s v="RESPUESTA RADICADO E-01052-2022003058 PROYECTADO POR DARLIN OLARTE."/>
    <s v="Natural"/>
    <s v="Natural"/>
    <s v="Funcionario"/>
    <s v="l.bustosl"/>
    <s v="En nombre propio"/>
    <m/>
    <s v="ANGELICA  SANCHEZ CHACON"/>
    <m/>
    <m/>
    <s v="jefeadministrativa@snider.com.co"/>
    <m/>
    <m/>
    <m/>
    <m/>
    <m/>
    <m/>
    <m/>
    <s v="false"/>
    <s v="true"/>
    <m/>
    <m/>
    <n v="3"/>
    <s v="Ingresada"/>
    <s v="Propios"/>
    <m/>
    <s v="PERIODO ANTERIOR"/>
    <s v="Gestion oportuna (DTL)"/>
    <s v=" "/>
    <s v="16-30."/>
    <s v="GESTIONADOS"/>
    <s v="GESTIONADO"/>
    <m/>
    <m/>
    <m/>
    <m/>
    <m/>
  </r>
  <r>
    <x v="24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244"/>
    <s v="MISIONAL"/>
    <s v="CONCEPTO TECNICO DE SEGURIDAD HUMANA Y PROTECCION CONTRA INCENDIOS"/>
    <s v="true"/>
    <s v="true"/>
    <s v="false"/>
    <m/>
    <m/>
    <s v="false"/>
    <m/>
    <m/>
    <m/>
    <m/>
    <m/>
    <m/>
    <n v="-741108278"/>
    <n v="45354099"/>
    <m/>
    <m/>
    <d v="2022-03-30T00:00:00"/>
    <d v="2022-03-31T00:00:00"/>
    <d v="2022-03-30T22:47:02"/>
    <d v="2022-03-31T00:00:00"/>
    <m/>
    <s v=" "/>
    <s v=" "/>
    <s v=" "/>
    <s v=" "/>
    <s v=" "/>
    <s v=" "/>
    <d v="2022-04-29T00:00:00"/>
    <n v="8"/>
    <m/>
    <s v=" "/>
    <d v="2022-04-19T10:16:45"/>
    <d v="2022-04-19T10:16:44"/>
    <n v="12"/>
    <n v="0"/>
    <s v="Clasificacion"/>
    <s v="Funcionario"/>
    <d v="2022-04-27T00:00:00"/>
    <n v="18"/>
    <n v="0"/>
    <s v="RESPUESTA RADICADO E-01052-2022002866 PROYECTADO POR DARLIN OLARTE."/>
    <s v="RESPUESTA RADICADO E-01052-2022002866 PROYECTADO POR DARLIN OLARTE."/>
    <s v="Natural"/>
    <s v="Natural"/>
    <s v="Funcionario"/>
    <s v="l.bustosl"/>
    <s v="En nombre propio"/>
    <m/>
    <s v="JOSE ERNESTO TIQUE "/>
    <m/>
    <m/>
    <s v="jose.tiquey@gmail.com"/>
    <n v="2184285"/>
    <n v="3107550416"/>
    <s v="CL 63BIS S 1B 71 E"/>
    <m/>
    <m/>
    <m/>
    <m/>
    <s v="false"/>
    <s v="true"/>
    <m/>
    <m/>
    <n v="3"/>
    <s v="Ingresada"/>
    <s v="Propios"/>
    <m/>
    <s v="PERIODO ANTERIOR"/>
    <s v="Gestion oportuna (DTL)"/>
    <s v=" "/>
    <s v="11-15."/>
    <s v="GESTIONADOS"/>
    <s v="GESTIONADO"/>
    <m/>
    <m/>
    <m/>
    <m/>
    <m/>
  </r>
  <r>
    <x v="24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245"/>
    <m/>
    <s v="CONCEPTO TECNICO DE SEGURIDAD HUMANA Y PROTECCION CONTRA INCENDIOS"/>
    <s v="true"/>
    <s v="true"/>
    <s v="false"/>
    <m/>
    <m/>
    <s v="false"/>
    <m/>
    <m/>
    <m/>
    <m/>
    <m/>
    <m/>
    <n v="-741376"/>
    <n v="45580288"/>
    <m/>
    <m/>
    <d v="2022-03-31T00:00:00"/>
    <d v="2022-04-01T00:00:00"/>
    <d v="2022-03-31T15:18:28"/>
    <d v="2022-04-01T00:00:00"/>
    <m/>
    <s v=" "/>
    <s v=" "/>
    <s v=" "/>
    <s v=" "/>
    <s v=" "/>
    <s v=" "/>
    <d v="2022-05-16T00:00:00"/>
    <n v="11"/>
    <m/>
    <s v=" "/>
    <s v=" "/>
    <s v=" "/>
    <n v="19"/>
    <n v="0"/>
    <s v="Clasificacion"/>
    <s v="Funcionario"/>
    <d v="2022-05-12T00:00:00"/>
    <n v="28"/>
    <n v="0"/>
    <m/>
    <m/>
    <s v="Natural"/>
    <s v="Natural"/>
    <s v="Funcionario"/>
    <s v="l.bustosl"/>
    <s v="En nombre propio"/>
    <m/>
    <s v="WILSON  MENDEZ "/>
    <m/>
    <m/>
    <s v="wmendez@orientame.org.co"/>
    <n v="9173500"/>
    <n v="3185698557"/>
    <s v="KR 18 60G 66 S"/>
    <s v="19 - CIUDAD BOLIVAR"/>
    <s v="67 - LUCERO"/>
    <s v="MEISSEN"/>
    <m/>
    <s v="false"/>
    <s v="true"/>
    <m/>
    <m/>
    <n v="3"/>
    <s v="Ingresada"/>
    <s v="Propios"/>
    <s v="Peticiones comunes periodos anteriores"/>
    <s v="PERIODO ANTERIOR"/>
    <s v=" "/>
    <s v="Pendiente en terminos"/>
    <s v="16-30."/>
    <s v="PENDIENTE"/>
    <s v="PENDIENTE"/>
    <m/>
    <m/>
    <m/>
    <m/>
    <m/>
  </r>
  <r>
    <x v="246"/>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PRESENCIAL"/>
    <s v="DERECHO DE PETICION DE INTERES PARTICULAR"/>
    <s v="En tramite - Por asignacion"/>
    <x v="0"/>
    <s v="En tramite - Por asignacion"/>
    <x v="246"/>
    <m/>
    <s v="PROCESO MISIONAL"/>
    <s v="false"/>
    <s v="true"/>
    <s v="false"/>
    <m/>
    <m/>
    <s v="false"/>
    <m/>
    <m/>
    <m/>
    <m/>
    <m/>
    <m/>
    <m/>
    <m/>
    <m/>
    <m/>
    <d v="2022-03-31T00:00:00"/>
    <d v="2022-04-01T00:00:00"/>
    <d v="2022-03-31T15:35:06"/>
    <d v="2022-04-01T00:00:00"/>
    <m/>
    <s v=" "/>
    <s v=" "/>
    <s v=" "/>
    <s v=" "/>
    <s v=" "/>
    <s v=" "/>
    <d v="2022-05-16T00:00:00"/>
    <n v="11"/>
    <m/>
    <s v=" "/>
    <s v=" "/>
    <s v=" "/>
    <n v="19"/>
    <n v="0"/>
    <s v="Clasificacion"/>
    <s v="Funcionario"/>
    <d v="2022-05-12T00:00:00"/>
    <n v="28"/>
    <n v="0"/>
    <m/>
    <m/>
    <s v="Juridica"/>
    <s v="Juridica"/>
    <s v="Funcionario"/>
    <s v="l.bustosl"/>
    <s v="En nombre propio"/>
    <s v="NIT"/>
    <s v="FUNDACION ORIENTAME   "/>
    <n v="860049972"/>
    <m/>
    <s v="wmendez@orientame.org.co"/>
    <n v="3015825149"/>
    <n v="3185698557"/>
    <m/>
    <m/>
    <m/>
    <m/>
    <m/>
    <s v="true"/>
    <s v="true"/>
    <m/>
    <m/>
    <n v="3"/>
    <s v="Ingresada"/>
    <s v="Propios"/>
    <s v="Peticiones comunes periodos anteriores"/>
    <s v="PERIODO ANTERIOR"/>
    <s v=" "/>
    <s v="Pendiente en terminos"/>
    <s v="16-30."/>
    <s v="PENDIENTE"/>
    <s v="PENDIENTE"/>
    <m/>
    <m/>
    <m/>
    <m/>
    <m/>
  </r>
  <r>
    <x v="22"/>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m/>
    <s v="WEB"/>
    <s v="SOLICITUD DE ACCESO A LA INFORMACION"/>
    <s v="En tramite - Por asignacion"/>
    <x v="1"/>
    <s v="Solucionado - Por respuesta definitiva"/>
    <x v="22"/>
    <s v="MISIONAL"/>
    <m/>
    <s v="false"/>
    <s v="false"/>
    <s v="false"/>
    <m/>
    <m/>
    <s v="false"/>
    <m/>
    <m/>
    <s v="11 - SUBA"/>
    <s v="24 - NIZA"/>
    <s v="PRADO VERANIEGO NORTE"/>
    <n v="3"/>
    <n v="-740652501"/>
    <n v="47163849"/>
    <m/>
    <m/>
    <d v="2022-03-31T00:00:00"/>
    <d v="2022-04-01T00:00:00"/>
    <d v="2022-04-03T00:38:28"/>
    <d v="2022-04-04T00:00:00"/>
    <m/>
    <s v=" "/>
    <s v=" "/>
    <s v=" "/>
    <s v=" "/>
    <s v=" "/>
    <s v=" "/>
    <d v="2022-05-03T00:00:00"/>
    <n v="12"/>
    <m/>
    <s v=" "/>
    <d v="2022-04-13T09:09:53"/>
    <d v="2022-04-13T09:09:51"/>
    <n v="8"/>
    <n v="0"/>
    <s v="Clasificacion"/>
    <s v="Funcionario"/>
    <d v="2022-05-01T00:00:00"/>
    <n v="18"/>
    <n v="0"/>
    <s v="RESPUESTA RADICADO E-01052-2022002745 PROYECTADO POR KELLY LACERA."/>
    <s v="RESPUESTA RADICADO E-01052-2022002745 PROYECTADO POR KELLY LACERA."/>
    <s v="Natural"/>
    <s v="Natural"/>
    <s v="Peticionario Identificado"/>
    <s v="l.bustosl"/>
    <s v="En nombre propio"/>
    <s v="Cedula de ciudadania"/>
    <s v="INDIRA LILIANA CASTELLANOS VEGA"/>
    <n v="52491768"/>
    <m/>
    <s v="indiraliliana@gmail.com"/>
    <n v="3157261082"/>
    <n v="3157261082"/>
    <s v="CL 129 55 55"/>
    <s v="11 - SUBA"/>
    <s v="24 - NIZA"/>
    <s v="PRADO VERANIEGO NORTE"/>
    <n v="3"/>
    <s v="false"/>
    <s v="true"/>
    <m/>
    <m/>
    <n v="2"/>
    <s v="Ingresada"/>
    <s v="Por el ciudadano"/>
    <m/>
    <s v="PERIODO ANTERIOR"/>
    <s v="Gestion oportuna (DTL)"/>
    <s v=" "/>
    <s v="6-10."/>
    <s v="GESTIONADOS"/>
    <s v="GESTIONADO"/>
    <m/>
    <m/>
    <m/>
    <m/>
    <m/>
  </r>
  <r>
    <x v="27"/>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27"/>
    <m/>
    <s v="CONCEPTO TECNICO DE SEGURIDAD HUMANA Y PROTECCION CONTRA INCENDIOS"/>
    <s v="true"/>
    <s v="true"/>
    <s v="false"/>
    <m/>
    <m/>
    <s v="false"/>
    <m/>
    <m/>
    <m/>
    <m/>
    <m/>
    <m/>
    <n v="-741179392"/>
    <n v="45580288"/>
    <m/>
    <m/>
    <d v="2022-04-03T00:00:00"/>
    <d v="2022-04-04T00:00:00"/>
    <d v="2022-04-03T03:34:35"/>
    <d v="2022-04-04T00:00:00"/>
    <m/>
    <s v=" "/>
    <s v=" "/>
    <s v=" "/>
    <s v=" "/>
    <s v=" "/>
    <s v=" "/>
    <d v="2022-05-17T00:00:00"/>
    <n v="12"/>
    <m/>
    <s v=" "/>
    <s v=" "/>
    <s v=" "/>
    <n v="18"/>
    <n v="0"/>
    <s v="Clasificacion"/>
    <s v="Funcionario"/>
    <d v="2022-05-15T00:00:00"/>
    <n v="28"/>
    <n v="0"/>
    <m/>
    <m/>
    <s v="Natural"/>
    <s v="Natural"/>
    <s v="Funcionario"/>
    <s v="l.bustosl"/>
    <s v="En nombre propio"/>
    <m/>
    <s v="LUZ DARI CASTRO TIBAVIJA"/>
    <m/>
    <m/>
    <s v="sgsstcirulaser@gmail.com"/>
    <n v="6373911"/>
    <n v="3112246606"/>
    <s v="TV 5Y 48L 32 S"/>
    <m/>
    <m/>
    <m/>
    <m/>
    <s v="false"/>
    <s v="true"/>
    <m/>
    <m/>
    <n v="3"/>
    <s v="Ingresada"/>
    <s v="Propios"/>
    <m/>
    <s v="PERIODO ACTUAL"/>
    <s v=" "/>
    <s v="Pendiente en terminos"/>
    <s v="16-30."/>
    <s v="PENDIENTE"/>
    <s v="PENDIENTE"/>
    <m/>
    <m/>
    <m/>
    <m/>
    <m/>
  </r>
  <r>
    <x v="3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33"/>
    <s v="MISIONAL"/>
    <s v="CONCEPTO TECNICO DE SEGURIDAD HUMANA Y PROTECCION CONTRA INCENDIOS"/>
    <s v="true"/>
    <s v="true"/>
    <s v="false"/>
    <m/>
    <m/>
    <s v="false"/>
    <m/>
    <m/>
    <m/>
    <m/>
    <m/>
    <m/>
    <n v="-741179392"/>
    <n v="45580288"/>
    <m/>
    <m/>
    <d v="2022-04-03T00:00:00"/>
    <d v="2022-04-04T00:00:00"/>
    <d v="2022-04-03T04:03:40"/>
    <d v="2022-04-04T00:00:00"/>
    <m/>
    <s v=" "/>
    <s v=" "/>
    <s v=" "/>
    <s v=" "/>
    <s v=" "/>
    <s v=" "/>
    <d v="2022-05-03T00:00:00"/>
    <n v="7"/>
    <m/>
    <s v=" "/>
    <d v="2022-04-22T11:10:47"/>
    <d v="2022-04-22T11:10:44"/>
    <n v="13"/>
    <n v="0"/>
    <s v="Clasificacion"/>
    <s v="Funcionario"/>
    <d v="2022-05-01T00:00:00"/>
    <n v="18"/>
    <n v="0"/>
    <s v="RESPUIESTA RADICADO E-01052-2022002959 PROYECTADO POR ARQUITECTA INGRID ULLOA."/>
    <s v="RESPUIESTA RADICADO E-01052-2022002959 PROYECTADO POR ARQUITECTA INGRID ULLOA."/>
    <s v="Natural"/>
    <s v="Natural"/>
    <s v="Funcionario"/>
    <s v="l.bustosl"/>
    <s v="En nombre propio"/>
    <m/>
    <s v="FREY DAVID DIAZ SIERRA"/>
    <m/>
    <m/>
    <s v="freyarquitectos@gmail.com"/>
    <m/>
    <n v="3108321832"/>
    <s v="TV 5Y 48L 32 S"/>
    <m/>
    <m/>
    <m/>
    <m/>
    <s v="false"/>
    <s v="true"/>
    <m/>
    <m/>
    <n v="3"/>
    <s v="Ingresada"/>
    <s v="Propios"/>
    <m/>
    <s v="PERIODO ACTUAL"/>
    <s v="Gestion oportuna (DTL)"/>
    <s v=" "/>
    <s v="11-15."/>
    <s v="GESTIONADOS"/>
    <s v="GESTIONADO"/>
    <m/>
    <m/>
    <m/>
    <m/>
    <m/>
  </r>
  <r>
    <x v="3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34"/>
    <s v="MISIONAL"/>
    <s v="CONCEPTO TECNICO DE SEGURIDAD HUMANA Y PROTECCION CONTRA INCENDIOS"/>
    <s v="true"/>
    <s v="true"/>
    <s v="false"/>
    <m/>
    <m/>
    <s v="false"/>
    <m/>
    <m/>
    <m/>
    <m/>
    <m/>
    <m/>
    <n v="-741179392"/>
    <n v="45580288"/>
    <m/>
    <m/>
    <d v="2022-04-03T00:00:00"/>
    <d v="2022-04-04T00:00:00"/>
    <d v="2022-04-03T04:11:09"/>
    <d v="2022-04-04T00:00:00"/>
    <m/>
    <s v=" "/>
    <s v=" "/>
    <s v=" "/>
    <s v=" "/>
    <s v=" "/>
    <s v=" "/>
    <d v="2022-05-03T00:00:00"/>
    <n v="10"/>
    <m/>
    <s v=" "/>
    <d v="2022-04-19T10:18:45"/>
    <d v="2022-04-19T10:18:43"/>
    <n v="10"/>
    <n v="0"/>
    <s v="Clasificacion"/>
    <s v="Funcionario"/>
    <d v="2022-05-01T00:00:00"/>
    <n v="18"/>
    <n v="0"/>
    <s v="RESPUESTA RADICADO E-01052-2022002867 PROYECTADO POR DARLIN OLARTE."/>
    <s v="RESPUESTA RADICADO E-01052-2022002867 PROYECTADO POR DARLIN OLARTE."/>
    <s v="Natural"/>
    <s v="Natural"/>
    <s v="Funcionario"/>
    <s v="l.bustosl"/>
    <s v="En nombre propio"/>
    <m/>
    <s v="ANDRES FELIPE FALLA CABRERA"/>
    <m/>
    <m/>
    <s v="dmarciales@corparques.co"/>
    <m/>
    <m/>
    <s v="TV 5Y 48L 32 S"/>
    <m/>
    <m/>
    <m/>
    <m/>
    <s v="false"/>
    <s v="true"/>
    <m/>
    <m/>
    <n v="3"/>
    <s v="Ingresada"/>
    <s v="Propios"/>
    <m/>
    <s v="PERIODO ACTUAL"/>
    <s v="Gestion oportuna (DTL)"/>
    <s v=" "/>
    <s v="6-10."/>
    <s v="GESTIONADOS"/>
    <s v="GESTIONADO"/>
    <m/>
    <m/>
    <m/>
    <m/>
    <m/>
  </r>
  <r>
    <x v="3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35"/>
    <s v="MISIONAL"/>
    <s v="CONCEPTO TECNICO DE SEGURIDAD HUMANA Y PROTECCION CONTRA INCENDIOS"/>
    <s v="true"/>
    <s v="true"/>
    <s v="false"/>
    <m/>
    <m/>
    <s v="false"/>
    <m/>
    <m/>
    <m/>
    <m/>
    <m/>
    <m/>
    <n v="-741179392"/>
    <n v="45580288"/>
    <m/>
    <m/>
    <d v="2022-04-03T00:00:00"/>
    <d v="2022-04-04T00:00:00"/>
    <d v="2022-04-03T04:16:23"/>
    <d v="2022-04-04T00:00:00"/>
    <m/>
    <s v=" "/>
    <s v=" "/>
    <s v=" "/>
    <s v=" "/>
    <s v=" "/>
    <s v=" "/>
    <d v="2022-05-03T00:00:00"/>
    <n v="7"/>
    <m/>
    <s v=" "/>
    <d v="2022-04-22T14:42:42"/>
    <d v="2022-04-22T14:42:40"/>
    <n v="13"/>
    <n v="0"/>
    <s v="Clasificacion"/>
    <s v="Funcionario"/>
    <d v="2022-05-01T00:00:00"/>
    <n v="18"/>
    <n v="0"/>
    <s v="RESPUESTA RADICADO E-01052-2022002973 PROYECTADO POR DARLIN OLARTE."/>
    <s v="RESPUESTA RADICADO E-01052-2022002973 PROYECTADO POR DARLIN OLARTE."/>
    <s v="Natural"/>
    <s v="Natural"/>
    <s v="Funcionario"/>
    <s v="l.bustosl"/>
    <s v="En nombre propio"/>
    <m/>
    <s v="LUZ MARINA CANDAMIL RIOS"/>
    <m/>
    <m/>
    <s v="coordinacionoperativavpbg@gmail.com"/>
    <m/>
    <m/>
    <s v="TV 5Y 48L 32 S"/>
    <m/>
    <m/>
    <m/>
    <m/>
    <s v="false"/>
    <s v="true"/>
    <m/>
    <m/>
    <n v="3"/>
    <s v="Ingresada"/>
    <s v="Propios"/>
    <m/>
    <s v="PERIODO ACTUAL"/>
    <s v="Gestion oportuna (DTL)"/>
    <s v=" "/>
    <s v="11-15."/>
    <s v="GESTIONADOS"/>
    <s v="GESTIONADO"/>
    <m/>
    <m/>
    <m/>
    <m/>
    <m/>
  </r>
  <r>
    <x v="3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36"/>
    <s v="MISIONAL"/>
    <s v="CONCEPTO TECNICO DE SEGURIDAD HUMANA Y PROTECCION CONTRA INCENDIOS"/>
    <s v="true"/>
    <s v="true"/>
    <s v="false"/>
    <m/>
    <m/>
    <s v="false"/>
    <m/>
    <m/>
    <m/>
    <m/>
    <m/>
    <m/>
    <n v="-741179392"/>
    <n v="45580288"/>
    <m/>
    <m/>
    <d v="2022-04-03T00:00:00"/>
    <d v="2022-04-04T00:00:00"/>
    <d v="2022-04-03T04:25:29"/>
    <d v="2022-04-04T00:00:00"/>
    <m/>
    <s v=" "/>
    <s v=" "/>
    <s v=" "/>
    <s v=" "/>
    <s v=" "/>
    <s v=" "/>
    <d v="2022-05-03T00:00:00"/>
    <n v="7"/>
    <m/>
    <s v=" "/>
    <d v="2022-04-22T14:55:19"/>
    <d v="2022-04-22T14:55:19"/>
    <n v="13"/>
    <n v="0"/>
    <s v="Clasificacion"/>
    <s v="Funcionario"/>
    <d v="2022-05-01T00:00:00"/>
    <n v="18"/>
    <n v="0"/>
    <s v="RESPUESTA RADICADO E-01052-2022002976 PROYECTADO POR DARLIN OLARTE."/>
    <s v="RESPUESTA RADICADO E-01052-2022002976 PROYECTADO POR DARLIN OLARTE."/>
    <s v="Natural"/>
    <s v="Natural"/>
    <s v="Funcionario"/>
    <s v="l.bustosl"/>
    <s v="En nombre propio"/>
    <m/>
    <s v="CLAUDIA IVONE GALVIS SANCHEZ"/>
    <m/>
    <m/>
    <s v="cgalvis@helpharma.com"/>
    <n v="6052555"/>
    <m/>
    <s v="TV 5Y 48L 32 S"/>
    <m/>
    <m/>
    <m/>
    <m/>
    <s v="false"/>
    <s v="true"/>
    <m/>
    <m/>
    <n v="3"/>
    <s v="Ingresada"/>
    <s v="Propios"/>
    <m/>
    <s v="PERIODO ACTUAL"/>
    <s v="Gestion oportuna (DTL)"/>
    <s v=" "/>
    <s v="11-15."/>
    <s v="GESTIONADOS"/>
    <s v="GESTIONADO"/>
    <m/>
    <m/>
    <m/>
    <m/>
    <m/>
  </r>
  <r>
    <x v="37"/>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37"/>
    <s v="MISIONAL"/>
    <s v="CAPACITACIONES EMPRESARIALES"/>
    <s v="true"/>
    <s v="true"/>
    <s v="false"/>
    <m/>
    <m/>
    <s v="false"/>
    <m/>
    <m/>
    <m/>
    <m/>
    <m/>
    <m/>
    <n v="-741179392"/>
    <n v="45580288"/>
    <m/>
    <m/>
    <d v="2022-04-03T00:00:00"/>
    <d v="2022-04-04T00:00:00"/>
    <d v="2022-04-03T04:31:19"/>
    <d v="2022-04-04T00:00:00"/>
    <m/>
    <s v=" "/>
    <s v=" "/>
    <s v=" "/>
    <s v=" "/>
    <s v=" "/>
    <s v=" "/>
    <d v="2022-05-03T00:00:00"/>
    <n v="12"/>
    <m/>
    <s v=" "/>
    <d v="2022-04-13T09:12:25"/>
    <d v="2022-04-13T09:12:23"/>
    <n v="8"/>
    <n v="0"/>
    <s v="Clasificacion"/>
    <s v="Funcionario"/>
    <d v="2022-05-01T00:00:00"/>
    <n v="18"/>
    <n v="0"/>
    <s v="RESPUESTA RADICADO E-01052-2022002751 PROYECTADO POR KELLY LACERA."/>
    <s v="RESPUESTA RADICADO E-01052-2022002751 PROYECTADO POR KELLY LACERA."/>
    <s v="Natural"/>
    <s v="Natural"/>
    <s v="Funcionario"/>
    <s v="l.bustosl"/>
    <s v="En nombre propio"/>
    <m/>
    <s v="OSCAR  ALVARADO JIMENEZ"/>
    <m/>
    <m/>
    <s v="coordinadorciudades@siete24.com"/>
    <m/>
    <m/>
    <s v="TV 5Y 48L 32 S"/>
    <m/>
    <m/>
    <m/>
    <m/>
    <s v="false"/>
    <s v="true"/>
    <m/>
    <m/>
    <n v="3"/>
    <s v="Ingresada"/>
    <s v="Propios"/>
    <m/>
    <s v="PERIODO ACTUAL"/>
    <s v="Gestion oportuna (DTL)"/>
    <s v=" "/>
    <s v="6-10."/>
    <s v="GESTIONADOS"/>
    <s v="GESTIONADO"/>
    <m/>
    <m/>
    <m/>
    <m/>
    <m/>
  </r>
  <r>
    <x v="3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38"/>
    <s v="MISIONAL"/>
    <s v="CONCEPTO TECNICO DE SEGURIDAD HUMANA Y PROTECCION CONTRA INCENDIOS"/>
    <s v="true"/>
    <s v="true"/>
    <s v="false"/>
    <m/>
    <m/>
    <s v="false"/>
    <m/>
    <m/>
    <m/>
    <m/>
    <m/>
    <m/>
    <n v="-741179392"/>
    <n v="45580288"/>
    <m/>
    <m/>
    <d v="2022-04-03T00:00:00"/>
    <d v="2022-04-04T00:00:00"/>
    <d v="2022-04-03T04:35:47"/>
    <d v="2022-04-04T00:00:00"/>
    <m/>
    <s v=" "/>
    <s v=" "/>
    <s v=" "/>
    <s v=" "/>
    <s v=" "/>
    <s v=" "/>
    <d v="2022-05-03T00:00:00"/>
    <n v="4"/>
    <m/>
    <s v=" "/>
    <d v="2022-04-27T10:19:48"/>
    <d v="2022-04-27T10:19:48"/>
    <n v="16"/>
    <n v="0"/>
    <s v="Clasificacion"/>
    <s v="Funcionario"/>
    <d v="2022-05-01T00:00:00"/>
    <n v="18"/>
    <n v="0"/>
    <s v="RESPUESTA RADICADO E-01052-2022003053 PROYECTADO POR DARLIN OLARTE."/>
    <s v="RESPUESTA RADICADO E-01052-2022003053 PROYECTADO POR DARLIN OLARTE."/>
    <s v="Natural"/>
    <s v="Natural"/>
    <s v="Funcionario"/>
    <s v="l.bustosl"/>
    <s v="En nombre propio"/>
    <m/>
    <s v="ELIZABETH  ARIAS ROJAS"/>
    <m/>
    <m/>
    <s v="medcalidad@gmail.com"/>
    <m/>
    <n v="3214496523"/>
    <s v="TV 5Y 48L 32 S"/>
    <m/>
    <m/>
    <m/>
    <m/>
    <s v="false"/>
    <s v="true"/>
    <m/>
    <m/>
    <n v="3"/>
    <s v="Ingresada"/>
    <s v="Propios"/>
    <m/>
    <s v="PERIODO ACTUAL"/>
    <s v="Gestion oportuna (DTL)"/>
    <s v=" "/>
    <s v="16-30."/>
    <s v="GESTIONADOS"/>
    <s v="GESTIONADO"/>
    <m/>
    <m/>
    <m/>
    <m/>
    <m/>
  </r>
  <r>
    <x v="41"/>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41"/>
    <s v="MISIONAL"/>
    <s v="CONCEPTO TECNICO DE SEGURIDAD HUMANA Y PROTECCION CONTRA INCENDIOS"/>
    <s v="true"/>
    <s v="true"/>
    <s v="false"/>
    <m/>
    <m/>
    <s v="false"/>
    <m/>
    <m/>
    <m/>
    <m/>
    <m/>
    <m/>
    <n v="-741179392"/>
    <n v="45580288"/>
    <m/>
    <m/>
    <d v="2022-04-03T00:00:00"/>
    <d v="2022-04-04T00:00:00"/>
    <d v="2022-04-03T05:08:49"/>
    <d v="2022-04-04T00:00:00"/>
    <m/>
    <s v=" "/>
    <s v=" "/>
    <s v=" "/>
    <s v=" "/>
    <s v=" "/>
    <s v=" "/>
    <d v="2022-05-03T00:00:00"/>
    <n v="4"/>
    <m/>
    <s v=" "/>
    <d v="2022-04-27T10:18:00"/>
    <d v="2022-04-27T10:17:59"/>
    <n v="16"/>
    <n v="0"/>
    <s v="Clasificacion"/>
    <s v="Funcionario"/>
    <d v="2022-05-01T00:00:00"/>
    <n v="18"/>
    <n v="0"/>
    <s v="RESPUESTA RADICADO E-01052-2022003054 PROYECTADO POR DARLIN OLARTE."/>
    <s v="RESPUESTA RADICADO E-01052-2022003054 PROYECTADO POR DARLIN OLARTE."/>
    <s v="Natural"/>
    <s v="Natural"/>
    <s v="Funcionario"/>
    <s v="l.bustosl"/>
    <s v="En nombre propio"/>
    <m/>
    <s v="YEIMI MARISOL LONDONO NAVARRETE"/>
    <m/>
    <m/>
    <s v="mantenimientobog1.pr@gco.com.co"/>
    <m/>
    <m/>
    <s v="TV 5Y 48L 32 S"/>
    <m/>
    <m/>
    <m/>
    <m/>
    <s v="false"/>
    <s v="true"/>
    <m/>
    <m/>
    <n v="3"/>
    <s v="Ingresada"/>
    <s v="Propios"/>
    <m/>
    <s v="PERIODO ACTUAL"/>
    <s v="Gestion oportuna (DTL)"/>
    <s v=" "/>
    <s v="16-30."/>
    <s v="GESTIONADOS"/>
    <s v="GESTIONADO"/>
    <m/>
    <m/>
    <m/>
    <m/>
    <m/>
  </r>
  <r>
    <x v="42"/>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42"/>
    <s v="MISIONAL"/>
    <s v="CONCEPTO TECNICO DE SEGURIDAD HUMANA Y PROTECCION CONTRA INCENDIOS"/>
    <s v="true"/>
    <s v="true"/>
    <s v="false"/>
    <m/>
    <m/>
    <s v="false"/>
    <m/>
    <m/>
    <m/>
    <m/>
    <m/>
    <m/>
    <n v="-741179392"/>
    <n v="45580288"/>
    <m/>
    <m/>
    <d v="2022-04-03T00:00:00"/>
    <d v="2022-04-04T00:00:00"/>
    <d v="2022-04-03T05:13:47"/>
    <d v="2022-04-04T00:00:00"/>
    <m/>
    <s v=" "/>
    <s v=" "/>
    <s v=" "/>
    <s v=" "/>
    <s v=" "/>
    <s v=" "/>
    <d v="2022-05-03T00:00:00"/>
    <n v="7"/>
    <m/>
    <s v=" "/>
    <d v="2022-04-22T14:45:08"/>
    <d v="2022-04-22T14:45:07"/>
    <n v="13"/>
    <n v="0"/>
    <s v="Clasificacion"/>
    <s v="Funcionario"/>
    <d v="2022-05-01T00:00:00"/>
    <n v="18"/>
    <n v="0"/>
    <s v="RESPUESTA RADICADO E-01052-2022002974 PROYECTADO POR DARLIN OLARTE."/>
    <s v="RESPUESTA RADICADO E-01052-2022002974 PROYECTADO POR DARLIN OLARTE."/>
    <s v="Natural"/>
    <s v="Natural"/>
    <s v="Funcionario"/>
    <s v="l.bustosl"/>
    <s v="En nombre propio"/>
    <s v="Cedula de ciudadania"/>
    <s v="ANGELICA ANGELICA ANGULO ANGULO"/>
    <n v="52712414"/>
    <m/>
    <s v="construroble@gmail.com"/>
    <n v="2455816"/>
    <m/>
    <s v="CLL48Nº929"/>
    <m/>
    <m/>
    <m/>
    <n v="1"/>
    <s v="true"/>
    <s v="true"/>
    <m/>
    <m/>
    <n v="3"/>
    <s v="Ingresada"/>
    <s v="Propios"/>
    <m/>
    <s v="PERIODO ACTUAL"/>
    <s v="Gestion oportuna (DTL)"/>
    <s v=" "/>
    <s v="11-15."/>
    <s v="GESTIONADOS"/>
    <s v="GESTIONADO"/>
    <m/>
    <m/>
    <m/>
    <m/>
    <m/>
  </r>
  <r>
    <x v="4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43"/>
    <s v="MISIONAL"/>
    <s v="CONCEPTO TECNICO DE SEGURIDAD HUMANA Y PROTECCION CONTRA INCENDIOS"/>
    <s v="true"/>
    <s v="true"/>
    <s v="false"/>
    <m/>
    <m/>
    <s v="false"/>
    <m/>
    <m/>
    <m/>
    <m/>
    <m/>
    <m/>
    <n v="-741179392"/>
    <n v="45580288"/>
    <m/>
    <m/>
    <d v="2022-04-03T00:00:00"/>
    <d v="2022-04-04T00:00:00"/>
    <d v="2022-04-03T05:41:58"/>
    <d v="2022-04-04T00:00:00"/>
    <m/>
    <s v=" "/>
    <s v=" "/>
    <s v=" "/>
    <s v=" "/>
    <s v=" "/>
    <s v=" "/>
    <d v="2022-05-03T00:00:00"/>
    <n v="10"/>
    <m/>
    <s v=" "/>
    <d v="2022-04-19T10:20:53"/>
    <d v="2022-04-19T10:20:51"/>
    <n v="10"/>
    <n v="0"/>
    <s v="Clasificacion"/>
    <s v="Funcionario"/>
    <d v="2022-05-01T00:00:00"/>
    <n v="18"/>
    <n v="0"/>
    <s v="RESPUESTA RADICADO E-01052-2022002868 PROYECTADO POR DARLIN OLARTE."/>
    <s v="RESPUESTA RADICADO E-01052-2022002868 PROYECTADO POR DARLIN OLARTE."/>
    <s v="Natural"/>
    <s v="Natural"/>
    <s v="Funcionario"/>
    <s v="l.bustosl"/>
    <s v="En nombre propio"/>
    <m/>
    <s v="EVELYN GERALDIN SUAREZ PABON"/>
    <m/>
    <m/>
    <s v="administracion.beautygarden@integralph.com"/>
    <m/>
    <m/>
    <s v="TV 5Y 48L 32 S"/>
    <m/>
    <m/>
    <m/>
    <m/>
    <s v="false"/>
    <s v="true"/>
    <m/>
    <m/>
    <n v="3"/>
    <s v="Ingresada"/>
    <s v="Propios"/>
    <m/>
    <s v="PERIODO ACTUAL"/>
    <s v="Gestion oportuna (DTL)"/>
    <s v=" "/>
    <s v="6-10."/>
    <s v="GESTIONADOS"/>
    <s v="GESTIONADO"/>
    <m/>
    <m/>
    <m/>
    <m/>
    <m/>
  </r>
  <r>
    <x v="4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45"/>
    <s v="MISIONAL"/>
    <s v="CONCEPTO TECNICO DE SEGURIDAD HUMANA Y PROTECCION CONTRA INCENDIOS"/>
    <s v="true"/>
    <s v="true"/>
    <s v="false"/>
    <m/>
    <m/>
    <s v="false"/>
    <m/>
    <m/>
    <m/>
    <m/>
    <m/>
    <m/>
    <n v="-741108233"/>
    <n v="45354098"/>
    <m/>
    <m/>
    <d v="2022-04-03T00:00:00"/>
    <d v="2022-04-04T00:00:00"/>
    <d v="2022-04-03T06:08:20"/>
    <d v="2022-04-04T00:00:00"/>
    <m/>
    <s v=" "/>
    <s v=" "/>
    <s v=" "/>
    <s v=" "/>
    <s v=" "/>
    <s v=" "/>
    <d v="2022-05-03T00:00:00"/>
    <n v="10"/>
    <m/>
    <s v=" "/>
    <d v="2022-04-19T10:23:57"/>
    <d v="2022-04-19T10:23:54"/>
    <n v="10"/>
    <n v="0"/>
    <s v="Clasificacion"/>
    <s v="Funcionario"/>
    <d v="2022-05-01T00:00:00"/>
    <n v="18"/>
    <n v="0"/>
    <s v="RESPUESTA RADICADO E-01052-2022002869 PROYECTADO POR DARLIN OLARTE."/>
    <s v="RESPUESTA RADICADO E-01052-2022002869 PROYECTADO POR DARLIN OLARTE."/>
    <s v="Natural"/>
    <s v="Natural"/>
    <s v="Funcionario"/>
    <s v="l.bustosl"/>
    <s v="En nombre propio"/>
    <m/>
    <s v="LILIANA  CALDERON ABRIL"/>
    <m/>
    <m/>
    <s v="contabilidad@vapiano.com.co"/>
    <n v="2185608"/>
    <m/>
    <s v="CL 63BIS S 1B 71 E"/>
    <m/>
    <m/>
    <m/>
    <m/>
    <s v="false"/>
    <s v="true"/>
    <m/>
    <m/>
    <n v="3"/>
    <s v="Ingresada"/>
    <s v="Propios"/>
    <m/>
    <s v="PERIODO ACTUAL"/>
    <s v="Gestion oportuna (DTL)"/>
    <s v=" "/>
    <s v="6-10."/>
    <s v="GESTIONADOS"/>
    <s v="GESTIONADO"/>
    <m/>
    <m/>
    <m/>
    <m/>
    <m/>
  </r>
  <r>
    <x v="48"/>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PRESENCIAL"/>
    <s v="RECLAMO"/>
    <s v="En tramite - Por asignacion"/>
    <x v="0"/>
    <s v="En tramite - Por asignacion"/>
    <x v="48"/>
    <m/>
    <s v="PROCESO MISIONAL"/>
    <s v="false"/>
    <s v="true"/>
    <s v="false"/>
    <m/>
    <m/>
    <s v="false"/>
    <m/>
    <m/>
    <s v="09 - FONTIBON"/>
    <s v="112 - GRANJAS DE TECHO"/>
    <s v="MONTEVIDEO"/>
    <m/>
    <n v="-741133482"/>
    <n v="46458401"/>
    <m/>
    <m/>
    <d v="2022-04-04T00:00:00"/>
    <d v="2022-04-05T00:00:00"/>
    <d v="2022-04-04T11:48:37"/>
    <d v="2022-04-05T00:00:00"/>
    <m/>
    <s v=" "/>
    <s v=" "/>
    <s v=" "/>
    <s v=" "/>
    <s v=" "/>
    <s v=" "/>
    <d v="2022-05-18T00:00:00"/>
    <n v="13"/>
    <m/>
    <s v=" "/>
    <s v=" "/>
    <s v=" "/>
    <n v="17"/>
    <n v="0"/>
    <s v="Clasificacion"/>
    <s v="Funcionario"/>
    <d v="2022-05-16T00:00:00"/>
    <n v="28"/>
    <n v="0"/>
    <m/>
    <m/>
    <s v="Natural"/>
    <s v="Natural"/>
    <s v="Funcionario"/>
    <s v="l.bustosl"/>
    <s v="En nombre propio"/>
    <s v="NIT"/>
    <s v="CENTRO COMERCIAL   SALITRE PLAZA "/>
    <n v="830021423"/>
    <m/>
    <s v="patriciaurrea@salitreplaza.com.co"/>
    <n v="4231010"/>
    <n v="3166928248"/>
    <s v="CR 68 B N 24 - 39"/>
    <m/>
    <m/>
    <m/>
    <m/>
    <s v="true"/>
    <s v="true"/>
    <m/>
    <m/>
    <n v="3"/>
    <s v="Ingresada"/>
    <s v="Propios"/>
    <m/>
    <s v="PERIODO ACTUAL"/>
    <s v=" "/>
    <s v="Pendiente en terminos"/>
    <s v="16-30."/>
    <s v="PENDIENTE"/>
    <s v="PENDIENTE"/>
    <m/>
    <m/>
    <m/>
    <m/>
    <m/>
  </r>
  <r>
    <x v="53"/>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PRESENCIAL"/>
    <s v="DERECHO DE PETICION DE INTERES PARTICULAR"/>
    <s v="En tramite - Por asignacion"/>
    <x v="1"/>
    <s v="Solucionado - Por respuesta definitiva"/>
    <x v="53"/>
    <s v="MISIONAL"/>
    <s v="PROCESO MISIONAL"/>
    <s v="false"/>
    <s v="true"/>
    <s v="false"/>
    <m/>
    <m/>
    <s v="false"/>
    <m/>
    <m/>
    <m/>
    <m/>
    <m/>
    <m/>
    <n v="-7411334"/>
    <n v="46458557"/>
    <m/>
    <m/>
    <d v="2022-04-05T00:00:00"/>
    <d v="2022-04-06T00:00:00"/>
    <d v="2022-04-05T11:00:50"/>
    <d v="2022-04-06T00:00:00"/>
    <m/>
    <s v=" "/>
    <s v=" "/>
    <s v=" "/>
    <s v=" "/>
    <s v=" "/>
    <s v=" "/>
    <d v="2022-05-19T00:00:00"/>
    <n v="28"/>
    <m/>
    <s v=" "/>
    <d v="2022-04-07T10:43:08"/>
    <d v="2022-04-07T10:43:07"/>
    <n v="2"/>
    <n v="0"/>
    <s v="Clasificacion"/>
    <s v="Funcionario"/>
    <d v="2022-05-17T00:00:00"/>
    <n v="28"/>
    <n v="0"/>
    <s v="RESPUESTA RADICADO E-01052-2022002637 PROYECTADO POR ARQ. INGRID ULLOA."/>
    <s v="RESPUESTA RADICADO E-01052-2022002637 PROYECTADO POR ARQ. INGRID ULLOA."/>
    <s v="Juridica"/>
    <s v="Juridica"/>
    <s v="Funcionario"/>
    <s v="l.bustosl"/>
    <s v="En nombre propio"/>
    <s v="NIT"/>
    <s v="MI PLAZITA EXPRESS SAS   "/>
    <n v="900695124"/>
    <m/>
    <s v="miplacitaexpress@hotmail.com"/>
    <n v="2436068"/>
    <n v="3134414043"/>
    <m/>
    <s v="03 - SANTA FE"/>
    <s v="93 - LAS NIEVES"/>
    <s v="LAS NIEVES"/>
    <m/>
    <s v="false"/>
    <s v="true"/>
    <m/>
    <m/>
    <n v="3"/>
    <s v="Ingresada"/>
    <s v="Propios"/>
    <m/>
    <s v="PERIODO ACTUAL"/>
    <s v="Gestion oportuna (DTL)"/>
    <s v=" "/>
    <s v="0-3."/>
    <s v="GESTIONADOS"/>
    <s v="GESTIONADO"/>
    <m/>
    <m/>
    <m/>
    <m/>
    <m/>
  </r>
  <r>
    <x v="5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TELEFONO"/>
    <s v="RECLAMO"/>
    <s v="En tramite - Por asignacion"/>
    <x v="0"/>
    <s v="En tramite - Por asignacion"/>
    <x v="55"/>
    <m/>
    <s v="PROCESO MISIONAL"/>
    <s v="false"/>
    <s v="false"/>
    <s v="false"/>
    <m/>
    <m/>
    <s v="false"/>
    <m/>
    <m/>
    <m/>
    <m/>
    <m/>
    <m/>
    <n v="-741146624"/>
    <n v="46465024"/>
    <m/>
    <m/>
    <d v="2022-04-05T00:00:00"/>
    <d v="2022-04-06T00:00:00"/>
    <d v="2022-04-05T15:27:07"/>
    <d v="2022-04-06T00:00:00"/>
    <m/>
    <s v=" "/>
    <s v=" "/>
    <s v=" "/>
    <s v=" "/>
    <s v=" "/>
    <s v=" "/>
    <d v="2022-05-19T00:00:00"/>
    <n v="14"/>
    <m/>
    <s v=" "/>
    <s v=" "/>
    <s v=" "/>
    <n v="16"/>
    <n v="0"/>
    <s v="Clasificacion"/>
    <s v="Funcionario"/>
    <d v="2022-05-17T00:00:00"/>
    <n v="28"/>
    <n v="0"/>
    <m/>
    <m/>
    <s v="Natural"/>
    <s v="Natural"/>
    <s v="Funcionario"/>
    <s v="l.bustosl"/>
    <s v="En nombre propio"/>
    <s v="Cedula de ciudadania"/>
    <s v="ANDREA CATALINA BARRERA GONZALEZ"/>
    <n v="53007574"/>
    <m/>
    <s v="SOCUPACIONAL@ALIANZACALIFORNIA.COM"/>
    <m/>
    <n v="3182545558"/>
    <m/>
    <m/>
    <m/>
    <m/>
    <m/>
    <s v="false"/>
    <s v="true"/>
    <m/>
    <m/>
    <n v="3"/>
    <s v="Ingresada"/>
    <s v="Propios"/>
    <m/>
    <s v="PERIODO ACTUAL"/>
    <s v=" "/>
    <s v="Pendiente en terminos"/>
    <s v="16-30."/>
    <s v="PENDIENTE"/>
    <s v="PENDIENTE"/>
    <m/>
    <m/>
    <m/>
    <m/>
    <m/>
  </r>
  <r>
    <x v="6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64"/>
    <s v="MISIONAL"/>
    <s v="CONCEPTO TECNICO DE SEGURIDAD HUMANA Y PROTECCION CONTRA INCENDIOS"/>
    <s v="true"/>
    <s v="true"/>
    <s v="false"/>
    <m/>
    <m/>
    <s v="false"/>
    <m/>
    <m/>
    <m/>
    <m/>
    <m/>
    <m/>
    <n v="-741408768"/>
    <n v="45514752"/>
    <m/>
    <m/>
    <d v="2022-04-05T00:00:00"/>
    <d v="2022-04-06T00:00:00"/>
    <d v="2022-04-05T19:10:10"/>
    <d v="2022-04-06T00:00:00"/>
    <m/>
    <s v=" "/>
    <s v=" "/>
    <s v=" "/>
    <s v=" "/>
    <s v=" "/>
    <s v=" "/>
    <d v="2022-05-05T00:00:00"/>
    <n v="6"/>
    <m/>
    <s v=" "/>
    <d v="2022-04-27T11:38:16"/>
    <d v="2022-04-27T11:38:14"/>
    <n v="14"/>
    <n v="0"/>
    <s v="Clasificacion"/>
    <s v="Funcionario"/>
    <d v="2022-05-03T00:00:00"/>
    <n v="18"/>
    <n v="0"/>
    <s v="RESPUESTA RADICADO E-01052-2022002739 PROYECTADO POR KELLY LACERA."/>
    <s v="RESPUESTA RADICADO E-01052-2022002739 PROYECTADO POR KELLY LACERA."/>
    <s v="Natural"/>
    <s v="Natural"/>
    <s v="Funcionario"/>
    <s v="l.bustosl"/>
    <s v="En nombre propio"/>
    <m/>
    <s v="LAURA MELISA SANCHEZ ARTEAGA"/>
    <m/>
    <m/>
    <s v="asotibabuyes@hotmail.com"/>
    <m/>
    <m/>
    <s v="CL 67 S 17G 42"/>
    <m/>
    <m/>
    <m/>
    <m/>
    <s v="false"/>
    <s v="true"/>
    <m/>
    <m/>
    <n v="3"/>
    <s v="Ingresada"/>
    <s v="Propios"/>
    <m/>
    <s v="PERIODO ACTUAL"/>
    <s v="Gestion oportuna (DTL)"/>
    <s v=" "/>
    <s v="11-15."/>
    <s v="GESTIONADOS"/>
    <s v="GESTIONADO"/>
    <m/>
    <m/>
    <m/>
    <m/>
    <m/>
  </r>
  <r>
    <x v="68"/>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68"/>
    <s v="MISIONAL"/>
    <s v="CONCEPTO TECNICO DE SEGURIDAD HUMANA Y PROTECCION CONTRA INCENDIOS"/>
    <s v="true"/>
    <s v="true"/>
    <s v="false"/>
    <m/>
    <m/>
    <s v="false"/>
    <m/>
    <m/>
    <m/>
    <m/>
    <m/>
    <m/>
    <n v="-741408768"/>
    <n v="45514752"/>
    <m/>
    <m/>
    <d v="2022-04-05T00:00:00"/>
    <d v="2022-04-06T00:00:00"/>
    <d v="2022-04-05T20:00:21"/>
    <d v="2022-04-06T00:00:00"/>
    <m/>
    <s v=" "/>
    <s v=" "/>
    <s v=" "/>
    <s v=" "/>
    <s v=" "/>
    <s v=" "/>
    <d v="2022-05-05T00:00:00"/>
    <n v="12"/>
    <m/>
    <s v=" "/>
    <d v="2022-04-19T11:54:01"/>
    <d v="2022-04-19T11:53:59"/>
    <n v="8"/>
    <n v="0"/>
    <s v="Clasificacion"/>
    <s v="Funcionario"/>
    <d v="2022-05-03T00:00:00"/>
    <n v="18"/>
    <n v="0"/>
    <s v="RESPUESTA RADICADO E-01052-2022002871 PROYECTADO POR DARLIN OLARTE."/>
    <s v="RESPUESTA RADICADO E-01052-2022002871 PROYECTADO POR DARLIN OLARTE."/>
    <s v="Natural"/>
    <s v="Natural"/>
    <s v="Funcionario"/>
    <s v="l.bustosl"/>
    <s v="En nombre propio"/>
    <m/>
    <s v="CRISTIAN  AREVALO "/>
    <m/>
    <m/>
    <s v="asistenteoperaciones@outletfactory.co"/>
    <m/>
    <m/>
    <m/>
    <m/>
    <m/>
    <m/>
    <m/>
    <s v="false"/>
    <s v="true"/>
    <m/>
    <m/>
    <n v="3"/>
    <s v="Ingresada"/>
    <s v="Propios"/>
    <m/>
    <s v="PERIODO ACTUAL"/>
    <s v="Gestion oportuna (DTL)"/>
    <s v=" "/>
    <s v="6-10."/>
    <s v="GESTIONADOS"/>
    <s v="GESTIONADO"/>
    <m/>
    <m/>
    <m/>
    <m/>
    <m/>
  </r>
  <r>
    <x v="70"/>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70"/>
    <s v="MISIONAL"/>
    <s v="CAPACITACIONES EMPRESARIALES"/>
    <s v="true"/>
    <s v="true"/>
    <s v="false"/>
    <m/>
    <m/>
    <s v="false"/>
    <m/>
    <m/>
    <m/>
    <m/>
    <m/>
    <m/>
    <n v="-741408768"/>
    <n v="45514752"/>
    <m/>
    <m/>
    <d v="2022-04-05T00:00:00"/>
    <d v="2022-04-06T00:00:00"/>
    <d v="2022-04-05T20:50:25"/>
    <d v="2022-04-06T00:00:00"/>
    <m/>
    <s v=" "/>
    <s v=" "/>
    <s v=" "/>
    <s v=" "/>
    <s v=" "/>
    <s v=" "/>
    <d v="2022-05-05T00:00:00"/>
    <n v="14"/>
    <m/>
    <s v=" "/>
    <d v="2022-04-13T09:15:25"/>
    <d v="2022-04-13T09:15:23"/>
    <n v="6"/>
    <n v="0"/>
    <s v="Clasificacion"/>
    <s v="Funcionario"/>
    <d v="2022-05-03T00:00:00"/>
    <n v="18"/>
    <n v="0"/>
    <s v="RESPUESTA RADICADO E-01052-2022002670 PROYECTADO POR KELLY LACERA."/>
    <s v="RESPUESTA RADICADO E-01052-2022002670 PROYECTADO POR KELLY LACERA."/>
    <s v="Natural"/>
    <s v="Natural"/>
    <s v="Funcionario"/>
    <s v="l.bustosl"/>
    <s v="En nombre propio"/>
    <m/>
    <s v="LUIS EDUARDO SUANCHA VEGA"/>
    <m/>
    <m/>
    <s v="l.suancha@biomax.co"/>
    <m/>
    <m/>
    <s v="CL 67 S 17G 42"/>
    <m/>
    <m/>
    <m/>
    <m/>
    <s v="false"/>
    <s v="true"/>
    <m/>
    <m/>
    <n v="3"/>
    <s v="Ingresada"/>
    <s v="Propios"/>
    <m/>
    <s v="PERIODO ACTUAL"/>
    <s v="Gestion oportuna (DTL)"/>
    <s v=" "/>
    <s v="6-10."/>
    <s v="GESTIONADOS"/>
    <s v="GESTIONADO"/>
    <m/>
    <m/>
    <m/>
    <m/>
    <m/>
  </r>
  <r>
    <x v="71"/>
    <s v="SEGURIDAD  CONVIVENCIA Y  JUSTICIA"/>
    <s v="ENTIDADES DISTRITALES"/>
    <s v="UNIDAD ADMINISTRATIVA ESPECIAL CUERPO OFICIAL BOMBEROS BOGOTA"/>
    <s v="Puede Consolidar | Trasladar Entidades"/>
    <s v="SUBDIRECCION DE GESTION DEL RIESGO"/>
    <m/>
    <m/>
    <m/>
    <x v="0"/>
    <s v="LEIDY DIANA BUSTOS LUIS"/>
    <s v="Activo"/>
    <m/>
    <s v="WEB"/>
    <s v="SOLICITUD DE ACCESO A LA INFORMACION"/>
    <s v="En tramite - Por asignacion"/>
    <x v="0"/>
    <s v="En tramite - Por asignacion"/>
    <x v="71"/>
    <m/>
    <m/>
    <s v="false"/>
    <s v="false"/>
    <s v="false"/>
    <m/>
    <m/>
    <s v="false"/>
    <m/>
    <m/>
    <s v="08 - KENNEDY"/>
    <s v="48 - TIMIZA"/>
    <s v="TIMIZA A"/>
    <n v="3"/>
    <m/>
    <m/>
    <m/>
    <m/>
    <d v="2022-04-06T00:00:00"/>
    <d v="2022-04-07T00:00:00"/>
    <d v="2022-04-20T15:14:12"/>
    <d v="2022-04-20T00:00:00"/>
    <m/>
    <s v=" "/>
    <s v=" "/>
    <s v=" "/>
    <s v=" "/>
    <s v=" "/>
    <s v=" "/>
    <d v="2022-05-17T00:00:00"/>
    <n v="12"/>
    <m/>
    <s v=" "/>
    <s v=" "/>
    <s v=" "/>
    <n v="8"/>
    <n v="0"/>
    <s v="Clasificacion"/>
    <s v="Funcionario"/>
    <d v="2022-05-15T00:00:00"/>
    <n v="18"/>
    <n v="0"/>
    <m/>
    <m/>
    <m/>
    <m/>
    <s v="Anonimo"/>
    <s v="l.bustosl"/>
    <s v="En nombre propio"/>
    <m/>
    <s v="ANONIMO"/>
    <m/>
    <m/>
    <m/>
    <m/>
    <m/>
    <m/>
    <m/>
    <m/>
    <m/>
    <m/>
    <s v="false"/>
    <s v="false"/>
    <m/>
    <m/>
    <n v="2"/>
    <s v="Ingresada"/>
    <s v="Por el ciudadano"/>
    <m/>
    <s v="PERIODO ACTUAL"/>
    <s v=" "/>
    <s v="Pendiente en terminos"/>
    <s v="6-10."/>
    <s v="PENDIENTE"/>
    <s v="PENDIENTE"/>
    <m/>
    <m/>
    <m/>
    <m/>
    <m/>
  </r>
  <r>
    <x v="74"/>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74"/>
    <s v="MISIONAL"/>
    <s v="CONCEPTO TECNICO DE SEGURIDAD HUMANA Y PROTECCION CONTRA INCENDIOS"/>
    <s v="true"/>
    <s v="true"/>
    <s v="false"/>
    <m/>
    <m/>
    <s v="false"/>
    <m/>
    <m/>
    <m/>
    <m/>
    <m/>
    <m/>
    <n v="-741574289"/>
    <n v="4579524"/>
    <m/>
    <m/>
    <d v="2022-04-06T00:00:00"/>
    <d v="2022-04-07T00:00:00"/>
    <d v="2022-04-06T18:08:22"/>
    <d v="2022-04-07T00:00:00"/>
    <m/>
    <s v=" "/>
    <s v=" "/>
    <s v=" "/>
    <s v=" "/>
    <s v=" "/>
    <s v=" "/>
    <d v="2022-05-06T00:00:00"/>
    <n v="7"/>
    <m/>
    <s v=" "/>
    <d v="2022-04-27T10:15:59"/>
    <d v="2022-04-27T10:15:56"/>
    <n v="13"/>
    <n v="0"/>
    <s v="Clasificacion"/>
    <s v="Funcionario"/>
    <d v="2022-05-04T00:00:00"/>
    <n v="18"/>
    <n v="0"/>
    <s v="RESPUESTA RADICADO E-01052-2022003055 PROYECTADO POR DARLIN OLARTE."/>
    <s v="RESPUESTA RADICADO E-01052-2022003055 PROYECTADO POR DARLIN OLARTE."/>
    <s v="Natural"/>
    <s v="Natural"/>
    <s v="Funcionario"/>
    <s v="l.bustosl"/>
    <s v="En nombre propio"/>
    <m/>
    <s v="KAREN CIRLEY HOLGUIN PINZON"/>
    <m/>
    <m/>
    <s v="coor.sst@alfatrading.com.co"/>
    <m/>
    <m/>
    <s v="KR 49CBISA 68 91S"/>
    <m/>
    <m/>
    <m/>
    <m/>
    <s v="false"/>
    <s v="true"/>
    <m/>
    <m/>
    <n v="3"/>
    <s v="Ingresada"/>
    <s v="Propios"/>
    <m/>
    <s v="PERIODO ACTUAL"/>
    <s v="Gestion oportuna (DTL)"/>
    <s v=" "/>
    <s v="11-15."/>
    <s v="GESTIONADOS"/>
    <s v="GESTIONADO"/>
    <m/>
    <m/>
    <m/>
    <m/>
    <m/>
  </r>
  <r>
    <x v="76"/>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ACCESO A LA INFORMACION"/>
    <s v="En tramite - Por asignacion"/>
    <x v="1"/>
    <s v="Solucionado - Por respuesta definitiva"/>
    <x v="76"/>
    <s v="MISIONAL"/>
    <s v="CONCEPTO TECNICO DE SEGURIDAD HUMANA Y PROTECCION CONTRA INCENDIOS"/>
    <s v="true"/>
    <s v="true"/>
    <s v="false"/>
    <m/>
    <m/>
    <s v="false"/>
    <m/>
    <m/>
    <m/>
    <m/>
    <m/>
    <m/>
    <n v="-741574289"/>
    <n v="4579524"/>
    <m/>
    <m/>
    <d v="2022-04-06T00:00:00"/>
    <d v="2022-04-07T00:00:00"/>
    <d v="2022-04-06T18:22:18"/>
    <d v="2022-04-07T00:00:00"/>
    <m/>
    <s v=" "/>
    <s v=" "/>
    <s v=" "/>
    <s v=" "/>
    <s v=" "/>
    <s v=" "/>
    <d v="2022-05-06T00:00:00"/>
    <n v="7"/>
    <m/>
    <s v=" "/>
    <d v="2022-04-27T10:13:59"/>
    <d v="2022-04-27T10:13:57"/>
    <n v="13"/>
    <n v="0"/>
    <s v="Clasificacion"/>
    <s v="Funcionario"/>
    <d v="2022-05-04T00:00:00"/>
    <n v="18"/>
    <n v="0"/>
    <s v="RESPUESTA RADICADO E-01052-2022003056 PROYECTADO POR DARLIN OLARTE."/>
    <s v="RESPUESTA RADICADO E-01052-2022003056 PROYECTADO POR DARLIN OLARTE."/>
    <s v="Natural"/>
    <s v="Natural"/>
    <s v="Funcionario"/>
    <s v="l.bustosl"/>
    <s v="En nombre propio"/>
    <m/>
    <s v="YESID ALFONSO AMAYA RODRIGUEZ"/>
    <m/>
    <m/>
    <s v="yesid.amaya@bomigroup.com"/>
    <m/>
    <m/>
    <s v="CL 69C S 18 27"/>
    <m/>
    <m/>
    <m/>
    <m/>
    <s v="false"/>
    <s v="true"/>
    <m/>
    <m/>
    <n v="3"/>
    <s v="Ingresada"/>
    <s v="Propios"/>
    <m/>
    <s v="PERIODO ACTUAL"/>
    <s v="Gestion oportuna (DTL)"/>
    <s v=" "/>
    <s v="11-15."/>
    <s v="GESTIONADOS"/>
    <s v="GESTIONADO"/>
    <m/>
    <m/>
    <m/>
    <m/>
    <m/>
  </r>
  <r>
    <x v="77"/>
    <s v="SEGURIDAD  CONVIVENCIA Y  JUSTICIA"/>
    <s v="ENTIDADES DISTRITALES"/>
    <s v="UNIDAD ADMINISTRATIVA ESPECIAL CUERPO OFICIAL BOMBEROS BOGOTA"/>
    <s v="Puede Consolidar | Trasladar Entidades"/>
    <s v="SUBDIRECCION DE GESTION DEL RIESGO"/>
    <m/>
    <s v="GESTION DEL RIESGO"/>
    <s v="EDUCACION Y FORMACION"/>
    <x v="7"/>
    <s v="LEIDY DIANA BUSTOS LUIS"/>
    <s v="Activo"/>
    <s v="UNIDAD ADMINISTRATIVA ESPECIAL CUERPO OFICIAL DE BOMBEROS DE BOGOTA"/>
    <s v="E-MAIL"/>
    <s v="SOLICITUD DE ACCESO A LA INFORMACION"/>
    <s v="En tramite - Por asignacion"/>
    <x v="1"/>
    <s v="Solucionado - Por respuesta definitiva"/>
    <x v="77"/>
    <s v="MISIONAL"/>
    <s v="CAPACITACIONES EMPRESARIALES"/>
    <s v="true"/>
    <s v="true"/>
    <s v="false"/>
    <m/>
    <m/>
    <s v="false"/>
    <m/>
    <m/>
    <m/>
    <m/>
    <m/>
    <m/>
    <n v="-741574289"/>
    <n v="4579524"/>
    <m/>
    <m/>
    <d v="2022-04-06T00:00:00"/>
    <d v="2022-04-07T00:00:00"/>
    <d v="2022-04-06T18:33:40"/>
    <d v="2022-04-07T00:00:00"/>
    <m/>
    <s v=" "/>
    <s v=" "/>
    <s v=" "/>
    <s v=" "/>
    <s v=" "/>
    <s v=" "/>
    <d v="2022-05-06T00:00:00"/>
    <n v="10"/>
    <m/>
    <s v=" "/>
    <d v="2022-04-22T14:59:36"/>
    <d v="2022-04-22T14:59:33"/>
    <n v="10"/>
    <n v="0"/>
    <s v="Clasificacion"/>
    <s v="Funcionario"/>
    <d v="2022-05-04T00:00:00"/>
    <n v="18"/>
    <n v="0"/>
    <s v="RESPUESTA RADICADO E-01052-2022002971 PROYECTADO POR KELLY LACERA."/>
    <s v="RESPUESTA RADICADO E-01052-2022002971 PROYECTADO POR KELLY LACERA."/>
    <s v="Natural"/>
    <s v="Natural"/>
    <s v="Funcionario"/>
    <s v="l.bustosl"/>
    <s v="En nombre propio"/>
    <m/>
    <s v="DIANA ALEJANDRA ZAPATA FERNANDEZ"/>
    <m/>
    <m/>
    <s v="anael_terapias@hotmail.com"/>
    <m/>
    <n v="3158232060"/>
    <s v="KR 49CBISA 68 91S"/>
    <m/>
    <m/>
    <m/>
    <m/>
    <s v="false"/>
    <s v="true"/>
    <m/>
    <m/>
    <n v="3"/>
    <s v="Ingresada"/>
    <s v="Propios"/>
    <m/>
    <s v="PERIODO ACTUAL"/>
    <s v="Gestion oportuna (DTL)"/>
    <s v=" "/>
    <s v="6-10."/>
    <s v="GESTIONADOS"/>
    <s v="GESTIONADO"/>
    <m/>
    <m/>
    <m/>
    <m/>
    <m/>
  </r>
  <r>
    <x v="79"/>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79"/>
    <m/>
    <s v="CONCEPTO TECNICO DE SEGURIDAD HUMANA Y PROTECCION CONTRA INCENDIOS"/>
    <s v="true"/>
    <s v="true"/>
    <s v="false"/>
    <m/>
    <m/>
    <s v="false"/>
    <m/>
    <m/>
    <m/>
    <m/>
    <m/>
    <m/>
    <n v="-741574289"/>
    <n v="4579524"/>
    <m/>
    <m/>
    <d v="2022-04-06T00:00:00"/>
    <d v="2022-04-07T00:00:00"/>
    <d v="2022-04-06T18:51:29"/>
    <d v="2022-04-07T00:00:00"/>
    <m/>
    <s v=" "/>
    <s v=" "/>
    <s v=" "/>
    <s v=" "/>
    <s v=" "/>
    <s v=" "/>
    <d v="2022-05-20T00:00:00"/>
    <n v="15"/>
    <m/>
    <s v=" "/>
    <s v=" "/>
    <s v=" "/>
    <n v="15"/>
    <n v="0"/>
    <s v="Clasificacion"/>
    <s v="Funcionario"/>
    <d v="2022-05-18T00:00:00"/>
    <n v="28"/>
    <n v="0"/>
    <m/>
    <m/>
    <s v="Natural"/>
    <s v="Natural"/>
    <s v="Funcionario"/>
    <s v="l.bustosl"/>
    <s v="En nombre propio"/>
    <m/>
    <s v="NATALIA  CEPEDA DUARTE"/>
    <m/>
    <m/>
    <s v="asistentebogota@cecam-ips.com"/>
    <m/>
    <n v="3184573707"/>
    <s v="KR 49CBISA 68 91S"/>
    <m/>
    <m/>
    <m/>
    <m/>
    <s v="false"/>
    <s v="true"/>
    <m/>
    <m/>
    <n v="3"/>
    <s v="Ingresada"/>
    <s v="Propios"/>
    <m/>
    <s v="PERIODO ACTUAL"/>
    <s v=" "/>
    <s v="Pendiente en terminos"/>
    <s v="11-15."/>
    <s v="PENDIENTE"/>
    <s v="PENDIENTE"/>
    <m/>
    <m/>
    <m/>
    <m/>
    <m/>
  </r>
  <r>
    <x v="83"/>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PRESENCIAL"/>
    <s v="RECLAMO"/>
    <s v="En tramite - Por asignacion"/>
    <x v="0"/>
    <s v="En tramite - Por asignacion"/>
    <x v="83"/>
    <m/>
    <s v="CONCEPTO TECNICO DE SEGURIDAD HUMANA Y PROTECCION CONTRA INCENDIOS"/>
    <s v="true"/>
    <s v="true"/>
    <s v="false"/>
    <m/>
    <m/>
    <s v="false"/>
    <m/>
    <m/>
    <m/>
    <m/>
    <m/>
    <m/>
    <n v="-741113856"/>
    <n v="46465024"/>
    <m/>
    <m/>
    <d v="2022-04-08T00:00:00"/>
    <d v="2022-04-11T00:00:00"/>
    <d v="2022-04-08T09:13:36"/>
    <d v="2022-04-11T00:00:00"/>
    <m/>
    <s v=" "/>
    <s v=" "/>
    <s v=" "/>
    <s v=" "/>
    <s v=" "/>
    <s v=" "/>
    <d v="2022-05-24T00:00:00"/>
    <n v="17"/>
    <m/>
    <s v=" "/>
    <s v=" "/>
    <s v=" "/>
    <n v="13"/>
    <n v="0"/>
    <s v="Clasificacion"/>
    <s v="Funcionario"/>
    <d v="2022-05-22T00:00:00"/>
    <n v="28"/>
    <n v="0"/>
    <m/>
    <m/>
    <s v="Natural"/>
    <s v="Natural"/>
    <s v="Funcionario"/>
    <s v="l.bustosl"/>
    <s v="En nombre propio"/>
    <m/>
    <s v="DEYANIRA  SANDOVAL BELTRAN"/>
    <m/>
    <m/>
    <s v="hotelapolo11@gmail.com"/>
    <m/>
    <n v="3107965458"/>
    <s v="KR 52C 46 35"/>
    <m/>
    <m/>
    <m/>
    <m/>
    <s v="false"/>
    <s v="true"/>
    <m/>
    <m/>
    <n v="3"/>
    <s v="Ingresada"/>
    <s v="Propios"/>
    <m/>
    <s v="PERIODO ACTUAL"/>
    <s v=" "/>
    <s v="Pendiente en terminos"/>
    <s v="11-15."/>
    <s v="PENDIENTE"/>
    <s v="PENDIENTE"/>
    <m/>
    <m/>
    <m/>
    <m/>
    <m/>
  </r>
  <r>
    <x v="85"/>
    <s v="SEGURIDAD  CONVIVENCIA Y  JUSTICIA"/>
    <s v="ENTIDADES DISTRITALES"/>
    <s v="UNIDAD ADMINISTRATIVA ESPECIAL CUERPO OFICIAL BOMBEROS BOGOTA"/>
    <s v="Puede Consolidar | Trasladar Entidades"/>
    <s v="SUBDIRECCION DE GESTION DEL RIESGO"/>
    <m/>
    <s v="GESTION DEL RIESGO"/>
    <s v="CERTIFICACIONES"/>
    <x v="3"/>
    <s v="LEIDY DIANA BUSTOS LUIS"/>
    <s v="Activo"/>
    <m/>
    <s v="WEB"/>
    <s v="DERECHO DE PETICION DE INTERES PARTICULAR"/>
    <s v="En tramite - Por asignacion"/>
    <x v="1"/>
    <s v="Solucionado - Por respuesta definitiva"/>
    <x v="85"/>
    <s v="MISIONAL"/>
    <m/>
    <s v="false"/>
    <s v="true"/>
    <s v="false"/>
    <m/>
    <m/>
    <s v="false"/>
    <m/>
    <m/>
    <s v="08 - KENNEDY"/>
    <s v="113 - BAVARIA"/>
    <s v="VILLA ALSACIA"/>
    <n v="3"/>
    <n v="-7412774115800850"/>
    <n v="4639095721159750"/>
    <m/>
    <m/>
    <d v="2022-04-08T00:00:00"/>
    <d v="2022-04-11T00:00:00"/>
    <d v="2022-04-08T15:53:01"/>
    <d v="2022-04-11T00:00:00"/>
    <m/>
    <s v=" "/>
    <s v=" "/>
    <s v=" "/>
    <s v=" "/>
    <s v=" "/>
    <s v=" "/>
    <d v="2022-05-24T00:00:00"/>
    <n v="21"/>
    <m/>
    <s v=" "/>
    <d v="2022-04-25T09:10:53"/>
    <d v="2022-04-25T09:10:50"/>
    <n v="9"/>
    <n v="0"/>
    <s v="Clasificacion"/>
    <s v="Funcionario"/>
    <d v="2022-05-22T00:00:00"/>
    <n v="28"/>
    <n v="0"/>
    <s v="RESPUESTA RADICADO E-01052-2022003006 PROYECTADO POR SARGENTO WILLIAM RENE DIAZ."/>
    <s v="RESPUESTA RADICADO E-01052-2022003006 PROYECTADO POR SARGENTO WILLIAM RENE DIAZ."/>
    <s v="Natural"/>
    <s v="Natural"/>
    <s v="Peticionario Identificado"/>
    <s v="l.bustosl"/>
    <s v="En nombre propio"/>
    <s v="Cedula de ciudadania"/>
    <s v="PLACIDO  CIFUENTES RODRIGUEZ"/>
    <n v="80056559"/>
    <m/>
    <s v="placifuentes0103@gmail.com"/>
    <n v="3132870907"/>
    <n v="3132870907"/>
    <s v="CL 12A CA 79"/>
    <m/>
    <m/>
    <m/>
    <m/>
    <s v="false"/>
    <s v="true"/>
    <m/>
    <m/>
    <n v="2"/>
    <s v="Ingresada"/>
    <s v="Por el ciudadano"/>
    <m/>
    <s v="PERIODO ACTUAL"/>
    <s v="Gestion oportuna (DTL)"/>
    <s v=" "/>
    <s v="6-10."/>
    <s v="GESTIONADOS"/>
    <s v="GESTIONADO"/>
    <m/>
    <m/>
    <m/>
    <m/>
    <m/>
  </r>
  <r>
    <x v="88"/>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88"/>
    <m/>
    <s v="CONCEPTO TECNICO DE SEGURIDAD HUMANA Y PROTECCION CONTRA INCENDIOS"/>
    <s v="true"/>
    <s v="true"/>
    <s v="false"/>
    <m/>
    <m/>
    <s v="false"/>
    <m/>
    <m/>
    <m/>
    <m/>
    <m/>
    <m/>
    <n v="-741376"/>
    <n v="45613056"/>
    <m/>
    <m/>
    <d v="2022-04-08T00:00:00"/>
    <d v="2022-04-11T00:00:00"/>
    <d v="2022-04-08T23:58:23"/>
    <d v="2022-04-11T00:00:00"/>
    <m/>
    <s v=" "/>
    <s v=" "/>
    <s v=" "/>
    <s v=" "/>
    <s v=" "/>
    <s v=" "/>
    <d v="2022-05-10T00:00:00"/>
    <n v="7"/>
    <m/>
    <s v=" "/>
    <s v=" "/>
    <s v=" "/>
    <n v="13"/>
    <n v="0"/>
    <s v="Clasificacion"/>
    <s v="Funcionario"/>
    <d v="2022-05-08T00:00:00"/>
    <n v="18"/>
    <n v="0"/>
    <m/>
    <m/>
    <s v="Natural"/>
    <s v="Natural"/>
    <s v="Funcionario"/>
    <s v="l.bustosl"/>
    <s v="En nombre propio"/>
    <m/>
    <s v="LAURA XIOMARA REINA LARA"/>
    <m/>
    <m/>
    <s v="comunidaddecuidadolibertad@gmail.com"/>
    <m/>
    <n v="3015805217"/>
    <m/>
    <m/>
    <m/>
    <m/>
    <m/>
    <s v="false"/>
    <s v="true"/>
    <m/>
    <m/>
    <n v="3"/>
    <s v="Ingresada"/>
    <s v="Propios"/>
    <m/>
    <s v="PERIODO ACTUAL"/>
    <s v=" "/>
    <s v="Pendiente en terminos"/>
    <s v="11-15."/>
    <s v="PENDIENTE"/>
    <s v="PENDIENTE"/>
    <m/>
    <m/>
    <m/>
    <m/>
    <m/>
  </r>
  <r>
    <x v="91"/>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SOLICITUD DE COPIA"/>
    <s v="En tramite - Por asignacion"/>
    <x v="1"/>
    <s v="Solucionado - Por respuesta definitiva"/>
    <x v="91"/>
    <s v="MISIONAL"/>
    <s v="EXPEDICION DE CONSTANCIAS PRESTACION DE SERVICIOS"/>
    <s v="true"/>
    <s v="true"/>
    <s v="false"/>
    <m/>
    <m/>
    <s v="false"/>
    <m/>
    <m/>
    <m/>
    <m/>
    <m/>
    <m/>
    <n v="-741507072"/>
    <n v="45580288"/>
    <m/>
    <m/>
    <d v="2022-04-09T00:00:00"/>
    <d v="2022-04-11T00:00:00"/>
    <d v="2022-04-09T04:12:15"/>
    <d v="2022-04-11T00:00:00"/>
    <m/>
    <s v=" "/>
    <s v=" "/>
    <s v=" "/>
    <s v=" "/>
    <s v=" "/>
    <s v=" "/>
    <d v="2022-05-10T00:00:00"/>
    <n v="11"/>
    <m/>
    <s v=" "/>
    <d v="2022-04-25T09:14:27"/>
    <d v="2022-04-25T09:14:26"/>
    <n v="9"/>
    <n v="0"/>
    <s v="Clasificacion"/>
    <s v="Funcionario"/>
    <d v="2022-05-08T00:00:00"/>
    <n v="18"/>
    <n v="0"/>
    <s v="RESPUESTA RADICADO E-01052-2022003006 PROYECTADO POR SARGENTO WILLIAM RENE DIAZ."/>
    <s v="RESPUESTA RADICADO E-01052-2022003006 PROYECTADO POR SARGENTO WILLIAM RENE DIAZ. "/>
    <s v="Natural"/>
    <s v="Natural"/>
    <s v="Funcionario"/>
    <s v="l.bustosl"/>
    <s v="En nombre propio"/>
    <s v="Cedula de ciudadania"/>
    <s v="PLACIDO  CIFUENTES RODRIGUEZ"/>
    <n v="80056559"/>
    <m/>
    <s v="placifuentes0103@gmail.com"/>
    <n v="3132870907"/>
    <n v="3132870907"/>
    <s v="CL 12A CA 79"/>
    <m/>
    <m/>
    <m/>
    <m/>
    <s v="false"/>
    <s v="true"/>
    <m/>
    <m/>
    <n v="3"/>
    <s v="Ingresada"/>
    <s v="Propios"/>
    <m/>
    <s v="PERIODO ACTUAL"/>
    <s v="Gestion oportuna (DTL)"/>
    <s v=" "/>
    <s v="6-10."/>
    <s v="GESTIONADOS"/>
    <s v="GESTIONADO"/>
    <m/>
    <m/>
    <m/>
    <m/>
    <m/>
  </r>
  <r>
    <x v="95"/>
    <s v="SEGURIDAD  CONVIVENCIA Y  JUSTICIA"/>
    <s v="ENTIDADES DISTRITALES"/>
    <s v="UNIDAD ADMINISTRATIVA ESPECIAL CUERPO OFICIAL BOMBEROS BOGOTA"/>
    <s v="Puede Consolidar | Trasladar Entidades"/>
    <s v="SUBDIRECCION DE GESTION DEL RIESGO"/>
    <m/>
    <s v="GESTION DEL RIESGO"/>
    <s v="CONCEPTOS"/>
    <x v="2"/>
    <s v="LEIDY DIANA BUSTOS LUIS"/>
    <s v="Activo"/>
    <s v="UNIDAD ADMINISTRATIVA ESPECIAL CUERPO OFICIAL DE BOMBEROS DE BOGOTA"/>
    <s v="E-MAIL"/>
    <s v="DERECHO DE PETICION DE INTERES GENERAL"/>
    <s v="En tramite - Por asignacion"/>
    <x v="1"/>
    <s v="Solucionado - Por respuesta definitiva"/>
    <x v="95"/>
    <s v="MISIONAL"/>
    <s v="PROCESO MISIONAL"/>
    <s v="false"/>
    <s v="true"/>
    <s v="false"/>
    <m/>
    <m/>
    <s v="false"/>
    <m/>
    <m/>
    <m/>
    <m/>
    <m/>
    <m/>
    <n v="-741063776"/>
    <n v="46225237"/>
    <m/>
    <m/>
    <d v="2022-04-12T00:00:00"/>
    <d v="2022-04-13T00:00:00"/>
    <d v="2022-04-13T13:59:19"/>
    <d v="2022-04-13T00:00:00"/>
    <m/>
    <s v=" "/>
    <s v=" "/>
    <s v=" "/>
    <s v=" "/>
    <s v=" "/>
    <s v=" "/>
    <d v="2022-05-26T00:00:00"/>
    <n v="23"/>
    <m/>
    <s v=" "/>
    <d v="2022-04-25T09:16:55"/>
    <d v="2022-04-25T09:16:53"/>
    <n v="7"/>
    <n v="0"/>
    <s v="Clasificacion"/>
    <s v="Funcionario"/>
    <d v="2022-05-24T00:00:00"/>
    <n v="28"/>
    <n v="0"/>
    <s v="RESPUESTA RADICADO E-01052-2022003007 PROYECTADO POR SARGENTO WILLIAM RENE DIAZ."/>
    <s v="RESPUESTA RADICADO E-01052-2022003007 PROYECTADO POR SARGENTO WILLIAM RENE DIAZ."/>
    <s v="Juridica"/>
    <s v="Juridica"/>
    <s v="Funcionario"/>
    <s v="l.bustosl"/>
    <s v="En nombre propio"/>
    <s v="NIT"/>
    <s v="CONJUNTO RESIDENCIAL RECODO DE ALSACIA P.H   "/>
    <m/>
    <m/>
    <s v="administracion.recododealsacia@gmail.com"/>
    <n v="7661006"/>
    <m/>
    <m/>
    <m/>
    <m/>
    <m/>
    <m/>
    <s v="false"/>
    <s v="true"/>
    <m/>
    <m/>
    <n v="4"/>
    <s v="Ingresada"/>
    <s v="Propios"/>
    <m/>
    <s v="PERIODO ACTUAL"/>
    <s v="Gestion oportuna (DTL)"/>
    <s v=" "/>
    <s v="6-10."/>
    <s v="GESTIONADOS"/>
    <s v="GESTIONADO"/>
    <m/>
    <m/>
    <m/>
    <m/>
    <m/>
  </r>
  <r>
    <x v="98"/>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98"/>
    <m/>
    <s v="PROCESO MISIONAL"/>
    <s v="false"/>
    <s v="true"/>
    <s v="false"/>
    <m/>
    <m/>
    <s v="false"/>
    <m/>
    <m/>
    <m/>
    <m/>
    <m/>
    <m/>
    <n v="-741357292"/>
    <n v="46581202"/>
    <m/>
    <m/>
    <d v="2022-04-13T00:00:00"/>
    <d v="2022-04-18T00:00:00"/>
    <d v="2022-04-13T12:20:22"/>
    <d v="2022-04-18T00:00:00"/>
    <m/>
    <s v=" "/>
    <s v=" "/>
    <s v=" "/>
    <s v=" "/>
    <s v=" "/>
    <s v=" "/>
    <d v="2022-05-27T00:00:00"/>
    <n v="20"/>
    <m/>
    <s v=" "/>
    <s v=" "/>
    <s v=" "/>
    <n v="10"/>
    <n v="0"/>
    <s v="Clasificacion"/>
    <s v="Funcionario"/>
    <d v="2022-05-26T00:00:00"/>
    <n v="28"/>
    <n v="0"/>
    <m/>
    <m/>
    <s v="Juridica"/>
    <s v="Juridica"/>
    <s v="Funcionario"/>
    <s v="l.bustosl"/>
    <s v="En nombre propio"/>
    <s v="NIT"/>
    <s v="JEM SUPPLIES S.A.S.   "/>
    <n v="900370262"/>
    <m/>
    <s v="jemsupplies.hse@gmail.com"/>
    <m/>
    <m/>
    <s v="CR 43 No 13 - 71"/>
    <m/>
    <m/>
    <m/>
    <m/>
    <s v="true"/>
    <s v="true"/>
    <m/>
    <m/>
    <n v="3"/>
    <s v="Ingresada"/>
    <s v="Propios"/>
    <m/>
    <s v="PERIODO ACTUAL"/>
    <s v=" "/>
    <s v="Pendiente en terminos"/>
    <s v="6-10."/>
    <s v="PENDIENTE"/>
    <s v="PENDIENTE"/>
    <m/>
    <m/>
    <m/>
    <m/>
    <m/>
  </r>
  <r>
    <x v="99"/>
    <s v="SEGURIDAD  CONVIVENCIA Y  JUSTICIA"/>
    <s v="ENTIDADES DISTRITALES"/>
    <s v="UNIDAD ADMINISTRATIVA ESPECIAL CUERPO OFICIAL BOMBEROS BOGOTA"/>
    <s v="Puede Consolidar | Trasladar Entidades"/>
    <s v="SUBDIRECCION DE GESTION DEL RIESGO"/>
    <m/>
    <m/>
    <m/>
    <x v="0"/>
    <s v="LEIDY DIANA BUSTOS LUIS"/>
    <s v="Activo"/>
    <s v="WEB SERVICE"/>
    <s v="WEB"/>
    <s v="RECLAMO"/>
    <s v="En tramite - Por asignacion"/>
    <x v="0"/>
    <s v="En tramite - Por asignacion"/>
    <x v="99"/>
    <m/>
    <m/>
    <s v="false"/>
    <s v="false"/>
    <s v="false"/>
    <m/>
    <m/>
    <s v="false"/>
    <m/>
    <m/>
    <m/>
    <m/>
    <m/>
    <m/>
    <m/>
    <m/>
    <m/>
    <m/>
    <d v="2022-04-15T00:00:00"/>
    <d v="2022-04-18T00:00:00"/>
    <d v="2022-04-18T17:10:13"/>
    <d v="2022-04-18T00:00:00"/>
    <m/>
    <s v=" "/>
    <s v=" "/>
    <s v=" "/>
    <s v=" "/>
    <s v=" "/>
    <s v=" "/>
    <d v="2022-05-27T00:00:00"/>
    <n v="21"/>
    <m/>
    <s v=" "/>
    <s v=" "/>
    <s v=" "/>
    <n v="10"/>
    <n v="0"/>
    <s v="Clasificacion"/>
    <s v="Funcionario"/>
    <d v="2022-05-25T00:00:00"/>
    <n v="28"/>
    <n v="0"/>
    <m/>
    <m/>
    <s v="Juridica"/>
    <s v="Juridica"/>
    <s v="Funcionario"/>
    <s v="l.bustosl"/>
    <s v="En nombre propio"/>
    <s v="NIT"/>
    <s v="DROVECLO SAS   "/>
    <n v="901478926"/>
    <m/>
    <s v="javiercifue@gmail.com"/>
    <n v="3178805762"/>
    <n v="3178805762"/>
    <s v="Cra54#41-85sur"/>
    <m/>
    <m/>
    <m/>
    <m/>
    <s v="false"/>
    <s v="true"/>
    <m/>
    <m/>
    <n v="3"/>
    <s v="Ingresada"/>
    <s v="Propios"/>
    <m/>
    <s v="PERIODO ACTUAL"/>
    <s v=" "/>
    <s v="Pendiente en terminos"/>
    <s v="6-10."/>
    <s v="PENDIENTE"/>
    <s v="PENDIENTE"/>
    <m/>
    <m/>
    <m/>
    <m/>
    <m/>
  </r>
  <r>
    <x v="105"/>
    <s v="SEGURIDAD  CONVIVENCIA Y  JUSTICIA"/>
    <s v="ENTIDADES DISTRITALES"/>
    <s v="UNIDAD ADMINISTRATIVA ESPECIAL CUERPO OFICIAL BOMBEROS BOGOTA"/>
    <s v="Puede Consolidar | Trasladar Entidades"/>
    <s v="SUBDIRECCION DE GESTION DEL RIESGO"/>
    <m/>
    <s v="GESTION DEL RIESGO"/>
    <s v="PREVENCION"/>
    <x v="1"/>
    <s v="LEIDY DIANA BUSTOS LUIS"/>
    <s v="Activo"/>
    <s v="UNIDAD ADMINISTRATIVA ESPECIAL CUERPO OFICIAL DE BOMBEROS DE BOGOTA"/>
    <s v="E-MAIL"/>
    <s v="SOLICITUD DE COPIA"/>
    <s v="En tramite - Por asignacion"/>
    <x v="1"/>
    <s v="Solucionado - Por respuesta definitiva"/>
    <x v="105"/>
    <s v="MISIONAL"/>
    <s v="PROCESO MISIONAL"/>
    <s v="false"/>
    <s v="true"/>
    <s v="false"/>
    <m/>
    <m/>
    <s v="false"/>
    <m/>
    <m/>
    <m/>
    <m/>
    <m/>
    <m/>
    <n v="-740952741"/>
    <n v="47471914"/>
    <m/>
    <m/>
    <d v="2022-04-18T00:00:00"/>
    <d v="2022-04-19T00:00:00"/>
    <d v="2022-04-21T11:36:37"/>
    <d v="2022-04-19T00:00:00"/>
    <m/>
    <s v=" "/>
    <s v=" "/>
    <s v=" "/>
    <s v=" "/>
    <s v=" "/>
    <s v=" "/>
    <d v="2022-05-16T00:00:00"/>
    <n v="15"/>
    <m/>
    <s v=" "/>
    <d v="2022-04-25T09:08:20"/>
    <d v="2022-04-25T09:08:18"/>
    <n v="5"/>
    <n v="0"/>
    <s v="Clasificacion"/>
    <s v="Funcionario"/>
    <d v="2022-05-12T00:00:00"/>
    <n v="18"/>
    <n v="0"/>
    <s v="RESPUESTA RADICADO E-01052-2022002938 PROYECTADO POR EL CABO HERNANDO MARTINEZ."/>
    <s v="RESPUESTA RADICADO E-01052-2022002938 PROYECTADO POR EL CABO HERNANDO MARTINEZ."/>
    <s v="Natural"/>
    <s v="Natural"/>
    <s v="Funcionario"/>
    <s v="l.bustosl"/>
    <s v="En nombre propio"/>
    <m/>
    <s v="FABIAN  MONTOYA "/>
    <m/>
    <m/>
    <s v="nelson.montoya@esteesmibus.co"/>
    <m/>
    <n v="3103431238"/>
    <s v="CL 148 103B 95"/>
    <m/>
    <m/>
    <m/>
    <m/>
    <s v="false"/>
    <s v="true"/>
    <m/>
    <m/>
    <n v="4"/>
    <s v="Ingresada"/>
    <s v="Propios"/>
    <m/>
    <s v="PERIODO ACTUAL"/>
    <s v="Gestion oportuna (DTL)"/>
    <s v=" "/>
    <s v="4-5."/>
    <s v="GESTIONADOS"/>
    <s v="GESTIONADO"/>
    <m/>
    <m/>
    <m/>
    <m/>
    <m/>
  </r>
  <r>
    <x v="106"/>
    <s v="SEGURIDAD  CONVIVENCIA Y  JUSTICIA"/>
    <s v="ENTIDADES DISTRITALES"/>
    <s v="UNIDAD ADMINISTRATIVA ESPECIAL CUERPO OFICIAL BOMBEROS BOGOTA"/>
    <s v="Puede Consolidar | Trasladar Entidades"/>
    <s v="SUBDIRECCION DE GESTION DEL RIESGO"/>
    <m/>
    <s v="GESTION DEL RIESGO"/>
    <s v="PREVENCION"/>
    <x v="9"/>
    <s v="LEIDY DIANA BUSTOS LUIS"/>
    <s v="Activo"/>
    <s v="UNIDAD ADMINISTRATIVA ESPECIAL CUERPO OFICIAL DE BOMBEROS DE BOGOTA"/>
    <s v="E-MAIL"/>
    <s v="DERECHO DE PETICION DE INTERES PARTICULAR"/>
    <s v="En tramite - Por asignacion"/>
    <x v="1"/>
    <s v="Solucionado - Por respuesta definitiva"/>
    <x v="106"/>
    <s v="MISIONAL"/>
    <s v="PROCESO MISIONAL"/>
    <s v="false"/>
    <s v="true"/>
    <s v="false"/>
    <m/>
    <m/>
    <s v="false"/>
    <m/>
    <m/>
    <m/>
    <m/>
    <m/>
    <m/>
    <n v="-740952643"/>
    <n v="47472233"/>
    <m/>
    <m/>
    <d v="2022-04-18T00:00:00"/>
    <d v="2022-04-19T00:00:00"/>
    <d v="2022-04-19T12:10:17"/>
    <d v="2022-04-19T00:00:00"/>
    <m/>
    <s v=" "/>
    <s v=" "/>
    <s v=" "/>
    <s v=" "/>
    <s v=" "/>
    <s v=" "/>
    <d v="2022-05-31T00:00:00"/>
    <n v="24"/>
    <m/>
    <s v=" "/>
    <d v="2022-04-26T11:27:24"/>
    <d v="2022-04-26T11:27:23"/>
    <n v="6"/>
    <n v="0"/>
    <s v="Clasificacion"/>
    <s v="Funcionario"/>
    <d v="2022-05-26T00:00:00"/>
    <n v="28"/>
    <n v="0"/>
    <s v="Respuesta proyectada por el Ing. Carlos Zapata Cantor de la Subdireccion de Gestion del Riesgo. UAECOB"/>
    <s v="Respuesta proyectada por el Ing. Carlos Zapata Cantor de la Subdireccion de Gestion del Riesgo. UAECOB"/>
    <s v="Juridica"/>
    <s v="Juridica"/>
    <s v="Funcionario"/>
    <s v="l.bustosl"/>
    <s v="En nombre propio"/>
    <s v="NIT"/>
    <s v="CONJUNTO RESIDENCIAL RESERVA DE MORA VERDE   "/>
    <n v="900564703"/>
    <m/>
    <s v="reservademoraverde@gmail.com"/>
    <n v="4798296"/>
    <n v="3012779753"/>
    <m/>
    <m/>
    <m/>
    <m/>
    <m/>
    <s v="false"/>
    <s v="true"/>
    <m/>
    <m/>
    <n v="4"/>
    <s v="Ingresada"/>
    <s v="Propios"/>
    <m/>
    <s v="PERIODO ACTUAL"/>
    <s v="Gestion oportuna (DTL)"/>
    <s v=" "/>
    <s v="6-10."/>
    <s v="GESTIONADOS"/>
    <s v="GESTIONADO"/>
    <m/>
    <m/>
    <m/>
    <m/>
    <m/>
  </r>
  <r>
    <x v="109"/>
    <s v="SEGURIDAD  CONVIVENCIA Y  JUSTICIA"/>
    <s v="ENTIDADES DISTRITALES"/>
    <s v="UNIDAD ADMINISTRATIVA ESPECIAL CUERPO OFICIAL BOMBEROS BOGOTA"/>
    <s v="Puede Consolidar | Trasladar Entidades"/>
    <s v="SUBDIRECCION DE GESTION DEL RIESGO"/>
    <m/>
    <m/>
    <m/>
    <x v="0"/>
    <s v="LEIDY DIANA BUSTOS LUIS"/>
    <s v="Activo"/>
    <m/>
    <s v="WEB"/>
    <s v="DERECHO DE PETICION DE INTERES PARTICULAR"/>
    <s v="En tramite - Por asignacion"/>
    <x v="0"/>
    <s v="En tramite - Por asignacion"/>
    <x v="109"/>
    <m/>
    <m/>
    <s v="false"/>
    <s v="false"/>
    <s v="false"/>
    <m/>
    <m/>
    <s v="false"/>
    <m/>
    <m/>
    <m/>
    <m/>
    <m/>
    <m/>
    <n v="-7407446444034570"/>
    <n v="4600669251452150"/>
    <m/>
    <m/>
    <d v="2022-04-18T00:00:00"/>
    <d v="2022-04-19T00:00:00"/>
    <d v="2022-04-18T16:59:33"/>
    <d v="2022-04-19T00:00:00"/>
    <m/>
    <s v=" "/>
    <s v=" "/>
    <s v=" "/>
    <s v=" "/>
    <s v=" "/>
    <s v=" "/>
    <d v="2022-05-31T00:00:00"/>
    <n v="21"/>
    <m/>
    <s v=" "/>
    <s v=" "/>
    <s v=" "/>
    <n v="9"/>
    <n v="0"/>
    <s v="Clasificacion"/>
    <s v="Funcionario"/>
    <d v="2022-05-26T00:00:00"/>
    <n v="28"/>
    <n v="0"/>
    <m/>
    <m/>
    <m/>
    <m/>
    <s v="Anonimo"/>
    <s v="l.bustosl"/>
    <s v="En nombre propio"/>
    <m/>
    <s v="ANONIMO"/>
    <m/>
    <m/>
    <m/>
    <m/>
    <m/>
    <m/>
    <m/>
    <m/>
    <m/>
    <m/>
    <s v="false"/>
    <s v="false"/>
    <m/>
    <m/>
    <n v="2"/>
    <s v="Ingresada"/>
    <s v="Por el ciudadano"/>
    <m/>
    <s v="PERIODO ACTUAL"/>
    <s v=" "/>
    <s v="Pendiente en terminos"/>
    <s v="6-10."/>
    <s v="PENDIENTE"/>
    <s v="PENDIENTE"/>
    <m/>
    <m/>
    <m/>
    <m/>
    <m/>
  </r>
  <r>
    <x v="110"/>
    <s v="SEGURIDAD  CONVIVENCIA Y  JUSTICIA"/>
    <s v="ENTIDADES DISTRITALES"/>
    <s v="UNIDAD ADMINISTRATIVA ESPECIAL CUERPO OFICIAL BOMBEROS BOGOTA"/>
    <s v="Puede Consolidar | Trasladar Entidades"/>
    <s v="SUBDIRECCION DE GESTION DEL RIESGO"/>
    <m/>
    <m/>
    <m/>
    <x v="0"/>
    <s v="LEIDY DIANA BUSTOS LUIS"/>
    <s v="Activo"/>
    <m/>
    <s v="WEB"/>
    <s v="RECLAMO"/>
    <s v="En tramite - Por asignacion"/>
    <x v="0"/>
    <s v="En tramite - Por asignacion"/>
    <x v="110"/>
    <m/>
    <m/>
    <s v="false"/>
    <s v="true"/>
    <s v="false"/>
    <m/>
    <m/>
    <s v="false"/>
    <m/>
    <m/>
    <s v="18 - RAFAEL URIBE URIBE"/>
    <s v="39 - QUIROGA"/>
    <s v="OLAYA"/>
    <n v="3"/>
    <m/>
    <m/>
    <m/>
    <m/>
    <d v="2022-04-18T00:00:00"/>
    <d v="2022-04-19T00:00:00"/>
    <d v="2022-04-19T13:42:57"/>
    <d v="2022-04-19T00:00:00"/>
    <m/>
    <s v=" "/>
    <s v=" "/>
    <s v=" "/>
    <s v=" "/>
    <s v=" "/>
    <s v=" "/>
    <d v="2022-05-31T00:00:00"/>
    <n v="21"/>
    <m/>
    <s v=" "/>
    <s v=" "/>
    <s v=" "/>
    <n v="9"/>
    <n v="0"/>
    <s v="Clasificacion"/>
    <s v="Funcionario"/>
    <d v="2022-05-26T00:00:00"/>
    <n v="28"/>
    <n v="0"/>
    <m/>
    <m/>
    <s v="Natural"/>
    <s v="Natural"/>
    <s v="Peticionario Identificado"/>
    <s v="l.bustosl"/>
    <s v="En nombre propio"/>
    <s v="Cedula de ciudadania"/>
    <s v="SMITH  OSORIO HURTADO"/>
    <n v="37827755"/>
    <m/>
    <s v="TABORDAHERNADO@GMAIL.COM"/>
    <n v="3102886940"/>
    <n v="3102886940"/>
    <s v="KR 19B 22 73"/>
    <m/>
    <m/>
    <m/>
    <n v="3"/>
    <s v="false"/>
    <s v="true"/>
    <m/>
    <m/>
    <n v="2"/>
    <s v="Ingresada"/>
    <s v="Por el ciudadano"/>
    <m/>
    <s v="PERIODO ACTUAL"/>
    <s v=" "/>
    <s v="Pendiente en terminos"/>
    <s v="6-10."/>
    <s v="PENDIENTE"/>
    <s v="PENDIENTE"/>
    <m/>
    <m/>
    <m/>
    <m/>
    <m/>
  </r>
  <r>
    <x v="117"/>
    <s v="SEGURIDAD  CONVIVENCIA Y  JUSTICIA"/>
    <s v="ENTIDADES DISTRITALES"/>
    <s v="UNIDAD ADMINISTRATIVA ESPECIAL CUERPO OFICIAL BOMBEROS BOGOTA"/>
    <s v="Puede Consolidar | Trasladar Entidades"/>
    <s v="SUBDIRECCION DE GESTION DEL RIESGO"/>
    <m/>
    <s v="GESTION DEL RIESGO"/>
    <s v="CERTIFICACIONES"/>
    <x v="3"/>
    <s v="LEIDY DIANA BUSTOS LUIS"/>
    <s v="Activo"/>
    <s v="UNIDAD ADMINISTRATIVA ESPECIAL CUERPO OFICIAL DE BOMBEROS DE BOGOTA"/>
    <s v="E-MAIL"/>
    <s v="SOLICITUD DE COPIA"/>
    <s v="En tramite - Por asignacion"/>
    <x v="9"/>
    <s v="En tramite - Por respuesta preparada"/>
    <x v="117"/>
    <s v="MISIONAL"/>
    <s v="PROCESO MISIONAL"/>
    <s v="false"/>
    <s v="true"/>
    <s v="false"/>
    <m/>
    <m/>
    <s v="false"/>
    <m/>
    <m/>
    <m/>
    <m/>
    <m/>
    <m/>
    <n v="-740952656"/>
    <n v="47472428"/>
    <m/>
    <m/>
    <d v="2022-04-20T00:00:00"/>
    <d v="2022-04-21T00:00:00"/>
    <d v="2022-04-21T11:40:38"/>
    <d v="2022-04-21T00:00:00"/>
    <m/>
    <s v=" "/>
    <s v=" "/>
    <s v=" "/>
    <s v=" "/>
    <s v=" "/>
    <s v=" "/>
    <d v="2022-05-18T00:00:00"/>
    <n v="15"/>
    <m/>
    <s v=" "/>
    <d v="2022-04-27T08:27:39"/>
    <d v="2022-04-27T08:31:26"/>
    <n v="5"/>
    <n v="0"/>
    <s v="Clasificacion"/>
    <s v="Funcionario"/>
    <d v="2022-05-16T00:00:00"/>
    <n v="18"/>
    <n v="0"/>
    <s v="RESPUESTA RADICADO PROYECTADO POR EL SARGENTO YIMER ARIAS."/>
    <s v="RESPUESTA RADICADO PROYECTADO POR EL SARGENTO YIMER ARIAS."/>
    <s v="Juridica"/>
    <s v="Juridica"/>
    <s v="Funcionario"/>
    <s v="l.bustosl"/>
    <s v="En nombre propio"/>
    <s v="NIT"/>
    <s v="Conjunto residencial la estancia   "/>
    <n v="830134802"/>
    <m/>
    <s v="conjuntoreslaestanciaph@gmail.com"/>
    <n v="3045925024"/>
    <n v="3045925024"/>
    <s v="KR 78A 47 30 SUR"/>
    <s v="08 - KENNEDY"/>
    <s v="48 - TIMIZA"/>
    <s v="JACQUELINE"/>
    <n v="2"/>
    <s v="false"/>
    <s v="true"/>
    <m/>
    <m/>
    <n v="4"/>
    <s v="Ingresada"/>
    <s v="Propios"/>
    <m/>
    <s v="PERIODO ACTUAL"/>
    <s v="Gestion oportuna (DTL)"/>
    <s v=" "/>
    <s v="4-5."/>
    <s v="GESTIONADOS"/>
    <s v="GESTIONADO"/>
    <m/>
    <m/>
    <m/>
    <m/>
    <m/>
  </r>
  <r>
    <x v="117"/>
    <s v="SEGURIDAD  CONVIVENCIA Y  JUSTICIA"/>
    <s v="ENTIDADES DISTRITALES"/>
    <s v="UNIDAD ADMINISTRATIVA ESPECIAL CUERPO OFICIAL BOMBEROS BOGOTA"/>
    <s v="Puede Consolidar | Trasladar Entidades"/>
    <s v="SUBDIRECCION DE GESTION DEL RIESGO"/>
    <m/>
    <s v="GESTION DEL RIESGO"/>
    <s v="CERTIFICACIONES"/>
    <x v="3"/>
    <s v="LEIDY DIANA BUSTOS LUIS"/>
    <s v="Activo"/>
    <s v="UNIDAD ADMINISTRATIVA ESPECIAL CUERPO OFICIAL DE BOMBEROS DE BOGOTA"/>
    <s v="E-MAIL"/>
    <s v="SOLICITUD DE COPIA"/>
    <s v="En tramite - Por respuesta preparada"/>
    <x v="1"/>
    <s v="Solucionado - Por respuesta definitiva"/>
    <x v="117"/>
    <s v="MISIONAL"/>
    <s v="PROCESO MISIONAL"/>
    <s v="false"/>
    <s v="true"/>
    <s v="false"/>
    <m/>
    <m/>
    <s v="false"/>
    <m/>
    <m/>
    <m/>
    <m/>
    <m/>
    <m/>
    <n v="-740952656"/>
    <n v="47472428"/>
    <m/>
    <m/>
    <d v="2022-04-20T00:00:00"/>
    <d v="2022-04-21T00:00:00"/>
    <d v="2022-04-27T08:27:39"/>
    <d v="2022-04-21T00:00:00"/>
    <m/>
    <s v=" "/>
    <s v=" "/>
    <s v=" "/>
    <s v=" "/>
    <s v=" "/>
    <s v=" "/>
    <d v="2022-05-18T00:00:00"/>
    <n v="15"/>
    <m/>
    <s v=" "/>
    <d v="2022-04-27T08:31:27"/>
    <d v="2022-04-27T08:31:26"/>
    <n v="5"/>
    <n v="0"/>
    <s v="Proyectar Respuesta"/>
    <s v="Funcionario"/>
    <d v="2022-04-28T00:00:00"/>
    <n v="0"/>
    <n v="0"/>
    <s v="RESPUESTA PROYECTADA POR SGTO YIMER ARIAS."/>
    <s v="RESPUESTA PROYECTADA POR SGTO YIMER ARIAS."/>
    <s v="Juridica"/>
    <s v="Juridica"/>
    <s v="Funcionario"/>
    <s v="l.bustosl"/>
    <s v="En nombre propio"/>
    <s v="NIT"/>
    <s v="Conjunto residencial la estancia   "/>
    <n v="830134802"/>
    <m/>
    <s v="conjuntoreslaestanciaph@gmail.com"/>
    <n v="3045925024"/>
    <n v="3045925024"/>
    <s v="KR 78A 47 30 SUR"/>
    <s v="08 - KENNEDY"/>
    <s v="48 - TIMIZA"/>
    <s v="JACQUELINE"/>
    <n v="2"/>
    <s v="false"/>
    <s v="true"/>
    <m/>
    <m/>
    <n v="5"/>
    <s v="Ingresada"/>
    <s v="Propios"/>
    <m/>
    <s v="PERIODO ACTUAL"/>
    <s v="Gestion oportuna (DTL)"/>
    <s v=" "/>
    <s v="4-5."/>
    <s v="GESTIONADOS"/>
    <s v="GESTIONADO"/>
    <m/>
    <m/>
    <m/>
    <m/>
    <m/>
  </r>
  <r>
    <x v="121"/>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121"/>
    <m/>
    <s v="PROCESO MISIONAL"/>
    <s v="false"/>
    <s v="true"/>
    <s v="false"/>
    <m/>
    <m/>
    <s v="false"/>
    <m/>
    <m/>
    <m/>
    <m/>
    <m/>
    <m/>
    <n v="-740952798"/>
    <n v="47471993"/>
    <m/>
    <m/>
    <d v="2022-04-21T00:00:00"/>
    <d v="2022-04-22T00:00:00"/>
    <d v="2022-04-21T14:30:31"/>
    <d v="2022-04-22T00:00:00"/>
    <m/>
    <s v=" "/>
    <s v=" "/>
    <s v=" "/>
    <s v=" "/>
    <s v=" "/>
    <s v=" "/>
    <d v="2022-06-03T00:00:00"/>
    <n v="24"/>
    <m/>
    <s v=" "/>
    <s v=" "/>
    <s v=" "/>
    <n v="6"/>
    <n v="0"/>
    <s v="Clasificacion"/>
    <s v="Funcionario"/>
    <d v="2022-06-01T00:00:00"/>
    <n v="28"/>
    <n v="0"/>
    <m/>
    <m/>
    <s v="Natural"/>
    <s v="Natural"/>
    <s v="Funcionario"/>
    <s v="l.bustosl"/>
    <s v="En nombre propio"/>
    <m/>
    <s v="LEONARDO  CAICEDO "/>
    <m/>
    <m/>
    <s v="lecaur8012@gmail.com"/>
    <m/>
    <m/>
    <s v="CL 148 103B 95"/>
    <m/>
    <m/>
    <m/>
    <m/>
    <s v="false"/>
    <s v="true"/>
    <m/>
    <m/>
    <n v="3"/>
    <s v="Ingresada"/>
    <s v="Propios"/>
    <m/>
    <s v="PERIODO ACTUAL"/>
    <s v=" "/>
    <s v="Pendiente en terminos"/>
    <s v="6-10."/>
    <s v="PENDIENTE"/>
    <s v="PENDIENTE"/>
    <m/>
    <m/>
    <m/>
    <m/>
    <m/>
  </r>
  <r>
    <x v="127"/>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127"/>
    <m/>
    <s v="PROCESO MISIONAL"/>
    <s v="false"/>
    <s v="true"/>
    <s v="false"/>
    <m/>
    <m/>
    <s v="false"/>
    <m/>
    <m/>
    <m/>
    <m/>
    <m/>
    <m/>
    <n v="-740952683"/>
    <n v="4747257"/>
    <m/>
    <m/>
    <d v="2022-04-23T00:00:00"/>
    <d v="2022-04-25T00:00:00"/>
    <d v="2022-04-23T09:26:57"/>
    <d v="2022-04-25T00:00:00"/>
    <m/>
    <s v=" "/>
    <s v=" "/>
    <s v=" "/>
    <s v=" "/>
    <s v=" "/>
    <s v=" "/>
    <d v="2022-06-06T00:00:00"/>
    <n v="25"/>
    <m/>
    <s v=" "/>
    <s v=" "/>
    <s v=" "/>
    <n v="5"/>
    <n v="0"/>
    <s v="Clasificacion"/>
    <s v="Funcionario"/>
    <d v="2022-06-02T00:00:00"/>
    <n v="28"/>
    <n v="0"/>
    <m/>
    <m/>
    <s v="Natural"/>
    <s v="Natural"/>
    <s v="Funcionario"/>
    <s v="l.bustosl"/>
    <s v="En nombre propio"/>
    <m/>
    <s v="CIRO HERNAN ANGEL "/>
    <m/>
    <m/>
    <s v="sgc@alfatrading.com.co"/>
    <n v="4283966"/>
    <m/>
    <s v="CL 148 103B 95"/>
    <m/>
    <m/>
    <m/>
    <m/>
    <s v="false"/>
    <s v="true"/>
    <m/>
    <m/>
    <n v="3"/>
    <s v="Ingresada"/>
    <s v="Propios"/>
    <m/>
    <s v="PERIODO ACTUAL"/>
    <s v=" "/>
    <s v="Pendiente en terminos"/>
    <s v="4-5."/>
    <s v="PENDIENTE"/>
    <s v="PENDIENTE"/>
    <m/>
    <m/>
    <m/>
    <m/>
    <m/>
  </r>
  <r>
    <x v="131"/>
    <s v="SEGURIDAD  CONVIVENCIA Y  JUSTICIA"/>
    <s v="ENTIDADES DISTRITALES"/>
    <s v="UNIDAD ADMINISTRATIVA ESPECIAL CUERPO OFICIAL BOMBEROS BOGOTA"/>
    <s v="Puede Consolidar | Trasladar Entidades"/>
    <s v="SUBDIRECCION DE GESTION DEL RIESGO"/>
    <m/>
    <m/>
    <m/>
    <x v="0"/>
    <s v="LEIDY DIANA BUSTOS LUIS"/>
    <s v="Activo"/>
    <s v="WEB SERVICE"/>
    <s v="WEB"/>
    <s v="SOLICITUD DE ACCESO A LA INFORMACION"/>
    <s v="En tramite - Por asignacion"/>
    <x v="0"/>
    <s v="En tramite - Por asignacion"/>
    <x v="131"/>
    <m/>
    <m/>
    <s v="false"/>
    <s v="false"/>
    <s v="false"/>
    <m/>
    <m/>
    <s v="false"/>
    <m/>
    <m/>
    <m/>
    <m/>
    <m/>
    <m/>
    <m/>
    <m/>
    <m/>
    <m/>
    <d v="2022-04-25T00:00:00"/>
    <d v="2022-04-26T00:00:00"/>
    <d v="2022-04-26T03:09:20"/>
    <d v="2022-04-26T00:00:00"/>
    <m/>
    <s v=" "/>
    <s v=" "/>
    <s v=" "/>
    <s v=" "/>
    <s v=" "/>
    <s v=" "/>
    <d v="2022-05-23T00:00:00"/>
    <n v="16"/>
    <m/>
    <s v=" "/>
    <s v=" "/>
    <s v=" "/>
    <n v="4"/>
    <n v="0"/>
    <s v="Clasificacion"/>
    <s v="Funcionario"/>
    <d v="2022-05-19T00:00:00"/>
    <n v="18"/>
    <n v="0"/>
    <m/>
    <m/>
    <s v="Natural"/>
    <s v="Natural"/>
    <s v="Funcionario"/>
    <s v="l.bustosl"/>
    <s v="En nombre propio"/>
    <s v="Cedula de ciudadania"/>
    <s v="Carlos Alberto  Vasquez Leon"/>
    <n v="1033751924"/>
    <m/>
    <s v="carlosv1993@hotmail.com"/>
    <n v="3208529037"/>
    <n v="3208529037"/>
    <s v="Cra 11 Este 36C 22 Sur"/>
    <m/>
    <m/>
    <m/>
    <m/>
    <s v="false"/>
    <s v="true"/>
    <m/>
    <m/>
    <n v="3"/>
    <s v="Ingresada"/>
    <s v="Propios"/>
    <m/>
    <s v="PERIODO ACTUAL"/>
    <s v=" "/>
    <s v="Pendiente en terminos"/>
    <s v="4-5."/>
    <s v="PENDIENTE"/>
    <s v="PENDIENTE"/>
    <m/>
    <m/>
    <m/>
    <m/>
    <m/>
  </r>
  <r>
    <x v="134"/>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34"/>
    <m/>
    <s v="CONCEPTO TECNICO DE SEGURIDAD HUMANA Y PROTECCION CONTRA INCENDIOS"/>
    <s v="true"/>
    <s v="true"/>
    <s v="false"/>
    <m/>
    <m/>
    <s v="false"/>
    <m/>
    <m/>
    <m/>
    <m/>
    <m/>
    <m/>
    <n v="-741146624"/>
    <n v="4571136"/>
    <m/>
    <m/>
    <d v="2022-04-26T00:00:00"/>
    <d v="2022-04-27T00:00:00"/>
    <d v="2022-04-26T02:26:05"/>
    <d v="2022-04-27T00:00:00"/>
    <m/>
    <s v=" "/>
    <s v=" "/>
    <s v=" "/>
    <s v=" "/>
    <s v=" "/>
    <s v=" "/>
    <d v="2022-05-24T00:00:00"/>
    <n v="17"/>
    <m/>
    <s v=" "/>
    <s v=" "/>
    <s v=" "/>
    <n v="3"/>
    <n v="0"/>
    <s v="Clasificacion"/>
    <s v="Funcionario"/>
    <d v="2022-05-22T00:00:00"/>
    <n v="18"/>
    <n v="0"/>
    <m/>
    <m/>
    <s v="Juridica"/>
    <s v="Juridica"/>
    <s v="Funcionario"/>
    <s v="l.bustosl"/>
    <s v="En nombre propio"/>
    <s v="NIT"/>
    <s v="GLOBALOG ZONA FRANCA LTDA   "/>
    <m/>
    <m/>
    <s v="asesoriassistemasgestion@hotmail.com"/>
    <m/>
    <n v="3114645419"/>
    <s v="KR 12J 33A 14 S"/>
    <m/>
    <m/>
    <m/>
    <m/>
    <s v="false"/>
    <s v="true"/>
    <m/>
    <m/>
    <n v="3"/>
    <s v="Ingresada"/>
    <s v="Propios"/>
    <m/>
    <s v="PERIODO ACTUAL"/>
    <s v=" "/>
    <s v="Pendiente en terminos"/>
    <s v="0-3."/>
    <s v="PENDIENTE"/>
    <s v="PENDIENTE"/>
    <m/>
    <m/>
    <m/>
    <m/>
    <m/>
  </r>
  <r>
    <x v="136"/>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136"/>
    <m/>
    <s v="CONCEPTO TECNICO DE SEGURIDAD HUMANA Y PROTECCION CONTRA INCENDIOS"/>
    <s v="true"/>
    <s v="true"/>
    <s v="false"/>
    <m/>
    <m/>
    <s v="false"/>
    <m/>
    <m/>
    <m/>
    <m/>
    <m/>
    <m/>
    <n v="-741146624"/>
    <n v="4571136"/>
    <m/>
    <m/>
    <d v="2022-04-26T00:00:00"/>
    <d v="2022-04-27T00:00:00"/>
    <d v="2022-04-26T02:37:13"/>
    <d v="2022-04-27T00:00:00"/>
    <m/>
    <s v=" "/>
    <s v=" "/>
    <s v=" "/>
    <s v=" "/>
    <s v=" "/>
    <s v=" "/>
    <d v="2022-06-08T00:00:00"/>
    <n v="27"/>
    <m/>
    <s v=" "/>
    <s v=" "/>
    <s v=" "/>
    <n v="3"/>
    <n v="0"/>
    <s v="Clasificacion"/>
    <s v="Funcionario"/>
    <d v="2022-06-06T00:00:00"/>
    <n v="28"/>
    <n v="0"/>
    <m/>
    <m/>
    <s v="Natural"/>
    <s v="Natural"/>
    <s v="Funcionario"/>
    <s v="l.bustosl"/>
    <s v="En nombre propio"/>
    <m/>
    <s v="JAIME CIFUENTES CAMARGO "/>
    <m/>
    <m/>
    <s v="ambiental@jakoimportaciones.com"/>
    <m/>
    <m/>
    <s v="KR 12J 33A 14 S"/>
    <m/>
    <m/>
    <m/>
    <m/>
    <s v="false"/>
    <s v="true"/>
    <m/>
    <m/>
    <n v="3"/>
    <s v="Ingresada"/>
    <s v="Propios"/>
    <m/>
    <s v="PERIODO ACTUAL"/>
    <s v=" "/>
    <s v="Pendiente en terminos"/>
    <s v="0-3."/>
    <s v="PENDIENTE"/>
    <s v="PENDIENTE"/>
    <m/>
    <m/>
    <m/>
    <m/>
    <m/>
  </r>
  <r>
    <x v="137"/>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37"/>
    <m/>
    <s v="CONCEPTO TECNICO DE SEGURIDAD HUMANA Y PROTECCION CONTRA INCENDIOS"/>
    <s v="true"/>
    <s v="true"/>
    <s v="false"/>
    <m/>
    <m/>
    <s v="false"/>
    <m/>
    <m/>
    <m/>
    <m/>
    <m/>
    <m/>
    <n v="-741146624"/>
    <n v="4571136"/>
    <m/>
    <m/>
    <d v="2022-04-26T00:00:00"/>
    <d v="2022-04-27T00:00:00"/>
    <d v="2022-04-26T02:43:32"/>
    <d v="2022-04-27T00:00:00"/>
    <m/>
    <s v=" "/>
    <s v=" "/>
    <s v=" "/>
    <s v=" "/>
    <s v=" "/>
    <s v=" "/>
    <d v="2022-05-24T00:00:00"/>
    <n v="17"/>
    <m/>
    <s v=" "/>
    <s v=" "/>
    <s v=" "/>
    <n v="3"/>
    <n v="0"/>
    <s v="Clasificacion"/>
    <s v="Funcionario"/>
    <d v="2022-05-22T00:00:00"/>
    <n v="18"/>
    <n v="0"/>
    <m/>
    <m/>
    <s v="Natural"/>
    <s v="Natural"/>
    <s v="Funcionario"/>
    <s v="l.bustosl"/>
    <s v="En nombre propio"/>
    <m/>
    <s v="DIANA ELIZABETH DUQUE NARANJO"/>
    <m/>
    <m/>
    <s v="bmartinezcah@gmail.com"/>
    <m/>
    <m/>
    <s v="KR 12J 33A 14 S"/>
    <m/>
    <m/>
    <m/>
    <m/>
    <s v="false"/>
    <s v="true"/>
    <m/>
    <m/>
    <n v="3"/>
    <s v="Ingresada"/>
    <s v="Propios"/>
    <m/>
    <s v="PERIODO ACTUAL"/>
    <s v=" "/>
    <s v="Pendiente en terminos"/>
    <s v="0-3."/>
    <s v="PENDIENTE"/>
    <s v="PENDIENTE"/>
    <m/>
    <m/>
    <m/>
    <m/>
    <m/>
  </r>
  <r>
    <x v="139"/>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39"/>
    <m/>
    <s v="CAPACITACIONES EMPRESARIALES"/>
    <s v="true"/>
    <s v="true"/>
    <s v="false"/>
    <m/>
    <m/>
    <s v="false"/>
    <m/>
    <m/>
    <m/>
    <m/>
    <m/>
    <m/>
    <n v="-741146624"/>
    <n v="4571136"/>
    <m/>
    <m/>
    <d v="2022-04-26T00:00:00"/>
    <d v="2022-04-27T00:00:00"/>
    <d v="2022-04-26T02:57:25"/>
    <d v="2022-04-27T00:00:00"/>
    <m/>
    <s v=" "/>
    <s v=" "/>
    <s v=" "/>
    <s v=" "/>
    <s v=" "/>
    <s v=" "/>
    <d v="2022-05-24T00:00:00"/>
    <n v="17"/>
    <m/>
    <s v=" "/>
    <s v=" "/>
    <s v=" "/>
    <n v="3"/>
    <n v="0"/>
    <s v="Clasificacion"/>
    <s v="Funcionario"/>
    <d v="2022-05-22T00:00:00"/>
    <n v="18"/>
    <n v="0"/>
    <m/>
    <m/>
    <s v="Natural"/>
    <s v="Natural"/>
    <s v="Funcionario"/>
    <s v="l.bustosl"/>
    <s v="En nombre propio"/>
    <m/>
    <s v="PAOLA  IBANEZ "/>
    <m/>
    <m/>
    <s v="paola.ibanez@electroservice.com.co"/>
    <m/>
    <m/>
    <s v="KR 12J 33A 14 S"/>
    <m/>
    <m/>
    <m/>
    <m/>
    <s v="false"/>
    <s v="true"/>
    <m/>
    <m/>
    <n v="3"/>
    <s v="Ingresada"/>
    <s v="Propios"/>
    <m/>
    <s v="PERIODO ACTUAL"/>
    <s v=" "/>
    <s v="Pendiente en terminos"/>
    <s v="0-3."/>
    <s v="PENDIENTE"/>
    <s v="PENDIENTE"/>
    <m/>
    <m/>
    <m/>
    <m/>
    <m/>
  </r>
  <r>
    <x v="140"/>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PRESENCIAL"/>
    <s v="DERECHO DE PETICION DE INTERES PARTICULAR"/>
    <s v="En tramite - Por asignacion"/>
    <x v="0"/>
    <s v="En tramite - Por asignacion"/>
    <x v="140"/>
    <m/>
    <s v="PROCESO MISIONAL"/>
    <s v="false"/>
    <s v="true"/>
    <s v="false"/>
    <m/>
    <m/>
    <s v="false"/>
    <m/>
    <m/>
    <m/>
    <m/>
    <m/>
    <m/>
    <m/>
    <m/>
    <m/>
    <m/>
    <d v="2022-04-26T00:00:00"/>
    <d v="2022-04-27T00:00:00"/>
    <d v="2022-04-26T10:39:24"/>
    <d v="2022-04-27T00:00:00"/>
    <m/>
    <s v=" "/>
    <s v=" "/>
    <s v=" "/>
    <s v=" "/>
    <s v=" "/>
    <s v=" "/>
    <d v="2022-06-08T00:00:00"/>
    <n v="27"/>
    <m/>
    <s v=" "/>
    <s v=" "/>
    <s v=" "/>
    <n v="3"/>
    <n v="0"/>
    <s v="Clasificacion"/>
    <s v="Funcionario"/>
    <d v="2022-06-06T00:00:00"/>
    <n v="28"/>
    <n v="0"/>
    <m/>
    <m/>
    <s v="Natural"/>
    <s v="Natural"/>
    <s v="Funcionario"/>
    <s v="l.bustosl"/>
    <s v="En nombre propio"/>
    <s v="Cedula de ciudadania"/>
    <s v="JOSE ORLANDO SUAREZ GARCIA"/>
    <n v="1140059"/>
    <m/>
    <s v="joseorsuarez@gmail.com"/>
    <m/>
    <n v="3118844635"/>
    <m/>
    <m/>
    <m/>
    <m/>
    <m/>
    <s v="false"/>
    <s v="true"/>
    <m/>
    <m/>
    <n v="3"/>
    <s v="Ingresada"/>
    <s v="Propios"/>
    <m/>
    <s v="PERIODO ACTUAL"/>
    <s v=" "/>
    <s v="Pendiente en terminos"/>
    <s v="0-3."/>
    <s v="PENDIENTE"/>
    <s v="PENDIENTE"/>
    <m/>
    <m/>
    <m/>
    <m/>
    <m/>
  </r>
  <r>
    <x v="4"/>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4"/>
    <m/>
    <s v="ATENCION DE EMERGENCIAS"/>
    <s v="true"/>
    <s v="true"/>
    <s v="false"/>
    <m/>
    <m/>
    <s v="false"/>
    <m/>
    <m/>
    <m/>
    <m/>
    <m/>
    <m/>
    <n v="-741621634"/>
    <n v="4561497"/>
    <m/>
    <m/>
    <d v="2022-04-26T00:00:00"/>
    <d v="2022-04-27T00:00:00"/>
    <d v="2022-04-27T12:55:30"/>
    <d v="2022-04-27T00:00:00"/>
    <m/>
    <s v=" "/>
    <s v=" "/>
    <s v=" "/>
    <s v=" "/>
    <s v=" "/>
    <s v=" "/>
    <d v="2022-05-24T00:00:00"/>
    <n v="17"/>
    <m/>
    <s v=" "/>
    <s v=" "/>
    <s v=" "/>
    <n v="3"/>
    <n v="0"/>
    <s v="Clasificacion"/>
    <s v="Funcionario"/>
    <d v="2022-05-22T00:00:00"/>
    <n v="18"/>
    <n v="0"/>
    <m/>
    <m/>
    <s v="Natural"/>
    <s v="Natural"/>
    <s v="Funcionario"/>
    <s v="l.bustosl"/>
    <s v="En nombre propio"/>
    <m/>
    <s v="LISET MILENA PATINO MOSCOSO"/>
    <m/>
    <m/>
    <s v="dcap@bomberosenvigado.org"/>
    <m/>
    <m/>
    <m/>
    <m/>
    <m/>
    <m/>
    <m/>
    <s v="false"/>
    <s v="true"/>
    <m/>
    <m/>
    <n v="4"/>
    <s v="Ingresada"/>
    <s v="Propios"/>
    <m/>
    <s v="PERIODO ACTUAL"/>
    <s v=" "/>
    <s v="Pendiente en terminos"/>
    <s v="0-3."/>
    <s v="PENDIENTE"/>
    <s v="PENDIENTE"/>
    <m/>
    <m/>
    <m/>
    <m/>
    <m/>
  </r>
  <r>
    <x v="144"/>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44"/>
    <m/>
    <s v="CAPACITACION EXTERNA PARA LA COMUNIDAD"/>
    <s v="true"/>
    <s v="true"/>
    <s v="false"/>
    <m/>
    <m/>
    <s v="false"/>
    <m/>
    <m/>
    <m/>
    <m/>
    <m/>
    <m/>
    <n v="-741621634"/>
    <n v="4561497"/>
    <m/>
    <m/>
    <d v="2022-04-26T00:00:00"/>
    <d v="2022-04-27T00:00:00"/>
    <d v="2022-04-26T17:47:03"/>
    <d v="2022-04-27T00:00:00"/>
    <m/>
    <s v=" "/>
    <s v=" "/>
    <s v=" "/>
    <s v=" "/>
    <s v=" "/>
    <s v=" "/>
    <d v="2022-05-24T00:00:00"/>
    <n v="17"/>
    <m/>
    <s v=" "/>
    <s v=" "/>
    <s v=" "/>
    <n v="3"/>
    <n v="0"/>
    <s v="Clasificacion"/>
    <s v="Funcionario"/>
    <d v="2022-05-22T00:00:00"/>
    <n v="18"/>
    <n v="0"/>
    <m/>
    <m/>
    <s v="Natural"/>
    <s v="Natural"/>
    <s v="Funcionario"/>
    <s v="l.bustosl"/>
    <s v="En nombre propio"/>
    <m/>
    <s v="MONICA  RUEDA VEGA"/>
    <m/>
    <m/>
    <s v="colibertadorenfermeria@gmail.com"/>
    <n v="6959031"/>
    <m/>
    <m/>
    <m/>
    <m/>
    <m/>
    <m/>
    <s v="false"/>
    <s v="true"/>
    <m/>
    <m/>
    <n v="3"/>
    <s v="Ingresada"/>
    <s v="Propios"/>
    <m/>
    <s v="PERIODO ACTUAL"/>
    <s v=" "/>
    <s v="Pendiente en terminos"/>
    <s v="0-3."/>
    <s v="PENDIENTE"/>
    <s v="PENDIENTE"/>
    <m/>
    <m/>
    <m/>
    <m/>
    <m/>
  </r>
  <r>
    <x v="150"/>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50"/>
    <m/>
    <s v="EXPEDICION DE CONSTANCIAS PRESTACION DE SERVICIOS"/>
    <s v="true"/>
    <s v="true"/>
    <s v="false"/>
    <m/>
    <m/>
    <s v="false"/>
    <m/>
    <m/>
    <m/>
    <m/>
    <m/>
    <m/>
    <n v="-741621634"/>
    <n v="4561497"/>
    <m/>
    <m/>
    <d v="2022-04-27T00:00:00"/>
    <d v="2022-04-28T00:00:00"/>
    <d v="2022-04-28T16:44:03"/>
    <d v="2022-04-28T00:00:00"/>
    <m/>
    <s v=" "/>
    <s v=" "/>
    <s v=" "/>
    <s v=" "/>
    <s v=" "/>
    <s v=" "/>
    <d v="2022-05-25T00:00:00"/>
    <n v="18"/>
    <m/>
    <s v=" "/>
    <s v=" "/>
    <s v=" "/>
    <n v="2"/>
    <n v="0"/>
    <s v="Clasificacion"/>
    <s v="Funcionario"/>
    <d v="2022-05-23T00:00:00"/>
    <n v="18"/>
    <n v="0"/>
    <m/>
    <m/>
    <s v="Natural"/>
    <s v="Natural"/>
    <s v="Funcionario"/>
    <s v="l.bustosl"/>
    <s v="En nombre propio"/>
    <s v="Cedula de ciudadania"/>
    <s v="ALBEIRO  TRASLAVINA DIAZ"/>
    <n v="1101758040"/>
    <m/>
    <s v="verificaciones1@verus.com.co"/>
    <m/>
    <n v="3143520551"/>
    <s v="CL 118 19 52"/>
    <s v="01 - USAQUEN"/>
    <s v="16 - SANTA BARBARA"/>
    <s v="SANTA BARBARA OCCIDENTAL"/>
    <m/>
    <s v="false"/>
    <s v="true"/>
    <m/>
    <m/>
    <n v="3"/>
    <s v="Ingresada"/>
    <s v="Propios"/>
    <m/>
    <s v="PERIODO ACTUAL"/>
    <s v=" "/>
    <s v="Pendiente en terminos"/>
    <s v="0-3."/>
    <s v="PENDIENTE"/>
    <s v="PENDIENTE"/>
    <m/>
    <m/>
    <m/>
    <m/>
    <m/>
  </r>
  <r>
    <x v="154"/>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54"/>
    <m/>
    <s v="CAPACITACIONES EMPRESARIALES"/>
    <s v="true"/>
    <s v="true"/>
    <s v="false"/>
    <m/>
    <m/>
    <s v="false"/>
    <m/>
    <m/>
    <m/>
    <m/>
    <m/>
    <m/>
    <n v="-741376"/>
    <n v="45449216"/>
    <m/>
    <m/>
    <d v="2022-04-27T00:00:00"/>
    <d v="2022-04-28T00:00:00"/>
    <d v="2022-04-27T16:12:58"/>
    <d v="2022-04-28T00:00:00"/>
    <m/>
    <s v=" "/>
    <s v=" "/>
    <s v=" "/>
    <s v=" "/>
    <s v=" "/>
    <s v=" "/>
    <d v="2022-05-25T00:00:00"/>
    <n v="18"/>
    <m/>
    <s v=" "/>
    <s v=" "/>
    <s v=" "/>
    <n v="2"/>
    <n v="0"/>
    <s v="Clasificacion"/>
    <s v="Funcionario"/>
    <d v="2022-05-23T00:00:00"/>
    <n v="18"/>
    <n v="0"/>
    <m/>
    <m/>
    <s v="Juridica"/>
    <s v="Juridica"/>
    <s v="Funcionario"/>
    <s v="l.bustosl"/>
    <s v="En nombre propio"/>
    <s v="NIT"/>
    <s v="INSTITUTO JULIO MARIA MATOVELLE    "/>
    <n v="860046836"/>
    <m/>
    <s v="juliomariamatovelle.secretaria@gmail.com"/>
    <n v="5514571"/>
    <n v="3045702174"/>
    <s v="CALLE  18 SUR  · 12 D  74"/>
    <m/>
    <m/>
    <m/>
    <m/>
    <s v="false"/>
    <s v="true"/>
    <m/>
    <m/>
    <n v="3"/>
    <s v="Ingresada"/>
    <s v="Propios"/>
    <m/>
    <s v="PERIODO ACTUAL"/>
    <s v=" "/>
    <s v="Pendiente en terminos"/>
    <s v="0-3."/>
    <s v="PENDIENTE"/>
    <s v="PENDIENTE"/>
    <m/>
    <m/>
    <m/>
    <m/>
    <m/>
  </r>
  <r>
    <x v="15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RECLAMO"/>
    <s v="En tramite - Por asignacion"/>
    <x v="0"/>
    <s v="En tramite - Por asignacion"/>
    <x v="155"/>
    <m/>
    <s v="CONCEPTO TECNICO DE SEGURIDAD HUMANA Y PROTECCION CONTRA INCENDIOS"/>
    <s v="true"/>
    <s v="true"/>
    <s v="false"/>
    <m/>
    <m/>
    <s v="false"/>
    <m/>
    <m/>
    <m/>
    <m/>
    <m/>
    <m/>
    <n v="-741376"/>
    <n v="45449216"/>
    <m/>
    <m/>
    <d v="2022-04-27T00:00:00"/>
    <d v="2022-04-28T00:00:00"/>
    <d v="2022-04-27T16:21:49"/>
    <d v="2022-04-28T00:00:00"/>
    <m/>
    <s v=" "/>
    <s v=" "/>
    <s v=" "/>
    <s v=" "/>
    <s v=" "/>
    <s v=" "/>
    <d v="2022-06-09T00:00:00"/>
    <n v="28"/>
    <m/>
    <s v=" "/>
    <s v=" "/>
    <s v=" "/>
    <n v="2"/>
    <n v="0"/>
    <s v="Clasificacion"/>
    <s v="Funcionario"/>
    <d v="2022-06-07T00:00:00"/>
    <n v="28"/>
    <n v="0"/>
    <m/>
    <m/>
    <s v="Natural"/>
    <s v="Natural"/>
    <s v="Funcionario"/>
    <s v="l.bustosl"/>
    <s v="En nombre propio"/>
    <s v="NIT"/>
    <s v="EDNNA YELIPSA JUNCA PENALOSA"/>
    <n v="1033679189"/>
    <m/>
    <s v="ednna.junca@cruzverde.com.co"/>
    <n v="4924860"/>
    <n v="3175739123"/>
    <m/>
    <m/>
    <m/>
    <m/>
    <m/>
    <s v="false"/>
    <s v="true"/>
    <m/>
    <m/>
    <n v="3"/>
    <s v="Ingresada"/>
    <s v="Propios"/>
    <m/>
    <s v="PERIODO ACTUAL"/>
    <s v=" "/>
    <s v="Pendiente en terminos"/>
    <s v="0-3."/>
    <s v="PENDIENTE"/>
    <s v="PENDIENTE"/>
    <m/>
    <m/>
    <m/>
    <m/>
    <m/>
  </r>
  <r>
    <x v="156"/>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56"/>
    <m/>
    <s v="CONCEPTO TECNICO DE SEGURIDAD HUMANA Y PROTECCION CONTRA INCENDIOS"/>
    <s v="true"/>
    <s v="true"/>
    <s v="false"/>
    <m/>
    <m/>
    <s v="false"/>
    <m/>
    <m/>
    <m/>
    <m/>
    <m/>
    <m/>
    <n v="-741376"/>
    <n v="45449216"/>
    <m/>
    <m/>
    <d v="2022-04-27T00:00:00"/>
    <d v="2022-04-28T00:00:00"/>
    <d v="2022-04-27T18:05:19"/>
    <d v="2022-04-28T00:00:00"/>
    <m/>
    <s v=" "/>
    <s v=" "/>
    <s v=" "/>
    <s v=" "/>
    <s v=" "/>
    <s v=" "/>
    <d v="2022-05-25T00:00:00"/>
    <n v="18"/>
    <m/>
    <s v=" "/>
    <s v=" "/>
    <s v=" "/>
    <n v="2"/>
    <n v="0"/>
    <s v="Clasificacion"/>
    <s v="Funcionario"/>
    <d v="2022-05-23T00:00:00"/>
    <n v="18"/>
    <n v="0"/>
    <m/>
    <m/>
    <s v="Natural"/>
    <s v="Natural"/>
    <s v="Funcionario"/>
    <s v="l.bustosl"/>
    <s v="En nombre propio"/>
    <s v="Cedula de ciudadania"/>
    <s v="KATHERINE  DIAZ LEON"/>
    <n v="1024527082"/>
    <m/>
    <s v="fisiocenter.bogota@gmail.com"/>
    <m/>
    <n v="3123100113"/>
    <s v="CL 35 SUR 72L 87"/>
    <m/>
    <m/>
    <m/>
    <m/>
    <s v="false"/>
    <s v="true"/>
    <m/>
    <m/>
    <n v="3"/>
    <s v="Ingresada"/>
    <s v="Propios"/>
    <m/>
    <s v="PERIODO ACTUAL"/>
    <s v=" "/>
    <s v="Pendiente en terminos"/>
    <s v="0-3."/>
    <s v="PENDIENTE"/>
    <s v="PENDIENTE"/>
    <m/>
    <m/>
    <m/>
    <m/>
    <m/>
  </r>
  <r>
    <x v="157"/>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RECLAMO"/>
    <s v="En tramite - Por asignacion"/>
    <x v="0"/>
    <s v="En tramite - Por asignacion"/>
    <x v="157"/>
    <m/>
    <s v="CONCEPTO TECNICO DE SEGURIDAD HUMANA Y PROTECCION CONTRA INCENDIOS"/>
    <s v="true"/>
    <s v="true"/>
    <s v="false"/>
    <m/>
    <m/>
    <s v="false"/>
    <m/>
    <m/>
    <m/>
    <m/>
    <m/>
    <m/>
    <n v="-741376"/>
    <n v="45449216"/>
    <m/>
    <m/>
    <d v="2022-04-27T00:00:00"/>
    <d v="2022-04-28T00:00:00"/>
    <d v="2022-04-27T18:19:23"/>
    <d v="2022-04-28T00:00:00"/>
    <m/>
    <s v=" "/>
    <s v=" "/>
    <s v=" "/>
    <s v=" "/>
    <s v=" "/>
    <s v=" "/>
    <d v="2022-06-09T00:00:00"/>
    <n v="28"/>
    <m/>
    <s v=" "/>
    <s v=" "/>
    <s v=" "/>
    <n v="2"/>
    <n v="0"/>
    <s v="Clasificacion"/>
    <s v="Funcionario"/>
    <d v="2022-06-07T00:00:00"/>
    <n v="28"/>
    <n v="0"/>
    <m/>
    <m/>
    <s v="Natural"/>
    <s v="Natural"/>
    <s v="Funcionario"/>
    <s v="l.bustosl"/>
    <s v="En nombre propio"/>
    <m/>
    <s v="LILIANA ANDREA UBAQUE ACOSTA"/>
    <m/>
    <m/>
    <s v="liliana.ubaque@colsubsidio.com"/>
    <m/>
    <m/>
    <s v="KR 17A"/>
    <m/>
    <m/>
    <m/>
    <m/>
    <s v="false"/>
    <s v="true"/>
    <m/>
    <m/>
    <n v="3"/>
    <s v="Ingresada"/>
    <s v="Propios"/>
    <m/>
    <s v="PERIODO ACTUAL"/>
    <s v=" "/>
    <s v="Pendiente en terminos"/>
    <s v="0-3."/>
    <s v="PENDIENTE"/>
    <s v="PENDIENTE"/>
    <m/>
    <m/>
    <m/>
    <m/>
    <m/>
  </r>
  <r>
    <x v="159"/>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DERECHO DE PETICION DE INTERES PARTICULAR"/>
    <s v="En tramite - Por asignacion"/>
    <x v="0"/>
    <s v="En tramite - Por asignacion"/>
    <x v="159"/>
    <m/>
    <s v="EXPEDICION DE CONSTANCIAS PRESTACION DE SERVICIOS"/>
    <s v="true"/>
    <s v="true"/>
    <s v="false"/>
    <m/>
    <m/>
    <s v="false"/>
    <m/>
    <m/>
    <m/>
    <m/>
    <m/>
    <m/>
    <n v="-741376"/>
    <n v="45449216"/>
    <m/>
    <m/>
    <d v="2022-04-27T00:00:00"/>
    <d v="2022-04-28T00:00:00"/>
    <d v="2022-04-27T20:07:26"/>
    <d v="2022-04-28T00:00:00"/>
    <m/>
    <s v=" "/>
    <s v=" "/>
    <s v=" "/>
    <s v=" "/>
    <s v=" "/>
    <s v=" "/>
    <d v="2022-06-09T00:00:00"/>
    <n v="28"/>
    <m/>
    <s v=" "/>
    <s v=" "/>
    <s v=" "/>
    <n v="2"/>
    <n v="0"/>
    <s v="Clasificacion"/>
    <s v="Funcionario"/>
    <d v="2022-06-07T00:00:00"/>
    <n v="28"/>
    <n v="0"/>
    <m/>
    <m/>
    <s v="Natural"/>
    <s v="Natural"/>
    <s v="Funcionario"/>
    <s v="l.bustosl"/>
    <s v="En nombre propio"/>
    <m/>
    <s v="CLAUDIA MARINA ORTIZ "/>
    <m/>
    <m/>
    <s v="cmortiz@ccnp.com.co"/>
    <n v="6234323"/>
    <m/>
    <s v="CL 63BIS S 1B 71 E"/>
    <m/>
    <m/>
    <m/>
    <m/>
    <s v="false"/>
    <s v="true"/>
    <m/>
    <m/>
    <n v="3"/>
    <s v="Ingresada"/>
    <s v="Propios"/>
    <m/>
    <s v="PERIODO ACTUAL"/>
    <s v=" "/>
    <s v="Pendiente en terminos"/>
    <s v="0-3."/>
    <s v="PENDIENTE"/>
    <s v="PENDIENTE"/>
    <m/>
    <m/>
    <m/>
    <m/>
    <m/>
  </r>
  <r>
    <x v="168"/>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RECLAMO"/>
    <s v="En tramite - Por asignacion"/>
    <x v="0"/>
    <s v="En tramite - Por asignacion"/>
    <x v="168"/>
    <m/>
    <s v="CONCEPTO TECNICO DE SEGURIDAD HUMANA Y PROTECCION CONTRA INCENDIOS"/>
    <s v="true"/>
    <s v="true"/>
    <s v="false"/>
    <m/>
    <m/>
    <s v="false"/>
    <m/>
    <m/>
    <m/>
    <m/>
    <m/>
    <m/>
    <n v="-741474304"/>
    <n v="45580288"/>
    <m/>
    <m/>
    <d v="2022-04-28T00:00:00"/>
    <d v="2022-04-29T00:00:00"/>
    <d v="2022-04-28T22:56:02"/>
    <d v="2022-04-29T00:00:00"/>
    <m/>
    <s v=" "/>
    <s v=" "/>
    <s v=" "/>
    <s v=" "/>
    <s v=" "/>
    <s v=" "/>
    <d v="2022-06-10T00:00:00"/>
    <n v="29"/>
    <m/>
    <s v=" "/>
    <s v=" "/>
    <s v=" "/>
    <n v="1"/>
    <n v="0"/>
    <s v="Clasificacion"/>
    <s v="Funcionario"/>
    <d v="2022-06-08T00:00:00"/>
    <n v="28"/>
    <n v="0"/>
    <m/>
    <m/>
    <s v="Juridica"/>
    <s v="Juridica"/>
    <s v="Funcionario"/>
    <s v="l.bustosl"/>
    <s v="En nombre propio"/>
    <s v="NIT"/>
    <s v="Fundacion Presbiteriana San Bernabe   "/>
    <m/>
    <m/>
    <s v="hogarfunpresaber@gmail.com"/>
    <n v="7165030"/>
    <n v="3014361118"/>
    <m/>
    <m/>
    <m/>
    <m/>
    <m/>
    <s v="false"/>
    <s v="true"/>
    <m/>
    <m/>
    <n v="3"/>
    <s v="Ingresada"/>
    <s v="Propios"/>
    <m/>
    <s v="PERIODO ACTUAL"/>
    <s v=" "/>
    <s v="Pendiente en terminos"/>
    <s v="0-3."/>
    <s v="PENDIENTE"/>
    <s v="PENDIENTE"/>
    <m/>
    <m/>
    <m/>
    <m/>
    <m/>
  </r>
  <r>
    <x v="170"/>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70"/>
    <m/>
    <s v="CAPACITACIONES EMPRESARIALES"/>
    <s v="true"/>
    <s v="true"/>
    <s v="false"/>
    <m/>
    <m/>
    <s v="false"/>
    <m/>
    <m/>
    <m/>
    <m/>
    <m/>
    <m/>
    <n v="-741474304"/>
    <n v="45580288"/>
    <m/>
    <m/>
    <d v="2022-04-28T00:00:00"/>
    <d v="2022-04-29T00:00:00"/>
    <d v="2022-04-28T23:25:25"/>
    <d v="2022-04-29T00:00:00"/>
    <m/>
    <s v=" "/>
    <s v=" "/>
    <s v=" "/>
    <s v=" "/>
    <s v=" "/>
    <s v=" "/>
    <d v="2022-05-26T00:00:00"/>
    <n v="19"/>
    <m/>
    <s v=" "/>
    <s v=" "/>
    <s v=" "/>
    <n v="1"/>
    <n v="0"/>
    <s v="Clasificacion"/>
    <s v="Funcionario"/>
    <d v="2022-05-24T00:00:00"/>
    <n v="18"/>
    <n v="0"/>
    <m/>
    <m/>
    <s v="Natural"/>
    <s v="Natural"/>
    <s v="Funcionario"/>
    <s v="l.bustosl"/>
    <s v="En nombre propio"/>
    <m/>
    <s v="MARIA ISABEL DAZA "/>
    <m/>
    <m/>
    <s v="jardinparaiso@andap.edu.co"/>
    <m/>
    <m/>
    <s v="KR 18Y -39S"/>
    <m/>
    <m/>
    <m/>
    <m/>
    <s v="false"/>
    <s v="true"/>
    <m/>
    <m/>
    <n v="3"/>
    <s v="Ingresada"/>
    <s v="Propios"/>
    <m/>
    <s v="PERIODO ACTUAL"/>
    <s v=" "/>
    <s v="Pendiente en terminos"/>
    <s v="0-3."/>
    <s v="PENDIENTE"/>
    <s v="PENDIENTE"/>
    <m/>
    <m/>
    <m/>
    <m/>
    <m/>
  </r>
  <r>
    <x v="172"/>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72"/>
    <m/>
    <s v="CONCEPTO TECNICO DE SEGURIDAD HUMANA Y PROTECCION CONTRA INCENDIOS"/>
    <s v="true"/>
    <s v="true"/>
    <s v="false"/>
    <m/>
    <m/>
    <s v="false"/>
    <m/>
    <m/>
    <m/>
    <m/>
    <m/>
    <m/>
    <n v="-741474304"/>
    <n v="45580288"/>
    <m/>
    <m/>
    <d v="2022-04-28T00:00:00"/>
    <d v="2022-04-29T00:00:00"/>
    <d v="2022-04-28T23:38:25"/>
    <d v="2022-04-29T00:00:00"/>
    <m/>
    <s v=" "/>
    <s v=" "/>
    <s v=" "/>
    <s v=" "/>
    <s v=" "/>
    <s v=" "/>
    <d v="2022-05-26T00:00:00"/>
    <n v="19"/>
    <m/>
    <s v=" "/>
    <s v=" "/>
    <s v=" "/>
    <n v="1"/>
    <n v="0"/>
    <s v="Clasificacion"/>
    <s v="Funcionario"/>
    <d v="2022-05-24T00:00:00"/>
    <n v="18"/>
    <n v="0"/>
    <m/>
    <m/>
    <s v="Natural"/>
    <s v="Natural"/>
    <s v="Funcionario"/>
    <s v="l.bustosl"/>
    <s v="En nombre propio"/>
    <m/>
    <s v="FEIVER  ALDANA GIL"/>
    <m/>
    <m/>
    <s v="psicosocialeypmoravia2022@gmail.com"/>
    <m/>
    <n v="3242278665"/>
    <s v="KR 18Y -39S"/>
    <m/>
    <m/>
    <m/>
    <m/>
    <s v="false"/>
    <s v="true"/>
    <m/>
    <m/>
    <n v="3"/>
    <s v="Ingresada"/>
    <s v="Propios"/>
    <m/>
    <s v="PERIODO ACTUAL"/>
    <s v=" "/>
    <s v="Pendiente en terminos"/>
    <s v="0-3."/>
    <s v="PENDIENTE"/>
    <s v="PENDIENTE"/>
    <m/>
    <m/>
    <m/>
    <m/>
    <m/>
  </r>
  <r>
    <x v="174"/>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RECLAMO"/>
    <s v="En tramite - Por asignacion"/>
    <x v="0"/>
    <s v="En tramite - Por asignacion"/>
    <x v="174"/>
    <m/>
    <s v="CONCEPTO TECNICO DE SEGURIDAD HUMANA Y PROTECCION CONTRA INCENDIOS"/>
    <s v="true"/>
    <s v="true"/>
    <s v="false"/>
    <m/>
    <m/>
    <s v="false"/>
    <m/>
    <m/>
    <m/>
    <m/>
    <m/>
    <m/>
    <n v="-741474304"/>
    <n v="45580288"/>
    <m/>
    <m/>
    <d v="2022-04-29T00:00:00"/>
    <d v="2022-05-02T00:00:00"/>
    <d v="2022-04-29T00:07:51"/>
    <d v="2022-05-02T00:00:00"/>
    <m/>
    <s v=" "/>
    <s v=" "/>
    <s v=" "/>
    <s v=" "/>
    <s v=" "/>
    <s v=" "/>
    <d v="2022-06-13T00:00:00"/>
    <n v="30"/>
    <m/>
    <s v=" "/>
    <s v=" "/>
    <s v=" "/>
    <n v="1"/>
    <n v="0"/>
    <s v="Clasificacion"/>
    <s v="Funcionario"/>
    <d v="2022-06-09T00:00:00"/>
    <n v="28"/>
    <n v="0"/>
    <m/>
    <m/>
    <s v="Juridica"/>
    <s v="Juridica"/>
    <s v="Funcionario"/>
    <s v="l.bustosl"/>
    <s v="En nombre propio"/>
    <s v="NIT"/>
    <s v="EQUILIBRIO SAS   "/>
    <m/>
    <m/>
    <s v="d.admin@programaequilibrio.org"/>
    <m/>
    <m/>
    <m/>
    <m/>
    <m/>
    <m/>
    <m/>
    <s v="false"/>
    <s v="true"/>
    <m/>
    <m/>
    <n v="3"/>
    <s v="Ingresada"/>
    <s v="Propios"/>
    <m/>
    <s v="PERIODO ACTUAL"/>
    <s v=" "/>
    <s v="Pendiente en terminos"/>
    <s v="0-3."/>
    <s v="PENDIENTE"/>
    <s v="PENDIENTE"/>
    <m/>
    <m/>
    <m/>
    <m/>
    <m/>
  </r>
  <r>
    <x v="17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75"/>
    <m/>
    <s v="CONCEPTO TECNICO DE SEGURIDAD HUMANA Y PROTECCION CONTRA INCENDIOS"/>
    <s v="true"/>
    <s v="true"/>
    <s v="false"/>
    <m/>
    <m/>
    <s v="false"/>
    <m/>
    <m/>
    <m/>
    <m/>
    <m/>
    <m/>
    <n v="-741474304"/>
    <n v="45580288"/>
    <m/>
    <m/>
    <d v="2022-04-29T00:00:00"/>
    <d v="2022-05-02T00:00:00"/>
    <d v="2022-04-29T00:12:16"/>
    <d v="2022-05-02T00:00:00"/>
    <m/>
    <s v=" "/>
    <s v=" "/>
    <s v=" "/>
    <s v=" "/>
    <s v=" "/>
    <s v=" "/>
    <d v="2022-05-27T00:00:00"/>
    <n v="20"/>
    <m/>
    <s v=" "/>
    <s v=" "/>
    <s v=" "/>
    <n v="1"/>
    <n v="0"/>
    <s v="Clasificacion"/>
    <s v="Funcionario"/>
    <d v="2022-05-25T00:00:00"/>
    <n v="18"/>
    <n v="0"/>
    <m/>
    <m/>
    <s v="Natural"/>
    <s v="Natural"/>
    <s v="Funcionario"/>
    <s v="l.bustosl"/>
    <s v="En nombre propio"/>
    <s v="Cedula de ciudadania"/>
    <s v="JUNNIES  CASTANO CASTILLO"/>
    <n v="65718291"/>
    <m/>
    <s v="ecosoacha@hotmail.com"/>
    <m/>
    <n v="3143932737"/>
    <m/>
    <m/>
    <m/>
    <m/>
    <m/>
    <s v="false"/>
    <s v="true"/>
    <m/>
    <m/>
    <n v="3"/>
    <s v="Ingresada"/>
    <s v="Propios"/>
    <m/>
    <s v="PERIODO ACTUAL"/>
    <s v=" "/>
    <s v="Pendiente en terminos"/>
    <s v="0-3."/>
    <s v="PENDIENTE"/>
    <s v="PENDIENTE"/>
    <m/>
    <m/>
    <m/>
    <m/>
    <m/>
  </r>
  <r>
    <x v="177"/>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COPIA"/>
    <s v="En tramite - Por asignacion"/>
    <x v="0"/>
    <s v="En tramite - Por asignacion"/>
    <x v="177"/>
    <m/>
    <s v="EXPEDICION DE CONSTANCIAS PRESTACION DE SERVICIOS"/>
    <s v="true"/>
    <s v="true"/>
    <s v="false"/>
    <m/>
    <m/>
    <s v="false"/>
    <m/>
    <m/>
    <m/>
    <m/>
    <m/>
    <m/>
    <n v="-741474304"/>
    <n v="45580288"/>
    <m/>
    <m/>
    <d v="2022-04-29T00:00:00"/>
    <d v="2022-05-02T00:00:00"/>
    <d v="2022-04-29T00:43:36"/>
    <d v="2022-05-02T00:00:00"/>
    <m/>
    <s v=" "/>
    <s v=" "/>
    <s v=" "/>
    <s v=" "/>
    <s v=" "/>
    <s v=" "/>
    <d v="2022-05-27T00:00:00"/>
    <n v="20"/>
    <m/>
    <s v=" "/>
    <s v=" "/>
    <s v=" "/>
    <n v="1"/>
    <n v="0"/>
    <s v="Clasificacion"/>
    <s v="Funcionario"/>
    <d v="2022-05-25T00:00:00"/>
    <n v="18"/>
    <n v="0"/>
    <m/>
    <m/>
    <s v="Natural"/>
    <s v="Natural"/>
    <s v="Funcionario"/>
    <s v="l.bustosl"/>
    <s v="En nombre propio"/>
    <m/>
    <s v="HERNANDO  CARVAJAL CASTILLO"/>
    <m/>
    <m/>
    <s v="carvac.seguros@gmail.com"/>
    <m/>
    <n v="3168666527"/>
    <s v="KR 18Y -39S"/>
    <m/>
    <m/>
    <m/>
    <m/>
    <s v="false"/>
    <s v="true"/>
    <m/>
    <m/>
    <n v="3"/>
    <s v="Ingresada"/>
    <s v="Propios"/>
    <m/>
    <s v="PERIODO ACTUAL"/>
    <s v=" "/>
    <s v="Pendiente en terminos"/>
    <s v="0-3."/>
    <s v="PENDIENTE"/>
    <s v="PENDIENTE"/>
    <m/>
    <m/>
    <m/>
    <m/>
    <m/>
  </r>
  <r>
    <x v="185"/>
    <s v="SEGURIDAD  CONVIVENCIA Y  JUSTICIA"/>
    <s v="ENTIDADES DISTRITALES"/>
    <s v="UNIDAD ADMINISTRATIVA ESPECIAL CUERPO OFICIAL BOMBEROS BOGOTA"/>
    <s v="Puede Consolidar | Trasladar Entidades"/>
    <s v="SUBDIRECCION DE GESTION DEL RIESGO"/>
    <m/>
    <m/>
    <m/>
    <x v="0"/>
    <s v="LEIDY DIANA BUSTOS LUIS"/>
    <s v="Activo"/>
    <s v="UNIDAD ADMINISTRATIVA ESPECIAL CUERPO OFICIAL DE BOMBEROS DE BOGOTA"/>
    <s v="E-MAIL"/>
    <s v="SOLICITUD DE ACCESO A LA INFORMACION"/>
    <s v="En tramite - Por asignacion"/>
    <x v="0"/>
    <s v="En tramite - Por asignacion"/>
    <x v="185"/>
    <m/>
    <s v="CONCEPTO TECNICO DE SEGURIDAD HUMANA Y PROTECCION CONTRA INCENDIOS"/>
    <s v="true"/>
    <s v="true"/>
    <s v="false"/>
    <m/>
    <m/>
    <s v="false"/>
    <m/>
    <m/>
    <m/>
    <m/>
    <m/>
    <m/>
    <n v="-741474304"/>
    <n v="45580288"/>
    <m/>
    <m/>
    <d v="2022-04-29T00:00:00"/>
    <d v="2022-05-02T00:00:00"/>
    <d v="2022-04-29T23:53:07"/>
    <d v="2022-05-02T00:00:00"/>
    <m/>
    <s v=" "/>
    <s v=" "/>
    <s v=" "/>
    <s v=" "/>
    <s v=" "/>
    <s v=" "/>
    <d v="2022-05-27T00:00:00"/>
    <n v="20"/>
    <m/>
    <s v=" "/>
    <s v=" "/>
    <s v=" "/>
    <n v="1"/>
    <n v="0"/>
    <s v="Clasificacion"/>
    <s v="Funcionario"/>
    <d v="2022-05-25T00:00:00"/>
    <n v="18"/>
    <n v="0"/>
    <m/>
    <m/>
    <s v="Natural"/>
    <s v="Natural"/>
    <s v="Funcionario"/>
    <s v="l.bustosl"/>
    <s v="En nombre propio"/>
    <m/>
    <s v="MIGUEL  GALINDO "/>
    <m/>
    <m/>
    <s v="lantsespeciales@hotmail.com"/>
    <m/>
    <n v="3108096049"/>
    <s v="KR 18Y -39S"/>
    <m/>
    <m/>
    <m/>
    <m/>
    <s v="false"/>
    <s v="true"/>
    <m/>
    <m/>
    <n v="3"/>
    <s v="Ingresada"/>
    <s v="Propios"/>
    <m/>
    <s v="PERIODO ACTUAL"/>
    <s v=" "/>
    <s v="Pendiente en terminos"/>
    <s v="0-3."/>
    <s v="PENDIENTE"/>
    <s v="PENDIENTE"/>
    <m/>
    <m/>
    <m/>
    <m/>
    <m/>
  </r>
  <r>
    <x v="247"/>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UNIDAD ADMINISTRATIVA ESPECIAL CUERPO OFICIAL DE BOMBEROS DE BOGOTA"/>
    <s v="E-MAIL"/>
    <s v="SOLICITUD DE ACCESO A LA INFORMACION"/>
    <s v="En tramite - Por asignacion"/>
    <x v="1"/>
    <s v="Solucionado - Por respuesta definitiva"/>
    <x v="247"/>
    <s v="MISIONAL"/>
    <s v="CONCEPTO TECNICO DE SEGURIDAD HUMANA Y PROTECCION CONTRA INCENDIOS"/>
    <s v="true"/>
    <s v="true"/>
    <s v="false"/>
    <m/>
    <m/>
    <s v="false"/>
    <m/>
    <m/>
    <m/>
    <m/>
    <m/>
    <m/>
    <n v="-741441536"/>
    <n v="45613056"/>
    <m/>
    <m/>
    <d v="2022-03-09T00:00:00"/>
    <d v="2022-03-10T00:00:00"/>
    <d v="2022-03-09T00:58:55"/>
    <d v="2022-03-10T00:00:00"/>
    <m/>
    <s v=" "/>
    <s v=" "/>
    <s v=" "/>
    <s v=" "/>
    <s v=" "/>
    <s v=" "/>
    <d v="2022-04-07T00:00:00"/>
    <n v="3"/>
    <s v="E-01052-2022002488"/>
    <d v="2022-04-01T00:00:00"/>
    <d v="2022-04-04T09:52:55"/>
    <d v="2022-04-04T09:52:54"/>
    <n v="17"/>
    <n v="0"/>
    <s v="Clasificacion"/>
    <s v="Funcionario"/>
    <d v="2022-04-05T00:00:00"/>
    <n v="18"/>
    <n v="0"/>
    <s v="Bogota  D.C.  Senor DAVID ALFONSO MAHECHA FORERO Coordinador de Operaciones ORIGINAR SOLUCIONES Carrera 11 No. 94 A 03 Email  incorporaciones@originarsoluciones.co Ciudad ASUNTO  PQRS 911302022 ? 10/03/2022 PET. ORIGINAR SOLUCIONES ? COOEXPOCREDIT ? SOLIC. ACC. A LA INF. REPORTE DE NOVEDADES DE DESCUENTOS En atencion a su solicitud  atentamente le informo que una vez revisada la nomina mensual del servidor GERMAN ALEXANDER BEJARANO LOZADA con CC No. 80.003.909  no opera algun descuento a la fecha  a favor de la empresa Originar Soluciones. Cordial saludo "/>
    <s v="EL 4-4-2022 SE ENVIO AL CORREO ELECTRONICO DEL PETICIONARIO incorporciones@originarsoluciones.com  EL DOC. E-01052-2022002488 Id 116471 - PET. ORIGINAR SOLUCIONES ? COOEXPOCREDIT - RTA. A PQRS 911302022 REPORTE DE NOVEDADES DE DESCUENTOS   COMO RESPUESTA A SU SOLICITUD DE ACCESO A LA INFORMACION."/>
    <s v="Juridica"/>
    <s v="Juridica"/>
    <s v="Funcionario"/>
    <s v="diana.cabrera"/>
    <s v="En nombre propio"/>
    <s v="NIT"/>
    <s v="ORIGINAR SOLUCIONES   "/>
    <n v="900511858"/>
    <m/>
    <s v="incorporaciones@originarsoluciones.com"/>
    <m/>
    <n v="3163095310"/>
    <s v="KR 11 94A 03"/>
    <s v="02 - CHAPINERO"/>
    <s v="97 - CHICO LAGO"/>
    <s v="CHICO NORTE"/>
    <m/>
    <s v="false"/>
    <s v="true"/>
    <m/>
    <m/>
    <n v="3"/>
    <s v="Ingresada"/>
    <s v="Propios"/>
    <m/>
    <s v="PERIODO ANTERIOR"/>
    <s v="Gestion oportuna (DTL)"/>
    <s v=" "/>
    <s v="16-30."/>
    <s v="GESTIONADOS"/>
    <s v="GESTIONADO"/>
    <m/>
    <m/>
    <m/>
    <m/>
    <m/>
  </r>
  <r>
    <x v="248"/>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WEB SERVICE"/>
    <s v="WEB"/>
    <s v="SOLICITUD DE ACCESO A LA INFORMACION"/>
    <s v="En tramite - Por asignacion"/>
    <x v="1"/>
    <s v="Solucionado - Por respuesta definitiva"/>
    <x v="248"/>
    <s v="MISIONAL"/>
    <m/>
    <s v="false"/>
    <s v="false"/>
    <s v="false"/>
    <m/>
    <m/>
    <s v="false"/>
    <m/>
    <m/>
    <m/>
    <m/>
    <m/>
    <m/>
    <m/>
    <m/>
    <m/>
    <m/>
    <d v="2022-03-14T00:00:00"/>
    <d v="2022-03-15T00:00:00"/>
    <d v="2022-03-14T12:00:35"/>
    <d v="2022-03-15T00:00:00"/>
    <m/>
    <s v=" "/>
    <s v=" "/>
    <s v=" "/>
    <s v=" "/>
    <s v=" "/>
    <s v=" "/>
    <d v="2022-04-12T00:00:00"/>
    <n v="2"/>
    <s v="E-01052-2022002682"/>
    <d v="2022-04-08T00:00:00"/>
    <d v="2022-04-08T12:04:49"/>
    <d v="2022-04-08T12:04:47"/>
    <n v="18"/>
    <n v="0"/>
    <s v="Clasificacion"/>
    <s v="Funcionario"/>
    <d v="2022-04-10T00:00:00"/>
    <n v="18"/>
    <n v="0"/>
    <s v="Bogota  D.C Senor (a) LAURA VALENTINA LAVERDE ORTIZ lalavalenf@gmail.com 3106695762 Ciudad ASUNTO  Respuesta PQRS 1012502022  Solicitud de informacion del curso oficial de Bomberos. Cordial saludo  En atencion a su peticion  nos permitimos informar que la capacitacion brindada por esta entidad para la formacion de bomberos no es una capacitacion abierta al publico en general y es exclusiva para la formacion de su personal el cual se vincula a los cargos de bombero  cabo  sargento  teniente  subcomandante y comandante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s de Bomberos Voluntarios del pais  o participar en las proximas convocatorias para la vinculacion de bomberos  puede consultar la informacion en la pagina de la CNSC  ?Proceso de Seleccion Cuerpos Oficiales de Bomberos 2020? https //www.cnsc.gov.co/convocatorias/proceso-de-seleccioncuerpos- oficiales-de-bomberos-2020 Cordialmente "/>
    <s v="EL 8-4-2022 SE ENVIA AL CORREO DE LA PETICIONARIA lalavalenf@gmail.com  EL DOC. E-01052-2022002682 Id 117341 - PET. LAURA VALENTINA LAVERDE - RTA. A PQRS 1012502022 - INF. CURSO OFICIAL DE BOMBERO  COMO RESPUESTA A SU CONSULTA. "/>
    <s v="Natural"/>
    <s v="Natural"/>
    <s v="Funcionario"/>
    <s v="diana.cabrera"/>
    <s v="En nombre propio"/>
    <s v="Cedula de ciudadania"/>
    <s v="Laura valentina Laverde ortiz"/>
    <n v="1006821047"/>
    <m/>
    <s v="lalavalenf@gmail.com"/>
    <m/>
    <n v="3106695762"/>
    <s v="Calle 17 b #12-02"/>
    <m/>
    <m/>
    <m/>
    <m/>
    <s v="false"/>
    <s v="true"/>
    <m/>
    <m/>
    <n v="3"/>
    <s v="Ingresada"/>
    <s v="Propios"/>
    <m/>
    <s v="PERIODO ANTERIOR"/>
    <s v="Gestion oportuna (DTL)"/>
    <s v=" "/>
    <s v="16-30."/>
    <s v="GESTIONADOS"/>
    <s v="GESTIONADO"/>
    <m/>
    <m/>
    <m/>
    <m/>
    <m/>
  </r>
  <r>
    <x v="249"/>
    <s v="SEGURIDAD  CONVIVENCIA Y  JUSTICIA"/>
    <s v="ENTIDADES DISTRITALES"/>
    <s v="UNIDAD ADMINISTRATIVA ESPECIAL CUERPO OFICIAL BOMBEROS BOGOTA"/>
    <s v="Puede Consolidar | Trasladar Entidades"/>
    <s v="SUBDIRECCION DE GESTION HUMANA"/>
    <m/>
    <s v="GESTION DEL RIESGO"/>
    <s v="ASUNTOS ADMINISTRATIVOS"/>
    <x v="10"/>
    <s v="DIANA PATRICIA CABRERA MONTEALEGRE"/>
    <s v="Activo"/>
    <s v="UNIDAD ADMINISTRATIVA ESPECIAL CUERPO OFICIAL DE BOMBEROS DE BOGOTA"/>
    <s v="E-MAIL"/>
    <s v="SOLICITUD DE ACCESO A LA INFORMACION"/>
    <s v="En tramite - Por asignacion"/>
    <x v="1"/>
    <s v="Solucionado - Por respuesta definitiva"/>
    <x v="249"/>
    <s v="MISIONAL"/>
    <s v="CONCEPTO TECNICO DE SEGURIDAD HUMANA Y PROTECCION CONTRA INCENDIOS"/>
    <s v="true"/>
    <s v="true"/>
    <s v="false"/>
    <m/>
    <m/>
    <s v="false"/>
    <m/>
    <m/>
    <m/>
    <m/>
    <m/>
    <m/>
    <n v="-741441536"/>
    <n v="45514752"/>
    <m/>
    <m/>
    <d v="2022-03-23T00:00:00"/>
    <d v="2022-03-24T00:00:00"/>
    <d v="2022-03-23T16:43:32"/>
    <d v="2022-03-24T00:00:00"/>
    <m/>
    <s v=" "/>
    <s v=" "/>
    <s v=" "/>
    <s v=" "/>
    <s v=" "/>
    <s v=" "/>
    <d v="2022-04-22T00:00:00"/>
    <n v="12"/>
    <s v="E-01052"/>
    <d v="2022-04-01T00:00:00"/>
    <d v="2022-04-04T14:46:23"/>
    <d v="2022-04-04T14:46:21"/>
    <n v="8"/>
    <n v="0"/>
    <s v="Clasificacion"/>
    <s v="Funcionario"/>
    <d v="2022-04-20T00:00:00"/>
    <n v="18"/>
    <n v="0"/>
    <s v="DOC. E-01052-2022002506 Id 116534 - DNBC - TRASLADO PQRS 1173482022 - PET. SEBASTIAN IBANEZ - INF. INGRESO BOMBEROS VOLUNTARIOS  Bogota  D.C.  marzo de 2022 Senores Cuerpo de Bomberos Voluntarios Bogota Direccion Electronica  contacto@cbvb.co Telefono  3108166291 Ciudad ASUNTO  Traslado por competencia PQRS 1173482022 ? PET. SEBASTIAN IBANEZ CASTILLO Respetado Senores  Por tratarse de un asunto de competencia de Bomberos Voluntarios de Bogota  de conformidad con lo establecido en el articulo 21 de la Ley 1437 de 2011  modificado por el articulo 1 de la Ley 1755 de 2015  se traslada derecho de peticion con radicacion PQRS 712062022 ? PET. CRISTIAN OSWALDO VELASQUEZ  mediante la cual solicita  ?(?) Me gustaria saber de ser posible como funcionan y cuando es la proxima fecha de inscripcion para Bomberos Bogota y para Bomberos Voluntarios (?)  (Resaltado fuera de texto). Lo anterior para su conocimiento y fines pertinentes Se anexa derecho de peticion de la referencia en 01 folio. Sin otro particular  muchas gracias por su atencion Cordialmente  ________________________________________________________________________ DOC. E-01052-2022002507 Id 116535 PET. SEBASTIAN IBANEZ CASTILLO - RTA. A LA PQRS 1173482022 - INF. INGRESO CUERPO OFICIAL DE BOMBEROS DE BOGOTA  Bogota  D.C.  marzo de 2022 Senor SEBASTIAN IBANEZ CASTILLO Direccion Electronica  scibanez5@gmail.com Ciudad ASUNTO  Respuesta PQRS 1173482022 ? PET. SEBASTIAN IBANEZ CASTILLO Respetado Senor  En atencion a derecho de peticion de la referencia donde senala  ??(?) Me gustaria saber de ser posible como funcionan y cuando es la proxima fecha de inscripcion para Bomberos Bogota y para Bomberos Voluntarios (?)  estando dentro de la oportunidad legal me permito dar respuesta en los siguientes terminos  En cuanto corresponde a solicitud de informacion relacionada con el Cuerpo de Bomberos Voluntarios de Bogota  se realizo traslado ante dicho cuerpo de bomberos de conformidad con lo establecido en el articulo 21 de la Ley 1437 de 2011  modificado por el articulo 1 de la Ley 1755 de 2015. Ahora en cuanto corresponde al ingreso al Cuerpo Oficial de Bomberos se destaca que de acuerdo a lo reglado en el Decreto 256 de 2013  Por el cual se establece el Sistema Especifico de Carrera para los Cuerpos Oficiales de Bomberos   los requisitos generales de ingreso corresponden a los siguiente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Asi mismo se destaca que la norma en cita preve como etapas del concurso  1. Convocatoria. 2. Divulgacion. 3. Reclutamiento. 4. Pruebas. 5. Listas de elegibles. 6. Periodo de prueba. Conforme lo anterior se le invita a consultar el Decreto 256 de 2013  Por el cual se establece el Sistema Especifico de Carrera para los Cuerpos Oficiales de Bomberos  para efectos de conocer de forma mas detallada la informacion aqui suministrada. Asi mismo se le informa que en la actualidad no se encuentran vigentes convocatorias para el ingreso a la UAE Cuerpo Oficial de Bomberos  razon por la que lo invitamos a consultar periodicamente la pagina web de la Entidad https //www.bomberosbogota.gov.co/marco-legal-lugaresexpedici% C3%B3n/uaecob donde se estaran publicando proximas convocatorias asi como los terminos para hacer parte de las mismas. Se anexa traslado efectuado al Cuerpo Voluntario de Bomberos de Bogota. Sin otro particular  muchas gracias por su atencion Cordialmente "/>
    <s v="EL 4-4-2022 SE DIO TRASLADO A LA DIRECCION NACIONAL DE BOMBEROS DE COLOMBIA CON EL DOC. E-01052-2022002506 Id 116534 - DNBC - TRASLADO PQRS 1173482022 - PET. SEBASTIAN IBANEZ - INF. INGRESO BOMBEROS VOLUNTARIOS  Y POR PARTE DE LA UAECOB SE ENVIO POR CORREO AL PETICIONARIO EL DOC. E-01052-2022002507 Id 116535 PET. SEBASTIAN IBANEZ CASTILLO - RTA. A LA PQRS 1173482022 - INF. INGRESO CUERPO OFICIAL DE BOMBEROS DE BOGOTA  COMO RESPUESTA A LO REFERENTE CON ESTA ENTIDAD. "/>
    <s v="Natural"/>
    <s v="Natural"/>
    <s v="Funcionario"/>
    <s v="diana.cabrera"/>
    <s v="En nombre propio"/>
    <m/>
    <s v="SEBASTIAN  IBANEZ CASTILLO"/>
    <m/>
    <m/>
    <s v="scibanez5@gmail.com"/>
    <m/>
    <n v="3229746922"/>
    <m/>
    <m/>
    <m/>
    <m/>
    <m/>
    <s v="false"/>
    <s v="true"/>
    <m/>
    <m/>
    <n v="3"/>
    <s v="Ingresada"/>
    <s v="Propios"/>
    <m/>
    <s v="PERIODO ANTERIOR"/>
    <s v="Gestion oportuna (DTL)"/>
    <s v=" "/>
    <s v="6-10."/>
    <s v="GESTIONADOS"/>
    <s v="GESTIONADO"/>
    <m/>
    <m/>
    <m/>
    <m/>
    <m/>
  </r>
  <r>
    <x v="250"/>
    <s v="SEGURIDAD  CONVIVENCIA Y  JUSTICIA"/>
    <s v="ENTIDADES DISTRITALES"/>
    <s v="UNIDAD ADMINISTRATIVA ESPECIAL CUERPO OFICIAL BOMBEROS BOGOTA"/>
    <s v="Puede Consolidar | Trasladar Entidades"/>
    <s v="SUBDIRECCION DE GESTION HUMANA"/>
    <m/>
    <s v="GESTION DEL RIESGO"/>
    <s v="ASUNTOS ADMINISTRATIVOS"/>
    <x v="10"/>
    <s v="DIANA PATRICIA CABRERA MONTEALEGRE"/>
    <s v="Activo"/>
    <s v="UNIDAD ADMINISTRATIVA ESPECIAL CUERPO OFICIAL DE BOMBEROS DE BOGOTA"/>
    <s v="E-MAIL"/>
    <s v="SOLICITUD DE ACCESO A LA INFORMACION"/>
    <s v="En tramite - Por asignacion"/>
    <x v="1"/>
    <s v="Solucionado - Por respuesta definitiva"/>
    <x v="250"/>
    <s v="MISIONAL"/>
    <s v="CONCEPTO TECNICO DE SEGURIDAD HUMANA Y PROTECCION CONTRA INCENDIOS"/>
    <s v="true"/>
    <s v="true"/>
    <s v="false"/>
    <m/>
    <m/>
    <s v="false"/>
    <m/>
    <m/>
    <m/>
    <m/>
    <m/>
    <m/>
    <n v="-741621634"/>
    <n v="4561497"/>
    <m/>
    <m/>
    <d v="2022-03-25T00:00:00"/>
    <d v="2022-03-28T00:00:00"/>
    <d v="2022-03-25T09:49:24"/>
    <d v="2022-03-28T00:00:00"/>
    <m/>
    <s v=" "/>
    <s v=" "/>
    <s v=" "/>
    <s v=" "/>
    <s v=" "/>
    <s v=" "/>
    <d v="2022-04-26T00:00:00"/>
    <n v="15"/>
    <s v="E-01052-2022002468"/>
    <d v="2022-03-31T00:00:00"/>
    <d v="2022-04-01T10:33:41"/>
    <d v="2022-04-01T10:33:40"/>
    <n v="5"/>
    <n v="0"/>
    <s v="Clasificacion"/>
    <s v="Funcionario"/>
    <d v="2022-04-24T00:00:00"/>
    <n v="18"/>
    <n v="0"/>
    <s v="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
    <s v="EL 1-4-2022 SE ENVIA AL CORREO DEL PETICIONARIO luiscp@corteconstitucional.gov.co. EL  DOC. E-01052-2022002468 Id 116351 - PET. LUIS CARLOS PINZON CAPOTE - CORTE CONSTITUCIONAL - RTA. A PQRS 1200412022 - INF. LAB. JHON DEWIS NOVA MARTINEZ  COMO RESPUESTA A SU SOLICITUD DE ACCESO A LA INFORMAICON. "/>
    <s v="Natural"/>
    <s v="Natural"/>
    <s v="Funcionario"/>
    <s v="diana.cabrera"/>
    <s v="En nombre propio"/>
    <m/>
    <s v="LUIS CARLOS PINZON CAPOTE"/>
    <m/>
    <m/>
    <s v="luiscp@corteconstitucional.gov.co"/>
    <m/>
    <m/>
    <s v="KR 2C E 64 01 S"/>
    <m/>
    <m/>
    <m/>
    <m/>
    <s v="false"/>
    <s v="true"/>
    <m/>
    <m/>
    <n v="3"/>
    <s v="Ingresada"/>
    <s v="Propios"/>
    <m/>
    <s v="PERIODO ANTERIOR"/>
    <s v="Gestion oportuna (DTL)"/>
    <s v=" "/>
    <s v="4-5."/>
    <s v="GESTIONADOS"/>
    <s v="GESTIONADO"/>
    <m/>
    <m/>
    <m/>
    <m/>
    <m/>
  </r>
  <r>
    <x v="251"/>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WEB SERVICE"/>
    <s v="WEB"/>
    <s v="SOLICITUD DE ACCESO A LA INFORMACION"/>
    <s v="En tramite - Por asignacion"/>
    <x v="1"/>
    <s v="Solucionado - Por respuesta definitiva"/>
    <x v="251"/>
    <s v="MISIONAL"/>
    <m/>
    <s v="false"/>
    <s v="false"/>
    <s v="false"/>
    <m/>
    <m/>
    <s v="false"/>
    <m/>
    <m/>
    <m/>
    <m/>
    <m/>
    <m/>
    <m/>
    <m/>
    <m/>
    <m/>
    <d v="2022-03-29T00:00:00"/>
    <d v="2022-03-30T00:00:00"/>
    <d v="2022-03-29T23:23:19"/>
    <d v="2022-03-30T00:00:00"/>
    <m/>
    <s v=" "/>
    <s v=" "/>
    <s v=" "/>
    <s v=" "/>
    <s v=" "/>
    <s v=" "/>
    <d v="2022-04-28T00:00:00"/>
    <n v="12"/>
    <s v="E-01052-2022002683"/>
    <d v="2022-04-08T00:00:00"/>
    <d v="2022-04-08T14:53:41"/>
    <d v="2022-04-08T14:53:38"/>
    <n v="8"/>
    <n v="0"/>
    <s v="Clasificacion"/>
    <s v="Funcionario"/>
    <d v="2022-04-26T00:00:00"/>
    <n v="18"/>
    <n v="0"/>
    <s v="Bogota D.C.  abril de 2022 Senor ANDRES FELIPE PIRAQUIVE LARA apiraquivelara1@gmail.com Ciudad ASUNTO  Respuesta Derecho de peticion PQRS 1258722022 Respetado Andres Felipe  En atencion al Derecho de peticion de la referencia  por medio del cual manifiesta  ?Informacion para Bombero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apiraquivelara1@gmail.com  EL DOC. E-01052-2022002683 Id 117343 - PET. ANDRES FELIPE PIRAQUIVE LARA - RTA. A PQRS 1258722022 - INF. INGRESO BOMBEROS BTA.  COMO RESPUESTA A SU CONSULTA."/>
    <s v="Natural"/>
    <s v="Natural"/>
    <s v="Funcionario"/>
    <s v="diana.cabrera"/>
    <s v="En nombre propio"/>
    <s v="Cedula de ciudadania"/>
    <s v="Andres felipe Piraquive lara"/>
    <n v="1000460902"/>
    <m/>
    <s v="apiraquivelara1@gmail.com"/>
    <m/>
    <n v="3123306427"/>
    <s v="Cra 153 a #138 d 18"/>
    <m/>
    <m/>
    <m/>
    <m/>
    <s v="false"/>
    <s v="true"/>
    <m/>
    <m/>
    <n v="3"/>
    <s v="Ingresada"/>
    <s v="Propios"/>
    <m/>
    <s v="PERIODO ANTERIOR"/>
    <s v="Gestion oportuna (DTL)"/>
    <s v=" "/>
    <s v="6-10."/>
    <s v="GESTIONADOS"/>
    <s v="GESTIONADO"/>
    <m/>
    <m/>
    <m/>
    <m/>
    <m/>
  </r>
  <r>
    <x v="252"/>
    <s v="SEGURIDAD  CONVIVENCIA Y  JUSTICIA"/>
    <s v="ENTIDADES DISTRITALES"/>
    <s v="UNIDAD ADMINISTRATIVA ESPECIAL CUERPO OFICIAL BOMBEROS BOGOTA"/>
    <s v="Puede Consolidar | Trasladar Entidades"/>
    <s v="SUBDIRECCION DE GESTION HUMANA"/>
    <m/>
    <s v="GESTION DEL RIESGO"/>
    <s v="ASUNTOS ADMINISTRATIVOS"/>
    <x v="10"/>
    <s v="DIANA PATRICIA CABRERA MONTEALEGRE"/>
    <s v="Activo"/>
    <s v="UNIDAD ADMINISTRATIVA ESPECIAL CUERPO OFICIAL DE BOMBEROS DE BOGOTA"/>
    <s v="E-MAIL"/>
    <s v="SOLICITUD DE ACCESO A LA INFORMACION"/>
    <s v="En tramite - Por asignacion"/>
    <x v="1"/>
    <s v="Solucionado - Por respuesta definitiva"/>
    <x v="252"/>
    <s v="MISIONAL"/>
    <s v="EXPEDICION DE CONSTANCIAS PRESTACION DE SERVICIOS"/>
    <s v="true"/>
    <s v="true"/>
    <s v="false"/>
    <m/>
    <m/>
    <s v="false"/>
    <m/>
    <m/>
    <m/>
    <m/>
    <m/>
    <m/>
    <n v="-741408768"/>
    <n v="45580288"/>
    <m/>
    <m/>
    <d v="2022-03-30T00:00:00"/>
    <d v="2022-03-31T00:00:00"/>
    <d v="2022-03-30T22:39:25"/>
    <d v="2022-03-31T00:00:00"/>
    <m/>
    <s v=" "/>
    <s v=" "/>
    <s v=" "/>
    <s v=" "/>
    <s v=" "/>
    <s v=" "/>
    <d v="2022-04-29T00:00:00"/>
    <n v="13"/>
    <s v="E-01052-2022002686"/>
    <d v="2022-04-08T00:00:00"/>
    <d v="2022-04-08T14:59:07"/>
    <d v="2022-04-08T14:59:04"/>
    <n v="7"/>
    <n v="0"/>
    <s v="Clasificacion"/>
    <s v="Funcionario"/>
    <d v="2022-04-27T00:00:00"/>
    <n v="18"/>
    <n v="0"/>
    <s v="Bogota D.C.  abril de 2022 Senor DUVAN ROMERO Duvan10@live.com Ciudad ASUNTO  Respuesta Derecho de peticion PQRS 1285852022 Respetado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Como son los cursos para ser bombero?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Duvan10@live.com  EL DOC. E-01052-2022002686 Id 117349  - PET. DUVAN ROMERO - RTA. A PQRS 1285852022 - INF. INSCRIPCIONES Y CONVOCATORIA PARA BOMBERO DE BTA.  COMO RESPUESTA A SU SOLICITUD DE ACCESO A LA INFORMACION. "/>
    <s v="Natural"/>
    <s v="Natural"/>
    <s v="Funcionario"/>
    <s v="diana.cabrera"/>
    <s v="En nombre propio"/>
    <m/>
    <s v="DUVAN  ROMERO "/>
    <m/>
    <m/>
    <s v="duvan10@live.com"/>
    <m/>
    <m/>
    <m/>
    <m/>
    <m/>
    <m/>
    <m/>
    <s v="false"/>
    <s v="true"/>
    <m/>
    <m/>
    <n v="3"/>
    <s v="Ingresada"/>
    <s v="Propios"/>
    <m/>
    <s v="PERIODO ANTERIOR"/>
    <s v="Gestion oportuna (DTL)"/>
    <s v=" "/>
    <s v="6-10."/>
    <s v="GESTIONADOS"/>
    <s v="GESTIONADO"/>
    <m/>
    <m/>
    <m/>
    <m/>
    <m/>
  </r>
  <r>
    <x v="23"/>
    <s v="SEGURIDAD  CONVIVENCIA Y  JUSTICIA"/>
    <s v="ENTIDADES DISTRITALES"/>
    <s v="UNIDAD ADMINISTRATIVA ESPECIAL CUERPO OFICIAL BOMBEROS BOGOTA"/>
    <s v="Puede Consolidar | Trasladar Entidades"/>
    <s v="SUBDIRECCION DE GESTION HUMANA"/>
    <m/>
    <s v="GESTION DEL RIESGO"/>
    <s v="ASUNTOS ADMINISTRATIVOS"/>
    <x v="10"/>
    <s v="DIANA PATRICIA CABRERA MONTEALEGRE"/>
    <s v="Activo"/>
    <s v="WEB SERVICE"/>
    <s v="WEB"/>
    <s v="SOLICITUD DE ACCESO A LA INFORMACION"/>
    <s v="En tramite - Por asignacion"/>
    <x v="1"/>
    <s v="Solucionado - Por respuesta definitiva"/>
    <x v="23"/>
    <s v="MISIONAL"/>
    <m/>
    <s v="false"/>
    <s v="false"/>
    <s v="false"/>
    <m/>
    <m/>
    <s v="false"/>
    <m/>
    <m/>
    <m/>
    <m/>
    <m/>
    <m/>
    <m/>
    <m/>
    <m/>
    <m/>
    <d v="2022-04-01T00:00:00"/>
    <d v="2022-04-04T00:00:00"/>
    <d v="2022-04-03T01:02:15"/>
    <d v="2022-04-04T00:00:00"/>
    <m/>
    <s v=" "/>
    <s v=" "/>
    <s v=" "/>
    <s v=" "/>
    <s v=" "/>
    <s v=" "/>
    <d v="2022-05-03T00:00:00"/>
    <n v="16"/>
    <s v="E-01052-2022002617"/>
    <d v="2022-04-06T00:00:00"/>
    <d v="2022-04-07T10:15:33"/>
    <d v="2022-04-07T10:15:32"/>
    <n v="4"/>
    <n v="0"/>
    <s v="Clasificacion"/>
    <s v="Funcionario"/>
    <d v="2022-05-01T00:00:00"/>
    <n v="18"/>
    <n v="0"/>
    <s v="Bogota D.C.  abril de 2022 Senor JHON JAIDERSON OLIVERA VARGAS Jaidersonolivera13@gmail.com 3155362931 Ciudad ASUNTO  Respuesta Derecho de peticion PQRS 1311412022. Respetado senor Jhon Jaiderson  En atencion a la solicitud realizada  por medio de la cual manifiesta  ?Buen dia. Quisiera informacion sobre el proceso de incorporacion de cuerpo de Bomberos  estando dentro de la oportunidad legal nos permitimos dar respuesta en los siguientes terminos  Las condiciones generales de ingreso a los Cuerpos Oficiales de Bomberos se encuentran establecidas en el Decreto 256 de 2013  Por el cual se establece el Sistema Especifico de Carrera para los Cuerpos Oficiales de Bomberos  el cual senala en su articulo 8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Asi mismo  se informa que actualmente no existen convocatorias vigentes para el ingreso al Cuerpo Oficial de Bomberos de Bogota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y demas aspectos sobre el particular. En estos terminos damos respuesta a solicitud de a referencia esperando que la misma resuelva en su totalidad los interrogantes planteados. Sin otro particular  muchas gracias por su atencion. Cordialmente "/>
    <s v="EL 7-4-2022 SE ENVIA AL CORREO DEL PETICIOANRIO jaidersonolivera13@gmail.com  EL DOC. E-01052-2022002617 Id 117010 - PET. JHON JAIDERSON OLIVERA VARGAS - RTA. A PQRS 1311412022 - INF. INCORPORACION CUERPO DE BOMBEROS DE BTA. COMO RESPUESTA A SU CONSULTA"/>
    <s v="Natural"/>
    <s v="Natural"/>
    <s v="Funcionario"/>
    <s v="diana.cabrera"/>
    <s v="En nombre propio"/>
    <s v="Cedula de ciudadania"/>
    <s v="Jhon jaiderson  Olivera vargas "/>
    <n v="1006159083"/>
    <m/>
    <s v="jaidersonolivera13@gmail.com"/>
    <m/>
    <n v="3155362931"/>
    <s v="Diagonal 24 c 99 14"/>
    <m/>
    <m/>
    <m/>
    <m/>
    <s v="false"/>
    <s v="true"/>
    <m/>
    <m/>
    <n v="3"/>
    <s v="Ingresada"/>
    <s v="Propios"/>
    <m/>
    <s v="PERIODO ACTUAL"/>
    <s v="Gestion oportuna (DTL)"/>
    <s v=" "/>
    <s v="4-5."/>
    <s v="GESTIONADOS"/>
    <s v="GESTIONADO"/>
    <m/>
    <m/>
    <m/>
    <m/>
    <m/>
  </r>
  <r>
    <x v="24"/>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WEB SERVICE"/>
    <s v="WEB"/>
    <s v="SOLICITUD DE ACCESO A LA INFORMACION"/>
    <s v="En tramite - Por asignacion"/>
    <x v="1"/>
    <s v="Solucionado - Por respuesta definitiva"/>
    <x v="24"/>
    <s v="MISIONAL"/>
    <m/>
    <s v="false"/>
    <s v="false"/>
    <s v="false"/>
    <m/>
    <m/>
    <s v="false"/>
    <m/>
    <m/>
    <m/>
    <m/>
    <m/>
    <m/>
    <m/>
    <m/>
    <m/>
    <m/>
    <d v="2022-04-01T00:00:00"/>
    <d v="2022-04-04T00:00:00"/>
    <d v="2022-04-03T00:58:20"/>
    <d v="2022-04-04T00:00:00"/>
    <m/>
    <s v=" "/>
    <s v=" "/>
    <s v=" "/>
    <s v=" "/>
    <s v=" "/>
    <s v=" "/>
    <d v="2022-05-03T00:00:00"/>
    <n v="12"/>
    <s v="E-01052-2022002811"/>
    <d v="2022-04-12T00:00:00"/>
    <d v="2022-04-13T13:11:23"/>
    <d v="2022-04-13T13:11:22"/>
    <n v="8"/>
    <n v="0"/>
    <s v="Clasificacion"/>
    <s v="Funcionario"/>
    <d v="2022-05-01T00:00:00"/>
    <n v="18"/>
    <n v="0"/>
    <s v="Bogota  D.C. Abril de 2022 Senor JULIAN DAVID MORA CASTILLO davix2700@gmail.com Telefono  315.219.25.68 Ciudad ASUNTO  Respuesta a PQRS 1313382022 de 04 de abril de 2022 Cordial saludo  En atencion a la peticion relacionada en el asunto  por medio del cual solicita ?(?) cuando abren convocatorias para bomberos en la ciudad de Bogota?  estando dentro de la oportunidad legal nos permitimos informar lo siguiente  La provision de los empleos publicos de carrera administrativa se realiza mediante concursos o procesos de seleccion adelantados por la Comision Nacional del Servicio Civil. Sobre el particular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Asi mismo  se informa que en cuanto corresponde al ingreso y ascenso al Sistema Especifico de Carrera para los Cuerpos Oficiales de Bomberos  el Decreto 256 de 2013  senala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 Teniendo en cuenta lo anterior se informa que en la actualidad no se cuenta con convocatorias vigentes para el ingreso a la UAE Cuerpo Oficial de Bomberos  sin embargo  lo invitamos a consultar permanentemente las paginas de la Comision Nacional del Servicio Civil www.cnsc.gov.co y de la Entidad www.bomberosbogota.gov.co en las cuales seran publicadas las convocatorias de la Entidad. Lo anterior para su conocimiento y fines pertinentes. Cordialmente "/>
    <s v="EL 12-4-2022 SE ENVIA AL CORREO DEL PETICIONARIO davix2700@gmail.com  EL DOC. E-01052-2022002811 Id 117812 -PET. JULIAN DAVID MORA CASTILLO ? RTA. A LA PQRS 1313382022 -  INF. CONVOCATORIAS PARA BOMBEROS BTA.  COMO RESPUESTA A SU CONSULTA."/>
    <s v="Natural"/>
    <s v="Natural"/>
    <s v="Funcionario"/>
    <s v="diana.cabrera"/>
    <s v="En nombre propio"/>
    <s v="Cedula de ciudadania"/>
    <s v="Julian david  Mora Castillo "/>
    <n v="1000134693"/>
    <m/>
    <s v="Davix2700@gmail.com"/>
    <n v="4754511"/>
    <n v="3152192568"/>
    <s v="Cra 78c#41 a05 Sur"/>
    <m/>
    <m/>
    <m/>
    <m/>
    <s v="false"/>
    <s v="true"/>
    <m/>
    <m/>
    <n v="3"/>
    <s v="Ingresada"/>
    <s v="Propios"/>
    <m/>
    <s v="PERIODO ACTUAL"/>
    <s v="Gestion oportuna (DTL)"/>
    <s v=" "/>
    <s v="6-10."/>
    <s v="GESTIONADOS"/>
    <s v="GESTIONADO"/>
    <m/>
    <m/>
    <m/>
    <m/>
    <m/>
  </r>
  <r>
    <x v="26"/>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WEB SERVICE"/>
    <s v="WEB"/>
    <s v="SOLICITUD DE ACCESO A LA INFORMACION"/>
    <s v="En tramite - Por asignacion"/>
    <x v="1"/>
    <s v="Solucionado - Por respuesta definitiva"/>
    <x v="26"/>
    <s v="MISIONAL"/>
    <m/>
    <s v="false"/>
    <s v="false"/>
    <s v="false"/>
    <m/>
    <m/>
    <s v="false"/>
    <m/>
    <m/>
    <m/>
    <m/>
    <m/>
    <m/>
    <m/>
    <m/>
    <m/>
    <m/>
    <d v="2022-04-01T00:00:00"/>
    <d v="2022-04-04T00:00:00"/>
    <d v="2022-04-03T00:55:30"/>
    <d v="2022-04-04T00:00:00"/>
    <m/>
    <s v=" "/>
    <s v=" "/>
    <s v=" "/>
    <s v=" "/>
    <s v=" "/>
    <s v=" "/>
    <d v="2022-05-03T00:00:00"/>
    <n v="12"/>
    <s v="E-01052-2022002806"/>
    <d v="2022-04-12T00:00:00"/>
    <d v="2022-04-13T12:56:27"/>
    <d v="2022-04-13T12:56:26"/>
    <n v="8"/>
    <n v="0"/>
    <s v="Clasificacion"/>
    <s v="Funcionario"/>
    <d v="2022-05-01T00:00:00"/>
    <n v="18"/>
    <n v="0"/>
    <s v="Bogota D.C.  abril de 2022  Senor JOHN SIERRA Direccion Electronica  johns41281@gmail.com Telefono  3229426731 Ciudad ASUNTO  Respuesta Derecho de peticion No. PQRS 1322332022 del 03 de abril de 2022. Respetado senor Sierra  En atencion a la solicitud realizada  por medio de la cual manifiesta ?(?) Me colabora con informacion. Costos etc. u pasos para seguir para la incorporacion par el cuerpo oficial de bomberos en la ciudad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UAE Cuerpo Oficial de Bomberos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
    <s v="EL 13-4-2022 SE ENVIA AL CORREO DEL EPTICIONARIO johns41281@gmail.com  EL DOC. E-01052-2022002806 Id 117797 - PET. JOHN SIERRA ? RTA. A LA PQRS 1322332022 ? INF. PROCESO INCORPORACION CUERPO OFICIAL DE BOMBEROS DE BTA.  COMO RESPUESTA A SU CONSULTA. "/>
    <s v="Natural"/>
    <s v="Natural"/>
    <s v="Funcionario"/>
    <s v="diana.cabrera"/>
    <s v="En nombre propio"/>
    <s v="Cedula de ciudadania"/>
    <s v="John  Sierra "/>
    <n v="1024542673"/>
    <m/>
    <s v="johns41281@gmail.com"/>
    <m/>
    <n v="3229426731"/>
    <s v="Candelaria la nueva"/>
    <m/>
    <m/>
    <m/>
    <m/>
    <s v="false"/>
    <s v="true"/>
    <m/>
    <m/>
    <n v="3"/>
    <s v="Ingresada"/>
    <s v="Propios"/>
    <m/>
    <s v="PERIODO ACTUAL"/>
    <s v="Gestion oportuna (DTL)"/>
    <s v=" "/>
    <s v="6-10."/>
    <s v="GESTIONADOS"/>
    <s v="GESTIONADO"/>
    <m/>
    <m/>
    <m/>
    <m/>
    <m/>
  </r>
  <r>
    <x v="51"/>
    <s v="SEGURIDAD  CONVIVENCIA Y  JUSTICIA"/>
    <s v="ENTIDADES DISTRITALES"/>
    <s v="UNIDAD ADMINISTRATIVA ESPECIAL CUERPO OFICIAL BOMBEROS BOGOTA"/>
    <s v="Puede Consolidar | Trasladar Entidades"/>
    <s v="SUBDIRECCION DE GESTION HUMANA"/>
    <m/>
    <m/>
    <m/>
    <x v="0"/>
    <s v="DIANA PATRICIA CABRERA MONTEALEGRE"/>
    <s v="Activo"/>
    <s v="UNIDAD ADMINISTRATIVA ESPECIAL CUERPO OFICIAL DE BOMBEROS DE BOGOTA"/>
    <s v="E-MAIL"/>
    <s v="SOLICITUD DE ACCESO A LA INFORMACION"/>
    <s v="En tramite - Por asignacion"/>
    <x v="0"/>
    <s v="En tramite - Por asignacion"/>
    <x v="51"/>
    <m/>
    <s v="CONCEPTO TECNICO DE SEGURIDAD HUMANA Y PROTECCION CONTRA INCENDIOS"/>
    <s v="true"/>
    <s v="true"/>
    <s v="false"/>
    <m/>
    <m/>
    <s v="false"/>
    <m/>
    <m/>
    <m/>
    <m/>
    <m/>
    <m/>
    <n v="-741107618"/>
    <n v="45354292"/>
    <m/>
    <m/>
    <d v="2022-04-05T00:00:00"/>
    <d v="2022-04-06T00:00:00"/>
    <d v="2022-04-05T00:48:38"/>
    <d v="2022-04-06T00:00:00"/>
    <m/>
    <s v=" "/>
    <s v=" "/>
    <s v=" "/>
    <s v=" "/>
    <s v=" "/>
    <s v=" "/>
    <d v="2022-05-05T00:00:00"/>
    <n v="4"/>
    <m/>
    <s v=" "/>
    <s v=" "/>
    <s v=" "/>
    <n v="16"/>
    <n v="0"/>
    <s v="Clasificacion"/>
    <s v="Funcionario"/>
    <d v="2022-05-03T00:00:00"/>
    <n v="18"/>
    <n v="0"/>
    <m/>
    <m/>
    <s v="Natural"/>
    <s v="Natural"/>
    <s v="Funcionario"/>
    <s v="diana.cabrera"/>
    <s v="En nombre propio"/>
    <m/>
    <s v="JESUS  POVEDA ROJAS"/>
    <m/>
    <m/>
    <s v="jesuspovedarojas09@gmail.com"/>
    <m/>
    <m/>
    <s v="CL 67 S 17G 42"/>
    <m/>
    <m/>
    <m/>
    <m/>
    <s v="false"/>
    <s v="true"/>
    <m/>
    <m/>
    <n v="3"/>
    <s v="Ingresada"/>
    <s v="Propios"/>
    <m/>
    <s v="PERIODO ACTUAL"/>
    <s v=" "/>
    <s v="Pendiente en terminos"/>
    <s v="16-30."/>
    <s v="PENDIENTE"/>
    <s v="PENDIENTE"/>
    <m/>
    <m/>
    <m/>
    <m/>
    <m/>
  </r>
  <r>
    <x v="58"/>
    <s v="SEGURIDAD  CONVIVENCIA Y  JUSTICIA"/>
    <s v="ENTIDADES DISTRITALES"/>
    <s v="UNIDAD ADMINISTRATIVA ESPECIAL CUERPO OFICIAL BOMBEROS BOGOTA"/>
    <s v="Puede Consolidar | Trasladar Entidades"/>
    <s v="SUBDIRECCION DE GESTION HUMANA"/>
    <m/>
    <m/>
    <m/>
    <x v="0"/>
    <s v="DIANA PATRICIA CABRERA MONTEALEGRE"/>
    <s v="Activo"/>
    <s v="UNIDAD ADMINISTRATIVA ESPECIAL CUERPO OFICIAL DE BOMBEROS DE BOGOTA"/>
    <s v="E-MAIL"/>
    <s v="DERECHO DE PETICION DE INTERES PARTICULAR"/>
    <s v="En tramite - Por asignacion"/>
    <x v="0"/>
    <s v="En tramite - Por asignacion"/>
    <x v="58"/>
    <m/>
    <s v="EXPEDICION DE CONSTANCIAS PRESTACION DE SERVICIOS"/>
    <s v="true"/>
    <s v="true"/>
    <s v="false"/>
    <m/>
    <m/>
    <s v="false"/>
    <m/>
    <m/>
    <m/>
    <m/>
    <m/>
    <m/>
    <n v="-741408768"/>
    <n v="45514752"/>
    <m/>
    <m/>
    <d v="2022-04-05T00:00:00"/>
    <d v="2022-04-06T00:00:00"/>
    <d v="2022-04-05T17:15:04"/>
    <d v="2022-04-06T00:00:00"/>
    <m/>
    <s v=" "/>
    <s v=" "/>
    <s v=" "/>
    <s v=" "/>
    <s v=" "/>
    <s v=" "/>
    <d v="2022-05-19T00:00:00"/>
    <n v="14"/>
    <m/>
    <s v=" "/>
    <s v=" "/>
    <s v=" "/>
    <n v="16"/>
    <n v="0"/>
    <s v="Clasificacion"/>
    <s v="Funcionario"/>
    <d v="2022-05-17T00:00:00"/>
    <n v="28"/>
    <n v="0"/>
    <m/>
    <m/>
    <s v="Natural"/>
    <s v="Natural"/>
    <s v="Funcionario"/>
    <s v="diana.cabrera"/>
    <s v="En nombre propio"/>
    <m/>
    <s v="MAXCE ESTEFANIA CONTRERAS MENDOZA"/>
    <m/>
    <m/>
    <s v="liquidacioncomercializate@gmail.com"/>
    <m/>
    <m/>
    <m/>
    <m/>
    <m/>
    <m/>
    <m/>
    <s v="false"/>
    <s v="true"/>
    <m/>
    <m/>
    <n v="3"/>
    <s v="Ingresada"/>
    <s v="Propios"/>
    <m/>
    <s v="PERIODO ACTUAL"/>
    <s v=" "/>
    <s v="Pendiente en terminos"/>
    <s v="16-30."/>
    <s v="PENDIENTE"/>
    <s v="PENDIENTE"/>
    <m/>
    <m/>
    <m/>
    <m/>
    <m/>
  </r>
  <r>
    <x v="90"/>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UNIDAD ADMINISTRATIVA ESPECIAL CUERPO OFICIAL DE BOMBEROS DE BOGOTA"/>
    <s v="E-MAIL"/>
    <s v="SOLICITUD DE ACCESO A LA INFORMACION"/>
    <s v="En tramite - Por asignacion"/>
    <x v="1"/>
    <s v="Solucionado - Por respuesta definitiva"/>
    <x v="90"/>
    <s v="MISIONAL"/>
    <s v="CONCEPTO TECNICO DE SEGURIDAD HUMANA Y PROTECCION CONTRA INCENDIOS"/>
    <s v="true"/>
    <s v="true"/>
    <s v="false"/>
    <m/>
    <m/>
    <s v="false"/>
    <m/>
    <m/>
    <m/>
    <m/>
    <m/>
    <m/>
    <n v="-741507072"/>
    <n v="45580288"/>
    <m/>
    <m/>
    <d v="2022-04-09T00:00:00"/>
    <d v="2022-04-11T00:00:00"/>
    <d v="2022-04-09T03:08:20"/>
    <d v="2022-04-11T00:00:00"/>
    <m/>
    <s v=" "/>
    <s v=" "/>
    <s v=" "/>
    <s v=" "/>
    <s v=" "/>
    <s v=" "/>
    <d v="2022-05-10T00:00:00"/>
    <n v="9"/>
    <s v="E-01052"/>
    <d v="2022-04-26T00:00:00"/>
    <d v="2022-04-27T08:38:59"/>
    <d v="2022-04-27T08:38:57"/>
    <n v="11"/>
    <n v="0"/>
    <s v="Clasificacion"/>
    <s v="Funcionario"/>
    <d v="2022-05-08T00:00:00"/>
    <n v="18"/>
    <n v="0"/>
    <s v="DOC. E-01052-2022003032 Id 118858 - PET. FANNY XIMENA BURITICA RODRIGUEZ - RTA. A LA PQRS 1435622022 ? H.V. ADJUNTA  INTERES PROCESO INGRESO BOMBEROS VOLUNTARIOS ________________________________________________________________________________ Adjunto  Bogota  D.C Abril 2022 Senores CUERPO DE BOMBEROS VOLUNTARIOS BOGOTA Direccion Electronica  contacto@cbvb.co Telefono  3108166291 Ciudad ASUNTO  Remision PQRS radicado No. 1435622022 de abril de 2022. Respetado Senores  Por tratarse de un asunto de competencia de Bomberos Voluntarios de Bogota  de conformidad con lo establecido en el articulo 21 de la Ley 1437 de 2011  modificado por el articulo 1 de la Ley 1755 de 2015  se traslada derecho de peticion de la referencia suscrito por la senora FANNY XIMENA BURITICA RODRIGUEZ  quien manifiesta realizar un voluntariado en el Cuerpo de Bomberos Voluntarios y anexa su curriculum. Se solicita dar respuesta a la interesada Fanny Ximena Buritica Rodriguez  ximenaburi@hotmail.com. Se anexa derecho de peticion de la referencia y sus anexos en 09 folios. Sin otro particular  muchas gracias por su atencion Cordialmente "/>
    <s v="EL 27-4-2022 SE REMITE LA PQRS 1435622022 AL CUERPO DE BOMBEROS VOLUNTARIOS DE BOGOTA  POR COMPETENCIA  DE LA MISMA MANERA CON EL OFICIO DOC. E-01052-2022003032 Id 118858 - PET. FANNY XIMENA BURITICA RODRIGUEZ - RTA. A LA PQRS 1435622022 ? H.V. ADJUNTA  INTERES PROCESO INGRESO BOMBEROS VOLUNTARIOS  SE DA RESPUESTA A LA PETICIONARIA INFORMANDOLE DE LA REMISION TRASLADO POR COMPETENCIA. "/>
    <s v="Natural"/>
    <s v="Natural"/>
    <s v="Funcionario"/>
    <s v="diana.cabrera"/>
    <s v="En nombre propio"/>
    <m/>
    <s v="FANNY XIMENA BURITICA RODRIGUEZ"/>
    <m/>
    <m/>
    <s v="ximenaburi@hotmail.com"/>
    <m/>
    <m/>
    <m/>
    <m/>
    <m/>
    <m/>
    <m/>
    <s v="false"/>
    <s v="true"/>
    <m/>
    <m/>
    <n v="3"/>
    <s v="Ingresada"/>
    <s v="Propios"/>
    <m/>
    <s v="PERIODO ACTUAL"/>
    <s v="Gestion oportuna (DTL)"/>
    <s v=" "/>
    <s v="11-15."/>
    <s v="GESTIONADOS"/>
    <s v="GESTIONADO"/>
    <m/>
    <m/>
    <m/>
    <m/>
    <m/>
  </r>
  <r>
    <x v="100"/>
    <s v="SEGURIDAD  CONVIVENCIA Y  JUSTICIA"/>
    <s v="ENTIDADES DISTRITALES"/>
    <s v="UNIDAD ADMINISTRATIVA ESPECIAL CUERPO OFICIAL BOMBEROS BOGOTA"/>
    <s v="Puede Consolidar | Trasladar Entidades"/>
    <s v="SUBDIRECCION DE GESTION HUMANA"/>
    <m/>
    <s v="GESTION DEL RIESGO"/>
    <s v="TALENTO HUMANO Y CONTRATACION"/>
    <x v="5"/>
    <s v="DIANA PATRICIA CABRERA MONTEALEGRE"/>
    <s v="Activo"/>
    <s v="WEB SERVICE"/>
    <s v="WEB"/>
    <s v="SOLICITUD DE ACCESO A LA INFORMACION"/>
    <s v="En tramite - Por asignacion"/>
    <x v="1"/>
    <s v="Solucionado - Por respuesta definitiva"/>
    <x v="100"/>
    <s v="MISIONAL"/>
    <m/>
    <s v="false"/>
    <s v="false"/>
    <s v="false"/>
    <m/>
    <m/>
    <s v="false"/>
    <m/>
    <m/>
    <m/>
    <m/>
    <m/>
    <m/>
    <m/>
    <m/>
    <m/>
    <m/>
    <d v="2022-04-18T00:00:00"/>
    <d v="2022-04-19T00:00:00"/>
    <d v="2022-04-18T16:57:44"/>
    <d v="2022-04-19T00:00:00"/>
    <m/>
    <s v=" "/>
    <s v=" "/>
    <s v=" "/>
    <s v=" "/>
    <s v=" "/>
    <s v=" "/>
    <d v="2022-05-16T00:00:00"/>
    <n v="13"/>
    <s v="E-01052-2022003026"/>
    <d v="2022-04-25T00:00:00"/>
    <d v="2022-04-27T08:49:49"/>
    <d v="2022-04-27T08:49:48"/>
    <n v="7"/>
    <n v="0"/>
    <s v="Clasificacion"/>
    <s v="Funcionario"/>
    <d v="2022-05-12T00:00:00"/>
    <n v="18"/>
    <n v="0"/>
    <s v="Bogota D.C.  Abril de 2022 Senor MIGUEL ANGEL SANABRIA SOTELO soteloparca@gmail.com Ciudad ASUNTO  Respuesta Derecho de peticion PQRS 1505572022. Respetado Miguel Angel  En atencion al Derecho de peticion de la referencia  donde manifiesta ?Quisiera averiguar sobre la convocatoria de bombero oficial?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en cita  el cual indica que son las siguientes  1. Convocatoria 2. Divulgacion 3. Reclutamiento 4. Pruebas  Eliminatorias o Clasificatorias 5. Listas de elegibles 6. Periodo de prueba. Sugerimos consultar el citado decreto en el cual se detalla cada una de las etapas. Igualmente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En estos terminos se emite respuesta frente a solicitud de la referencia. Cordialmente "/>
    <s v="EL 27-4-2022 SE ENVIA AL CORREO DEL PETICIONARIO soteloparca@gmail.com  EL DOC. E-01052-2022003026 Id 118796 - PET. MIGUEL ANGEL SANABRIA SOTELO - RTA. A LA PQRS 1505572022 ? CONSULTA INF. CONVOCATORIAS BOMBERO OFICIAL  COMO RESPUESTA A SU CONSULTA. "/>
    <s v="Natural"/>
    <s v="Natural"/>
    <s v="Funcionario"/>
    <s v="diana.cabrera"/>
    <s v="En nombre propio"/>
    <s v="Cedula de ciudadania"/>
    <s v="Miguel Angel  Sanabria Sotelo "/>
    <n v="1000365029"/>
    <m/>
    <s v="soteloparca@gmail.com"/>
    <m/>
    <n v="3204821125"/>
    <s v="Cll 10 b #81 F 20"/>
    <m/>
    <m/>
    <m/>
    <m/>
    <s v="false"/>
    <s v="true"/>
    <m/>
    <m/>
    <n v="3"/>
    <s v="Ingresada"/>
    <s v="Propios"/>
    <m/>
    <s v="PERIODO ACTUAL"/>
    <s v="Gestion oportuna (DTL)"/>
    <s v=" "/>
    <s v="6-10."/>
    <s v="GESTIONADOS"/>
    <s v="GESTIONADO"/>
    <m/>
    <m/>
    <m/>
    <m/>
    <m/>
  </r>
  <r>
    <x v="119"/>
    <s v="SEGURIDAD  CONVIVENCIA Y  JUSTICIA"/>
    <s v="ENTIDADES DISTRITALES"/>
    <s v="UNIDAD ADMINISTRATIVA ESPECIAL CUERPO OFICIAL BOMBEROS BOGOTA"/>
    <s v="Puede Consolidar | Trasladar Entidades"/>
    <s v="SUBDIRECCION DE GESTION HUMANA"/>
    <m/>
    <m/>
    <m/>
    <x v="0"/>
    <s v="DIANA PATRICIA CABRERA MONTEALEGRE"/>
    <s v="Activo"/>
    <s v="WEB SERVICE"/>
    <s v="WEB"/>
    <s v="SOLICITUD DE ACCESO A LA INFORMACION"/>
    <s v="En tramite - Por asignacion"/>
    <x v="0"/>
    <s v="En tramite - Por asignacion"/>
    <x v="119"/>
    <m/>
    <m/>
    <s v="false"/>
    <s v="false"/>
    <s v="false"/>
    <m/>
    <m/>
    <s v="false"/>
    <m/>
    <m/>
    <m/>
    <m/>
    <m/>
    <m/>
    <m/>
    <m/>
    <m/>
    <m/>
    <d v="2022-04-20T00:00:00"/>
    <d v="2022-04-21T00:00:00"/>
    <d v="2022-04-21T12:33:58"/>
    <d v="2022-04-21T00:00:00"/>
    <m/>
    <s v=" "/>
    <s v=" "/>
    <s v=" "/>
    <s v=" "/>
    <s v=" "/>
    <s v=" "/>
    <d v="2022-05-18T00:00:00"/>
    <n v="13"/>
    <m/>
    <s v=" "/>
    <s v=" "/>
    <s v=" "/>
    <n v="7"/>
    <n v="0"/>
    <s v="Clasificacion"/>
    <s v="Funcionario"/>
    <d v="2022-05-16T00:00:00"/>
    <n v="18"/>
    <n v="0"/>
    <m/>
    <m/>
    <s v="Natural"/>
    <s v="Natural"/>
    <s v="Funcionario"/>
    <s v="diana.cabrera"/>
    <s v="En nombre propio"/>
    <s v="Cedula de ciudadania"/>
    <s v="Oscar Ferney Vargas Cruz"/>
    <n v="1024558199"/>
    <m/>
    <s v="ferneybrs@hotmail.com"/>
    <m/>
    <n v="3123560498"/>
    <s v="Calle 30 a sur # 6 f 35"/>
    <m/>
    <m/>
    <m/>
    <m/>
    <s v="false"/>
    <s v="true"/>
    <m/>
    <m/>
    <n v="3"/>
    <s v="Ingresada"/>
    <s v="Propios"/>
    <m/>
    <s v="PERIODO ACTUAL"/>
    <s v=" "/>
    <s v="Pendiente en terminos"/>
    <s v="6-10."/>
    <s v="PENDIENTE"/>
    <s v="PENDIENTE"/>
    <m/>
    <m/>
    <m/>
    <m/>
    <m/>
  </r>
  <r>
    <x v="179"/>
    <s v="SEGURIDAD  CONVIVENCIA Y  JUSTICIA"/>
    <s v="ENTIDADES DISTRITALES"/>
    <s v="UNIDAD ADMINISTRATIVA ESPECIAL CUERPO OFICIAL BOMBEROS BOGOTA"/>
    <s v="Puede Consolidar | Trasladar Entidades"/>
    <s v="SUBDIRECCION DE GESTION HUMANA"/>
    <m/>
    <m/>
    <m/>
    <x v="0"/>
    <s v="DIANA PATRICIA CABRERA MONTEALEGRE"/>
    <s v="Activo"/>
    <m/>
    <s v="WEB"/>
    <s v="DERECHO DE PETICION DE INTERES PARTICULAR"/>
    <s v="En tramite - Por asignacion"/>
    <x v="0"/>
    <s v="En tramite - Por asignacion"/>
    <x v="179"/>
    <m/>
    <m/>
    <s v="false"/>
    <s v="true"/>
    <s v="false"/>
    <m/>
    <m/>
    <s v="false"/>
    <m/>
    <m/>
    <m/>
    <m/>
    <m/>
    <m/>
    <m/>
    <m/>
    <m/>
    <m/>
    <d v="2022-04-29T00:00:00"/>
    <d v="2022-05-02T00:00:00"/>
    <d v="2022-04-29T19:24:15"/>
    <d v="2022-05-02T00:00:00"/>
    <m/>
    <s v=" "/>
    <s v=" "/>
    <s v=" "/>
    <s v=" "/>
    <s v=" "/>
    <s v=" "/>
    <d v="2022-06-13T00:00:00"/>
    <n v="30"/>
    <m/>
    <s v=" "/>
    <s v=" "/>
    <s v=" "/>
    <n v="1"/>
    <n v="0"/>
    <s v="Clasificacion"/>
    <s v="Funcionario"/>
    <d v="2022-06-09T00:00:00"/>
    <n v="28"/>
    <n v="0"/>
    <m/>
    <m/>
    <s v="Juridica"/>
    <s v="Juridica"/>
    <s v="Peticionario Identificado"/>
    <s v="diana.cabrera"/>
    <s v="En representacion de"/>
    <s v="NIT"/>
    <s v="SINDISTRITALES   "/>
    <n v="860015847"/>
    <m/>
    <s v="sindistritales2011@gmail.com"/>
    <n v="3413587"/>
    <n v="3204374024"/>
    <s v="KR 9 21 68"/>
    <s v="03 - SANTA FE"/>
    <s v="93 - LAS NIEVES"/>
    <s v="LAS NIEVES"/>
    <n v="3"/>
    <s v="false"/>
    <s v="true"/>
    <m/>
    <m/>
    <n v="2"/>
    <s v="Ingresada"/>
    <s v="Por el ciudadano"/>
    <m/>
    <s v="PERIODO ACTUAL"/>
    <s v=" "/>
    <s v="Pendiente en terminos"/>
    <s v="0-3."/>
    <s v="PENDIENTE"/>
    <s v="PENDIENTE"/>
    <m/>
    <m/>
    <m/>
    <m/>
    <m/>
  </r>
  <r>
    <x v="181"/>
    <s v="SEGURIDAD  CONVIVENCIA Y  JUSTICIA"/>
    <s v="ENTIDADES DISTRITALES"/>
    <s v="UNIDAD ADMINISTRATIVA ESPECIAL CUERPO OFICIAL BOMBEROS BOGOTA"/>
    <s v="Puede Consolidar | Trasladar Entidades"/>
    <s v="SUBDIRECCION DE GESTION HUMANA"/>
    <m/>
    <m/>
    <m/>
    <x v="0"/>
    <s v="DIANA PATRICIA CABRERA MONTEALEGRE"/>
    <s v="Activo"/>
    <s v="WEB SERVICE"/>
    <s v="WEB"/>
    <s v="SOLICITUD DE ACCESO A LA INFORMACION"/>
    <s v="En tramite - Por asignacion"/>
    <x v="0"/>
    <s v="En tramite - Por asignacion"/>
    <x v="181"/>
    <m/>
    <m/>
    <s v="false"/>
    <s v="false"/>
    <s v="false"/>
    <m/>
    <m/>
    <s v="false"/>
    <m/>
    <m/>
    <m/>
    <m/>
    <m/>
    <m/>
    <m/>
    <m/>
    <m/>
    <m/>
    <d v="2022-04-29T00:00:00"/>
    <d v="2022-05-02T00:00:00"/>
    <d v="2022-04-29T19:41:38"/>
    <d v="2022-05-02T00:00:00"/>
    <m/>
    <s v=" "/>
    <s v=" "/>
    <s v=" "/>
    <s v=" "/>
    <s v=" "/>
    <s v=" "/>
    <d v="2022-05-27T00:00:00"/>
    <n v="21"/>
    <m/>
    <s v=" "/>
    <s v=" "/>
    <s v=" "/>
    <n v="1"/>
    <n v="0"/>
    <s v="Clasificacion"/>
    <s v="Funcionario"/>
    <d v="2022-05-25T00:00:00"/>
    <n v="18"/>
    <n v="0"/>
    <m/>
    <m/>
    <s v="Natural"/>
    <s v="Natural"/>
    <s v="Funcionario"/>
    <s v="diana.cabrera"/>
    <s v="En nombre propio"/>
    <s v="Cedula de ciudadania"/>
    <s v="ARLEY FELIPE VERGARA AGUILERA"/>
    <n v="1003746656"/>
    <m/>
    <s v="felipevergaraaguilera@gmail.com"/>
    <m/>
    <n v="3222736402"/>
    <s v="KR 90 BIS 75 66"/>
    <m/>
    <m/>
    <m/>
    <m/>
    <s v="false"/>
    <s v="true"/>
    <m/>
    <m/>
    <n v="3"/>
    <s v="Ingresada"/>
    <s v="Propios"/>
    <m/>
    <s v="PERIODO ACTUAL"/>
    <s v=" "/>
    <s v="Pendiente en terminos"/>
    <s v="0-3."/>
    <s v="PENDIENTE"/>
    <s v="PENDIENTE"/>
    <m/>
    <m/>
    <m/>
    <m/>
    <m/>
  </r>
  <r>
    <x v="183"/>
    <s v="SEGURIDAD  CONVIVENCIA Y  JUSTICIA"/>
    <s v="ENTIDADES DISTRITALES"/>
    <s v="UNIDAD ADMINISTRATIVA ESPECIAL CUERPO OFICIAL BOMBEROS BOGOTA"/>
    <s v="Puede Consolidar | Trasladar Entidades"/>
    <s v="SUBDIRECCION DE GESTION HUMANA"/>
    <m/>
    <m/>
    <m/>
    <x v="0"/>
    <s v="DIANA PATRICIA CABRERA MONTEALEGRE"/>
    <s v="Activo"/>
    <s v="UNIDAD ADMINISTRATIVA ESPECIAL CUERPO OFICIAL DE BOMBEROS DE BOGOTA"/>
    <s v="E-MAIL"/>
    <s v="SOLICITUD DE ACCESO A LA INFORMACION"/>
    <s v="En tramite - Por asignacion"/>
    <x v="0"/>
    <s v="En tramite - Por asignacion"/>
    <x v="183"/>
    <m/>
    <s v="EXPEDICION DE CONSTANCIAS PRESTACION DE SERVICIOS"/>
    <s v="true"/>
    <s v="true"/>
    <s v="false"/>
    <m/>
    <m/>
    <s v="false"/>
    <m/>
    <m/>
    <m/>
    <m/>
    <m/>
    <m/>
    <n v="-741108159"/>
    <n v="45354617"/>
    <m/>
    <m/>
    <d v="2022-04-29T00:00:00"/>
    <d v="2022-05-02T00:00:00"/>
    <d v="2022-04-29T21:40:55"/>
    <d v="2022-05-02T00:00:00"/>
    <m/>
    <s v=" "/>
    <s v=" "/>
    <s v=" "/>
    <s v=" "/>
    <s v=" "/>
    <s v=" "/>
    <d v="2022-05-27T00:00:00"/>
    <n v="20"/>
    <m/>
    <s v=" "/>
    <s v=" "/>
    <s v=" "/>
    <n v="1"/>
    <n v="0"/>
    <s v="Clasificacion"/>
    <s v="Funcionario"/>
    <d v="2022-05-25T00:00:00"/>
    <n v="18"/>
    <n v="0"/>
    <m/>
    <m/>
    <s v="Juridica"/>
    <s v="Juridica"/>
    <s v="Funcionario"/>
    <s v="diana.cabrera"/>
    <s v="En nombre propio"/>
    <s v="NIT"/>
    <s v="Orfa Dagua Cabezas   "/>
    <m/>
    <m/>
    <s v="orfa.dagua@bayport.com.co"/>
    <m/>
    <m/>
    <s v="KR 16 97 46   40 piso 5 edificio torre 97"/>
    <m/>
    <m/>
    <m/>
    <m/>
    <s v="false"/>
    <s v="true"/>
    <m/>
    <m/>
    <n v="3"/>
    <s v="Ingresada"/>
    <s v="Propios"/>
    <m/>
    <s v="PERIODO ACTUAL"/>
    <s v=" "/>
    <s v="Pendiente en terminos"/>
    <s v="0-3."/>
    <s v="PENDIENTE"/>
    <s v="PENDIENTE"/>
    <m/>
    <m/>
    <m/>
    <m/>
    <m/>
  </r>
  <r>
    <x v="184"/>
    <s v="SEGURIDAD  CONVIVENCIA Y  JUSTICIA"/>
    <s v="ENTIDADES DISTRITALES"/>
    <s v="UNIDAD ADMINISTRATIVA ESPECIAL CUERPO OFICIAL BOMBEROS BOGOTA"/>
    <s v="Puede Consolidar | Trasladar Entidades"/>
    <s v="SUBDIRECCION DE GESTION HUMANA"/>
    <m/>
    <m/>
    <m/>
    <x v="0"/>
    <s v="DIANA PATRICIA CABRERA MONTEALEGRE"/>
    <s v="Activo"/>
    <s v="UNIDAD ADMINISTRATIVA ESPECIAL CUERPO OFICIAL DE BOMBEROS DE BOGOTA"/>
    <s v="E-MAIL"/>
    <s v="SOLICITUD DE ACCESO A LA INFORMACION"/>
    <s v="En tramite - Por asignacion"/>
    <x v="0"/>
    <s v="En tramite - Por asignacion"/>
    <x v="184"/>
    <m/>
    <s v="CAPACITACIONES EMPRESARIALES"/>
    <s v="true"/>
    <s v="true"/>
    <s v="false"/>
    <m/>
    <m/>
    <s v="false"/>
    <m/>
    <m/>
    <m/>
    <m/>
    <m/>
    <m/>
    <n v="-74110813"/>
    <n v="45354609"/>
    <m/>
    <m/>
    <d v="2022-04-29T00:00:00"/>
    <d v="2022-05-02T00:00:00"/>
    <d v="2022-04-29T22:17:44"/>
    <d v="2022-05-02T00:00:00"/>
    <m/>
    <s v=" "/>
    <s v=" "/>
    <s v=" "/>
    <s v=" "/>
    <s v=" "/>
    <s v=" "/>
    <d v="2022-05-27T00:00:00"/>
    <n v="20"/>
    <m/>
    <s v=" "/>
    <s v=" "/>
    <s v=" "/>
    <n v="1"/>
    <n v="0"/>
    <s v="Clasificacion"/>
    <s v="Funcionario"/>
    <d v="2022-05-25T00:00:00"/>
    <n v="18"/>
    <n v="0"/>
    <m/>
    <m/>
    <s v="Natural"/>
    <s v="Natural"/>
    <s v="Funcionario"/>
    <s v="diana.cabrera"/>
    <s v="En nombre propio"/>
    <m/>
    <s v="LUZ YAMILE HERNANDEZ OBANDO"/>
    <m/>
    <m/>
    <s v="academicovenadillo@gmail.com"/>
    <m/>
    <m/>
    <s v="KR 18Y -39S"/>
    <m/>
    <m/>
    <m/>
    <m/>
    <s v="false"/>
    <s v="true"/>
    <m/>
    <m/>
    <n v="3"/>
    <s v="Ingresada"/>
    <s v="Propios"/>
    <m/>
    <s v="PERIODO ACTUAL"/>
    <s v=" "/>
    <s v="Pendiente en terminos"/>
    <s v="0-3."/>
    <s v="PENDIENTE"/>
    <s v="PENDIENTE"/>
    <m/>
    <m/>
    <m/>
    <m/>
    <m/>
  </r>
  <r>
    <x v="160"/>
    <s v="SEGURIDAD  CONVIVENCIA Y  JUSTICIA"/>
    <s v="ENTIDADES DISTRITALES"/>
    <s v="UNIDAD ADMINISTRATIVA ESPECIAL CUERPO OFICIAL BOMBEROS BOGOTA"/>
    <s v="Puede Consolidar | Trasladar Entidades"/>
    <s v="SUBDIRECCION LOGISTICA"/>
    <m/>
    <m/>
    <m/>
    <x v="0"/>
    <s v="DAYANA MARCELA ROA SAYAGO"/>
    <s v="Activo"/>
    <s v="WEB SERVICE"/>
    <s v="WEB"/>
    <s v="SOLICITUD DE ACCESO A LA INFORMACION"/>
    <s v="En tramite - Por asignacion"/>
    <x v="0"/>
    <s v="En tramite - Por asignacion"/>
    <x v="160"/>
    <m/>
    <m/>
    <s v="false"/>
    <s v="false"/>
    <s v="false"/>
    <m/>
    <m/>
    <s v="false"/>
    <m/>
    <m/>
    <m/>
    <m/>
    <m/>
    <m/>
    <m/>
    <m/>
    <m/>
    <m/>
    <d v="2022-04-27T00:00:00"/>
    <d v="2022-04-28T00:00:00"/>
    <d v="2022-04-28T13:03:04"/>
    <d v="2022-04-28T00:00:00"/>
    <m/>
    <s v=" "/>
    <s v=" "/>
    <s v=" "/>
    <s v=" "/>
    <s v=" "/>
    <s v=" "/>
    <d v="2022-05-25T00:00:00"/>
    <n v="18"/>
    <m/>
    <s v=" "/>
    <s v=" "/>
    <s v=" "/>
    <n v="2"/>
    <n v="0"/>
    <s v="Clasificacion"/>
    <s v="Funcionario"/>
    <d v="2022-05-23T00:00:00"/>
    <n v="18"/>
    <n v="0"/>
    <m/>
    <m/>
    <s v="Natural"/>
    <s v="Natural"/>
    <s v="Funcionario"/>
    <s v="dayana.roa"/>
    <s v="En nombre propio"/>
    <s v="Cedula de ciudadania"/>
    <s v="Jorge Humberto  Vallecilla Posada"/>
    <n v="80096205"/>
    <m/>
    <s v="vehiclasicos@gmail.com"/>
    <m/>
    <n v="3203373209"/>
    <s v="Autopista Nte. #232-35  Bogota"/>
    <m/>
    <m/>
    <m/>
    <m/>
    <s v="false"/>
    <s v="true"/>
    <m/>
    <m/>
    <n v="3"/>
    <s v="Ingresada"/>
    <s v="Propios"/>
    <m/>
    <s v="PERIODO ACTUAL"/>
    <s v=" "/>
    <s v="Pendiente en terminos"/>
    <s v="0-3."/>
    <s v="PENDIENTE"/>
    <s v="PENDIENTE"/>
    <m/>
    <m/>
    <m/>
    <m/>
    <m/>
  </r>
  <r>
    <x v="253"/>
    <s v="SEGURIDAD  CONVIVENCIA Y  JUSTICIA"/>
    <s v="ENTIDADES DISTRITALES"/>
    <s v="UNIDAD ADMINISTRATIVA ESPECIAL CUERPO OFICIAL BOMBEROS BOGOTA"/>
    <s v="Puede Consolidar | Trasladar Entidades"/>
    <s v="SUBDIRECCION OPERATIVA"/>
    <m/>
    <s v="GESTION DEL RIESGO"/>
    <s v="CONCEPTOS"/>
    <x v="2"/>
    <s v="Nubia Ester Lanza "/>
    <s v="Activo"/>
    <s v="WEB SERVICE"/>
    <s v="WEB"/>
    <s v="DERECHO DE PETICION DE INTERES PARTICULAR"/>
    <s v="En tramite - Por asignacion"/>
    <x v="1"/>
    <s v="Solucionado - Por respuesta definitiva"/>
    <x v="253"/>
    <s v="MISIONAL"/>
    <m/>
    <s v="false"/>
    <s v="false"/>
    <s v="false"/>
    <m/>
    <m/>
    <s v="false"/>
    <m/>
    <m/>
    <m/>
    <m/>
    <m/>
    <m/>
    <m/>
    <m/>
    <m/>
    <m/>
    <d v="2022-02-24T00:00:00"/>
    <d v="2022-02-25T00:00:00"/>
    <d v="2022-02-25T10:51:08"/>
    <d v="2022-02-25T00:00:00"/>
    <m/>
    <s v=" "/>
    <s v=" "/>
    <s v=" "/>
    <s v=" "/>
    <s v=" "/>
    <s v=" "/>
    <d v="2022-04-08T00:00:00"/>
    <n v="5"/>
    <m/>
    <s v=" "/>
    <d v="2022-04-01T11:55:08"/>
    <d v="2022-04-01T11:58:03"/>
    <n v="25"/>
    <n v="0"/>
    <s v="Clasificacion"/>
    <s v="Funcionario"/>
    <d v="2022-04-06T00:00:00"/>
    <n v="28"/>
    <n v="0"/>
    <s v="SE DIO TRAMITE Y REMITIO RESPUESTA CON OFICIO ID. 116418"/>
    <s v="SE DIO TRAMITE Y REMITIO RESPUESTA CON OFICIO ID. 116418"/>
    <s v="Natural"/>
    <s v="Natural"/>
    <s v="Funcionario"/>
    <s v="nlanza1"/>
    <s v="En nombre propio"/>
    <s v="Cedula de ciudadania"/>
    <s v="DAVID ESTEBAN CARRILLO CONTRERAS"/>
    <n v="1022394749"/>
    <m/>
    <s v="esteban.4620@hotmail.com"/>
    <m/>
    <n v="3102595799"/>
    <s v="CL 68C 111C 66"/>
    <s v="10 - ENGATIVA"/>
    <s v="74 - ENGATIVA"/>
    <s v="MARANDU"/>
    <n v="2"/>
    <s v="false"/>
    <s v="true"/>
    <m/>
    <m/>
    <n v="4"/>
    <s v="Ingresada"/>
    <s v="Propios"/>
    <m/>
    <s v="PERIODO ANTERIOR"/>
    <s v="Gestion oportuna (DTL)"/>
    <s v=" "/>
    <s v="16-30."/>
    <s v="GESTIONADOS"/>
    <s v="GESTIONADO"/>
    <m/>
    <m/>
    <m/>
    <m/>
    <m/>
  </r>
  <r>
    <x v="253"/>
    <s v="SEGURIDAD  CONVIVENCIA Y  JUSTICIA"/>
    <s v="ENTIDADES DISTRITALES"/>
    <s v="UNIDAD ADMINISTRATIVA ESPECIAL CUERPO OFICIAL BOMBEROS BOGOTA"/>
    <s v="Puede Consolidar | Trasladar Entidades"/>
    <s v="SUBDIRECCION OPERATIVA"/>
    <m/>
    <s v="GESTION DEL RIESGO"/>
    <s v="PREVENCION"/>
    <x v="1"/>
    <s v="Nubia Ester Lanza "/>
    <s v="Activo"/>
    <s v="WEB SERVICE"/>
    <s v="WEB"/>
    <s v="DERECHO DE PETICION DE INTERES PARTICULAR"/>
    <s v="Solucionado - Por respuesta definitiva"/>
    <x v="8"/>
    <s v="Cerrado - Por respuesta consolidada"/>
    <x v="253"/>
    <s v="MISIONAL"/>
    <m/>
    <s v="false"/>
    <s v="false"/>
    <s v="false"/>
    <m/>
    <m/>
    <s v="false"/>
    <m/>
    <m/>
    <m/>
    <m/>
    <m/>
    <m/>
    <m/>
    <m/>
    <m/>
    <m/>
    <d v="2022-02-24T00:00:00"/>
    <d v="2022-02-25T00:00:00"/>
    <d v="2022-04-01T11:55:08"/>
    <d v="2022-02-25T00:00:00"/>
    <m/>
    <s v=" "/>
    <s v=" "/>
    <s v=" "/>
    <s v=" "/>
    <s v=" "/>
    <s v=" "/>
    <d v="2022-04-08T00:00:00"/>
    <n v="5"/>
    <m/>
    <s v=" "/>
    <d v="2022-04-01T11:58:04"/>
    <d v="2022-04-01T11:58:03"/>
    <n v="25"/>
    <n v="0"/>
    <s v="Respuesta"/>
    <s v="Funcionario"/>
    <d v="2022-02-27T00:00:00"/>
    <n v="1"/>
    <n v="24"/>
    <s v="SE DIO TRAMITE Y REMITIO RESPUESTA CON OFICIO ID. 116418"/>
    <s v="SE DIO TRAMITE Y REMITIO RESPUESTA CON OFICIO ID. 116418"/>
    <s v="Natural"/>
    <s v="Natural"/>
    <s v="Funcionario"/>
    <s v="nlanza1"/>
    <s v="En nombre propio"/>
    <s v="Cedula de ciudadania"/>
    <s v="DAVID ESTEBAN CARRILLO CONTRERAS"/>
    <n v="1022394749"/>
    <m/>
    <s v="esteban.4620@hotmail.com"/>
    <m/>
    <n v="3102595799"/>
    <s v="CL 68C 111C 66"/>
    <s v="10 - ENGATIVA"/>
    <s v="74 - ENGATIVA"/>
    <s v="MARANDU"/>
    <n v="2"/>
    <s v="false"/>
    <s v="true"/>
    <m/>
    <m/>
    <n v="5"/>
    <s v="Ingresada"/>
    <s v="Propios"/>
    <m/>
    <s v="PERIODO ANTERIOR"/>
    <s v="Gestion oportuna (DTL)"/>
    <s v=" "/>
    <s v="16-30."/>
    <s v="GESTIONADOS"/>
    <s v="GESTIONADO"/>
    <m/>
    <m/>
    <m/>
    <m/>
    <m/>
  </r>
  <r>
    <x v="254"/>
    <s v="SEGURIDAD  CONVIVENCIA Y  JUSTICIA"/>
    <s v="ENTIDADES DISTRITALES"/>
    <s v="UNIDAD ADMINISTRATIVA ESPECIAL CUERPO OFICIAL BOMBEROS BOGOTA"/>
    <s v="Puede Consolidar | Trasladar Entidades"/>
    <s v="SUBDIRECCION OPERATIVA"/>
    <m/>
    <s v="GESTION DEL RIESGO"/>
    <s v="PREVENCION"/>
    <x v="1"/>
    <s v="Nubia Ester Lanza "/>
    <s v="Activo"/>
    <s v="JARDIN BOTANICO JOSE CELESTINO MUTIS- SEDE PRINCIPAL"/>
    <s v="E-MAIL"/>
    <s v="DERECHO DE PETICION DE INTERES GENERAL"/>
    <s v="En tramite - Por asignacion"/>
    <x v="1"/>
    <s v="Solucionado - Por respuesta definitiva"/>
    <x v="254"/>
    <s v="MISIONAL"/>
    <s v="PROCESO MISIONAL"/>
    <s v="false"/>
    <s v="true"/>
    <s v="false"/>
    <m/>
    <m/>
    <s v="false"/>
    <m/>
    <m/>
    <m/>
    <m/>
    <m/>
    <m/>
    <m/>
    <m/>
    <m/>
    <m/>
    <d v="2022-03-01T00:00:00"/>
    <d v="2022-03-02T00:00:00"/>
    <d v="2022-03-01T16:00:48"/>
    <d v="2022-03-02T00:00:00"/>
    <m/>
    <s v=" "/>
    <s v=" "/>
    <s v=" "/>
    <s v=" "/>
    <s v=" "/>
    <s v=" "/>
    <d v="2022-04-13T00:00:00"/>
    <n v="2"/>
    <m/>
    <s v=" "/>
    <d v="2022-04-11T14:41:03"/>
    <d v="2022-04-11T14:41:03"/>
    <n v="28"/>
    <n v="0"/>
    <s v="Clasificacion"/>
    <s v="Funcionario"/>
    <d v="2022-04-11T00:00:00"/>
    <n v="28"/>
    <n v="0"/>
    <s v="SE DIO TRAMITE Y RESPUESTA CON ID. 117552 DE 11/04/2022"/>
    <s v="SE DIO TRAMITE Y RESPUESTA CON ID. 117552 DE 11/04/2022"/>
    <s v="Natural"/>
    <s v="Natural"/>
    <s v="Funcionario"/>
    <s v="nlanza1"/>
    <s v="En nombre propio"/>
    <m/>
    <s v="CARLOS  BELTRAN "/>
    <m/>
    <m/>
    <s v="cb025938@gmail.com"/>
    <m/>
    <m/>
    <m/>
    <m/>
    <m/>
    <m/>
    <m/>
    <s v="false"/>
    <s v="true"/>
    <m/>
    <m/>
    <n v="2"/>
    <s v="Ingresada"/>
    <s v="Por el distrito"/>
    <m/>
    <s v="PERIODO ANTERIOR"/>
    <s v="Gestion oportuna (DTL)"/>
    <s v=" "/>
    <s v="16-30."/>
    <s v="GESTIONADOS"/>
    <s v="GESTIONADO"/>
    <m/>
    <m/>
    <m/>
    <m/>
    <m/>
  </r>
  <r>
    <x v="255"/>
    <s v="SEGURIDAD  CONVIVENCIA Y  JUSTICIA"/>
    <s v="ENTIDADES DISTRITALES"/>
    <s v="UNIDAD ADMINISTRATIVA ESPECIAL CUERPO OFICIAL BOMBEROS BOGOTA"/>
    <s v="Puede Consolidar | Trasladar Entidades"/>
    <s v="SUBDIRECCION OPERATIVA"/>
    <m/>
    <s v="GESTION DEL RIESGO"/>
    <s v="PREVENCION"/>
    <x v="1"/>
    <s v="Nubia Ester Lanza "/>
    <s v="Activo"/>
    <m/>
    <s v="WEB"/>
    <s v="DERECHO DE PETICION DE INTERES PARTICULAR"/>
    <s v="En tramite - Por asignacion"/>
    <x v="1"/>
    <s v="Solucionado - Por respuesta definitiva"/>
    <x v="255"/>
    <s v="MISIONAL"/>
    <m/>
    <s v="false"/>
    <s v="true"/>
    <s v="false"/>
    <m/>
    <m/>
    <s v="false"/>
    <m/>
    <m/>
    <m/>
    <m/>
    <m/>
    <m/>
    <n v="-74118584389"/>
    <n v="4691967293"/>
    <m/>
    <m/>
    <d v="2022-03-08T00:00:00"/>
    <d v="2022-03-09T00:00:00"/>
    <d v="2022-03-09T00:26:29"/>
    <d v="2022-03-09T00:00:00"/>
    <m/>
    <s v=" "/>
    <s v=" "/>
    <s v=" "/>
    <s v=" "/>
    <s v=" "/>
    <s v=" "/>
    <d v="2022-04-22T00:00:00"/>
    <n v="2"/>
    <m/>
    <s v=" "/>
    <d v="2022-04-20T10:11:22"/>
    <d v="2022-04-20T10:11:22"/>
    <n v="28"/>
    <n v="0"/>
    <s v="Clasificacion"/>
    <s v="Funcionario"/>
    <d v="2022-04-20T00:00:00"/>
    <n v="28"/>
    <n v="0"/>
    <s v="SE DIO TRAMITE Y ENVIO RESPUESTA CON ID 118253 DE 20/04/2022"/>
    <s v="SE DIO TRAMITE Y ENVIO RESPUESTA CON ID 118253 DE 20/04/2022"/>
    <s v="Juridica"/>
    <s v="Juridica"/>
    <s v="Peticionario Identificado"/>
    <s v="nlanza1"/>
    <s v="En nombre propio"/>
    <s v="NIT"/>
    <s v="Panamericana Formas e Impresos S.A   "/>
    <n v="800175457"/>
    <m/>
    <m/>
    <m/>
    <m/>
    <s v=" CL 65 No. 95 - 28"/>
    <m/>
    <m/>
    <m/>
    <m/>
    <s v="true"/>
    <s v="true"/>
    <m/>
    <m/>
    <n v="2"/>
    <s v="Ingresada"/>
    <s v="Por el ciudadano"/>
    <m/>
    <s v="PERIODO ANTERIOR"/>
    <s v="Gestion oportuna (DTL)"/>
    <s v=" "/>
    <s v="16-30."/>
    <s v="GESTIONADOS"/>
    <s v="GESTIONADO"/>
    <m/>
    <m/>
    <m/>
    <m/>
    <m/>
  </r>
  <r>
    <x v="256"/>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SOLICITUD DE ACCESO A LA INFORMACION"/>
    <s v="En tramite - Por asignacion"/>
    <x v="1"/>
    <s v="Solucionado - Por respuesta definitiva"/>
    <x v="256"/>
    <s v="MISIONAL"/>
    <s v="CONCEPTO TECNICO DE SEGURIDAD HUMANA Y PROTECCION CONTRA INCENDIOS"/>
    <s v="true"/>
    <s v="true"/>
    <s v="false"/>
    <m/>
    <m/>
    <s v="false"/>
    <m/>
    <m/>
    <m/>
    <m/>
    <m/>
    <m/>
    <n v="-741441536"/>
    <n v="4538368"/>
    <m/>
    <m/>
    <d v="2022-03-15T00:00:00"/>
    <d v="2022-03-16T00:00:00"/>
    <d v="2022-03-15T22:58:35"/>
    <d v="2022-03-16T00:00:00"/>
    <m/>
    <s v=" "/>
    <s v=" "/>
    <s v=" "/>
    <s v=" "/>
    <s v=" "/>
    <s v=" "/>
    <d v="2022-04-13T00:00:00"/>
    <n v="2"/>
    <m/>
    <s v=" "/>
    <d v="2022-04-11T12:11:52"/>
    <d v="2022-04-11T12:11:51"/>
    <n v="18"/>
    <n v="0"/>
    <s v="Clasificacion"/>
    <s v="Funcionario"/>
    <d v="2022-04-11T00:00:00"/>
    <n v="18"/>
    <n v="0"/>
    <s v="SE DIO TRAMITE Y REMITIO RESPUESTA CON ID. 117511"/>
    <s v="SE DIO TRAMITE Y REMITIO RESPUESTA CON ID. 117511"/>
    <s v="Natural"/>
    <s v="Natural"/>
    <s v="Funcionario"/>
    <s v="nlanza1"/>
    <s v="En nombre propio"/>
    <m/>
    <s v="CLAUDIA  CHAVARRO "/>
    <m/>
    <m/>
    <s v="claudiachavarro979@hotmail.com"/>
    <m/>
    <m/>
    <m/>
    <m/>
    <m/>
    <m/>
    <m/>
    <s v="false"/>
    <s v="true"/>
    <m/>
    <m/>
    <n v="3"/>
    <s v="Ingresada"/>
    <s v="Propios"/>
    <m/>
    <s v="PERIODO ANTERIOR"/>
    <s v="Gestion oportuna (DTL)"/>
    <s v=" "/>
    <s v="16-30."/>
    <s v="GESTIONADOS"/>
    <s v="GESTIONADO"/>
    <m/>
    <m/>
    <m/>
    <m/>
    <m/>
  </r>
  <r>
    <x v="257"/>
    <s v="SEGURIDAD  CONVIVENCIA Y  JUSTICIA"/>
    <s v="ENTIDADES DISTRITALES"/>
    <s v="UNIDAD ADMINISTRATIVA ESPECIAL CUERPO OFICIAL BOMBEROS BOGOTA"/>
    <s v="Puede Consolidar | Trasladar Entidades"/>
    <s v="SUBDIRECCION OPERATIVA"/>
    <m/>
    <s v="GESTION DEL RIESGO"/>
    <s v="PREVENCION"/>
    <x v="1"/>
    <s v="Nubia Ester Lanza "/>
    <s v="Activo"/>
    <s v="JARDIN BOTANICO JOSE CELESTINO MUTIS- SEDE PRINCIPAL"/>
    <s v="E-MAIL"/>
    <s v="DERECHO DE PETICION DE INTERES PARTICULAR"/>
    <s v="En tramite - Por asignacion"/>
    <x v="1"/>
    <s v="Solucionado - Por respuesta definitiva"/>
    <x v="257"/>
    <s v="MISIONAL"/>
    <s v="PROCESO MISIONAL"/>
    <s v="false"/>
    <s v="true"/>
    <s v="false"/>
    <m/>
    <m/>
    <s v="false"/>
    <m/>
    <m/>
    <m/>
    <m/>
    <m/>
    <m/>
    <m/>
    <m/>
    <m/>
    <m/>
    <d v="2022-03-17T00:00:00"/>
    <d v="2022-03-18T00:00:00"/>
    <d v="2022-03-17T12:30:35"/>
    <d v="2022-03-18T00:00:00"/>
    <m/>
    <s v=" "/>
    <s v=" "/>
    <s v=" "/>
    <s v=" "/>
    <s v=" "/>
    <s v=" "/>
    <d v="2022-05-03T00:00:00"/>
    <n v="14"/>
    <m/>
    <s v=" "/>
    <d v="2022-04-11T12:10:09"/>
    <d v="2022-04-29T14:36:26"/>
    <n v="16"/>
    <n v="0"/>
    <s v="Clasificacion"/>
    <s v="Funcionario"/>
    <d v="2022-05-01T00:00:00"/>
    <n v="28"/>
    <n v="0"/>
    <s v="SE DIO TRAMITE Y REMITIO RESPUESTA CON ID. 117512"/>
    <s v="SE DIO TRAMITE Y REMITIO RESPUESTA CON ID. 117512"/>
    <s v="Natural"/>
    <s v="Natural"/>
    <s v="Funcionario"/>
    <s v="nlanza1"/>
    <s v="En nombre propio"/>
    <m/>
    <s v="JESSICA JOHANA RODRIGUEZ SANCHEZ"/>
    <m/>
    <m/>
    <s v="jrodriguez@fndcolombia.org"/>
    <m/>
    <n v="3017850985"/>
    <m/>
    <m/>
    <m/>
    <m/>
    <m/>
    <s v="false"/>
    <s v="true"/>
    <m/>
    <m/>
    <n v="2"/>
    <s v="Ingresada"/>
    <s v="Por el distrito"/>
    <m/>
    <s v="PERIODO ANTERIOR"/>
    <s v="Gestion oportuna (DTL)"/>
    <s v=" "/>
    <s v="16-30."/>
    <s v="GESTIONADOS"/>
    <s v="GESTIONADO"/>
    <m/>
    <m/>
    <m/>
    <m/>
    <m/>
  </r>
  <r>
    <x v="258"/>
    <s v="SEGURIDAD  CONVIVENCIA Y  JUSTICIA"/>
    <s v="ENTIDADES DISTRITALES"/>
    <s v="UNIDAD ADMINISTRATIVA ESPECIAL CUERPO OFICIAL BOMBEROS BOGOTA"/>
    <s v="Puede Consolidar | Trasladar Entidades"/>
    <s v="SUBDIRECCION OPERATIVA"/>
    <m/>
    <s v="GESTION DEL RIESGO"/>
    <s v="PREVENCION"/>
    <x v="1"/>
    <s v="Nubia Ester Lanza "/>
    <s v="Activo"/>
    <s v="PUNTO DE ATENCION - C4"/>
    <s v="TELEFONO"/>
    <s v="FELICITACION"/>
    <s v="En tramite - Por asignacion"/>
    <x v="1"/>
    <s v="Solucionado - Por respuesta definitiva"/>
    <x v="258"/>
    <s v="MISIONAL"/>
    <s v="INFORMACION DE INTERES A LA CIUDADANIA"/>
    <s v="false"/>
    <s v="true"/>
    <s v="false"/>
    <m/>
    <m/>
    <s v="false"/>
    <m/>
    <m/>
    <m/>
    <m/>
    <m/>
    <m/>
    <m/>
    <m/>
    <m/>
    <m/>
    <d v="2022-03-22T00:00:00"/>
    <d v="2022-03-23T00:00:00"/>
    <d v="2022-03-23T08:14:07"/>
    <d v="2022-03-23T00:00:00"/>
    <m/>
    <s v=" "/>
    <s v=" "/>
    <s v=" "/>
    <s v=" "/>
    <s v=" "/>
    <s v=" "/>
    <d v="2022-05-05T00:00:00"/>
    <n v="20"/>
    <m/>
    <s v=" "/>
    <d v="2022-04-05T11:24:34"/>
    <d v="2022-04-05T11:24:31"/>
    <n v="10"/>
    <n v="0"/>
    <s v="Clasificacion"/>
    <s v="Funcionario"/>
    <d v="2022-05-03T00:00:00"/>
    <n v="28"/>
    <n v="0"/>
    <s v="SE DIO RESPUESTA CON OFICIO ID. 116765 DE 05/04/2022"/>
    <s v="SE DIO RESPUESTA CON OFICIO ID. 116765 DE 05/04/2022"/>
    <s v="Natural"/>
    <s v="Natural"/>
    <s v="Funcionario"/>
    <s v="nlanza1"/>
    <s v="En nombre propio"/>
    <s v="Cedula de ciudadania"/>
    <s v="NIDIA YOHANA BOHORQUEZ ACEVEDO"/>
    <n v="52833658"/>
    <m/>
    <s v="gerenciacomercialsosearth@gmail.com.co"/>
    <m/>
    <n v="3103430031"/>
    <s v="CL 12A CA 89"/>
    <m/>
    <m/>
    <m/>
    <n v="3"/>
    <s v="false"/>
    <s v="true"/>
    <m/>
    <m/>
    <n v="2"/>
    <s v="Ingresada"/>
    <s v="Por el distrito"/>
    <m/>
    <s v="PERIODO ANTERIOR"/>
    <s v="Gestion oportuna (DTL)"/>
    <s v=" "/>
    <s v="6-10."/>
    <s v="GESTIONADOS"/>
    <s v="GESTIONADO"/>
    <m/>
    <m/>
    <m/>
    <m/>
    <m/>
  </r>
  <r>
    <x v="259"/>
    <s v="SEGURIDAD  CONVIVENCIA Y  JUSTICIA"/>
    <s v="ENTIDADES DISTRITALES"/>
    <s v="UNIDAD ADMINISTRATIVA ESPECIAL CUERPO OFICIAL BOMBEROS BOGOTA"/>
    <s v="Puede Consolidar | Trasladar Entidades"/>
    <s v="SUBDIRECCION OPERATIVA"/>
    <m/>
    <s v="GESTION DEL RIESGO"/>
    <s v="PREVENCION"/>
    <x v="1"/>
    <s v="Nubia Ester Lanza "/>
    <s v="Activo"/>
    <m/>
    <s v="WEB"/>
    <s v="DERECHO DE PETICION DE INTERES GENERAL"/>
    <s v="En tramite - Por asignacion"/>
    <x v="1"/>
    <s v="Solucionado - Por respuesta definitiva"/>
    <x v="259"/>
    <s v="MISIONAL"/>
    <m/>
    <s v="false"/>
    <s v="true"/>
    <s v="false"/>
    <m/>
    <m/>
    <s v="false"/>
    <m/>
    <m/>
    <m/>
    <m/>
    <m/>
    <n v="3"/>
    <n v="-74145837544"/>
    <n v="463769130700001"/>
    <m/>
    <m/>
    <d v="2022-03-24T00:00:00"/>
    <d v="2022-03-25T00:00:00"/>
    <d v="2022-03-24T13:11:25"/>
    <d v="2022-03-25T00:00:00"/>
    <m/>
    <s v=" "/>
    <s v=" "/>
    <s v=" "/>
    <s v=" "/>
    <s v=" "/>
    <s v=" "/>
    <d v="2022-05-09T00:00:00"/>
    <n v="10"/>
    <m/>
    <s v=" "/>
    <d v="2022-04-25T13:56:41"/>
    <d v="2022-04-25T13:56:40"/>
    <n v="20"/>
    <n v="0"/>
    <s v="Clasificacion"/>
    <s v="Funcionario"/>
    <d v="2022-05-05T00:00:00"/>
    <n v="28"/>
    <n v="0"/>
    <s v="SE DIO TRAMITE Y REMITIO RESPUESTA CON ID  118755 DEL 25/04/2022 PARA SDQS 1179842022 Y 1196902022"/>
    <s v="SE DIO TRAMITE Y REMITIO RESPUESTA CON ID  118755 DEL 25/04/2022 PARA SDQS 1179842022 Y 1196902022"/>
    <s v="Natural"/>
    <s v="Natural"/>
    <s v="Peticionario Identificado"/>
    <s v="nlanza1"/>
    <m/>
    <s v="Cedula de ciudadania"/>
    <s v="EDGAR BENICIO ROJAS TRIANA"/>
    <n v="80720795"/>
    <m/>
    <s v="carolina.murcia.15@hotmail.com"/>
    <m/>
    <n v="3508656565"/>
    <s v="KR 79B 7A 71  AP 119 conjunto talavera de la reina"/>
    <m/>
    <m/>
    <m/>
    <m/>
    <s v="false"/>
    <s v="true"/>
    <m/>
    <m/>
    <n v="2"/>
    <s v="Ingresada"/>
    <s v="Por el ciudadano"/>
    <m/>
    <s v="PERIODO ANTERIOR"/>
    <s v="Gestion oportuna (DTL)"/>
    <s v=" "/>
    <s v="16-30."/>
    <s v="GESTIONADOS"/>
    <s v="GESTIONADO"/>
    <m/>
    <m/>
    <m/>
    <m/>
    <m/>
  </r>
  <r>
    <x v="260"/>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SOLICITUD DE ACCESO A LA INFORMACION"/>
    <s v="En tramite - Por asignacion"/>
    <x v="1"/>
    <s v="Solucionado - Por respuesta definitiva"/>
    <x v="260"/>
    <s v="MISIONAL"/>
    <s v="ATENCION DE EMERGENCIAS"/>
    <s v="true"/>
    <s v="true"/>
    <s v="false"/>
    <m/>
    <m/>
    <s v="false"/>
    <m/>
    <m/>
    <m/>
    <m/>
    <m/>
    <m/>
    <n v="-741621634"/>
    <n v="4561497"/>
    <m/>
    <m/>
    <d v="2022-03-24T00:00:00"/>
    <d v="2022-03-25T00:00:00"/>
    <d v="2022-03-24T22:21:05"/>
    <d v="2022-03-25T00:00:00"/>
    <m/>
    <s v=" "/>
    <s v=" "/>
    <s v=" "/>
    <s v=" "/>
    <s v=" "/>
    <s v=" "/>
    <d v="2022-04-25T00:00:00"/>
    <n v="3"/>
    <m/>
    <s v=" "/>
    <d v="2022-04-20T17:48:14"/>
    <d v="2022-04-20T17:48:13"/>
    <n v="17"/>
    <n v="0"/>
    <s v="Clasificacion"/>
    <s v="Funcionario"/>
    <d v="2022-04-21T00:00:00"/>
    <n v="18"/>
    <n v="0"/>
    <s v="SE REMITIO RESPUESTA CON ID.   DEL 20/04/2022"/>
    <s v="SE REMITIO RESPUESTA CON ID.   DEL 20/04/2022"/>
    <s v="Natural"/>
    <s v="Natural"/>
    <s v="Funcionario"/>
    <s v="nlanza1"/>
    <s v="En nombre propio"/>
    <m/>
    <s v="TATIANA  GARCIA "/>
    <m/>
    <m/>
    <s v="tatiana.garcia@aiesec.net"/>
    <m/>
    <m/>
    <m/>
    <m/>
    <m/>
    <m/>
    <m/>
    <s v="false"/>
    <s v="true"/>
    <m/>
    <m/>
    <n v="3"/>
    <s v="Ingresada"/>
    <s v="Propios"/>
    <m/>
    <s v="PERIODO ANTERIOR"/>
    <s v="Gestion oportuna (DTL)"/>
    <s v=" "/>
    <s v="16-30."/>
    <s v="GESTIONADOS"/>
    <s v="GESTIONADO"/>
    <m/>
    <m/>
    <m/>
    <m/>
    <m/>
  </r>
  <r>
    <x v="261"/>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DERECHO DE PETICION DE INTERES GENERAL"/>
    <s v="En tramite - Por asignacion"/>
    <x v="1"/>
    <s v="Solucionado - Por respuesta definitiva"/>
    <x v="261"/>
    <s v="MISIONAL"/>
    <s v="ATENCION DE EMERGENCIAS"/>
    <s v="true"/>
    <s v="true"/>
    <s v="false"/>
    <m/>
    <m/>
    <s v="false"/>
    <m/>
    <m/>
    <m/>
    <m/>
    <m/>
    <m/>
    <n v="-741621634"/>
    <n v="4561497"/>
    <m/>
    <m/>
    <d v="2022-03-25T00:00:00"/>
    <d v="2022-03-28T00:00:00"/>
    <d v="2022-03-25T02:32:34"/>
    <d v="2022-03-28T00:00:00"/>
    <m/>
    <s v=" "/>
    <s v=" "/>
    <s v=" "/>
    <s v=" "/>
    <s v=" "/>
    <s v=" "/>
    <d v="2022-05-10T00:00:00"/>
    <n v="11"/>
    <m/>
    <s v=" "/>
    <d v="2022-04-25T13:57:22"/>
    <d v="2022-04-25T13:57:20"/>
    <n v="19"/>
    <n v="0"/>
    <s v="Clasificacion"/>
    <s v="Funcionario"/>
    <d v="2022-05-08T00:00:00"/>
    <n v="28"/>
    <n v="0"/>
    <s v="SE DIO TRAMITE Y REMITIO RESPUESTA CON ID  118755 DEL 25/04/2022 PARA SDQS 1179842022 Y 1196902022"/>
    <s v="SE DIO TRAMITE Y REMITIO RESPUESTA CON ID  118755 DEL 25/04/2022 PARA SDQS 1179842022 Y 1196902022"/>
    <s v="Natural"/>
    <s v="Natural"/>
    <s v="Funcionario"/>
    <s v="nlanza1"/>
    <s v="En nombre propio"/>
    <m/>
    <s v="STELLA CAROLINA MURCIA ACOSTA"/>
    <m/>
    <m/>
    <s v="carolina.murcia.15@hotmail.com"/>
    <m/>
    <n v="3508656565"/>
    <m/>
    <m/>
    <m/>
    <m/>
    <m/>
    <s v="false"/>
    <s v="true"/>
    <m/>
    <m/>
    <n v="3"/>
    <s v="Ingresada"/>
    <s v="Propios"/>
    <m/>
    <s v="PERIODO ANTERIOR"/>
    <s v="Gestion oportuna (DTL)"/>
    <s v=" "/>
    <s v="16-30."/>
    <s v="GESTIONADOS"/>
    <s v="GESTIONADO"/>
    <m/>
    <m/>
    <m/>
    <m/>
    <m/>
  </r>
  <r>
    <x v="262"/>
    <s v="SEGURIDAD  CONVIVENCIA Y  JUSTICIA"/>
    <s v="ENTIDADES DISTRITALES"/>
    <s v="UNIDAD ADMINISTRATIVA ESPECIAL CUERPO OFICIAL BOMBEROS BOGOTA"/>
    <s v="Puede Consolidar | Trasladar Entidades"/>
    <s v="SUBDIRECCION OPERATIVA"/>
    <m/>
    <s v="GESTION DEL RIESGO"/>
    <s v="PREVENCION"/>
    <x v="1"/>
    <s v="Nubia Ester Lanza "/>
    <s v="Activo"/>
    <s v="PUNTO DE ATENCION - C4"/>
    <s v="TELEFONO"/>
    <s v="FELICITACION"/>
    <s v="En tramite - Por asignacion"/>
    <x v="1"/>
    <s v="Solucionado - Por respuesta definitiva"/>
    <x v="262"/>
    <s v="MISIONAL"/>
    <s v="INFORMACION DE INTERES A LA CIUDADANIA"/>
    <s v="false"/>
    <s v="true"/>
    <s v="false"/>
    <m/>
    <m/>
    <s v="false"/>
    <m/>
    <m/>
    <m/>
    <m/>
    <m/>
    <m/>
    <m/>
    <m/>
    <m/>
    <m/>
    <d v="2022-03-25T00:00:00"/>
    <d v="2022-03-28T00:00:00"/>
    <d v="2022-03-25T14:41:36"/>
    <d v="2022-03-28T00:00:00"/>
    <m/>
    <s v=" "/>
    <s v=" "/>
    <s v=" "/>
    <s v=" "/>
    <s v=" "/>
    <s v=" "/>
    <d v="2022-05-10T00:00:00"/>
    <n v="23"/>
    <m/>
    <s v=" "/>
    <d v="2022-04-05T11:22:12"/>
    <d v="2022-04-05T11:22:10"/>
    <n v="7"/>
    <n v="0"/>
    <s v="Clasificacion"/>
    <s v="Funcionario"/>
    <d v="2022-05-08T00:00:00"/>
    <n v="28"/>
    <n v="0"/>
    <s v="SE DIO RESPUESTA CON OFICIO ID. 116758 DE 05/04/2022"/>
    <s v="SE DIO RESPUESTA CON OFICIO ID. 116758 DE 05/04/2022"/>
    <s v="Natural"/>
    <s v="Natural"/>
    <s v="Funcionario"/>
    <s v="nlanza1"/>
    <s v="En nombre propio"/>
    <s v="Cedula de ciudadania"/>
    <s v="ROLANDO ROLANDO GALEANO MUTIS"/>
    <n v="79127574"/>
    <m/>
    <s v="rolandogaleanom@gmail.com"/>
    <m/>
    <m/>
    <m/>
    <m/>
    <m/>
    <m/>
    <n v="1"/>
    <s v="false"/>
    <s v="true"/>
    <m/>
    <m/>
    <n v="2"/>
    <s v="Ingresada"/>
    <s v="Por el distrito"/>
    <m/>
    <s v="PERIODO ANTERIOR"/>
    <s v="Gestion oportuna (DTL)"/>
    <s v=" "/>
    <s v="6-10."/>
    <s v="GESTIONADOS"/>
    <s v="GESTIONADO"/>
    <m/>
    <m/>
    <m/>
    <m/>
    <m/>
  </r>
  <r>
    <x v="263"/>
    <s v="SEGURIDAD  CONVIVENCIA Y  JUSTICIA"/>
    <s v="ENTIDADES DISTRITALES"/>
    <s v="UNIDAD ADMINISTRATIVA ESPECIAL CUERPO OFICIAL BOMBEROS BOGOTA"/>
    <s v="Puede Consolidar | Trasladar Entidades"/>
    <s v="SUBDIRECCION OPERATIVA"/>
    <m/>
    <m/>
    <m/>
    <x v="0"/>
    <s v="Nubia Ester Lanza "/>
    <s v="Activo"/>
    <s v="UNIDAD ADMINISTRATIVA ESPECIAL CUERPO OFICIAL DE BOMBEROS DE BOGOTA"/>
    <s v="E-MAIL"/>
    <s v="RECLAMO"/>
    <s v="En tramite - Por asignacion"/>
    <x v="0"/>
    <s v="En tramite - Por asignacion"/>
    <x v="263"/>
    <m/>
    <s v="ATENCION DE EMERGENCIAS"/>
    <s v="true"/>
    <s v="true"/>
    <s v="false"/>
    <m/>
    <m/>
    <s v="false"/>
    <m/>
    <m/>
    <m/>
    <m/>
    <m/>
    <m/>
    <n v="-741408768"/>
    <n v="45580288"/>
    <m/>
    <m/>
    <d v="2022-03-29T00:00:00"/>
    <d v="2022-03-30T00:00:00"/>
    <d v="2022-03-29T02:48:24"/>
    <d v="2022-03-30T00:00:00"/>
    <m/>
    <s v=" "/>
    <s v=" "/>
    <s v=" "/>
    <s v=" "/>
    <s v=" "/>
    <s v=" "/>
    <d v="2022-05-12T00:00:00"/>
    <n v="9"/>
    <m/>
    <s v=" "/>
    <s v=" "/>
    <s v=" "/>
    <n v="21"/>
    <n v="0"/>
    <s v="Clasificacion"/>
    <s v="Funcionario"/>
    <d v="2022-05-10T00:00:00"/>
    <n v="28"/>
    <n v="0"/>
    <m/>
    <m/>
    <s v="Natural"/>
    <s v="Natural"/>
    <s v="Funcionario"/>
    <s v="nlanza1"/>
    <s v="En nombre propio"/>
    <s v="Cedula de ciudadania"/>
    <s v="WENDY DANIELA TOVAR GONZALEZ"/>
    <n v="1023962524"/>
    <m/>
    <s v="wtovarg7@gmail.com"/>
    <n v="5208830"/>
    <n v="3222111391"/>
    <m/>
    <m/>
    <m/>
    <m/>
    <m/>
    <s v="false"/>
    <s v="true"/>
    <m/>
    <m/>
    <n v="3"/>
    <s v="Ingresada"/>
    <s v="Propios"/>
    <s v="Peticiones comunes periodos anteriores"/>
    <s v="PERIODO ANTERIOR"/>
    <s v=" "/>
    <s v="Pendiente en terminos"/>
    <s v="16-30."/>
    <s v="PENDIENTE"/>
    <s v="PENDIENTE"/>
    <m/>
    <m/>
    <m/>
    <m/>
    <m/>
  </r>
  <r>
    <x v="264"/>
    <s v="SEGURIDAD  CONVIVENCIA Y  JUSTICIA"/>
    <s v="ENTIDADES DISTRITALES"/>
    <s v="UNIDAD ADMINISTRATIVA ESPECIAL CUERPO OFICIAL BOMBEROS BOGOTA"/>
    <s v="Puede Consolidar | Trasladar Entidades"/>
    <s v="SUBDIRECCION OPERATIVA"/>
    <m/>
    <m/>
    <m/>
    <x v="0"/>
    <s v="Nubia Ester Lanza "/>
    <s v="Activo"/>
    <m/>
    <s v="WEB"/>
    <s v="QUEJA"/>
    <s v="En tramite - Por asignacion"/>
    <x v="0"/>
    <s v="En tramite - Por asignacion"/>
    <x v="264"/>
    <m/>
    <m/>
    <s v="false"/>
    <s v="false"/>
    <s v="false"/>
    <m/>
    <m/>
    <s v="false"/>
    <m/>
    <m/>
    <s v="01 - USAQUEN"/>
    <s v="11 - SAN CRISTOBAL NORTE"/>
    <s v="BARRANCAS NORTE"/>
    <n v="4"/>
    <n v="-74025760292"/>
    <n v="473397777600002"/>
    <m/>
    <m/>
    <d v="2022-03-29T00:00:00"/>
    <d v="2022-03-30T00:00:00"/>
    <d v="2022-03-30T20:00:48"/>
    <d v="2022-03-30T00:00:00"/>
    <m/>
    <s v=" "/>
    <s v=" "/>
    <s v=" "/>
    <s v=" "/>
    <s v=" "/>
    <s v=" "/>
    <d v="2022-05-12T00:00:00"/>
    <n v="9"/>
    <m/>
    <s v=" "/>
    <s v=" "/>
    <s v=" "/>
    <n v="21"/>
    <n v="0"/>
    <s v="Clasificacion"/>
    <s v="Funcionario"/>
    <d v="2022-05-10T00:00:00"/>
    <n v="28"/>
    <n v="0"/>
    <m/>
    <m/>
    <m/>
    <m/>
    <s v="Anonimo"/>
    <s v="nlanza1"/>
    <s v="En nombre propio"/>
    <m/>
    <s v="ANONIMO"/>
    <m/>
    <m/>
    <m/>
    <m/>
    <m/>
    <m/>
    <m/>
    <m/>
    <m/>
    <m/>
    <s v="false"/>
    <s v="false"/>
    <m/>
    <m/>
    <n v="2"/>
    <s v="Ingresada"/>
    <s v="Por el ciudadano"/>
    <s v="Peticiones comunes periodos anteriores"/>
    <s v="PERIODO ANTERIOR"/>
    <s v=" "/>
    <s v="Pendiente en terminos"/>
    <s v="16-30."/>
    <s v="PENDIENTE"/>
    <s v="PENDIENTE"/>
    <m/>
    <m/>
    <m/>
    <m/>
    <m/>
  </r>
  <r>
    <x v="21"/>
    <s v="SEGURIDAD  CONVIVENCIA Y  JUSTICIA"/>
    <s v="ENTIDADES DISTRITALES"/>
    <s v="UNIDAD ADMINISTRATIVA ESPECIAL CUERPO OFICIAL BOMBEROS BOGOTA"/>
    <s v="Puede Consolidar | Trasladar Entidades"/>
    <s v="SUBDIRECCION OPERATIVA"/>
    <m/>
    <s v="GESTION DEL RIESGO"/>
    <s v="PREVENCION"/>
    <x v="1"/>
    <s v="Nubia Ester Lanza "/>
    <s v="Activo"/>
    <m/>
    <s v="WEB"/>
    <s v="RECLAMO"/>
    <s v="En tramite - Por asignacion"/>
    <x v="1"/>
    <s v="Solucionado - Por respuesta definitiva"/>
    <x v="21"/>
    <s v="MISIONAL"/>
    <m/>
    <s v="false"/>
    <s v="false"/>
    <s v="false"/>
    <m/>
    <m/>
    <s v="false"/>
    <m/>
    <m/>
    <m/>
    <m/>
    <m/>
    <n v="4"/>
    <n v="-74040502966"/>
    <n v="472785082799999"/>
    <m/>
    <m/>
    <d v="2022-03-30T00:00:00"/>
    <d v="2022-03-31T00:00:00"/>
    <d v="2022-04-03T00:52:36"/>
    <d v="2022-04-04T00:00:00"/>
    <m/>
    <s v=" "/>
    <s v=" "/>
    <s v=" "/>
    <s v=" "/>
    <s v=" "/>
    <s v=" "/>
    <d v="2022-05-17T00:00:00"/>
    <n v="24"/>
    <m/>
    <s v=" "/>
    <d v="2022-04-11T15:55:07"/>
    <d v="2022-04-11T15:55:06"/>
    <n v="6"/>
    <n v="0"/>
    <s v="Clasificacion"/>
    <s v="Funcionario"/>
    <d v="2022-05-15T00:00:00"/>
    <n v="28"/>
    <n v="0"/>
    <s v="SE DA TRAMITE Y RESPUESTA CON ID. 117609 DEL 11/04/2022"/>
    <s v="SE DA TRAMITE Y RESPUESTA CON ID. 117609 DEL 11/04/2022"/>
    <s v="Natural"/>
    <s v="Natural"/>
    <s v="Peticionario Identificado"/>
    <s v="nlanza1"/>
    <s v="En nombre propio"/>
    <s v="Cedula de ciudadania"/>
    <s v="CAMILO    COVARIA "/>
    <n v="80238088"/>
    <m/>
    <s v="camilo@graficov.com"/>
    <m/>
    <m/>
    <m/>
    <m/>
    <m/>
    <m/>
    <m/>
    <s v="false"/>
    <s v="true"/>
    <m/>
    <m/>
    <n v="2"/>
    <s v="Ingresada"/>
    <s v="Por el ciudadano"/>
    <m/>
    <s v="PERIODO ANTERIOR"/>
    <s v="Gestion oportuna (DTL)"/>
    <s v=" "/>
    <s v="6-10."/>
    <s v="GESTIONADOS"/>
    <s v="GESTIONADO"/>
    <m/>
    <m/>
    <m/>
    <m/>
    <m/>
  </r>
  <r>
    <x v="265"/>
    <s v="SEGURIDAD  CONVIVENCIA Y  JUSTICIA"/>
    <s v="ENTIDADES DISTRITALES"/>
    <s v="UNIDAD ADMINISTRATIVA ESPECIAL CUERPO OFICIAL BOMBEROS BOGOTA"/>
    <s v="Puede Consolidar | Trasladar Entidades"/>
    <s v="SUBDIRECCION OPERATIVA"/>
    <m/>
    <s v="GESTION DEL RIESGO"/>
    <s v="TRASLADO DE PETICION POR COMPETENCIA"/>
    <x v="4"/>
    <s v="Nubia Ester Lanza "/>
    <s v="Activo"/>
    <s v="PUNTO DE ATENCION - C4"/>
    <s v="TELEFONO"/>
    <s v="SOLICITUD DE ACCESO A LA INFORMACION"/>
    <s v="En tramite - Por asignacion"/>
    <x v="1"/>
    <s v="Solucionado - Por respuesta definitiva"/>
    <x v="265"/>
    <s v="MISIONAL"/>
    <s v="INFORMACION DE INTERES A LA CIUDADANIA"/>
    <s v="false"/>
    <s v="true"/>
    <s v="false"/>
    <m/>
    <m/>
    <s v="false"/>
    <m/>
    <m/>
    <m/>
    <m/>
    <m/>
    <m/>
    <m/>
    <m/>
    <m/>
    <m/>
    <d v="2022-03-31T00:00:00"/>
    <d v="2022-04-01T00:00:00"/>
    <d v="2022-03-31T17:29:49"/>
    <d v="2022-04-01T00:00:00"/>
    <m/>
    <s v=" "/>
    <s v=" "/>
    <s v=" "/>
    <s v=" "/>
    <s v=" "/>
    <s v=" "/>
    <d v="2022-05-02T00:00:00"/>
    <n v="6"/>
    <m/>
    <s v=" "/>
    <d v="2022-04-22T12:00:49"/>
    <d v="2022-04-22T12:00:47"/>
    <n v="14"/>
    <n v="0"/>
    <s v="Clasificacion"/>
    <s v="Funcionario"/>
    <d v="2022-04-28T00:00:00"/>
    <n v="18"/>
    <n v="0"/>
    <s v="SE DA RESPUESTA CON OFICIO ID. 118612  DE 22/04/2022"/>
    <s v="SE DA RESPUESTA CON OFICIO ID. 118612  DE 22/04/2022"/>
    <s v="Natural"/>
    <s v="Natural"/>
    <s v="Funcionario"/>
    <s v="nlanza1"/>
    <s v="En nombre propio"/>
    <s v="Cedula de ciudadania"/>
    <s v="PETER  NARANJO CARO"/>
    <n v="80119482"/>
    <m/>
    <s v="pnaranjo26@hotmail.com"/>
    <m/>
    <n v="3022020319"/>
    <s v="KR 12F ESTE 19B 35"/>
    <m/>
    <m/>
    <m/>
    <m/>
    <s v="true"/>
    <s v="true"/>
    <m/>
    <m/>
    <n v="2"/>
    <s v="Ingresada"/>
    <s v="Por el distrito"/>
    <m/>
    <s v="PERIODO ANTERIOR"/>
    <s v="Gestion oportuna (DTL)"/>
    <s v=" "/>
    <s v="11-15."/>
    <s v="GESTIONADOS"/>
    <s v="GESTIONADO"/>
    <m/>
    <m/>
    <m/>
    <m/>
    <m/>
  </r>
  <r>
    <x v="32"/>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SOLICITUD DE ACCESO A LA INFORMACION"/>
    <s v="En tramite - Por asignacion"/>
    <x v="1"/>
    <s v="Solucionado - Por respuesta definitiva"/>
    <x v="32"/>
    <s v="MISIONAL"/>
    <s v="ATENCION DE EMERGENCIAS"/>
    <s v="true"/>
    <s v="true"/>
    <s v="false"/>
    <m/>
    <m/>
    <s v="false"/>
    <m/>
    <m/>
    <m/>
    <m/>
    <m/>
    <m/>
    <n v="-741179392"/>
    <n v="45580288"/>
    <m/>
    <m/>
    <d v="2022-04-03T00:00:00"/>
    <d v="2022-04-04T00:00:00"/>
    <d v="2022-04-03T03:59:13"/>
    <d v="2022-04-04T00:00:00"/>
    <m/>
    <s v=" "/>
    <s v=" "/>
    <s v=" "/>
    <s v=" "/>
    <s v=" "/>
    <s v=" "/>
    <d v="2022-05-03T00:00:00"/>
    <n v="2"/>
    <m/>
    <s v=" "/>
    <d v="2022-04-29T08:22:32"/>
    <d v="2022-04-29T08:22:29"/>
    <n v="18"/>
    <n v="0"/>
    <s v="Clasificacion"/>
    <s v="Funcionario"/>
    <d v="2022-05-01T00:00:00"/>
    <n v="18"/>
    <n v="0"/>
    <s v="SE DIO TRAMITE Y REMITIO RESPUESTA CON ID. 119253 DE FECHA 29-04-2022"/>
    <s v="SE DIO TRAMITE Y REMITIO RESPUESTA CON ID. 119253 DE FECHA 29-04-2022"/>
    <s v="Natural"/>
    <s v="Natural"/>
    <s v="Funcionario"/>
    <s v="nlanza1"/>
    <s v="En nombre propio"/>
    <m/>
    <s v="JULIO CESAR GONZALEZ PARRA"/>
    <m/>
    <m/>
    <s v="jcgonzalezp01@educacionbogota.edu.co"/>
    <m/>
    <n v="3158703284"/>
    <s v="TV 5Y 48L 32 S"/>
    <m/>
    <m/>
    <m/>
    <m/>
    <s v="false"/>
    <s v="true"/>
    <m/>
    <m/>
    <n v="3"/>
    <s v="Ingresada"/>
    <s v="Propios"/>
    <m/>
    <s v="PERIODO ACTUAL"/>
    <s v="Gestion oportuna (DTL)"/>
    <s v=" "/>
    <s v="16-30."/>
    <s v="GESTIONADOS"/>
    <s v="GESTIONADO"/>
    <m/>
    <m/>
    <m/>
    <m/>
    <m/>
  </r>
  <r>
    <x v="52"/>
    <s v="SEGURIDAD  CONVIVENCIA Y  JUSTICIA"/>
    <s v="ENTIDADES DISTRITALES"/>
    <s v="UNIDAD ADMINISTRATIVA ESPECIAL CUERPO OFICIAL BOMBEROS BOGOTA"/>
    <s v="Puede Consolidar | Trasladar Entidades"/>
    <s v="SUBDIRECCION OPERATIVA"/>
    <m/>
    <s v="GESTION DEL RIESGO"/>
    <s v="PREVENCION"/>
    <x v="1"/>
    <s v="Nubia Ester Lanza "/>
    <s v="Activo"/>
    <s v="PUNTO DE ATENCION - C4"/>
    <s v="TELEFONO"/>
    <s v="FELICITACION"/>
    <s v="En tramite - Por asignacion"/>
    <x v="1"/>
    <s v="Solucionado - Por respuesta definitiva"/>
    <x v="52"/>
    <s v="MISIONAL"/>
    <s v="INFORMACION DE INTERES A LA CIUDADANIA"/>
    <s v="false"/>
    <s v="true"/>
    <s v="false"/>
    <m/>
    <m/>
    <s v="false"/>
    <m/>
    <m/>
    <m/>
    <m/>
    <m/>
    <m/>
    <m/>
    <m/>
    <m/>
    <m/>
    <d v="2022-04-05T00:00:00"/>
    <d v="2022-04-06T00:00:00"/>
    <d v="2022-04-05T16:40:22"/>
    <d v="2022-04-06T00:00:00"/>
    <m/>
    <s v=" "/>
    <s v=" "/>
    <s v=" "/>
    <s v=" "/>
    <s v=" "/>
    <s v=" "/>
    <d v="2022-05-19T00:00:00"/>
    <n v="19"/>
    <m/>
    <s v=" "/>
    <d v="2022-04-22T11:55:39"/>
    <d v="2022-04-22T11:55:37"/>
    <n v="11"/>
    <n v="0"/>
    <s v="Clasificacion"/>
    <s v="Funcionario"/>
    <d v="2022-05-17T00:00:00"/>
    <n v="28"/>
    <n v="0"/>
    <s v="SE DA RESPUESTA CON OFICIO ID. 118614  DE 22/04/2022"/>
    <s v="SE DA RESPUESTA CON OFICIO ID. 118614  DE 22/04/2022"/>
    <s v="Natural"/>
    <s v="Natural"/>
    <s v="Funcionario"/>
    <s v="nlanza1"/>
    <s v="En nombre propio"/>
    <s v="Cedula de ciudadania"/>
    <s v="ADDA  GARZON RAMIREZ"/>
    <n v="41515204"/>
    <m/>
    <s v="addagarzon@hotmail.com"/>
    <m/>
    <n v="3138543805"/>
    <m/>
    <m/>
    <m/>
    <m/>
    <m/>
    <s v="false"/>
    <s v="true"/>
    <m/>
    <m/>
    <n v="2"/>
    <s v="Ingresada"/>
    <s v="Por el distrito"/>
    <m/>
    <s v="PERIODO ACTUAL"/>
    <s v="Gestion oportuna (DTL)"/>
    <s v=" "/>
    <s v="11-15."/>
    <s v="GESTIONADOS"/>
    <s v="GESTIONADO"/>
    <m/>
    <m/>
    <m/>
    <m/>
    <m/>
  </r>
  <r>
    <x v="54"/>
    <s v="SEGURIDAD  CONVIVENCIA Y  JUSTICIA"/>
    <s v="ENTIDADES DISTRITALES"/>
    <s v="UNIDAD ADMINISTRATIVA ESPECIAL CUERPO OFICIAL BOMBEROS BOGOTA"/>
    <s v="Puede Consolidar | Trasladar Entidades"/>
    <s v="SUBDIRECCION OPERATIVA"/>
    <m/>
    <s v="GESTION DEL RIESGO"/>
    <s v="PREVENCION"/>
    <x v="1"/>
    <s v="Nubia Ester Lanza "/>
    <s v="Activo"/>
    <s v="WEB SERVICE"/>
    <s v="WEB"/>
    <s v="SOLICITUD DE ACCESO A LA INFORMACION"/>
    <s v="En tramite - Por asignacion"/>
    <x v="1"/>
    <s v="Solucionado - Por respuesta definitiva"/>
    <x v="54"/>
    <s v="MISIONAL"/>
    <m/>
    <s v="false"/>
    <s v="false"/>
    <s v="false"/>
    <m/>
    <m/>
    <s v="false"/>
    <m/>
    <m/>
    <m/>
    <m/>
    <m/>
    <m/>
    <m/>
    <m/>
    <m/>
    <m/>
    <d v="2022-04-05T00:00:00"/>
    <d v="2022-04-06T00:00:00"/>
    <d v="2022-04-05T16:43:40"/>
    <d v="2022-04-06T00:00:00"/>
    <m/>
    <s v=" "/>
    <s v=" "/>
    <s v=" "/>
    <s v=" "/>
    <s v=" "/>
    <s v=" "/>
    <d v="2022-05-05T00:00:00"/>
    <n v="9"/>
    <m/>
    <s v=" "/>
    <d v="2022-04-22T14:40:32"/>
    <d v="2022-04-22T14:40:32"/>
    <n v="11"/>
    <n v="0"/>
    <s v="Clasificacion"/>
    <s v="Funcionario"/>
    <d v="2022-05-03T00:00:00"/>
    <n v="18"/>
    <n v="0"/>
    <s v="SE REMITIO RESPUESTA CON ID. 118631 DE 22/04/2022"/>
    <s v="SE REMITIO RESPUESTA CON ID. 118631 DE 22/04/2022"/>
    <s v="Natural"/>
    <s v="Natural"/>
    <s v="Funcionario"/>
    <s v="nlanza1"/>
    <s v="En nombre propio"/>
    <s v="Cedula de ciudadania"/>
    <s v="CAMILO  ROJAS "/>
    <n v="1070327361"/>
    <m/>
    <s v="camilo.rojas@icse.gov.co"/>
    <m/>
    <n v="3227293631"/>
    <m/>
    <m/>
    <m/>
    <m/>
    <m/>
    <s v="false"/>
    <s v="true"/>
    <m/>
    <m/>
    <n v="3"/>
    <s v="Ingresada"/>
    <s v="Propios"/>
    <m/>
    <s v="PERIODO ACTUAL"/>
    <s v="Gestion oportuna (DTL)"/>
    <s v=" "/>
    <s v="11-15."/>
    <s v="GESTIONADOS"/>
    <s v="GESTIONADO"/>
    <m/>
    <m/>
    <m/>
    <m/>
    <m/>
  </r>
  <r>
    <x v="59"/>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SOLICITUD DE ACCESO A LA INFORMACION"/>
    <s v="En tramite - Por asignacion"/>
    <x v="1"/>
    <s v="Solucionado - Por respuesta definitiva"/>
    <x v="59"/>
    <s v="MISIONAL"/>
    <s v="ATENCION DE EMERGENCIAS"/>
    <s v="true"/>
    <s v="true"/>
    <s v="false"/>
    <m/>
    <m/>
    <s v="false"/>
    <m/>
    <m/>
    <m/>
    <m/>
    <m/>
    <m/>
    <n v="-741408768"/>
    <n v="45514752"/>
    <m/>
    <m/>
    <d v="2022-04-05T00:00:00"/>
    <d v="2022-04-06T00:00:00"/>
    <d v="2022-04-05T17:22:05"/>
    <d v="2022-04-06T00:00:00"/>
    <m/>
    <s v=" "/>
    <s v=" "/>
    <s v=" "/>
    <s v=" "/>
    <s v=" "/>
    <s v=" "/>
    <d v="2022-05-05T00:00:00"/>
    <n v="6"/>
    <m/>
    <s v=" "/>
    <d v="2022-04-27T14:58:54"/>
    <d v="2022-04-27T14:58:53"/>
    <n v="14"/>
    <n v="0"/>
    <s v="Clasificacion"/>
    <s v="Funcionario"/>
    <d v="2022-05-03T00:00:00"/>
    <n v="18"/>
    <n v="0"/>
    <s v="SE DIO RESPUESTA CON ID. 119029 DE FECHA 27/04/2022"/>
    <s v="SE DIO RESPUESTA CON ID. 119029 DE FECHA 27/04/2022"/>
    <s v="Natural"/>
    <s v="Natural"/>
    <s v="Funcionario"/>
    <s v="nlanza1"/>
    <s v="En nombre propio"/>
    <m/>
    <s v="ALEXANDRA  VEGA RUIZ"/>
    <m/>
    <m/>
    <s v="facturasmard82@gmail.com"/>
    <m/>
    <m/>
    <m/>
    <m/>
    <m/>
    <m/>
    <m/>
    <s v="false"/>
    <s v="true"/>
    <m/>
    <m/>
    <n v="3"/>
    <s v="Ingresada"/>
    <s v="Propios"/>
    <m/>
    <s v="PERIODO ACTUAL"/>
    <s v="Gestion oportuna (DTL)"/>
    <s v=" "/>
    <s v="11-15."/>
    <s v="GESTIONADOS"/>
    <s v="GESTIONADO"/>
    <m/>
    <m/>
    <m/>
    <m/>
    <m/>
  </r>
  <r>
    <x v="80"/>
    <s v="SEGURIDAD  CONVIVENCIA Y  JUSTICIA"/>
    <s v="ENTIDADES DISTRITALES"/>
    <s v="UNIDAD ADMINISTRATIVA ESPECIAL CUERPO OFICIAL BOMBEROS BOGOTA"/>
    <s v="Puede Consolidar | Trasladar Entidades"/>
    <s v="SUBDIRECCION OPERATIVA"/>
    <m/>
    <m/>
    <m/>
    <x v="0"/>
    <s v="Nubia Ester Lanza "/>
    <s v="Activo"/>
    <s v="UNIDAD ADMINISTRATIVA ESPECIAL CUERPO OFICIAL DE BOMBEROS DE BOGOTA"/>
    <s v="E-MAIL"/>
    <s v="RECLAMO"/>
    <s v="En tramite - Por asignacion"/>
    <x v="0"/>
    <s v="En tramite - Por asignacion"/>
    <x v="80"/>
    <m/>
    <s v="ATENCION DE EMERGENCIAS"/>
    <s v="true"/>
    <s v="true"/>
    <s v="false"/>
    <m/>
    <m/>
    <s v="false"/>
    <m/>
    <m/>
    <m/>
    <m/>
    <m/>
    <m/>
    <n v="-741574289"/>
    <n v="4579524"/>
    <m/>
    <m/>
    <d v="2022-04-06T00:00:00"/>
    <d v="2022-04-07T00:00:00"/>
    <d v="2022-04-06T18:58:21"/>
    <d v="2022-04-07T00:00:00"/>
    <m/>
    <s v=" "/>
    <s v=" "/>
    <s v=" "/>
    <s v=" "/>
    <s v=" "/>
    <s v=" "/>
    <d v="2022-05-20T00:00:00"/>
    <n v="15"/>
    <m/>
    <s v=" "/>
    <s v=" "/>
    <s v=" "/>
    <n v="15"/>
    <n v="0"/>
    <s v="Clasificacion"/>
    <s v="Funcionario"/>
    <d v="2022-05-18T00:00:00"/>
    <n v="28"/>
    <n v="0"/>
    <m/>
    <m/>
    <s v="Natural"/>
    <s v="Natural"/>
    <s v="Funcionario"/>
    <s v="nlanza1"/>
    <s v="En nombre propio"/>
    <m/>
    <s v="MONICA YICETH MUNOZ OSORIO"/>
    <m/>
    <m/>
    <s v="monica.munoz@busscar.com.co"/>
    <m/>
    <n v="3173009251"/>
    <s v="KR 49CBISA 68 91S"/>
    <m/>
    <m/>
    <m/>
    <m/>
    <s v="false"/>
    <s v="true"/>
    <m/>
    <m/>
    <n v="3"/>
    <s v="Ingresada"/>
    <s v="Propios"/>
    <m/>
    <s v="PERIODO ACTUAL"/>
    <s v=" "/>
    <s v="Pendiente en terminos"/>
    <s v="11-15."/>
    <s v="PENDIENTE"/>
    <s v="PENDIENTE"/>
    <m/>
    <m/>
    <m/>
    <m/>
    <m/>
  </r>
  <r>
    <x v="82"/>
    <s v="SEGURIDAD  CONVIVENCIA Y  JUSTICIA"/>
    <s v="ENTIDADES DISTRITALES"/>
    <s v="UNIDAD ADMINISTRATIVA ESPECIAL CUERPO OFICIAL BOMBEROS BOGOTA"/>
    <s v="Puede Consolidar | Trasladar Entidades"/>
    <s v="SUBDIRECCION OPERATIVA"/>
    <m/>
    <m/>
    <m/>
    <x v="0"/>
    <s v="Nubia Ester Lanza "/>
    <s v="Activo"/>
    <m/>
    <s v="WEB"/>
    <s v="SOLICITUD DE ACCESO A LA INFORMACION"/>
    <s v="En tramite - Por asignacion"/>
    <x v="0"/>
    <s v="En tramite - Por asignacion"/>
    <x v="82"/>
    <m/>
    <m/>
    <s v="false"/>
    <s v="true"/>
    <s v="false"/>
    <m/>
    <m/>
    <s v="false"/>
    <m/>
    <m/>
    <m/>
    <m/>
    <m/>
    <n v="2"/>
    <m/>
    <m/>
    <m/>
    <m/>
    <d v="2022-04-07T00:00:00"/>
    <d v="2022-04-08T00:00:00"/>
    <d v="2022-04-08T15:45:20"/>
    <d v="2022-04-08T00:00:00"/>
    <m/>
    <s v=" "/>
    <s v=" "/>
    <s v=" "/>
    <s v=" "/>
    <s v=" "/>
    <s v=" "/>
    <d v="2022-05-09T00:00:00"/>
    <n v="6"/>
    <m/>
    <s v=" "/>
    <s v=" "/>
    <s v=" "/>
    <n v="14"/>
    <n v="0"/>
    <s v="Clasificacion"/>
    <s v="Funcionario"/>
    <d v="2022-05-05T00:00:00"/>
    <n v="18"/>
    <n v="0"/>
    <m/>
    <m/>
    <s v="Natural"/>
    <s v="Natural"/>
    <s v="Peticionario Identificado"/>
    <s v="nlanza1"/>
    <s v="Accion Colectiva sin persona juridica"/>
    <s v="Cedula de ciudadania"/>
    <s v="YUBELI PALACIO PALACIO "/>
    <n v="1030592236"/>
    <m/>
    <s v="ypalacio1@gmail.com"/>
    <m/>
    <m/>
    <m/>
    <m/>
    <m/>
    <m/>
    <m/>
    <s v="false"/>
    <s v="true"/>
    <m/>
    <m/>
    <n v="2"/>
    <s v="Ingresada"/>
    <s v="Por el ciudadano"/>
    <m/>
    <s v="PERIODO ACTUAL"/>
    <s v=" "/>
    <s v="Pendiente en terminos"/>
    <s v="11-15."/>
    <s v="PENDIENTE"/>
    <s v="PENDIENTE"/>
    <m/>
    <m/>
    <m/>
    <m/>
    <m/>
  </r>
  <r>
    <x v="95"/>
    <s v="SEGURIDAD  CONVIVENCIA Y  JUSTICIA"/>
    <s v="ENTIDADES DISTRITALES"/>
    <s v="UNIDAD ADMINISTRATIVA ESPECIAL CUERPO OFICIAL BOMBEROS BOGOTA"/>
    <s v="Puede Consolidar | Trasladar Entidades"/>
    <s v="SUBDIRECCION OPERATIVA"/>
    <m/>
    <s v="GESTION DEL RIESGO"/>
    <s v="CONCEPTOS"/>
    <x v="2"/>
    <s v="Nubia Ester Lanza "/>
    <s v="Activo"/>
    <s v="UNIDAD ADMINISTRATIVA ESPECIAL CUERPO OFICIAL DE BOMBEROS DE BOGOTA"/>
    <s v="E-MAIL"/>
    <s v="DERECHO DE PETICION DE INTERES GENERAL"/>
    <s v="En tramite - Por asignacion"/>
    <x v="2"/>
    <s v="Solucionado - Por asignacion"/>
    <x v="95"/>
    <s v="MISIONAL"/>
    <s v="PROCESO MISIONAL"/>
    <s v="false"/>
    <s v="true"/>
    <s v="false"/>
    <m/>
    <m/>
    <s v="false"/>
    <m/>
    <m/>
    <m/>
    <m/>
    <m/>
    <m/>
    <n v="-741063776"/>
    <n v="46225237"/>
    <m/>
    <m/>
    <d v="2022-04-12T00:00:00"/>
    <d v="2022-04-13T00:00:00"/>
    <d v="2022-04-12T10:23:22"/>
    <d v="2022-04-13T00:00:00"/>
    <m/>
    <s v=" "/>
    <s v=" "/>
    <s v=" "/>
    <s v=" "/>
    <s v=" "/>
    <s v=" "/>
    <d v="2022-05-26T00:00:00"/>
    <n v="29"/>
    <m/>
    <s v=" "/>
    <d v="2022-04-13T13:59:20"/>
    <d v="2022-04-25T09:16:53"/>
    <n v="1"/>
    <n v="0"/>
    <s v="Clasificacion"/>
    <s v="Funcionario"/>
    <d v="2022-05-24T00:00:00"/>
    <n v="28"/>
    <n v="0"/>
    <s v="SE DA TRASLADO POR COMPETENCIA PARA SER ATENDIDA POR INV. DE INCENDIOS"/>
    <s v="SE DA TRASLADO POR COMPETENCIA PARA SER ATENDIDA POR INV. DE INCENDIOS"/>
    <s v="Juridica"/>
    <s v="Juridica"/>
    <s v="Funcionario"/>
    <s v="nlanza1"/>
    <s v="En nombre propio"/>
    <s v="NIT"/>
    <s v="CONJUNTO RESIDENCIAL RECODO DE ALSACIA P.H   "/>
    <m/>
    <m/>
    <s v="administracion.recododealsacia@gmail.com"/>
    <n v="7661006"/>
    <m/>
    <m/>
    <m/>
    <m/>
    <m/>
    <m/>
    <s v="false"/>
    <s v="true"/>
    <m/>
    <m/>
    <n v="3"/>
    <s v="Ingresada"/>
    <s v="Propios"/>
    <m/>
    <s v="PERIODO ACTUAL"/>
    <s v="Gestion oportuna (DTL)"/>
    <s v=" "/>
    <s v="0-3."/>
    <s v="GESTIONADOS"/>
    <s v="GESTIONADO"/>
    <m/>
    <m/>
    <m/>
    <m/>
    <m/>
  </r>
  <r>
    <x v="105"/>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SOLICITUD DE COPIA"/>
    <s v="En tramite - Por asignacion"/>
    <x v="2"/>
    <s v="Solucionado - Por asignacion"/>
    <x v="105"/>
    <s v="MISIONAL"/>
    <s v="PROCESO MISIONAL"/>
    <s v="false"/>
    <s v="true"/>
    <s v="false"/>
    <m/>
    <m/>
    <s v="false"/>
    <m/>
    <m/>
    <m/>
    <m/>
    <m/>
    <m/>
    <n v="-740952741"/>
    <n v="47471914"/>
    <m/>
    <m/>
    <d v="2022-04-18T00:00:00"/>
    <d v="2022-04-19T00:00:00"/>
    <d v="2022-04-18T13:31:42"/>
    <d v="2022-04-19T00:00:00"/>
    <m/>
    <s v=" "/>
    <s v=" "/>
    <s v=" "/>
    <s v=" "/>
    <s v=" "/>
    <s v=" "/>
    <d v="2022-05-16T00:00:00"/>
    <n v="17"/>
    <m/>
    <s v=" "/>
    <d v="2022-04-21T11:36:38"/>
    <d v="2022-04-25T09:08:18"/>
    <n v="3"/>
    <n v="0"/>
    <s v="Clasificacion"/>
    <s v="Funcionario"/>
    <d v="2022-05-12T00:00:00"/>
    <n v="18"/>
    <n v="0"/>
    <s v="SE TRASLADA POR COMPETENCIA SGR - INV. DE INCENDIOS"/>
    <s v="SE TRASLADA POR COMPETENCIA SGR - INV. DE INCENDIOS"/>
    <s v="Natural"/>
    <s v="Natural"/>
    <s v="Funcionario"/>
    <s v="nlanza1"/>
    <s v="En nombre propio"/>
    <m/>
    <s v="FABIAN  MONTOYA "/>
    <m/>
    <m/>
    <s v="nelson.montoya@esteesmibus.co"/>
    <m/>
    <n v="3103431238"/>
    <s v="CL 148 103B 95"/>
    <m/>
    <m/>
    <m/>
    <m/>
    <s v="false"/>
    <s v="true"/>
    <m/>
    <m/>
    <n v="3"/>
    <s v="Ingresada"/>
    <s v="Propios"/>
    <m/>
    <s v="PERIODO ACTUAL"/>
    <s v="Gestion oportuna (DTL)"/>
    <s v=" "/>
    <s v="0-3."/>
    <s v="GESTIONADOS"/>
    <s v="GESTIONADO"/>
    <m/>
    <m/>
    <m/>
    <m/>
    <m/>
  </r>
  <r>
    <x v="106"/>
    <s v="SEGURIDAD  CONVIVENCIA Y  JUSTICIA"/>
    <s v="ENTIDADES DISTRITALES"/>
    <s v="UNIDAD ADMINISTRATIVA ESPECIAL CUERPO OFICIAL BOMBEROS BOGOTA"/>
    <s v="Puede Consolidar | Trasladar Entidades"/>
    <s v="SUBDIRECCION OPERATIVA"/>
    <m/>
    <s v="GESTION DEL RIESGO"/>
    <s v="PREVENCION"/>
    <x v="9"/>
    <s v="Nubia Ester Lanza "/>
    <s v="Activo"/>
    <s v="UNIDAD ADMINISTRATIVA ESPECIAL CUERPO OFICIAL DE BOMBEROS DE BOGOTA"/>
    <s v="E-MAIL"/>
    <s v="DERECHO DE PETICION DE INTERES PARTICULAR"/>
    <s v="En tramite - Por asignacion"/>
    <x v="2"/>
    <s v="Solucionado - Por asignacion"/>
    <x v="106"/>
    <s v="MISIONAL"/>
    <s v="PROCESO MISIONAL"/>
    <s v="false"/>
    <s v="true"/>
    <s v="false"/>
    <m/>
    <m/>
    <s v="false"/>
    <m/>
    <m/>
    <m/>
    <m/>
    <m/>
    <m/>
    <n v="-740952643"/>
    <n v="47472233"/>
    <m/>
    <m/>
    <d v="2022-04-18T00:00:00"/>
    <d v="2022-04-19T00:00:00"/>
    <d v="2022-04-18T13:37:56"/>
    <d v="2022-04-19T00:00:00"/>
    <m/>
    <s v=" "/>
    <s v=" "/>
    <s v=" "/>
    <s v=" "/>
    <s v=" "/>
    <s v=" "/>
    <d v="2022-05-31T00:00:00"/>
    <n v="29"/>
    <m/>
    <s v=" "/>
    <d v="2022-04-19T12:10:20"/>
    <d v="2022-04-26T11:27:23"/>
    <n v="1"/>
    <n v="0"/>
    <s v="Clasificacion"/>
    <s v="Funcionario"/>
    <d v="2022-05-26T00:00:00"/>
    <n v="28"/>
    <n v="0"/>
    <s v="SE TRASLADA A SUBDIRECCION DE GESTION DEL RIESGO POR COMPETENCIA  / SGC - ATENCION AL CIUDADANO QUE EMITIO 1 RTA. ID. 117543 - 117546 DEL SDQS 1390642022  PERO SEGUN INFORMACION ANEXA - CIUDADANO ACTUALIZA Y POSIBLMENTE REQUIERE UNA INSPECCION A LA PROPIEDAD HORIZONTAL"/>
    <s v="SE TRASLADA A SUBDIRECCION DE GESTION DEL RIESGO POR COMPETENCIA  / SGC - ATENCION AL CIUDADANO QUE EMITIO 1 RTA. ID. 117543 - 117546 DEL SDQS 1390642022  PERO SEGUN INFORMACION ANEXA - CIUDADANO ACTUALIZA Y POSIBLMENTE REQUIERE UNA INSPECCION A LA PROPIEDAD HORIZONTAL"/>
    <s v="Juridica"/>
    <s v="Juridica"/>
    <s v="Funcionario"/>
    <s v="nlanza1"/>
    <s v="En nombre propio"/>
    <s v="NIT"/>
    <s v="CONJUNTO RESIDENCIAL RESERVA DE MORA VERDE   "/>
    <n v="900564703"/>
    <m/>
    <s v="reservademoraverde@gmail.com"/>
    <n v="4798296"/>
    <n v="3012779753"/>
    <m/>
    <m/>
    <m/>
    <m/>
    <m/>
    <s v="false"/>
    <s v="true"/>
    <m/>
    <m/>
    <n v="3"/>
    <s v="Ingresada"/>
    <s v="Propios"/>
    <m/>
    <s v="PERIODO ACTUAL"/>
    <s v="Gestion oportuna (DTL)"/>
    <s v=" "/>
    <s v="0-3."/>
    <s v="GESTIONADOS"/>
    <s v="GESTIONADO"/>
    <m/>
    <m/>
    <m/>
    <m/>
    <m/>
  </r>
  <r>
    <x v="107"/>
    <s v="SEGURIDAD  CONVIVENCIA Y  JUSTICIA"/>
    <s v="ENTIDADES DISTRITALES"/>
    <s v="UNIDAD ADMINISTRATIVA ESPECIAL CUERPO OFICIAL BOMBEROS BOGOTA"/>
    <s v="Puede Consolidar | Trasladar Entidades"/>
    <s v="SUBDIRECCION OPERATIVA"/>
    <m/>
    <m/>
    <m/>
    <x v="0"/>
    <s v="Nubia Ester Lanza "/>
    <s v="Activo"/>
    <s v="PUNTO DE ATENCION - C4"/>
    <s v="TELEFONO"/>
    <s v="FELICITACION"/>
    <s v="En tramite - Por asignacion"/>
    <x v="0"/>
    <s v="En tramite - Por asignacion"/>
    <x v="107"/>
    <m/>
    <s v="INFORMACION DE INTERES A LA CIUDADANIA"/>
    <s v="false"/>
    <s v="true"/>
    <s v="false"/>
    <m/>
    <m/>
    <s v="false"/>
    <m/>
    <m/>
    <m/>
    <m/>
    <m/>
    <m/>
    <m/>
    <m/>
    <m/>
    <m/>
    <d v="2022-04-18T00:00:00"/>
    <d v="2022-04-19T00:00:00"/>
    <d v="2022-04-18T17:16:06"/>
    <d v="2022-04-19T00:00:00"/>
    <m/>
    <s v=" "/>
    <s v=" "/>
    <s v=" "/>
    <s v=" "/>
    <s v=" "/>
    <s v=" "/>
    <d v="2022-05-31T00:00:00"/>
    <n v="21"/>
    <m/>
    <s v=" "/>
    <s v=" "/>
    <s v=" "/>
    <n v="9"/>
    <n v="0"/>
    <s v="Clasificacion"/>
    <s v="Funcionario"/>
    <d v="2022-05-26T00:00:00"/>
    <n v="28"/>
    <n v="0"/>
    <m/>
    <m/>
    <s v="Natural"/>
    <s v="Natural"/>
    <s v="Funcionario"/>
    <s v="nlanza1"/>
    <s v="En nombre propio"/>
    <m/>
    <s v="LUCIA  SANCHEZ "/>
    <m/>
    <m/>
    <m/>
    <m/>
    <m/>
    <m/>
    <m/>
    <m/>
    <m/>
    <m/>
    <s v="false"/>
    <s v="false"/>
    <m/>
    <m/>
    <n v="2"/>
    <s v="Ingresada"/>
    <s v="Por el distrito"/>
    <m/>
    <s v="PERIODO ACTUAL"/>
    <s v=" "/>
    <s v="Pendiente en terminos"/>
    <s v="6-10."/>
    <s v="PENDIENTE"/>
    <s v="PENDIENTE"/>
    <m/>
    <m/>
    <m/>
    <m/>
    <m/>
  </r>
  <r>
    <x v="117"/>
    <s v="SEGURIDAD  CONVIVENCIA Y  JUSTICIA"/>
    <s v="ENTIDADES DISTRITALES"/>
    <s v="UNIDAD ADMINISTRATIVA ESPECIAL CUERPO OFICIAL BOMBEROS BOGOTA"/>
    <s v="Puede Consolidar | Trasladar Entidades"/>
    <s v="SUBDIRECCION OPERATIVA"/>
    <m/>
    <s v="GESTION DEL RIESGO"/>
    <s v="CERTIFICACIONES"/>
    <x v="3"/>
    <s v="Nubia Ester Lanza "/>
    <s v="Activo"/>
    <s v="UNIDAD ADMINISTRATIVA ESPECIAL CUERPO OFICIAL DE BOMBEROS DE BOGOTA"/>
    <s v="E-MAIL"/>
    <s v="SOLICITUD DE COPIA"/>
    <s v="En tramite - Por asignacion"/>
    <x v="2"/>
    <s v="Solucionado - Por asignacion"/>
    <x v="117"/>
    <s v="MISIONAL"/>
    <s v="PROCESO MISIONAL"/>
    <s v="false"/>
    <s v="true"/>
    <s v="false"/>
    <m/>
    <m/>
    <s v="false"/>
    <m/>
    <m/>
    <m/>
    <m/>
    <m/>
    <m/>
    <n v="-740952656"/>
    <n v="47472428"/>
    <m/>
    <m/>
    <d v="2022-04-20T00:00:00"/>
    <d v="2022-04-21T00:00:00"/>
    <d v="2022-04-20T16:27:22"/>
    <d v="2022-04-21T00:00:00"/>
    <m/>
    <s v=" "/>
    <s v=" "/>
    <s v=" "/>
    <s v=" "/>
    <s v=" "/>
    <s v=" "/>
    <d v="2022-05-18T00:00:00"/>
    <n v="19"/>
    <m/>
    <s v=" "/>
    <d v="2022-04-21T11:40:41"/>
    <d v="2022-04-27T08:31:26"/>
    <n v="1"/>
    <n v="0"/>
    <s v="Clasificacion"/>
    <s v="Funcionario"/>
    <d v="2022-05-16T00:00:00"/>
    <n v="18"/>
    <n v="0"/>
    <s v="SE TRASLADA POR COMPETACION SGR- INV. DE INCENDIOS"/>
    <s v="SE TRASLADA POR COMPETACION SGR- INV. DE INCENDIOS"/>
    <s v="Juridica"/>
    <s v="Juridica"/>
    <s v="Funcionario"/>
    <s v="nlanza1"/>
    <s v="En nombre propio"/>
    <s v="NIT"/>
    <s v="Conjunto residencial la estancia   "/>
    <n v="830134802"/>
    <m/>
    <s v="conjuntoreslaestanciaph@gmail.com"/>
    <n v="3045925024"/>
    <n v="3045925024"/>
    <s v="KR 78A 47 30 SUR"/>
    <s v="08 - KENNEDY"/>
    <s v="48 - TIMIZA"/>
    <s v="JACQUELINE"/>
    <n v="2"/>
    <s v="false"/>
    <s v="true"/>
    <m/>
    <m/>
    <n v="3"/>
    <s v="Ingresada"/>
    <s v="Propios"/>
    <m/>
    <s v="PERIODO ACTUAL"/>
    <s v="Gestion oportuna (DTL)"/>
    <s v=" "/>
    <s v="0-3."/>
    <s v="GESTIONADOS"/>
    <s v="GESTIONADO"/>
    <m/>
    <m/>
    <m/>
    <m/>
    <m/>
  </r>
  <r>
    <x v="122"/>
    <s v="SEGURIDAD  CONVIVENCIA Y  JUSTICIA"/>
    <s v="ENTIDADES DISTRITALES"/>
    <s v="UNIDAD ADMINISTRATIVA ESPECIAL CUERPO OFICIAL BOMBEROS BOGOTA"/>
    <s v="Puede Consolidar | Trasladar Entidades"/>
    <s v="SUBDIRECCION OPERATIVA"/>
    <m/>
    <s v="GESTION DEL RIESGO"/>
    <s v="PREVENCION"/>
    <x v="1"/>
    <s v="Nubia Ester Lanza "/>
    <s v="Activo"/>
    <s v="AVENIDA CARACAS NO. 53 - 80 PRIMER PISO"/>
    <s v="ESCRITO"/>
    <s v="DERECHO DE PETICION DE INTERES PARTICULAR"/>
    <s v="En tramite - Por asignacion"/>
    <x v="4"/>
    <s v="Solucionado - Por traslado"/>
    <x v="122"/>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m/>
    <m/>
    <m/>
    <m/>
    <n v="-74086044259"/>
    <n v="465604549800003"/>
    <m/>
    <m/>
    <d v="2022-04-21T00:00:00"/>
    <d v="2022-04-22T00:00:00"/>
    <d v="2022-04-23T08:51:50"/>
    <d v="2022-04-25T00:00:00"/>
    <n v="20227000215262"/>
    <d v="2022-04-21T00:00:00"/>
    <s v=" "/>
    <s v=" "/>
    <s v=" "/>
    <s v=" "/>
    <s v=" "/>
    <d v="2022-06-06T00:00:00"/>
    <n v="29"/>
    <m/>
    <s v=" "/>
    <d v="2022-04-25T09:58:45"/>
    <s v=" "/>
    <n v="1"/>
    <n v="0"/>
    <s v="Clasificacion"/>
    <s v="Funcionario"/>
    <d v="2022-06-02T00:00:00"/>
    <n v="28"/>
    <n v="0"/>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s v="Natural"/>
    <s v="Natural"/>
    <s v="Funcionario"/>
    <s v="nlanza1"/>
    <s v="En nombre propio"/>
    <m/>
    <s v="INSTITUTO DISTRITAL DE RECREACION Y DEPORTE "/>
    <m/>
    <m/>
    <m/>
    <n v="6605400"/>
    <m/>
    <s v="Calle 63 No. 59A-06"/>
    <m/>
    <m/>
    <m/>
    <m/>
    <s v="true"/>
    <s v="false"/>
    <s v="UAESP"/>
    <s v="UNIDAD ADMINISTRATIVA ESPECIAL CUERPO OFICIAL BOMBEROS BOGOTA"/>
    <n v="2"/>
    <s v="Ingresada"/>
    <s v="Por el distrito"/>
    <m/>
    <s v="PERIODO ACTUAL"/>
    <s v="Gestion oportuna (DTL)"/>
    <s v=" "/>
    <s v="0-3."/>
    <s v="GESTIONADOS"/>
    <s v="GESTIONADO"/>
    <m/>
    <m/>
    <m/>
    <m/>
    <m/>
  </r>
  <r>
    <x v="126"/>
    <s v="SEGURIDAD  CONVIVENCIA Y  JUSTICIA"/>
    <s v="ENTIDADES DISTRITALES"/>
    <s v="UNIDAD ADMINISTRATIVA ESPECIAL CUERPO OFICIAL BOMBEROS BOGOTA"/>
    <s v="Puede Consolidar | Trasladar Entidades"/>
    <s v="SUBDIRECCION OPERATIVA"/>
    <m/>
    <s v="GESTION DEL RIESGO"/>
    <s v="PREVENCION"/>
    <x v="1"/>
    <s v="Nubia Ester Lanza "/>
    <s v="Activo"/>
    <s v="UNIDAD ADMINISTRATIVA ESPECIAL CUERPO OFICIAL DE BOMBEROS DE BOGOTA"/>
    <s v="E-MAIL"/>
    <s v="DERECHO DE PETICION DE INTERES GENERAL"/>
    <s v="En tramite - Por asignacion"/>
    <x v="4"/>
    <s v="Solucionado - Por traslado"/>
    <x v="126"/>
    <s v="MISIONAL"/>
    <s v="PROCESO MISIONAL"/>
    <s v="false"/>
    <s v="true"/>
    <s v="false"/>
    <m/>
    <m/>
    <s v="false"/>
    <m/>
    <m/>
    <m/>
    <m/>
    <m/>
    <m/>
    <n v="-740952608"/>
    <n v="47472522"/>
    <m/>
    <m/>
    <d v="2022-04-23T00:00:00"/>
    <d v="2022-04-25T00:00:00"/>
    <d v="2022-04-23T09:04:17"/>
    <d v="2022-04-25T00:00:00"/>
    <m/>
    <s v=" "/>
    <s v=" "/>
    <s v=" "/>
    <s v=" "/>
    <s v=" "/>
    <s v=" "/>
    <d v="2022-06-06T00:00:00"/>
    <n v="29"/>
    <m/>
    <s v=" "/>
    <d v="2022-04-25T10:21:30"/>
    <s v=" "/>
    <n v="1"/>
    <n v="0"/>
    <s v="Clasificacion"/>
    <s v="Funcionario"/>
    <d v="2022-06-02T00:00:00"/>
    <n v="28"/>
    <n v="0"/>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s v="Juridica"/>
    <s v="Juridica"/>
    <s v="Funcionario"/>
    <s v="nlanza1"/>
    <s v="En nombre propio"/>
    <s v="NIT"/>
    <s v="COOEDUNOR   "/>
    <n v="860028481"/>
    <m/>
    <s v="gerencia@cooedunor.edu.co"/>
    <n v="7429366"/>
    <n v="3107693141"/>
    <s v="CL 80 78 88"/>
    <s v="10 - ENGATIVA"/>
    <s v="30 - BOYACA REAL"/>
    <s v="LA GRANJA"/>
    <n v="3"/>
    <s v="false"/>
    <s v="true"/>
    <s v="SECRETARIA DE AMBIENTE"/>
    <s v="UNIDAD ADMINISTRATIVA ESPECIAL CUERPO OFICIAL BOMBEROS BOGOTA"/>
    <n v="3"/>
    <s v="Ingresada"/>
    <s v="Propios"/>
    <m/>
    <s v="PERIODO ACTUAL"/>
    <s v="Gestion oportuna (DTL)"/>
    <s v=" "/>
    <s v="0-3."/>
    <s v="GESTIONADOS"/>
    <s v="GESTIONADO"/>
    <m/>
    <m/>
    <m/>
    <m/>
    <m/>
  </r>
  <r>
    <x v="130"/>
    <s v="SEGURIDAD  CONVIVENCIA Y  JUSTICIA"/>
    <s v="ENTIDADES DISTRITALES"/>
    <s v="UNIDAD ADMINISTRATIVA ESPECIAL CUERPO OFICIAL BOMBEROS BOGOTA"/>
    <s v="Puede Consolidar | Trasladar Entidades"/>
    <s v="SUBDIRECCION OPERATIVA"/>
    <m/>
    <m/>
    <m/>
    <x v="0"/>
    <s v="Nubia Ester Lanza "/>
    <s v="Activo"/>
    <s v="PUNTO DE ATENCION Y RADICACION - PALACIO LIEVANO"/>
    <s v="E-MAIL"/>
    <s v="DERECHO DE PETICION DE INTERES GENERAL"/>
    <s v="En tramite - Por asignacion"/>
    <x v="0"/>
    <s v="En tramite - Por asignacion"/>
    <x v="130"/>
    <m/>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m/>
    <m/>
    <m/>
    <m/>
    <m/>
    <m/>
    <m/>
    <m/>
    <d v="2022-04-25T00:00:00"/>
    <d v="2022-04-26T00:00:00"/>
    <d v="2022-04-26T03:12:23"/>
    <d v="2022-04-26T00:00:00"/>
    <m/>
    <s v=" "/>
    <s v=" "/>
    <s v=" "/>
    <s v=" "/>
    <s v=" "/>
    <s v=" "/>
    <d v="2022-06-07T00:00:00"/>
    <n v="26"/>
    <m/>
    <s v=" "/>
    <s v=" "/>
    <s v=" "/>
    <n v="4"/>
    <n v="0"/>
    <s v="Clasificacion"/>
    <s v="Funcionario"/>
    <d v="2022-06-05T00:00:00"/>
    <n v="28"/>
    <n v="0"/>
    <m/>
    <m/>
    <s v="Natural"/>
    <s v="Natural"/>
    <s v="Funcionario"/>
    <s v="nlanza1"/>
    <s v="En nombre propio"/>
    <m/>
    <s v="MARIA ISABEL PINZON DE SEGURA"/>
    <m/>
    <m/>
    <s v="misegura51@gmail.com"/>
    <m/>
    <m/>
    <m/>
    <s v="14 - LOS MARTIRES"/>
    <s v="102 - LA SABANA"/>
    <s v="LA ESTANZUELA"/>
    <m/>
    <s v="false"/>
    <s v="true"/>
    <m/>
    <m/>
    <n v="2"/>
    <s v="Ingresada"/>
    <s v="Por el distrito"/>
    <m/>
    <s v="PERIODO ACTUAL"/>
    <s v=" "/>
    <s v="Pendiente en terminos"/>
    <s v="4-5."/>
    <s v="PENDIENTE"/>
    <s v="PENDIENTE"/>
    <m/>
    <m/>
    <m/>
    <m/>
    <m/>
  </r>
  <r>
    <x v="132"/>
    <s v="SEGURIDAD  CONVIVENCIA Y  JUSTICIA"/>
    <s v="ENTIDADES DISTRITALES"/>
    <s v="UNIDAD ADMINISTRATIVA ESPECIAL CUERPO OFICIAL BOMBEROS BOGOTA"/>
    <s v="Puede Consolidar | Trasladar Entidades"/>
    <s v="SUBDIRECCION OPERATIVA"/>
    <m/>
    <m/>
    <m/>
    <x v="0"/>
    <s v="Nubia Ester Lanza "/>
    <s v="Activo"/>
    <s v="UNIDAD ADMINISTRATIVA ESPECIAL CUERPO OFICIAL DE BOMBEROS DE BOGOTA"/>
    <s v="E-MAIL"/>
    <s v="SOLICITUD DE ACCESO A LA INFORMACION"/>
    <s v="En tramite - Por asignacion"/>
    <x v="0"/>
    <s v="En tramite - Por asignacion"/>
    <x v="132"/>
    <m/>
    <s v="ATENCION DE EMERGENCIAS"/>
    <s v="true"/>
    <s v="true"/>
    <s v="false"/>
    <m/>
    <m/>
    <s v="false"/>
    <m/>
    <m/>
    <m/>
    <m/>
    <m/>
    <m/>
    <n v="-741146624"/>
    <n v="4571136"/>
    <m/>
    <m/>
    <d v="2022-04-26T00:00:00"/>
    <d v="2022-04-27T00:00:00"/>
    <d v="2022-04-26T02:12:46"/>
    <d v="2022-04-27T00:00:00"/>
    <m/>
    <s v=" "/>
    <s v=" "/>
    <s v=" "/>
    <s v=" "/>
    <s v=" "/>
    <s v=" "/>
    <d v="2022-05-24T00:00:00"/>
    <n v="17"/>
    <m/>
    <s v=" "/>
    <s v=" "/>
    <s v=" "/>
    <n v="3"/>
    <n v="0"/>
    <s v="Clasificacion"/>
    <s v="Funcionario"/>
    <d v="2022-05-22T00:00:00"/>
    <n v="18"/>
    <n v="0"/>
    <m/>
    <m/>
    <s v="Natural"/>
    <s v="Natural"/>
    <s v="Funcionario"/>
    <s v="nlanza1"/>
    <s v="En nombre propio"/>
    <m/>
    <s v="DARIO  MESA "/>
    <m/>
    <m/>
    <s v="mesadario2022@gmail.com"/>
    <m/>
    <m/>
    <m/>
    <m/>
    <m/>
    <m/>
    <m/>
    <s v="false"/>
    <s v="true"/>
    <m/>
    <m/>
    <n v="3"/>
    <s v="Ingresada"/>
    <s v="Propios"/>
    <m/>
    <s v="PERIODO ACTUAL"/>
    <s v=" "/>
    <s v="Pendiente en terminos"/>
    <s v="0-3."/>
    <s v="PENDIENTE"/>
    <s v="PENDIENTE"/>
    <m/>
    <m/>
    <m/>
    <m/>
    <m/>
  </r>
  <r>
    <x v="141"/>
    <s v="SEGURIDAD  CONVIVENCIA Y  JUSTICIA"/>
    <s v="ENTIDADES DISTRITALES"/>
    <s v="UNIDAD ADMINISTRATIVA ESPECIAL CUERPO OFICIAL BOMBEROS BOGOTA"/>
    <s v="Puede Consolidar | Trasladar Entidades"/>
    <s v="SUBDIRECCION OPERATIVA"/>
    <m/>
    <m/>
    <m/>
    <x v="0"/>
    <s v="Nubia Ester Lanza "/>
    <s v="Activo"/>
    <s v="WEB SERVICE"/>
    <s v="WEB"/>
    <s v="SOLICITUD DE ACCESO A LA INFORMACION"/>
    <s v="En tramite - Por asignacion"/>
    <x v="0"/>
    <s v="En tramite - Por asignacion"/>
    <x v="141"/>
    <m/>
    <m/>
    <s v="false"/>
    <s v="true"/>
    <s v="false"/>
    <m/>
    <m/>
    <s v="false"/>
    <m/>
    <m/>
    <m/>
    <m/>
    <m/>
    <m/>
    <m/>
    <m/>
    <m/>
    <m/>
    <d v="2022-04-26T00:00:00"/>
    <d v="2022-04-27T00:00:00"/>
    <d v="2022-04-26T14:54:34"/>
    <d v="2022-04-27T00:00:00"/>
    <m/>
    <s v=" "/>
    <s v=" "/>
    <s v=" "/>
    <s v=" "/>
    <s v=" "/>
    <s v=" "/>
    <d v="2022-05-24T00:00:00"/>
    <n v="17"/>
    <m/>
    <s v=" "/>
    <s v=" "/>
    <s v=" "/>
    <n v="3"/>
    <n v="0"/>
    <s v="Clasificacion"/>
    <s v="Funcionario"/>
    <d v="2022-05-22T00:00:00"/>
    <n v="18"/>
    <n v="0"/>
    <m/>
    <m/>
    <s v="Juridica"/>
    <s v="Juridica"/>
    <s v="Funcionario"/>
    <s v="nlanza1"/>
    <s v="En nombre propio"/>
    <s v="NIT"/>
    <s v="AUTOMAYOR SA   "/>
    <n v="860034604"/>
    <m/>
    <s v="npgalindo@automayor.com.co"/>
    <n v="6346550"/>
    <m/>
    <s v="KR 14 81 19"/>
    <s v="02 - CHAPINERO"/>
    <s v="97 - CHICO LAGO"/>
    <s v="EL RETIRO"/>
    <n v="6"/>
    <s v="false"/>
    <s v="true"/>
    <m/>
    <m/>
    <n v="3"/>
    <s v="Ingresada"/>
    <s v="Propios"/>
    <m/>
    <s v="PERIODO ACTUAL"/>
    <s v=" "/>
    <s v="Pendiente en terminos"/>
    <s v="0-3."/>
    <s v="PENDIENTE"/>
    <s v="PENDIENTE"/>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r>
    <x v="266"/>
    <m/>
    <m/>
    <m/>
    <m/>
    <m/>
    <m/>
    <m/>
    <m/>
    <x v="0"/>
    <m/>
    <m/>
    <m/>
    <m/>
    <m/>
    <m/>
    <x v="0"/>
    <m/>
    <x v="266"/>
    <m/>
    <m/>
    <m/>
    <m/>
    <m/>
    <m/>
    <m/>
    <m/>
    <m/>
    <m/>
    <m/>
    <m/>
    <m/>
    <m/>
    <m/>
    <m/>
    <m/>
    <m/>
    <m/>
    <m/>
    <m/>
    <m/>
    <m/>
    <m/>
    <m/>
    <m/>
    <m/>
    <m/>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9">
  <r>
    <n v="1308592022"/>
    <s v="SEGURIDAD  CONVIVENCIA Y  JUSTICIA"/>
    <s v="ENTIDADES DISTRITALES"/>
    <s v="UNIDAD ADMINISTRATIVA ESPECIAL CUERPO OFICIAL BOMBEROS BOGOTA"/>
    <s v="Es Control Interno Disciplinario? | Puede Consolidar | Trasladar Entidades"/>
    <x v="0"/>
    <m/>
    <m/>
    <m/>
    <x v="0"/>
    <s v="EDGAR ANDRES NIETO CAMACHO"/>
    <s v="Activo"/>
    <m/>
    <x v="0"/>
    <x v="0"/>
    <x v="0"/>
    <x v="0"/>
    <s v="Registro - con preclasificacion"/>
    <s v="TRABAJO EN LA ESTACION DE BOMBEROS DE PUENTE ARANDA  EN LA CUAL EXISTEN VARIOS FUNCIONARIOS CON PEMISO DE ESTUDIO Y PERMISO DE DOCENSIA. ENTRE ELLOS  SARGENTOS Y BOMBEROS. LOS CUALES DEBERIAN EVIDENCIAR CORRECTAMENTE SU ENTRADA Y SU SALIDA EN LA MINUTA DE GUARDIA Y EL LIBRO DE ENTRADAS Y SALIDAS DE LA ENTIDAD. LO CUAL NO SE ESTA HACIENDO DE FORMA CORRECTA YA QUE LOS FUNCIONARIOS QUE TOMAN DICHO PERMISO Y NO PONEN LA HORA REAL EN LA QUE SALEN O ENTRAN  A EJERCER EL PERMISO. POR LO CUAL SE LES ESTAN PAGANDO HORAS EN LAS CUALES NO ESTAN LABORANDO  LO CUAL ES UN PECULADO YA QUE LOS SULEDOS DE LOS FUNCIONARIOS SE PAGAN CON DINEROS DEL ESTADO. ESTAS ACCIONES ESTAN SIENDO REALIZADAS CON CONSENTIMIENTO DE LOS JEFES DE TURNO Y JEFE DE ESTACION. ADEMAS DE NO SER EQUITATIVOS CON LOS DEMAS FUNCIONARIOS A LOS CUALES SI SE LES DESCUENTAN LAS HORAS NO TRABAJADAS CUANDO SOLICITAN ALGUN PERMISO. LAS EVIDENCIAS DE ESTE ACTO DE CORRUPCION POR PECULADO SE PUENDEN ENCONTRAR COMPARANDO LOS VIDEOS DE LAS CAMARAS DE SEGURIDAD DE LA ESTACION  EL LIBRO DE ENTRADAS Y SALIDAS Y LA MINUTA DE GUARDIA. "/>
    <m/>
    <m/>
    <s v="false"/>
    <s v="false"/>
    <s v="false"/>
    <m/>
    <m/>
    <s v="false"/>
    <m/>
    <m/>
    <x v="0"/>
    <m/>
    <m/>
    <m/>
    <n v="-74113045169"/>
    <n v="464524741499997"/>
    <m/>
    <m/>
    <d v="2022-04-01T00:00:00"/>
    <d v="2022-04-04T00:00:00"/>
    <x v="0"/>
    <d v="2022-04-04T00:00:00"/>
    <m/>
    <s v=" "/>
    <s v=" "/>
    <s v=" "/>
    <s v=" "/>
    <s v=" "/>
    <s v=" "/>
    <d v="2022-05-17T00:00:00"/>
    <n v="12"/>
    <m/>
    <s v=" "/>
    <s v=" "/>
    <s v=" "/>
    <n v="18"/>
    <n v="0"/>
    <s v="Registro para atencion"/>
    <s v="Funcionario"/>
    <d v="2022-04-04T00:00:00"/>
    <n v="1"/>
    <n v="17"/>
    <m/>
    <m/>
    <x v="0"/>
    <m/>
    <s v="Anonimo"/>
    <s v="enieto5198"/>
    <s v="En nombre propio"/>
    <m/>
    <s v="ANONIMO"/>
    <m/>
    <m/>
    <m/>
    <m/>
    <m/>
    <m/>
    <m/>
    <m/>
    <m/>
    <x v="0"/>
    <s v="false"/>
    <s v="false"/>
    <x v="0"/>
    <x v="0"/>
    <n v="1"/>
    <x v="0"/>
    <s v="Por el ciudadano"/>
    <m/>
    <x v="0"/>
    <s v=" "/>
    <s v="Pendiente en terminos"/>
    <s v="16-30."/>
    <s v="PENDIENTE"/>
    <s v="PENDIENTE"/>
    <m/>
    <m/>
    <m/>
    <m/>
    <m/>
  </r>
  <r>
    <n v="1469652022"/>
    <s v="SEGURIDAD  CONVIVENCIA Y  JUSTICIA"/>
    <s v="ENTIDADES DISTRITALES"/>
    <s v="UNIDAD ADMINISTRATIVA ESPECIAL CUERPO OFICIAL BOMBEROS BOGOTA"/>
    <s v="Es Control Interno Disciplinario? | Puede Consolidar | Trasladar Entidades"/>
    <x v="0"/>
    <m/>
    <m/>
    <m/>
    <x v="0"/>
    <s v="EDGAR ANDRES NIETO CAMACHO"/>
    <s v="Activo"/>
    <m/>
    <x v="0"/>
    <x v="1"/>
    <x v="1"/>
    <x v="0"/>
    <s v="En tramite - Por asignacion"/>
    <s v="PUSE UN DERECHO DE PETICION POR EL INGRESO ABUSIVO DE UN BOMBERO A MI CA SA SIN AUTORIZACION RADICADO 774452022  ME ENVIARON UN CORREO INFORMANDO QUE HABIA UNA RESPUESTA DEFINITIVA  PERO NO HAY NADA  POR FAVOR ENVIARME LA RESPUESTA A MI CORREO  EN ESTA PAGINA NO HAY NADA"/>
    <m/>
    <m/>
    <s v="false"/>
    <s v="false"/>
    <s v="false"/>
    <m/>
    <m/>
    <s v="false"/>
    <m/>
    <m/>
    <x v="0"/>
    <m/>
    <m/>
    <m/>
    <m/>
    <m/>
    <m/>
    <m/>
    <d v="2022-04-12T00:00:00"/>
    <d v="2022-04-13T00:00:00"/>
    <x v="1"/>
    <d v="2022-04-13T00:00:00"/>
    <m/>
    <s v=" "/>
    <s v=" "/>
    <s v=" "/>
    <s v=" "/>
    <s v=" "/>
    <s v=" "/>
    <d v="2022-05-26T00:00:00"/>
    <n v="19"/>
    <m/>
    <s v=" "/>
    <s v=" "/>
    <s v=" "/>
    <n v="11"/>
    <n v="0"/>
    <s v="Clasificacion"/>
    <s v="Funcionario"/>
    <d v="2022-05-25T00:00:00"/>
    <n v="28"/>
    <n v="0"/>
    <m/>
    <m/>
    <x v="1"/>
    <s v="Natural"/>
    <s v="Peticionario Identificado"/>
    <s v="enieto5198"/>
    <s v="En nombre propio"/>
    <s v="Cedula de ciudadania"/>
    <s v="MARCIAL ISAIAS DELGADO HERRERA"/>
    <n v="79408687"/>
    <s v="ADULTO MAYOR"/>
    <s v="midelgadoh@unal.edu.co"/>
    <n v="3153380921"/>
    <n v="3153380921"/>
    <s v="AK 36 23 83"/>
    <s v="13 - TEUSAQUILLO"/>
    <s v="107 - QUINTA PAREDES"/>
    <s v="CENTRO NARINO"/>
    <x v="1"/>
    <s v="false"/>
    <s v="true"/>
    <x v="0"/>
    <x v="0"/>
    <n v="2"/>
    <x v="1"/>
    <s v="Por el ciudadano"/>
    <m/>
    <x v="0"/>
    <s v=" "/>
    <s v="Pendiente en terminos"/>
    <s v="11-15."/>
    <s v="PENDIENTE"/>
    <s v="PENDIENTE"/>
    <m/>
    <m/>
    <m/>
    <m/>
    <m/>
  </r>
  <r>
    <n v="1314632022"/>
    <s v="SEGURIDAD  CONVIVENCIA Y  JUSTICIA"/>
    <s v="ENTIDADES DISTRITALES"/>
    <s v="UNIDAD ADMINISTRATIVA ESPECIAL CUERPO OFICIAL BOMBEROS BOGOTA"/>
    <s v="Puede Consolidar | Trasladar Entidades"/>
    <x v="1"/>
    <m/>
    <s v="GESTION DEL RIESGO"/>
    <s v="PREVENCION"/>
    <x v="1"/>
    <s v="CRUZ MARIA MOSQUERA MOSQUERA"/>
    <s v="Activo"/>
    <s v="SECRETARIA DISTRITAL DE GOBIERNO - NIVEL CENTRAL"/>
    <x v="1"/>
    <x v="2"/>
    <x v="1"/>
    <x v="1"/>
    <s v="Solucionado - Por respuesta definitiva"/>
    <s v="LA MESA DE TRABAJO LGBTI DEL SUR DE BOGOTA SOLICITA ANTE USTEDES LOS SIGUIENTES REQUERIMIENTOS PARA REALIZAR LA XIV VERSION LA MOVILIZACION LGBTIQ SUR DE BOGOTA."/>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x v="0"/>
    <m/>
    <m/>
    <m/>
    <n v="-74133706767"/>
    <n v="461286993499999"/>
    <m/>
    <m/>
    <d v="2022-04-01T00:00:00"/>
    <d v="2022-04-04T00:00:00"/>
    <x v="2"/>
    <d v="2022-04-05T00:00:00"/>
    <n v="20224211079122"/>
    <d v="2022-03-29T00:00:00"/>
    <s v=" "/>
    <s v=" "/>
    <s v=" "/>
    <s v=" "/>
    <s v=" "/>
    <d v="2022-05-18T00:00:00"/>
    <n v="26"/>
    <s v="Id  117246"/>
    <d v="2022-04-08T00:00:00"/>
    <d v="2022-04-08T12:05:01"/>
    <s v=" "/>
    <n v="4"/>
    <n v="0"/>
    <s v="Clasificacion"/>
    <s v="Funcionario"/>
    <d v="2022-05-16T00:00:00"/>
    <n v="28"/>
    <n v="0"/>
    <s v="Buenos dia Cordial saludo. Senor(a) EDWIN GERMAN RIVEROS BOGOTA  D.C. Asunto  RESPUESTA DERECHO DE PETICION MOVILIZACION MARCHA LGBTI SUR DE BOGOTA Radicado No. SDQS 20224211079422 Peticionario. Radicado E-01052-2022002665-UAECOB Id  117246 -UAE Cuerpo oficial de Bomberos. Para su conocimiento y fines pertinente  envio un Adjunto  dando respuesta a su solicitud. Muchas gracias. Cruz Maria Mosquera M. Contratista Direccion UAE Cuerpo Oficial de Bomberos. "/>
    <m/>
    <x v="1"/>
    <s v="Natural"/>
    <s v="Funcionario"/>
    <s v="cmosquera106"/>
    <s v="En nombre propio"/>
    <m/>
    <s v="EDWIN GERMAN RIVEROS "/>
    <m/>
    <m/>
    <s v="mesalgbtisurdebogota@gmail.com"/>
    <m/>
    <m/>
    <s v="mesalgbtisurdebogota@gmail.com"/>
    <m/>
    <m/>
    <m/>
    <x v="0"/>
    <s v="false"/>
    <s v="true"/>
    <x v="0"/>
    <x v="0"/>
    <n v="2"/>
    <x v="1"/>
    <s v="Por el distrito"/>
    <m/>
    <x v="0"/>
    <s v="Gestion oportuna (DTL)"/>
    <s v=" "/>
    <s v="4-5."/>
    <s v="GESTIONADOS"/>
    <s v="GESTIONADO"/>
    <m/>
    <m/>
    <m/>
    <m/>
    <m/>
  </r>
  <r>
    <n v="1264332022"/>
    <s v="SEGURIDAD  CONVIVENCIA Y  JUSTICIA"/>
    <s v="ENTIDADES DISTRITALES"/>
    <s v="UNIDAD ADMINISTRATIVA ESPECIAL CUERPO OFICIAL BOMBEROS BOGOTA"/>
    <s v="Puede Consolidar | Trasladar Entidades"/>
    <x v="2"/>
    <m/>
    <s v="GESTION DEL RIESGO"/>
    <s v="CONCEPTOS"/>
    <x v="2"/>
    <s v="MARCELA  CIFUENTES "/>
    <s v="Activo"/>
    <s v="UNIDAD ADMINISTRATIVA ESPECIAL CUERPO OFICIAL DE BOMBEROS DE BOGOTA"/>
    <x v="2"/>
    <x v="3"/>
    <x v="1"/>
    <x v="1"/>
    <s v="Solucionado - Por respuesta definitiva"/>
    <s v="SOLICITUD DE RADICACION DE DERECHO DE PETICION BUEN DIA  ADJUNTO DOCUMENTO PARA RADICAR Y ENVIAR AL AREA CORRESPONDIENTE.  GRACIAS."/>
    <s v="MISIONAL"/>
    <s v="CONCEPTO TECNICO DE SEGURIDAD HUMANA Y PROTECCION CONTRA INCENDIOS"/>
    <s v="true"/>
    <s v="true"/>
    <s v="false"/>
    <m/>
    <m/>
    <s v="false"/>
    <m/>
    <m/>
    <x v="0"/>
    <m/>
    <m/>
    <m/>
    <n v="-741574289"/>
    <n v="4579524"/>
    <m/>
    <m/>
    <d v="2022-03-30T00:00:00"/>
    <d v="2022-03-31T00:00:00"/>
    <x v="3"/>
    <d v="2022-03-31T00:00:00"/>
    <m/>
    <s v=" "/>
    <s v=" "/>
    <s v=" "/>
    <s v=" "/>
    <s v=" "/>
    <s v=" "/>
    <d v="2022-05-13T00:00:00"/>
    <n v="24"/>
    <m/>
    <s v=" "/>
    <d v="2022-04-07T20:09:29"/>
    <d v="2022-04-07T20:09:28"/>
    <n v="6"/>
    <n v="0"/>
    <s v="Clasificacion"/>
    <s v="Funcionario"/>
    <d v="2022-05-11T00:00:00"/>
    <n v="28"/>
    <n v="0"/>
    <s v="Se da respuesta al ciudadano mediante oficio  E-01052-2022002569-UAECOB Id  116804"/>
    <s v="Se da respuesta al ciudadano mediante oficio  E-01052-2022002569-UAECOB Id  116804"/>
    <x v="1"/>
    <s v="Natural"/>
    <s v="Funcionario"/>
    <s v="mcifuentes17066"/>
    <s v="En nombre propio"/>
    <s v="Cedula de ciudadania"/>
    <s v="Elkin Robert Lopez Bolivar"/>
    <n v="79865222"/>
    <m/>
    <s v="elkinlopez@gmail.com"/>
    <n v="4336438"/>
    <n v="3158450049"/>
    <s v="Calle 83a 115-39"/>
    <m/>
    <m/>
    <m/>
    <x v="0"/>
    <s v="true"/>
    <s v="false"/>
    <x v="0"/>
    <x v="0"/>
    <n v="3"/>
    <x v="1"/>
    <s v="Propios"/>
    <m/>
    <x v="1"/>
    <s v="Gestion oportuna (DTL)"/>
    <s v=" "/>
    <s v="6-10."/>
    <s v="GESTIONADOS"/>
    <s v="GESTIONADO"/>
    <m/>
    <m/>
    <m/>
    <m/>
    <m/>
  </r>
  <r>
    <n v="1628312022"/>
    <s v="SEGURIDAD  CONVIVENCIA Y  JUSTICIA"/>
    <s v="ENTIDADES DISTRITALES"/>
    <s v="UNIDAD ADMINISTRATIVA ESPECIAL CUERPO OFICIAL BOMBEROS BOGOTA"/>
    <s v="Puede Consolidar | Trasladar Entidades"/>
    <x v="2"/>
    <m/>
    <s v="GESTION DEL RIESGO"/>
    <s v="CONCEPTOS"/>
    <x v="2"/>
    <s v="MARCELA  CIFUENTES "/>
    <s v="Activo"/>
    <s v="UNIDAD ADMINISTRATIVA ESPECIAL CUERPO OFICIAL DE BOMBEROS DE BOGOTA"/>
    <x v="2"/>
    <x v="4"/>
    <x v="1"/>
    <x v="2"/>
    <s v="Solucionado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x v="0"/>
    <m/>
    <m/>
    <m/>
    <n v="-741621634"/>
    <n v="4561497"/>
    <m/>
    <m/>
    <d v="2022-04-26T00:00:00"/>
    <d v="2022-04-27T00:00:00"/>
    <x v="4"/>
    <d v="2022-04-27T00:00:00"/>
    <m/>
    <s v=" "/>
    <s v=" "/>
    <s v=" "/>
    <s v=" "/>
    <s v=" "/>
    <s v=" "/>
    <d v="2022-05-24T00:00:00"/>
    <n v="19"/>
    <m/>
    <s v=" "/>
    <d v="2022-04-27T12:55:33"/>
    <s v=" "/>
    <n v="1"/>
    <n v="0"/>
    <s v="Clasificacion"/>
    <s v="Funcionario"/>
    <d v="2022-05-22T00:00:00"/>
    <n v="18"/>
    <n v="0"/>
    <s v="Se asigna a Subdireccion del Riesgo por ser competencia de Cooperacion  para ser atendida la peticion del ciudadano"/>
    <s v="Se asigna a Subdireccion del Riesgo por ser competencia de Cooperacion  para ser atendida la peticion del ciudadano"/>
    <x v="1"/>
    <s v="Natural"/>
    <s v="Funcionario"/>
    <s v="mcifuentes17066"/>
    <s v="En nombre propio"/>
    <m/>
    <s v="LISET MILENA PATINO MOSCOSO"/>
    <m/>
    <m/>
    <s v="dcap@bomberosenvigado.org"/>
    <m/>
    <m/>
    <m/>
    <m/>
    <m/>
    <m/>
    <x v="0"/>
    <s v="false"/>
    <s v="true"/>
    <x v="0"/>
    <x v="0"/>
    <n v="3"/>
    <x v="1"/>
    <s v="Propios"/>
    <m/>
    <x v="0"/>
    <s v="Gestion oportuna (DTL)"/>
    <s v=" "/>
    <s v="0-3."/>
    <s v="GESTIONADOS"/>
    <s v="PENDIENTE"/>
    <m/>
    <m/>
    <m/>
    <m/>
    <m/>
  </r>
  <r>
    <n v="705722022"/>
    <s v="SEGURIDAD  CONVIVENCIA Y  JUSTICIA"/>
    <s v="ENTIDADES DISTRITALES"/>
    <s v="UNIDAD ADMINISTRATIVA ESPECIAL CUERPO OFICIAL BOMBEROS BOGOTA"/>
    <s v="Puede Consolidar | Trasladar Entidades"/>
    <x v="3"/>
    <m/>
    <s v="GESTION DEL RIESGO"/>
    <s v="CERTIFICACIONES"/>
    <x v="3"/>
    <s v="NOHORA ELSY ROJAS ARENAS"/>
    <s v="Activo"/>
    <s v="CONCEJO DE BOGOTA  D.C."/>
    <x v="1"/>
    <x v="2"/>
    <x v="2"/>
    <x v="1"/>
    <s v="Solucionado - Por respuesta definitiva"/>
    <s v="A VISO DE (1) APROBACION DE LA DECLARACION DE DI V ULGACION (11) ESTABLECIMIENTO DE LA FECHA DE REGISTRO DE VOTACION (III) AUDIENCIA SOBRE LA INFIRMACION DEL PLAN (IV) PROCEDIMIENTOS PARA OPONERSE A LA CONFIRMACION DEL PLAN Y (V) PROCEDIMIENTOS Y FECL{A LIMITE PARA LA VPTACION DEL PLAN   A TODAS LAS PARTES INTERESADAS EN LOS CASOS DEL CAPITULO 11 DE LOS DEUDORES   POR FAVOR TOMAR NOTA QUE EL 26 DE ENERO DE 2022  ALPHA LATAM MANAGEMENT  LLC Y SUS AFILIADAS DEUDORAS Y DEUDORES EN POSESION EN LOS CASOS DEL CAPITULO 11 ARRIBA MENCIONADOS ( EN CONJUNTO  LOS  DEUDORES ) PRESENTARON SU (I) PLAN- DEL CAPITULO 11 DE ALPHA LATAM MANAGEMENT  LLC Y SUS AFILIADAI DEUDORAS (JUNTO CON TODOS LOS ANEXOS Y APENDICES QUE LO ACOMPANAN  Y QUE PUEDEN SER MODIFICADOS  ENMENDADOS O COMPLEMENTADOS DE TIEMPO EN TIEMPO  EL  PLAN ) [DJ. 512] Y (II) LA DECLARACION DE DIVULGACION DEL PLAN DEL CAPITULO 11 DE ALPHA LATAM MANAGEMENT  LLC Y SUS AFILIADAS DEUDORAS (JUNTO CON TODOS LOS ANEXOS Y APENDICES QUE LO ACOMPANAN  Y QUE PUEDEN SER MODIFICADOS  ENMENDADOS O COMPLEMENTADOS DE TIEMPO EN TIEMPO  LA  DECLARACION DE DIVULGACION ) [D.I. 520].2"/>
    <s v="MISIONAL"/>
    <s v="PROCESO ESTRATEGICO"/>
    <s v="false"/>
    <s v="true"/>
    <s v="false"/>
    <m/>
    <m/>
    <s v="false"/>
    <m/>
    <m/>
    <x v="0"/>
    <m/>
    <m/>
    <m/>
    <m/>
    <m/>
    <m/>
    <m/>
    <d v="2022-02-24T00:00:00"/>
    <d v="2022-02-25T00:00:00"/>
    <x v="5"/>
    <d v="2022-02-25T00:00:00"/>
    <s v="ER-02271-3"/>
    <d v="2022-02-23T00:00:00"/>
    <s v=" "/>
    <s v=" "/>
    <s v=" "/>
    <s v=" "/>
    <d v="2022-03-07T00:00:00"/>
    <d v="2022-04-20T00:00:00"/>
    <n v="6"/>
    <n v="117338"/>
    <d v="2022-04-08T00:00:00"/>
    <d v="2022-04-08T11:40:44"/>
    <s v=" "/>
    <n v="24"/>
    <n v="0"/>
    <s v="Respuesta"/>
    <s v="Funcionario"/>
    <d v="2022-04-10T00:00:00"/>
    <n v="1"/>
    <n v="0"/>
    <s v="Bogota  D.C Senores RICHARD  LAYTON Y FINGER P.A. Y OTROS Peticionarios Sistema Distrital de Quejas y soluciones de Bogota D.C. Correo electronico para notificaciones  collins@tlf.com ASUNTO  Respuesta definitiva a PQRS 705722022 Respetados Senores cordial saludo  Por medio del presente comunicado  teniendo en cuenta que transcurrido el tiempo indicado para que enviaran aclaracion a su peticion DECLARACION DE DIVULGACION AUDIENCIA ? CORTE DE QUIEBRAS DELAWARE EEUU  solicitada a traves de correo electronico el dia 4 de marzo del ano en curso  adjuntando el documento DOC. E-01052-2022001616 Id 113189 - PET. RICHARD  LAYTON Y FINGER P.A. Y OTROS ? TRASLADO CONCEJO DE BTA. - PQRS 705722022 ? PET. RICHARD  LAYTON Y FINGER P.A. Y OTROS ? TRASLADO CONCEJO DE BTA. - DECLARA...  y al no tener respuesta  en virtud de lo indicado  nos permitimos manifestar que se procedera al archivo de la misma y cierre definitivo de la PQRS en el SDQS cuyo plazo de ampliacion de respuesta vence el proximo domingo 10 de abril de 2022. Atentamente  Se adjunta copia de primer Doc. Id 113189 y copia del correo de notificacion - Ochenta y seis (86) folios."/>
    <s v="EL 8 DE ABRIL DE 2022 SE ENVIA A LA FIRMA   EL DOC. E-01052-2022002681-UAECOB Id 117338 - PET. RICHARD  LAYTON Y FINGER P.A. Y OTROS - RTA. DEFINITIVA A PQRS 705722022  COMO RESPUESTA DEFINITIVA A SU PETICION  YA QUE TRANSCURRIDO EL TIEMPO NO SE RECIBIO ACLARACION DE LA MISMA."/>
    <x v="2"/>
    <s v="Juridica"/>
    <s v="Funcionario"/>
    <s v="nrojas21618"/>
    <s v="En nombre propio"/>
    <s v="NIT"/>
    <s v="RICHARD   LAYTON Y FINGER  P.A.  Y OTROS   "/>
    <m/>
    <m/>
    <s v="collins@tlf.com"/>
    <m/>
    <m/>
    <m/>
    <m/>
    <m/>
    <m/>
    <x v="0"/>
    <s v="false"/>
    <s v="true"/>
    <x v="0"/>
    <x v="0"/>
    <n v="3"/>
    <x v="1"/>
    <s v="Por el distrito"/>
    <m/>
    <x v="1"/>
    <s v="Gestion oportuna (DTL)"/>
    <s v=" "/>
    <s v="16-30."/>
    <s v="GESTIONADOS"/>
    <s v="GESTIONADO"/>
    <m/>
    <m/>
    <m/>
    <m/>
    <m/>
  </r>
  <r>
    <n v="1005402022"/>
    <s v="SEGURIDAD  CONVIVENCIA Y  JUSTICIA"/>
    <s v="ENTIDADES DISTRITALES"/>
    <s v="UNIDAD ADMINISTRATIVA ESPECIAL CUERPO OFICIAL BOMBEROS BOGOTA"/>
    <s v="Puede Consolidar | Trasladar Entidades"/>
    <x v="3"/>
    <m/>
    <s v="GESTION DEL RIESGO"/>
    <s v="TRASLADO DE PETICION POR COMPETENCIA"/>
    <x v="4"/>
    <s v="NOHORA ELSY ROJAS ARENAS"/>
    <s v="Activo"/>
    <m/>
    <x v="0"/>
    <x v="4"/>
    <x v="1"/>
    <x v="1"/>
    <s v="Solucionado - Por respuesta definitiva"/>
    <s v=" CORDIAL SALUDO   POR MEDIO DEL PRESENTE ME GUSTARIA SABER QUE ALIANZAS PUBLICO-PRIVADAS SE HAN DADO EN LA CIUDAD DE BOGOTA D.C DURANTE LOS ULTIMOS 6 ANOS (HISTORICAS  VIGENTES Y FUTURAS) SUSCRITAS POR LAS ENTIDADES DISTRITALES. ADICIONAL HA ELLO ME GUSTARIA QUE SE ADJUNTARA LA INFORMACION COMPLETA DE ESTAS APP O LOS LINKS DONDE PUEDA VISULAIZARLAS  AGRADEZCO SU COLABORACION.  CORDIALMENTE "/>
    <s v="MISIONAL"/>
    <m/>
    <s v="false"/>
    <s v="false"/>
    <s v="false"/>
    <m/>
    <m/>
    <s v="false"/>
    <m/>
    <s v="2022ER2056"/>
    <x v="1"/>
    <s v="93 - LAS NIEVES"/>
    <s v="VERACRUZ"/>
    <n v="3"/>
    <m/>
    <m/>
    <m/>
    <m/>
    <d v="2022-03-14T00:00:00"/>
    <d v="2022-03-15T00:00:00"/>
    <x v="6"/>
    <d v="2022-03-18T00:00:00"/>
    <m/>
    <s v=" "/>
    <s v=" "/>
    <s v=" "/>
    <s v=" "/>
    <s v=" "/>
    <s v=" "/>
    <d v="2022-04-19T00:00:00"/>
    <n v="5"/>
    <n v="117364"/>
    <d v="2022-04-08T00:00:00"/>
    <d v="2022-04-08T16:16:17"/>
    <s v=" "/>
    <n v="15"/>
    <n v="0"/>
    <s v="Clasificacion"/>
    <s v="Funcionario"/>
    <d v="2022-04-17T00:00:00"/>
    <n v="18"/>
    <n v="0"/>
    <s v="Bogota D.C  7 de abril de 2022 Senor HARRY OLIVEROS harryoliveros@hotmail.com PQRS 1005402022 Asunto  Respuesta a su solicitud PQRS 1005402022 radicada en el Sistema Distrital para la Gestion de Peticiones Ciudadanas En atencion a su comunicacion citada en el asunto de fecha 22 de marzo de 2022 en la cual solicita informacion sobre las alianzas publico - privadas que se han dado en Bogota D.C durante los ultimos 6 anos /historicas vigentes y futuras  suscritas por las entidades distritales. De manera mas atenta  dando respuesta a la solicitud informando que por parte de la UAE Cuerpo Oficial de Bomberos de Bogota  no se han suscrito alianzas publico-privadas. Sin otro particular "/>
    <s v="SE ENVIA RESPUESTA AL PETICIONARIO ADJUNTANDO EL DOC. E-01052-2022002687 Id 117364 - PET. harryoliveros@hotmail.com - RESPUESTA PQRS 1005402022 - INFORMACION ALIANZAS PUBLICO- PRIVADAS Y ENTIDADES DISTRITALES ULTIMOS 6 ANOS  SE ACLARA QUE AUNQUE REGISTRA COMO PETICION ANONIMA  EL PETICIONARIO REGISTRO CORREO ELECTRONICO. "/>
    <x v="0"/>
    <m/>
    <s v="Anonimo"/>
    <s v="nrojas21618"/>
    <s v="En nombre propio"/>
    <m/>
    <s v="ANONIMO"/>
    <m/>
    <m/>
    <m/>
    <m/>
    <m/>
    <m/>
    <m/>
    <m/>
    <m/>
    <x v="0"/>
    <s v="false"/>
    <s v="false"/>
    <x v="0"/>
    <x v="0"/>
    <n v="3"/>
    <x v="1"/>
    <s v="Por el ciudadano"/>
    <m/>
    <x v="1"/>
    <s v="Gestion oportuna (DTL)"/>
    <s v=" "/>
    <s v="11-15."/>
    <s v="GESTIONADOS"/>
    <s v="GESTIONADO"/>
    <m/>
    <m/>
    <m/>
    <m/>
    <m/>
  </r>
  <r>
    <n v="1135692022"/>
    <s v="SEGURIDAD  CONVIVENCIA Y  JUSTICIA"/>
    <s v="ENTIDADES DISTRITALES"/>
    <s v="UNIDAD ADMINISTRATIVA ESPECIAL CUERPO OFICIAL BOMBEROS BOGOTA"/>
    <s v="Puede Consolidar | Trasladar Entidades"/>
    <x v="3"/>
    <m/>
    <m/>
    <m/>
    <x v="0"/>
    <s v="NOHORA ELSY ROJAS ARENAS"/>
    <s v="Activo"/>
    <s v="SECRETARIA DISTRITAL DE GOBIERNO - NIVEL CENTRAL"/>
    <x v="1"/>
    <x v="2"/>
    <x v="1"/>
    <x v="0"/>
    <s v="En tramite - Por asignacion"/>
    <s v="NOSOTROS LA COMUNIDAD SANTA MATILDE Y MONTES I SECTOR CON FUNDAMENTO EN EL DERECHO DE PETICION CONSAGRADO EN EL ARTICULO 23 DE LA CONSTITUCION POLITICA NACIONAL CON LA PRESENTE PARA SOLICITAR DE MANERA COMEDIA SE SIRVAN INFORMAR A LA COMUNIDAD DE SANTA Y MONTES I SECTOR SI LA ALCALDIA MAYOR DE BOGOTA O DISTRITO CAPITAL HA SIDO DEMANDADA POR LA COMPANIA DE FINANCIAMIENTO COMERCIAL COFINPRO LIQUIDADA EN EL ANO DE 2005 O POR ALGUNA EMPRESA ESTATAL. "/>
    <m/>
    <s v="PROCESO MISIONAL"/>
    <s v="false"/>
    <s v="true"/>
    <s v="false"/>
    <m/>
    <m/>
    <s v="false"/>
    <m/>
    <s v="SE ASIGNA A LA OAJ PARA ATENDER LA SOLICITUD CIUDADANA"/>
    <x v="0"/>
    <m/>
    <m/>
    <m/>
    <n v="-740652501"/>
    <n v="45966743"/>
    <m/>
    <m/>
    <d v="2022-03-22T00:00:00"/>
    <d v="2022-03-23T00:00:00"/>
    <x v="7"/>
    <d v="2022-03-24T00:00:00"/>
    <n v="20224210923592"/>
    <d v="2022-03-16T00:00:00"/>
    <s v=" "/>
    <s v=" "/>
    <s v=" "/>
    <s v=" "/>
    <s v=" "/>
    <d v="2022-05-06T00:00:00"/>
    <n v="6"/>
    <m/>
    <s v=" "/>
    <s v=" "/>
    <s v=" "/>
    <n v="25"/>
    <n v="0"/>
    <s v="Clasificacion"/>
    <s v="Funcionario"/>
    <d v="2022-05-04T00:00:00"/>
    <n v="28"/>
    <n v="0"/>
    <m/>
    <m/>
    <x v="1"/>
    <s v="Natural"/>
    <s v="Funcionario"/>
    <s v="nrojas21618"/>
    <s v="En nombre propio"/>
    <m/>
    <s v="MARIA TRANSITO BARRETO CAMARGO"/>
    <m/>
    <m/>
    <s v="mbcamargo1913@gmail.com"/>
    <m/>
    <m/>
    <s v="CL 9 31B 64"/>
    <m/>
    <m/>
    <m/>
    <x v="0"/>
    <s v="false"/>
    <s v="true"/>
    <x v="0"/>
    <x v="0"/>
    <n v="2"/>
    <x v="1"/>
    <s v="Por el distrito"/>
    <s v="Peticiones comunes periodos anteriores"/>
    <x v="1"/>
    <s v=" "/>
    <s v="Pendiente en terminos"/>
    <s v="16-30."/>
    <s v="PENDIENTE"/>
    <s v="PENDIENTE"/>
    <m/>
    <m/>
    <m/>
    <m/>
    <m/>
  </r>
  <r>
    <n v="1159562022"/>
    <s v="SEGURIDAD  CONVIVENCIA Y  JUSTICIA"/>
    <s v="ENTIDADES DISTRITALES"/>
    <s v="UNIDAD ADMINISTRATIVA ESPECIAL CUERPO OFICIAL BOMBEROS BOGOTA"/>
    <s v="Puede Consolidar | Trasladar Entidades"/>
    <x v="3"/>
    <m/>
    <s v="GESTION DEL RIESGO"/>
    <s v="CERTIFICACIONES"/>
    <x v="3"/>
    <s v="NOHORA ELSY ROJAS ARENAS"/>
    <s v="Activo"/>
    <s v="UNIDAD ADMINISTRATIVA ESPECIAL CUERPO OFICIAL DE BOMBEROS DE BOGOTA"/>
    <x v="2"/>
    <x v="3"/>
    <x v="1"/>
    <x v="1"/>
    <s v="Solucionado - Por respuesta definitiva"/>
    <s v="DERECHO DE PETICION ?SOLICITUD DE CERTIFICACION DE EJECUCION DEL CONTRATO DE CONSULTORIA NO. 401-2018 SENORES  UAE CUERPO OFICIAL DE BOMBEROS  NOS PERMITIMOS ENVIAR COMUNICADO DEL ASUNTO  A FIN DE SOLICITAR LA EXPEDICION DE LA CERTIFICACION DE EJECUCION DE CONTRATO DE CONSULTORIA NO. 401 DE 2018 CUYO OBJETO FUE  ESTUDIOS  DISENOS Y DEMAS TRAMITES PARA LA OBTENCION DE LA LICENCIA DE CONSTRUCCION PARA LA AMPLIACION Y REFORZAMIENTO ESTRUCTURAL DE LA ESTACION DE BOMBEROS MARICHUELA   AGRADECEMOS LA ATENCION PRESTADA  QUEDAMOS ATENTOS.   CORDIALMENTE    ANGIE ROSALES ANGARITA PROFESIONAL DE APOYO CONSORCIO CP001-UAE"/>
    <s v="MISIONAL"/>
    <s v="EXPEDICION DE CONSTANCIAS PRESTACION DE SERVICIOS"/>
    <s v="true"/>
    <s v="true"/>
    <s v="false"/>
    <m/>
    <m/>
    <s v="false"/>
    <m/>
    <m/>
    <x v="0"/>
    <m/>
    <m/>
    <m/>
    <n v="-741441536"/>
    <n v="45514752"/>
    <m/>
    <m/>
    <d v="2022-03-23T00:00:00"/>
    <d v="2022-03-24T00:00:00"/>
    <x v="8"/>
    <d v="2022-03-24T00:00:00"/>
    <m/>
    <s v=" "/>
    <s v=" "/>
    <s v=" "/>
    <s v=" "/>
    <s v=" "/>
    <s v=" "/>
    <d v="2022-05-06T00:00:00"/>
    <n v="22"/>
    <n v="116444"/>
    <d v="2022-04-01T00:00:00"/>
    <d v="2022-04-04T15:04:47"/>
    <d v="2022-04-04T15:04:46"/>
    <n v="8"/>
    <n v="0"/>
    <s v="Clasificacion"/>
    <s v="Funcionario"/>
    <d v="2022-05-04T00:00:00"/>
    <n v="28"/>
    <n v="0"/>
    <s v="LA JEFE DE LA OFICINA ASESORA JURIDICA DE LA UAE CUERPO OFICIAL DE BOMBEROS DE BOGOTA D.C. CERTIFICA Que CONSORCIO CP001-UAE  identificada con NIT No. 901.218.086-9  suscribio el contrato de consultoria No. 401-2018  con la Unidad Administrativa Especial Cuerpo Oficial de Bomberos de Bogota asi  OBJETO CONTRATO DE PRESTACION DE SERVICIOS No. 401-2018  Estudios  disenos y demas tramites para la obtencion de la licencia de construccion para la ampliacion y reforzamiento estructural de la Estacion De Bomberos Marichuela. ACTIVIDADES ESPECIFICAS DEL CONTRATISTA 1. Asistir a las reuniones de coordinacion de disenos tecnicos  planteadas por la interventoria o el supervisor del contrato  tanto en las instalaciones de la UAE Cuerpo Oficial de Bomberos  como en el predio si asi se requiriere. 2. Cumplir con el Cronograma de trabajo  con las modificaciones que se hagan durante su ejecucion por parte de la Interventoria o de la UAE Cuerpo Oficial de Bomberos. 3. Presentar especificaciones de materiales y sistemas constructivos  para la ejecucion de las obras. 4. Mantener al frente de los trabajos un Director  autorizado para actuar en nombre del contratista y con capacidad y facultades para resolver los asuntos que se presenten. 5. Garantizar la disponibilidad de personal  equipos  herramientas en buen estado y materiales necesarios para el desarrollo del contrato dentro del plazo pactado. 6. Utilizar personal idoneo  contratado por su cuenta y riesgo para la debida y satisfactoria ejecucion del objeto contractual. 7. Atender las observaciones o requerimientos que le formule la UAE Cuerpo Oficial de Bomberos por conducto de la Interventoria8. Debera adelantar las actividades o corregir a su costa  aquellas que hayan sido realizadas y que no cumplan con los requerimientos tecnicos establecidos por UAE Cuerpo Oficial de Bomberos  en el termino que la interventoria le indique. 9. Presentar oportunamente los informes que le sean solicitados por el interventor  la entidad o autoridad competente. 10. Solicitar y adelantar los tramites necesarios para obtener los permisos  licencias o autorizaciones a que haya lugar. 11. Realizar los estudios y disenos  de acuerdo con los requerimientos tecnicos contenidos en este pliego de condiciones  en especial en el Anexo Tecnico y a la normatividad vigente. 12. Garantizar  por medio de una poliza de responsabilidad civil extracontractual  cualquier siniestro que pueda ocurrir en el desarrollo del contrato  por motivos imputables a su personal. 13. El contratista debera cancelar oportunamente los sueldos y las prestaciones sociales del personal contratado  requerido para la ejecucion del contrato. 14. Garantizar una oportuna supervision al personal asignado para el desarrollo del contrato  para que sea optima la prestacion del servicio. 15. Permitir al interventor el acceso a los sitios de trabajo  a la contabilidad y demas documentacion y en terminos generales suministrar toda la informacion y colaboracion requerida para el normal desarrollo de su gestion. 16. Constituir y mantener vigente la garantia unica con los amparos correspondientes  durante el termino previsto en este contrato o sus prorrogas y adicionar su valor cuando a ello haya lugar. 17. Realizar los actos necesarios y tomar las medidas conducentes para el debido y oportuno cumplimiento de obligaciones contractuales y para la ejecucion del contrato. 18. Suscribir los documentos necesarios y solicitados por la entidad con el objeto de llevar el control y pagos respectivos. 19. Cumplir con las condiciones juridicas  tecnicas  economicas  comerciales y ambientales  presentadas en la propuesta. 20. En caso de cualquier novedad o anomalia  reportar la situacion de forma inmediata  al interventor del contrato  por escrito. 21. El Consultor debera dar estricto cumplimiento a lo estipulado en la Ley 842 de 2003y demas normas que la modifiquen o complementen  respecto al ejercicio de la ingenieria  de sus profesiones afines y de sus profesiones au.."/>
    <s v="SE ENVIA AL CORREO DE LA PETICIONARIA  angie.rosales@sbm-sas.com  EL DOC. E-01052-2022002481 Id 116444 - PETICIONARIA ANGIE ROSALES ? PROYECTOS Y DISENOS SAS  ?  RTA PQRS 1159562022 - CERTIF. CTO. 401 del 2018 MARICHUELA RESPONDIENDO SU DERECHO DE PETICION. "/>
    <x v="1"/>
    <s v="Natural"/>
    <s v="Funcionario"/>
    <s v="nrojas21618"/>
    <s v="En nombre propio"/>
    <m/>
    <s v="ANGIE  ROSALES ANGARITA"/>
    <m/>
    <m/>
    <s v="angie.rosales@sbm-sas.com"/>
    <n v="9272765"/>
    <m/>
    <m/>
    <m/>
    <m/>
    <m/>
    <x v="0"/>
    <s v="false"/>
    <s v="true"/>
    <x v="0"/>
    <x v="0"/>
    <n v="4"/>
    <x v="1"/>
    <s v="Propios"/>
    <m/>
    <x v="1"/>
    <s v="Gestion oportuna (DTL)"/>
    <s v=" "/>
    <s v="6-10."/>
    <s v="GESTIONADOS"/>
    <s v="GESTIONADO"/>
    <m/>
    <m/>
    <m/>
    <m/>
    <m/>
  </r>
  <r>
    <n v="1192032022"/>
    <s v="SEGURIDAD  CONVIVENCIA Y  JUSTICIA"/>
    <s v="ENTIDADES DISTRITALES"/>
    <s v="UNIDAD ADMINISTRATIVA ESPECIAL CUERPO OFICIAL BOMBEROS BOGOTA"/>
    <s v="Puede Consolidar | Trasladar Entidades"/>
    <x v="3"/>
    <m/>
    <s v="GESTION DEL RIESGO"/>
    <s v="TALENTO HUMANO Y CONTRATACION"/>
    <x v="5"/>
    <s v="NOHORA ELSY ROJAS ARENAS"/>
    <s v="Activo"/>
    <m/>
    <x v="0"/>
    <x v="4"/>
    <x v="1"/>
    <x v="1"/>
    <s v="Solucionado - Por respuesta definitiva"/>
    <s v="YO  CARLOS EDUARDO ROJAS BARBOSA  EN LA ACTUALIDAD ME ENCUENTRO REALIZANDO MIS ESTUDIOS DE POSTGRADO EN LA UNIVERSIDAD NACIONAL  EN LA ESPECIALIZACION EN ANALISIS ESPACIAL  PARA LA CUAL COMO PROYECTO DE GRADO SE PLANTEO LA REALIZACION DE UN INDICE DE INVERSION PUBLICA PARA LA CIUDAD DE BOGOTA PARA LAS FECHAS 2012 ? 2020  POR TANTO Y TENIENDO EN CUENTA QUE ESTE TIPO DE INFORMACION ES DE LIBRE ACCESO Y CONOCIMIENTO PARA LA CIUDADANIA  AMABLEMENTE SOLICITO ME SEA SUMINISTRADA LA INFORMACION CONSOLIDADA DE LOS CONTRATOS LICITADOS Y EJECUTADOS DE INFRAESTRUCTURA  ACCION SOCIAL Y DEMAS PROYECTOS QUE EN LOS QUE SE VIERON BENEFICIADOS DIRECTAMENTE LA CIUDADANIA  CON SU AREA DE INFLUENCIA Y COSTO TOTAL PARA LAS FECHAS 2012 ? 2020 FAVOR NO INCLUIR LOS CONTRATOS DE FACTIBILIDADES  ESTUDIOS Y DISENOS QUE NO HALLAN CULMINADO CON LA EJECUCION DE ESTOS PROYECTOS. PARA CUALQUIER INQUIETUD  FAVOR COMUNICARSE AL NUMERO 3102372465 ? 3007494148.   "/>
    <s v="MISIONAL"/>
    <m/>
    <s v="false"/>
    <s v="false"/>
    <s v="false"/>
    <m/>
    <m/>
    <s v="false"/>
    <m/>
    <s v="SE ASIGNA A LA SC PARA ATENDER LA SOLICITUD CIUDADANA"/>
    <x v="2"/>
    <s v="114 - MODELIA"/>
    <s v="CAPELLANIA"/>
    <m/>
    <n v="-7407655763632640"/>
    <n v="4598387759568740"/>
    <m/>
    <m/>
    <d v="2022-03-24T00:00:00"/>
    <d v="2022-03-25T00:00:00"/>
    <x v="9"/>
    <d v="2022-03-30T00:00:00"/>
    <m/>
    <s v=" "/>
    <s v=" "/>
    <s v=" "/>
    <s v=" "/>
    <s v=" "/>
    <s v=" "/>
    <d v="2022-04-28T00:00:00"/>
    <n v="2"/>
    <n v="118835"/>
    <d v="2022-04-26T00:00:00"/>
    <d v="2022-04-26T16:55:45"/>
    <s v=" "/>
    <n v="18"/>
    <n v="0"/>
    <s v="Clasificacion"/>
    <s v="Funcionario"/>
    <d v="2022-04-26T00:00:00"/>
    <n v="18"/>
    <n v="0"/>
    <s v="Bogota D.C  26 de abril de 2022 Senor CARLOS EDUARDO ROJAS BARBOSA Edurojas15@gmail.com Asunto  Respuesta a su solicitud PQRS 1192032022 radicada en el Sistema Distrital para la Gestion de Peticiones Ciudadanas Bogota Te Escucha.   En atencion a su comunicacion citada en el asunto de fecha 29 de marzo de 2022 en la cual solicita informacion sobre los contratos de infraestructura  accion social y demas proyectos en los que se vieron beneficiados directamente la ciudadania desde el ano 2012 a 2020. De manera atenta me permito informar que por parte de la UAE Cuerpo Oficial de Bomberos de Bogota  se suscribieron los siguientes contratos  anexos en archivo Excel indicando ano  numero de contrato  clase de contrato  objeto contractual y valor final. Vale precisar que la totalidad de nuestros contratos tienen como area de influencia la cuidad de Bogota. Agradezco su amable atencion  Cordialmente  _______________________________________________________ Se adjunta un folio con informacion requerida.  "/>
    <s v="EL 26 DE ABRIL DEL ANO EN CUERSO SE ENVIA INFORMACION AL PETICIONARIO A SU DIRECCION ELECTRONICA  ADJUNTANDO EL OFICIO EXTERNO DOC. E-01052-2022003029 Id 118835 - PETICIONARIO CARLOS EDUARDO ROJAS BARBOSA - RESPUESTA PETICION 1192032022 ? INF. CTOS. DE INFRAESTRUCTURA Y ACCION SOCIAL 2012 A 2020."/>
    <x v="1"/>
    <s v="Natural"/>
    <s v="Peticionario Identificado"/>
    <s v="nrojas21618"/>
    <s v="En nombre propio"/>
    <s v="Cedula de ciudadania"/>
    <s v="CARLOS EDUARDO ROJAS "/>
    <n v="1031135926"/>
    <s v="NO BRINDA INFORMACION"/>
    <s v="EDUROJAS15@GMAIL.COM"/>
    <n v="3102372465"/>
    <n v="3007494148"/>
    <s v="CL 23 72C 99"/>
    <s v="09 - FONTIBON"/>
    <s v="114 - MODELIA"/>
    <s v="CAPELLANIA"/>
    <x v="2"/>
    <s v="false"/>
    <s v="true"/>
    <x v="0"/>
    <x v="0"/>
    <n v="3"/>
    <x v="1"/>
    <s v="Por el ciudadano"/>
    <m/>
    <x v="1"/>
    <s v="Gestion oportuna (DTL)"/>
    <s v=" "/>
    <s v="16-30."/>
    <s v="GESTIONADOS"/>
    <s v="GESTIONADO"/>
    <m/>
    <m/>
    <m/>
    <m/>
    <m/>
  </r>
  <r>
    <n v="1538562022"/>
    <s v="SEGURIDAD  CONVIVENCIA Y  JUSTICIA"/>
    <s v="ENTIDADES DISTRITALES"/>
    <s v="UNIDAD ADMINISTRATIVA ESPECIAL CUERPO OFICIAL BOMBEROS BOGOTA"/>
    <s v="Puede Consolidar | Trasladar Entidades"/>
    <x v="3"/>
    <m/>
    <m/>
    <m/>
    <x v="0"/>
    <s v="NOHORA ELSY ROJAS ARENAS"/>
    <s v="Activo"/>
    <s v="WEB SERVICE"/>
    <x v="2"/>
    <x v="3"/>
    <x v="1"/>
    <x v="0"/>
    <s v="En tramite - Por asignacion"/>
    <s v="SOLICITUD INFORMACION DE CONTRATOS CELEBRADOS EL 2021 Y CON MUJERES"/>
    <m/>
    <m/>
    <s v="false"/>
    <s v="true"/>
    <s v="false"/>
    <m/>
    <m/>
    <s v="false"/>
    <m/>
    <s v="2022ER2948"/>
    <x v="0"/>
    <m/>
    <m/>
    <m/>
    <m/>
    <m/>
    <m/>
    <m/>
    <d v="2022-04-20T00:00:00"/>
    <d v="2022-04-21T00:00:00"/>
    <x v="10"/>
    <d v="2022-04-27T00:00:00"/>
    <s v="1-2022-12064"/>
    <d v="2022-04-20T00:00:00"/>
    <s v=" "/>
    <s v=" "/>
    <s v=" "/>
    <s v=" "/>
    <s v=" "/>
    <d v="2022-06-08T00:00:00"/>
    <n v="27"/>
    <m/>
    <s v=" "/>
    <s v=" "/>
    <s v=" "/>
    <n v="3"/>
    <n v="0"/>
    <s v="Clasificacion"/>
    <s v="Funcionario"/>
    <d v="2022-06-06T00:00:00"/>
    <n v="28"/>
    <n v="0"/>
    <m/>
    <m/>
    <x v="1"/>
    <s v="Natural"/>
    <s v="Funcionario"/>
    <s v="nrojas21618"/>
    <s v="En nombre propio"/>
    <s v="Cedula de ciudadania"/>
    <s v="ANGIE ROCIO QUINTANA HERAZO"/>
    <n v="1001976045"/>
    <s v="NO BRINDA INFORMACION"/>
    <s v="angiequintanaherazo@gmail.com"/>
    <m/>
    <n v="3005232176"/>
    <m/>
    <m/>
    <m/>
    <m/>
    <x v="0"/>
    <s v="false"/>
    <s v="true"/>
    <x v="0"/>
    <x v="0"/>
    <n v="2"/>
    <x v="1"/>
    <s v="Por el distrito"/>
    <m/>
    <x v="0"/>
    <s v=" "/>
    <s v="Pendiente en terminos"/>
    <s v="0-3."/>
    <s v="PENDIENTE"/>
    <s v="PENDIENTE"/>
    <m/>
    <m/>
    <m/>
    <m/>
    <m/>
  </r>
  <r>
    <n v="103889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3"/>
    <x v="3"/>
    <x v="3"/>
    <s v="Cerrado - Por no competencia"/>
    <s v="BUENAS TARDES  ME PERMITO SOLICITAR SU COLABORACION DE EFECTUAR URGENTEMENTE LOS PROCEDIMIENTOS NECESARIOS PARA EL CONTROL Y EXTERMINIO DE LOS ROEDORES QUE ESTAN INFESTANDO LAS CASAS DEL CONJUNTO RESIDENCIAL  LOS CUALES ESTAN INGRESANDO DESDE EL PARQUE PUBLICO CONTIGUO AL CONJUNTO SE HA EVIDENCIADO LA PRESENCIA DE MADRIGUERAS LA ENTRADA DE LOS ROEDORES POR EL PISO Y POR LA COPA DE LOS ARBOLES QUE ESTAN PROXIMOS AL CONJUNTO.  ES NECESARIO LA ACTUACION INMEDIATA DE PARTE DE LA ALCALDIA PARA SOLUCIONAR LA PROBLEMATICA DE LOS ROEDORES POR OTRA PARTE TENEMOS PELIGRO INMINENTE DE CAIDA DE ARBOL SOBRE UNA DE LAS VIVIENDAS DEL CONJUNTO  LA CASA 19  ESTE ARBOL ESTA UBICADO EN EL PARQUE QUE COLINDA CON EL CONJUNTO  YA SE HAN ENVIADO LAS SOLICITUDES POR PARTE DE LA DUENA Y NO SE HAN TENIDO RESPUESTAS SATISFACTORIAS Y LA COMUNIDAD SE ENCUENTRA EN RIESGO DE SINIESTRO POR EL ARBOL Y EN RIESGO DE SALUBRIDAD POR LOS ROEDORES"/>
    <s v="MISIONAL"/>
    <m/>
    <s v="false"/>
    <s v="false"/>
    <s v="false"/>
    <m/>
    <m/>
    <s v="false"/>
    <m/>
    <m/>
    <x v="3"/>
    <s v="18 - BRITALIA"/>
    <s v="PORTALES DEL NORTE"/>
    <n v="3"/>
    <n v="-74060812314"/>
    <n v="475153537300002"/>
    <m/>
    <m/>
    <d v="2022-03-15T00:00:00"/>
    <d v="2022-03-16T00:00:00"/>
    <x v="11"/>
    <d v="2022-04-19T00:00:00"/>
    <m/>
    <s v=" "/>
    <s v=" "/>
    <s v=" "/>
    <s v=" "/>
    <s v=" "/>
    <s v=" "/>
    <d v="2022-05-31T00:00:00"/>
    <n v="29"/>
    <m/>
    <s v=" "/>
    <d v="2022-04-18T17:13:44"/>
    <s v=" "/>
    <n v="1"/>
    <n v="0"/>
    <s v="Registro para atencion"/>
    <s v="Funcionario"/>
    <d v="2022-04-19T00:00:00"/>
    <n v="1"/>
    <n v="0"/>
    <s v="CIERRE POR NO COMPETENCOIA POR PARTE DE BOMBEROS  SECRETARIA DE AMBIENTE DEBE DAR RESPUESTA DE FONDO CON RESPECTO AL ARBOL"/>
    <s v="CIERRE POR NO COMPETENCOIA POR PARTE DE BOMBEROS  SECRETARIA DE AMBIENTE DEBE DAR RESPUESTA DE FONDO CON RESPECTO AL ARBOL"/>
    <x v="2"/>
    <s v="Juridica"/>
    <s v="Peticionario Identificado"/>
    <s v="daguilar28"/>
    <s v="En representacion de"/>
    <s v="NIT"/>
    <s v="CONJUNTO RESIDENCIAL PORTALES DEL NORTE II MZ 8   "/>
    <n v="900150452"/>
    <m/>
    <s v="admon.cra62.167b.93@gmail.com"/>
    <n v="6013088206"/>
    <n v="3132105684"/>
    <s v="KR 62 167B 93"/>
    <m/>
    <m/>
    <m/>
    <x v="1"/>
    <s v="false"/>
    <s v="true"/>
    <x v="0"/>
    <x v="0"/>
    <n v="1"/>
    <x v="2"/>
    <s v="Por el ciudadano"/>
    <m/>
    <x v="1"/>
    <s v="Gestion oportuna (DTL)"/>
    <s v=" "/>
    <s v="0-3."/>
    <s v="GESTIONADOS"/>
    <s v="GESTIONADO"/>
    <m/>
    <m/>
    <m/>
    <m/>
    <m/>
  </r>
  <r>
    <n v="11391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5"/>
    <x v="1"/>
    <x v="1"/>
    <s v="Solucionado - Por respuesta definitiva"/>
    <s v="CIUDADANO MANIFIESTA INCONFORMIDAD POR EL CONCEPTO YA QUE NO CUMPLE SIN EMBARGO SE EVIDENCIA QUE TOMARON EN CUENTA 5 PISOS CUANDO SOLO ERAN DOS. RAD 2021-15830. VER ADJUNTO"/>
    <s v="MISIONAL"/>
    <s v="CONCEPTO TECNICO DE SEGURIDAD HUMANA Y PROTECCION CONTRA INCENDIOS"/>
    <s v="true"/>
    <s v="true"/>
    <s v="false"/>
    <m/>
    <m/>
    <s v="false"/>
    <m/>
    <m/>
    <x v="0"/>
    <m/>
    <m/>
    <m/>
    <n v="-741063776"/>
    <n v="46225237"/>
    <m/>
    <m/>
    <d v="2022-03-22T00:00:00"/>
    <d v="2022-03-23T00:00:00"/>
    <x v="12"/>
    <d v="2022-03-23T00:00:00"/>
    <m/>
    <s v=" "/>
    <s v=" "/>
    <s v=" "/>
    <s v=" "/>
    <s v=" "/>
    <s v=" "/>
    <d v="2022-05-05T00:00:00"/>
    <n v="15"/>
    <m/>
    <s v=" "/>
    <d v="2022-04-12T09:36:06"/>
    <d v="2022-04-12T09:36:05"/>
    <n v="15"/>
    <n v="0"/>
    <s v="Clasificacion"/>
    <s v="Funcionario"/>
    <d v="2022-05-03T00:00:00"/>
    <n v="28"/>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VALERI  DELGADO RAMOS"/>
    <n v="1076651641"/>
    <m/>
    <s v="academia@charlottevdr.co"/>
    <m/>
    <n v="3115175050"/>
    <m/>
    <m/>
    <m/>
    <m/>
    <x v="0"/>
    <s v="false"/>
    <s v="true"/>
    <x v="0"/>
    <x v="0"/>
    <n v="4"/>
    <x v="1"/>
    <s v="Propios"/>
    <m/>
    <x v="1"/>
    <s v="Gestion oportuna (DTL)"/>
    <s v=" "/>
    <s v="11-15."/>
    <s v="GESTIONADOS"/>
    <s v="GESTIONADO"/>
    <s v="REINGRESO POR ASIGNACION"/>
    <s v="ATENDIDO"/>
    <n v="1"/>
    <m/>
    <m/>
  </r>
  <r>
    <n v="122738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3"/>
    <x v="0"/>
    <x v="4"/>
    <s v="Solucionado - Por traslado"/>
    <s v="CAPACITACION PARA MADRES COMUNITARIAS KENNEDY CENTRAL BUENAS TARDES.    LA PRESENTE ES PARA SOLICITAR A USTEDES LA COLABORACION EN BRINDARNOS CAPACITACION COMO ENTIDAD PRESTADORA DEL SERVICIO.   EN EL SIGUIENTE ADJUNTO ENCONTRARAN LA SOLICITUD FORMAL.    AGRADECEMOS TODA SU ATENCION Y RESPUESTA A ESTE MENSAJE.      BLANCA CORREA  MADRE COMUNITARIA "/>
    <s v="MISIONAL"/>
    <s v="CAPACITACIONES EMPRESARIALES"/>
    <s v="true"/>
    <s v="true"/>
    <s v="false"/>
    <m/>
    <m/>
    <s v="false"/>
    <m/>
    <m/>
    <x v="0"/>
    <m/>
    <m/>
    <m/>
    <n v="-741408768"/>
    <n v="45580288"/>
    <m/>
    <m/>
    <d v="2022-03-28T00:00:00"/>
    <d v="2022-03-29T00:00:00"/>
    <x v="13"/>
    <d v="2022-03-29T00:00:00"/>
    <m/>
    <s v=" "/>
    <s v=" "/>
    <s v=" "/>
    <s v=" "/>
    <s v=" "/>
    <s v=" "/>
    <d v="2022-05-11T00:00:00"/>
    <n v="26"/>
    <m/>
    <s v=" "/>
    <d v="2022-04-01T09:58:32"/>
    <d v="2022-04-18T12:17:33"/>
    <n v="4"/>
    <n v="0"/>
    <s v="Registro para atencion"/>
    <s v="Funcionario"/>
    <d v="2022-03-29T00:00:00"/>
    <n v="1"/>
    <n v="3"/>
    <m/>
    <m/>
    <x v="1"/>
    <s v="Natural"/>
    <s v="Funcionario"/>
    <s v="daguilar28"/>
    <s v="En nombre propio"/>
    <m/>
    <s v="BLANCA INES CORREA "/>
    <m/>
    <m/>
    <s v="blanquis61@yahoo.es"/>
    <m/>
    <n v="3214425641"/>
    <s v="KR 18PBISB 61D 36 S"/>
    <m/>
    <m/>
    <m/>
    <x v="0"/>
    <s v="false"/>
    <s v="true"/>
    <x v="1"/>
    <x v="1"/>
    <n v="2"/>
    <x v="1"/>
    <s v="Propios"/>
    <m/>
    <x v="1"/>
    <s v="Gestion oportuna (DTL)"/>
    <s v=" "/>
    <s v="4-5."/>
    <s v="GESTIONADOS"/>
    <s v="GESTIONADO"/>
    <m/>
    <m/>
    <m/>
    <m/>
    <m/>
  </r>
  <r>
    <n v="12275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6"/>
    <s v="DIANA CAROLINA AGUILAR ROMERO "/>
    <s v="Activo"/>
    <s v="UNIDAD ADMINISTRATIVA ESPECIAL CUERPO OFICIAL DE BOMBEROS DE BOGOTA"/>
    <x v="2"/>
    <x v="3"/>
    <x v="0"/>
    <x v="1"/>
    <s v="Solucionado - Por respuesta definitiva"/>
    <s v="SOLICITUD DE ENTREGA INFORME TECNICO ADMINISTRATIVO CORRESPONDIENTE AL APOYO PARA LA INVESTIGACION SOBRE EL INCENDIO ESTRUCTURAL PRESENTADO EN EL MUNICIPIO DE ICONONZO TOLIMA. ICONONZO TOLIMA 24 DE MARZO DE 2022.  OFICIO N° SPI -351-2022        SENORES  DIRECCION NACIONAL DE BOMBEROS  BOGOTA D.C     ASUNTO  SOLICITUD DE ENTREGA INFORME TECNICO ADMINISTRATIVO CORRESPONDIENTE AL APOYO PARA LA INVESTIGACION SOBRE EL INCENDIO ESTRUCTURAL PRESENTADO  EN EL MUNICIPIO DE ICONONZO TOLIMA.  RESPETADOS SENORES   RECIBA UN CORDIAL SALUDO DE LA ADMINISTRACION MUNICIPAL DE ICONONZO TOLIMA ?POR QUE ICONONZO SOMOS TODOS 2020-2023? Y DE LA COORDINACION DEL CONSEJO MUNICIPAL PARA LA GESTION DEL RIESGO DE DESASTRES.     TENIENDO EN CUENTA EL INCENDIO ESTRUCTURAL PRESENTADO EL DIA 03 DE MARZO DEL PRESENTE ANO EN EL MUNICIPIO DE ICONONZO TOLIMA  ASI COMO  LA SOLICITUD DE APOYO GENERADA  A USTED EL MISMO DIA EN LO CORRESPONDIENTE A DISPONER UN GRUPO DE INVESTIGADORES QUE PERMITA A LA ADMINISTRACION MUNICIPAL Y AL CONSEJO DE GESTION DEL RIESGO  ESCLARECER LOS HECHOS REFERENTES AL INICIO Y PROPAGACION DEL INCENDIO ESTRUCTURAL Y RECONOCIENDO QUE DICHO EQUIPO ADELANTO EL TRABAJO DE CAMPO CORRESPONDIENTE DURANTE LOS DIAS 5 6 Y 7 DE MARZO.     ME PERMITO DE MANERA ATENTA Y RESPETUOSA  SOLICITAR SU APOYO EN REALIZAR EL ENVIO Y ENTREGA DEL INFORME TECNICO ADMINISTRATIVO  EN DONDE SE PLASMA LOS HALLAZGOS Y CONCLUSIONES DEL GRUPO INVESTIGADOR EN LO RELACIONADO A LAS CAUSAS DEL HECHO EN MENCION.     ES IMPORTANTE MENCIONAR  QUE ESTE INFORME ES UN INSUMO IMPORTANTE PARA SER EVALUADO POR EL CONSEJO MUNICIPAL PARA LA GESTION DEL RIESGO DE DESASTRES CON LA MAYOR PRONTITUD  EN EL MARCO DE LOS PROCESOS DE MANEJO DE DESASTRES.          AGRADEZCO LA ATENCION PRESTADA  ESPERANDO SU COLABORACION Y APOYO.  CORDIAL SALUDO                  JHON FREDDY SUAREZ BETANCOURTH  SECRETARIO DE PLANEACION E INFRAESTRUCTURA  COORDINADOR CMGRD   "/>
    <s v="MISIONAL"/>
    <s v="EXPEDICION DE CONSTANCIAS PRESTACION DE SERVICIOS"/>
    <s v="true"/>
    <s v="true"/>
    <s v="false"/>
    <m/>
    <m/>
    <s v="false"/>
    <m/>
    <m/>
    <x v="0"/>
    <m/>
    <m/>
    <m/>
    <n v="-741408768"/>
    <n v="45580288"/>
    <m/>
    <m/>
    <d v="2022-03-28T00:00:00"/>
    <d v="2022-03-29T00:00:00"/>
    <x v="14"/>
    <d v="2022-03-29T00:00:00"/>
    <m/>
    <s v=" "/>
    <s v=" "/>
    <s v=" "/>
    <s v=" "/>
    <s v=" "/>
    <s v=" "/>
    <d v="2022-05-11T00:00:00"/>
    <n v="24"/>
    <m/>
    <s v=" "/>
    <d v="2022-04-05T10:24:32"/>
    <d v="2022-04-05T10:24:31"/>
    <n v="6"/>
    <n v="0"/>
    <s v="Registro para atencion"/>
    <s v="Funcionario"/>
    <d v="2022-03-29T00:00:00"/>
    <n v="1"/>
    <n v="5"/>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JHON FREDDY SUAREZ BETANCOURTH"/>
    <m/>
    <m/>
    <s v="planeacion@icononzo-tolima.gov.co"/>
    <m/>
    <m/>
    <s v="KR 18PBISB 61D 36 S"/>
    <m/>
    <m/>
    <m/>
    <x v="0"/>
    <s v="false"/>
    <s v="true"/>
    <x v="0"/>
    <x v="0"/>
    <n v="2"/>
    <x v="1"/>
    <s v="Propios"/>
    <m/>
    <x v="1"/>
    <s v="Gestion oportuna (DTL)"/>
    <s v=" "/>
    <s v="6-10."/>
    <s v="GESTIONADOS"/>
    <s v="GESTIONADO"/>
    <m/>
    <m/>
    <m/>
    <m/>
    <m/>
  </r>
  <r>
    <n v="12339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WEB SERVICE"/>
    <x v="1"/>
    <x v="3"/>
    <x v="4"/>
    <x v="3"/>
    <s v="Cerrado - Por no competencia"/>
    <s v="SOLICITUD INTERVENCION AYUDA ECONOMICA"/>
    <s v="MISIONAL"/>
    <m/>
    <s v="false"/>
    <s v="true"/>
    <s v="false"/>
    <m/>
    <m/>
    <s v="false"/>
    <m/>
    <s v="SE CAMBIA EL TIPO DE PETICION A CONSULTA POR TRATARSE DE  UN TRAMITE DE VISITA TECNICA"/>
    <x v="0"/>
    <m/>
    <m/>
    <m/>
    <m/>
    <m/>
    <m/>
    <m/>
    <d v="2022-03-28T00:00:00"/>
    <d v="2022-03-29T00:00:00"/>
    <x v="15"/>
    <d v="2022-04-05T00:00:00"/>
    <s v="1-2022-9905"/>
    <d v="2022-03-28T00:00:00"/>
    <s v=" "/>
    <s v=" "/>
    <s v=" "/>
    <s v=" "/>
    <s v=" "/>
    <d v="2022-05-18T00:00:00"/>
    <n v="29"/>
    <m/>
    <s v=" "/>
    <d v="2022-04-04T23:20:38"/>
    <s v=" "/>
    <n v="1"/>
    <n v="0"/>
    <s v="Registro para atencion"/>
    <s v="Funcionario"/>
    <d v="2022-04-05T00:00:00"/>
    <n v="1"/>
    <n v="0"/>
    <s v="SE DA CIERRE POR NO COMPETENCIA YA QUE LA ENTIDAD COMPETENTE ES IDIGER  Y DEBE DAR RESPUESTA DE FONDO."/>
    <s v="SE DA CIERRE POR NO COMPETENCIA YA QUE LA ENTIDAD COMPETENTE ES IDIGER  Y DEBE DAR RESPUESTA DE FONDO."/>
    <x v="1"/>
    <s v="Natural"/>
    <s v="Funcionario"/>
    <s v="daguilar28"/>
    <s v="En nombre propio"/>
    <s v="Cedula de ciudadania"/>
    <s v="JOSE HENRY MENDIETA MUNOZ"/>
    <n v="19206201"/>
    <m/>
    <s v="mendietajose182@gmail.com"/>
    <m/>
    <n v="3024658812"/>
    <s v="CL 46H SUR 17 15 ESTE"/>
    <m/>
    <m/>
    <m/>
    <x v="0"/>
    <s v="true"/>
    <s v="true"/>
    <x v="0"/>
    <x v="0"/>
    <n v="1"/>
    <x v="2"/>
    <s v="Por el distrito"/>
    <m/>
    <x v="1"/>
    <s v="Gestion oportuna (DTL)"/>
    <s v=" "/>
    <s v="0-3."/>
    <s v="GESTIONADOS"/>
    <s v="GESTIONADO"/>
    <m/>
    <m/>
    <m/>
    <m/>
    <m/>
  </r>
  <r>
    <n v="12566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6"/>
    <s v="DIANA CAROLINA AGUILAR ROMERO "/>
    <s v="Activo"/>
    <s v="UNIDAD ADMINISTRATIVA ESPECIAL CUERPO OFICIAL DE BOMBEROS DE BOGOTA"/>
    <x v="2"/>
    <x v="4"/>
    <x v="0"/>
    <x v="1"/>
    <s v="Solucionado - Por respuesta definitiva"/>
    <s v="DENUNCIA URGUENTE. CUERPO DE BOMBEROS PALESTINA CALDAS BUENAS TARDES. CORDIAL SALUDO. A CONTINUACION ME PERMITO ENVIAR DOCUMENTOS QUE SOPORTAN MI DENUNCIA."/>
    <s v="MISIONAL"/>
    <s v="CONCEPTO TECNICO DE SEGURIDAD HUMANA Y PROTECCION CONTRA INCENDIOS"/>
    <s v="true"/>
    <s v="true"/>
    <s v="false"/>
    <m/>
    <m/>
    <s v="false"/>
    <m/>
    <m/>
    <x v="0"/>
    <m/>
    <m/>
    <m/>
    <n v="-741408768"/>
    <n v="45580288"/>
    <m/>
    <m/>
    <d v="2022-03-29T00:00:00"/>
    <d v="2022-03-30T00:00:00"/>
    <x v="16"/>
    <d v="2022-03-30T00:00:00"/>
    <m/>
    <s v=" "/>
    <s v=" "/>
    <s v=" "/>
    <s v=" "/>
    <s v=" "/>
    <s v=" "/>
    <d v="2022-04-28T00:00:00"/>
    <n v="15"/>
    <m/>
    <s v=" "/>
    <d v="2022-04-05T09:52:16"/>
    <d v="2022-04-05T09:52:15"/>
    <n v="5"/>
    <n v="0"/>
    <s v="Registro para atencion"/>
    <s v="Funcionario"/>
    <d v="2022-03-30T00:00:00"/>
    <n v="1"/>
    <n v="4"/>
    <s v="Una vez analizado el contenido de su peticion recibida el 29 de marzo de 2022  se informa que la competencia para dar respuesta a la misma se encuentra en la Direccion Nacional de Bomberos  segun  la Ley 1575 por medio de la cual se establece la ley general de Bomberos de Colombia. Por tanto y en virtud del articulo 21 de la Ley 1755 de 2015  se dio traslado a dicha entidad  a traves del radicado numero 1256672022"/>
    <m/>
    <x v="1"/>
    <s v="Natural"/>
    <s v="Funcionario"/>
    <s v="daguilar28"/>
    <s v="En nombre propio"/>
    <m/>
    <s v="MARIA CLEMENCIA ROSERO ESCOBAR"/>
    <m/>
    <m/>
    <s v="clemencia.rose@gmail.com"/>
    <m/>
    <m/>
    <s v="KR 18PBISB 61D 36 S"/>
    <m/>
    <m/>
    <m/>
    <x v="0"/>
    <s v="false"/>
    <s v="true"/>
    <x v="0"/>
    <x v="0"/>
    <n v="2"/>
    <x v="1"/>
    <s v="Propios"/>
    <m/>
    <x v="1"/>
    <s v="Gestion oportuna (DTL)"/>
    <s v=" "/>
    <s v="4-5."/>
    <s v="GESTIONADOS"/>
    <s v="GESTIONADO"/>
    <m/>
    <m/>
    <m/>
    <m/>
    <m/>
  </r>
  <r>
    <n v="126064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2"/>
    <x v="0"/>
    <x v="4"/>
    <s v="Solucionado - Por traslado"/>
    <s v="peligro por almacenamiento indebido dentro una vivienda  y mal manejo de cilindros de gas. almacenan en un mismo espacio cerrado  cilindros de gas  junto a planchas de asado calientes  carpas y vehiculos de ventas de comida ambulante  sin ningun tipo de seguridad."/>
    <s v="MISIONAL"/>
    <m/>
    <s v="false"/>
    <s v="false"/>
    <s v="false"/>
    <m/>
    <m/>
    <s v="false"/>
    <m/>
    <m/>
    <x v="0"/>
    <m/>
    <m/>
    <m/>
    <m/>
    <m/>
    <m/>
    <m/>
    <d v="2022-03-29T00:00:00"/>
    <d v="2022-03-30T00:00:00"/>
    <x v="17"/>
    <d v="2022-03-30T00:00:00"/>
    <m/>
    <s v=" "/>
    <s v=" "/>
    <s v=" "/>
    <s v=" "/>
    <s v=" "/>
    <s v=" "/>
    <d v="2022-05-12T00:00:00"/>
    <n v="27"/>
    <n v="116361"/>
    <d v="2022-03-31T00:00:00"/>
    <d v="2022-04-01T09:32:55"/>
    <d v="2022-04-01T09:53:35"/>
    <n v="3"/>
    <n v="0"/>
    <s v="Registro para atencion"/>
    <s v="Funcionario"/>
    <d v="2022-03-30T00:00:00"/>
    <n v="1"/>
    <n v="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s v="Respeto ciudadano  Una vez analizado el contenido de su peticion recibida el 29 de marzo de 2022  la UAECOBB no tiene dentro de sus funciones la vigilancia y control del manejo de cilindros de gas en espacios cerrados  el Decreto 462 de 2003  Por el cual se dictan procedimientos para la preservacion y recuperacion del espacio publico construido en el Distrito Capital  otorga esta funcion a la Secretaria de Gobierno. Por lo anterior y en virtud del articulo 21 de la Ley 1755 de 2015  se dio traslado a traves de la plataforma sistema de gestion de peticiones Bogota te escucha con el numero 1260642022."/>
    <x v="0"/>
    <m/>
    <s v="Anonimo"/>
    <s v="daguilar28"/>
    <s v="En nombre propio"/>
    <m/>
    <s v="ANONIMO"/>
    <m/>
    <m/>
    <m/>
    <m/>
    <m/>
    <m/>
    <m/>
    <m/>
    <m/>
    <x v="0"/>
    <s v="false"/>
    <s v="false"/>
    <x v="2"/>
    <x v="1"/>
    <n v="1"/>
    <x v="0"/>
    <s v="Por el ciudadano"/>
    <m/>
    <x v="1"/>
    <s v="Gestion oportuna (DTL)"/>
    <s v=" "/>
    <s v="0-3."/>
    <s v="GESTIONADOS"/>
    <s v="GESTIONADO"/>
    <m/>
    <m/>
    <m/>
    <m/>
    <m/>
  </r>
  <r>
    <n v="127365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4"/>
    <x v="4"/>
    <x v="4"/>
    <s v="Solucionado - Por traslado"/>
    <s v="REENPACAN GASES INFLAMABLES EN SONAR RESIDENCIAL Y MUCHOS DE ESTOS SE SALEN A LA CALLE DICHA DENUNCIA ES PARA QUE POR FAVOR REVISEN EL ESTABLECIMIENTO YA QUE NO CUENTAN CON PERMISO EN DICHA ZONA DONDE ES MUY AVITADA LO QUE  QUEREMOS EN DICHA COMUNIDAD DE LAGOS DE SUBA ES QUE POR FAVOR PRESTEN ATENCION A LA EMPRESA DE QUIMICOS YA QUE ES SUMAMENTE PELIGROSA EN POR SER DE GASES EXPLOSIVOS COMO LO ES THINNER  VARSOL Y ALCOHOL"/>
    <s v="MISIONAL"/>
    <m/>
    <s v="false"/>
    <s v="false"/>
    <s v="false"/>
    <m/>
    <m/>
    <s v="false"/>
    <m/>
    <m/>
    <x v="3"/>
    <s v="28 - EL RINCON"/>
    <s v="LAGO DE SUBA"/>
    <n v="2"/>
    <n v="-7409953504"/>
    <n v="473243999499999"/>
    <m/>
    <m/>
    <d v="2022-03-30T00:00:00"/>
    <d v="2022-03-31T00:00:00"/>
    <x v="18"/>
    <d v="2022-03-31T00:00:00"/>
    <m/>
    <s v=" "/>
    <s v=" "/>
    <s v=" "/>
    <s v=" "/>
    <s v=" "/>
    <s v=" "/>
    <d v="2022-04-29T00:00:00"/>
    <n v="17"/>
    <n v="116433"/>
    <d v="2022-04-01T00:00:00"/>
    <d v="2022-04-05T10:35:40"/>
    <s v=" "/>
    <n v="4"/>
    <n v="0"/>
    <s v="Registro para atencion"/>
    <s v="Funcionario"/>
    <d v="2022-03-31T00:00:00"/>
    <n v="1"/>
    <n v="3"/>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s v="Respetada ciudadania  Una vez analizado el contenido de su peticion del pasado 30 de marzo de 2022  la UAECOBB se permite informar que  no tiene dentro de sus funciones la inspeccion vigilancia y control establecidas en la Ley 1081 de 2016  Codigo Nacional de Policia  la cual otorga a la Secretaria Distrital de Gobierno de la Alcaldia Mayor de Bogota  la competencia de vigilar lo expuesto en su peticion. Por tanto  y en virtud del articulo 21 de la Ley 1755 de 2015  se dio traslado esta entidad  a traves de la plataforma Sistema de Gestion de Peticiones Bogota Te Escucha con el numero mencionado en el asunto."/>
    <x v="0"/>
    <m/>
    <s v="Anonimo"/>
    <s v="daguilar28"/>
    <s v="En nombre propio"/>
    <m/>
    <s v="ANONIMO"/>
    <m/>
    <m/>
    <m/>
    <m/>
    <m/>
    <m/>
    <m/>
    <m/>
    <m/>
    <x v="0"/>
    <s v="false"/>
    <s v="false"/>
    <x v="2"/>
    <x v="1"/>
    <n v="1"/>
    <x v="2"/>
    <s v="Por el ciudadano"/>
    <m/>
    <x v="1"/>
    <s v="Gestion oportuna (DTL)"/>
    <s v=" "/>
    <s v="4-5."/>
    <s v="GESTIONADOS"/>
    <s v="GESTIONADO"/>
    <m/>
    <m/>
    <m/>
    <m/>
    <m/>
  </r>
  <r>
    <n v="127383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m/>
    <x v="0"/>
    <x v="3"/>
    <x v="4"/>
    <x v="3"/>
    <s v="Cerrado - Por no competencia"/>
    <s v="QUERELLA CONTRA LA SENORA LUZ DARY RODRIGUEZ POR PERTURBACION DE LA TRANQUILIDAD MIA Y DE MI FAMILIA"/>
    <s v="MISIONAL"/>
    <m/>
    <s v="false"/>
    <s v="true"/>
    <s v="false"/>
    <m/>
    <m/>
    <s v="false"/>
    <m/>
    <m/>
    <x v="4"/>
    <s v="57 - GRAN YOMASA"/>
    <s v="BOLONIA"/>
    <n v="2"/>
    <n v="-74096702701"/>
    <n v="451022301199998"/>
    <m/>
    <m/>
    <d v="2022-03-30T00:00:00"/>
    <d v="2022-03-31T00:00:00"/>
    <x v="19"/>
    <d v="2022-04-04T00:00:00"/>
    <m/>
    <s v=" "/>
    <s v=" "/>
    <s v=" "/>
    <s v=" "/>
    <s v=" "/>
    <s v=" "/>
    <d v="2022-05-17T00:00:00"/>
    <n v="30"/>
    <m/>
    <s v=" "/>
    <d v="2022-04-03T00:45:27"/>
    <d v="2022-04-06T08:56:00"/>
    <n v="1"/>
    <n v="0"/>
    <s v="Registro para atencion"/>
    <s v="Funcionario"/>
    <d v="2022-04-04T00:00:00"/>
    <n v="1"/>
    <n v="0"/>
    <s v="SE DA CIERRE POR NO COMPETENCIA YA QUE LA ENTIDAD COMPETENTE ES LA SECRETARIA DE GOBIERNO  Y DEBE DAR RESPUESTA DE FONDO."/>
    <s v="SE DA CIERRE POR NO COMPETENCIA YA QUE LA ENTIDAD COMPETENTE ES LA SECRETARIA DE GOBIERNO  Y DEBE DAR RESPUESTA DE FONDO."/>
    <x v="1"/>
    <s v="Natural"/>
    <s v="Peticionario Identificado"/>
    <s v="daguilar28"/>
    <s v="En nombre propio"/>
    <s v="Cedula de ciudadania"/>
    <s v="ANA VICTORIA DIAZ "/>
    <n v="52202134"/>
    <m/>
    <s v="loisdiaz3291@hotmail.com"/>
    <m/>
    <n v="3144898536"/>
    <s v="Null 56 11 S"/>
    <s v="07 - BOSA"/>
    <s v="84 - BOSA OCCIDENTAL"/>
    <s v="EL DANUBIO AZUL"/>
    <x v="3"/>
    <s v="false"/>
    <s v="true"/>
    <x v="0"/>
    <x v="0"/>
    <n v="1"/>
    <x v="2"/>
    <s v="Por el ciudadano"/>
    <m/>
    <x v="1"/>
    <s v="Gestion oportuna (DTL)"/>
    <s v=" "/>
    <s v="0-3."/>
    <s v="GESTIONADOS"/>
    <s v="GESTIONADO"/>
    <m/>
    <m/>
    <m/>
    <m/>
    <m/>
  </r>
  <r>
    <n v="12757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1"/>
    <x v="1"/>
    <s v="Solucionado - Por respuesta definitiva"/>
    <s v="BOGOTA   D.C   28   DE   MARZO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PERSONA NATURAL EMPRESA  REGIMEN SIMPLIFICADO   Y  REGISTRADOS  EN CAMARA DE COMERCIO SEGUN MATRICULA MERCANTIL N. 01799450  DE  06  DE MAYO  DEL ANO  2008  Y CON ACTIVIDAD ECONOMICA 3830 RECUPERACION DE MATERIALES   EN HORARIO DE ATENCION  DESDE LAS  07 00 AM HASTA LAS  6 00 PM  DE LUNES A SABADO EN  LOCAL   COMERCIAL. EJERCIENDO LA LABOR DEL RECICLAJE COMO OFICIO Y COMERCIALIZACION DE LA MISMA.  UN (1) SOLO ESTABLECIMIENTO COMERCIAL..  EJERCIENDO LA LABOR DEL RECICLAJE COMO OFICIO Y COMERCIALIZACION DE LA MISMA ENTRE OTRAS ACTIVIDADES QUE EJERZO.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E LOS DATOS DE MI EMPRESA -    ESTABLECIMIENTO COMERCIAL. POR LO CUAL HACEMOS LAS SIGUIENTES  PETICIONES   1. SOLICITO EL RECIBO DE PAGO DE LA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LLE   184     NO. 17 ? 54      BARRIO    VERBENAL.  LOCALIDAD USAQUEN. TELEFONO      3103456964.    ATENTAMENTE    MORA RIANO JOSE FLORENTINO PUNTO ECOLOGICO TURMEQUENSE N.I.T.  79872603-1   PROPIETARIO Y REPRESENTANTE LEGAL.    "/>
    <s v="MISIONAL"/>
    <m/>
    <s v="false"/>
    <s v="true"/>
    <s v="false"/>
    <m/>
    <m/>
    <s v="false"/>
    <m/>
    <m/>
    <x v="0"/>
    <m/>
    <m/>
    <m/>
    <m/>
    <m/>
    <m/>
    <m/>
    <d v="2022-03-30T00:00:00"/>
    <d v="2022-03-31T00:00:00"/>
    <x v="20"/>
    <d v="2022-03-31T00:00:00"/>
    <m/>
    <s v=" "/>
    <s v=" "/>
    <s v=" "/>
    <s v=" "/>
    <s v=" "/>
    <s v=" "/>
    <d v="2022-05-13T00:00:00"/>
    <n v="26"/>
    <m/>
    <s v=" "/>
    <d v="2022-04-05T10:15:50"/>
    <d v="2022-04-05T10:15:50"/>
    <n v="4"/>
    <n v="0"/>
    <s v="Clasificacion"/>
    <s v="Funcionario"/>
    <d v="2022-05-11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2"/>
    <x v="1"/>
    <s v="Por el ciudadano"/>
    <m/>
    <x v="1"/>
    <s v="Gestion oportuna (DTL)"/>
    <s v=" "/>
    <s v="4-5."/>
    <s v="GESTIONADOS"/>
    <s v="GESTIONADO"/>
    <m/>
    <s v="ATENDIDO"/>
    <m/>
    <m/>
    <m/>
  </r>
  <r>
    <n v="127809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m/>
    <x v="0"/>
    <x v="5"/>
    <x v="4"/>
    <x v="2"/>
    <s v="Solucionado - Por asignacion"/>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s v="MISIONAL"/>
    <m/>
    <s v="false"/>
    <s v="false"/>
    <s v="false"/>
    <m/>
    <m/>
    <s v="false"/>
    <m/>
    <m/>
    <x v="0"/>
    <m/>
    <m/>
    <n v="4"/>
    <n v="-74040502966"/>
    <n v="472785082799999"/>
    <m/>
    <m/>
    <d v="2022-03-30T00:00:00"/>
    <d v="2022-03-31T00:00:00"/>
    <x v="21"/>
    <d v="2022-04-04T00:00:00"/>
    <m/>
    <s v=" "/>
    <s v=" "/>
    <s v=" "/>
    <s v=" "/>
    <s v=" "/>
    <s v=" "/>
    <d v="2022-05-17T00:00:00"/>
    <n v="30"/>
    <m/>
    <s v=" "/>
    <d v="2022-04-03T00:52:43"/>
    <d v="2022-04-11T15:55:06"/>
    <n v="1"/>
    <n v="0"/>
    <s v="Registro para atencion"/>
    <s v="Funcionario"/>
    <d v="2022-04-04T00:00:00"/>
    <n v="1"/>
    <n v="0"/>
    <m/>
    <m/>
    <x v="1"/>
    <s v="Natural"/>
    <s v="Peticionario Identificado"/>
    <s v="daguilar28"/>
    <s v="En nombre propio"/>
    <s v="Cedula de ciudadania"/>
    <s v="CAMILO    COVARIA "/>
    <n v="80238088"/>
    <m/>
    <s v="camilo@graficov.com"/>
    <m/>
    <m/>
    <m/>
    <m/>
    <m/>
    <m/>
    <x v="0"/>
    <s v="false"/>
    <s v="true"/>
    <x v="0"/>
    <x v="0"/>
    <n v="1"/>
    <x v="2"/>
    <s v="Por el ciudadano"/>
    <m/>
    <x v="1"/>
    <s v="Gestion oportuna (DTL)"/>
    <s v=" "/>
    <s v="0-3."/>
    <s v="GESTIONADOS"/>
    <s v="GESTIONADO"/>
    <m/>
    <m/>
    <m/>
    <m/>
    <m/>
  </r>
  <r>
    <n v="130750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m/>
    <x v="0"/>
    <x v="4"/>
    <x v="4"/>
    <x v="2"/>
    <s v="Solucionado - Por asignacion"/>
    <s v="BUENAS NOCHES   SOY DOCENTE DE INSTITUTO POLITECNICO  LA SALLE   COMO RELAZARIA EL TRAMITE O ME PUEDEN AYUDAR PARA QUE MI GRUPO DE SALUD OCUPACIONAL ASISTA A UNA CAPACITACION DE  BOMBEROS CONOCER UNA ESTACION  Y SU FUNCION  GRACIAS   RSPUESTA  A MI CORREO INDIRALILIANA@GMAIL.COM"/>
    <s v="MISIONAL"/>
    <m/>
    <s v="false"/>
    <s v="false"/>
    <s v="false"/>
    <m/>
    <m/>
    <s v="false"/>
    <m/>
    <m/>
    <x v="3"/>
    <s v="24 - NIZA"/>
    <s v="PRADO VERANIEGO NORTE"/>
    <n v="3"/>
    <n v="-740652501"/>
    <n v="47163849"/>
    <m/>
    <m/>
    <d v="2022-03-31T00:00:00"/>
    <d v="2022-04-01T00:00:00"/>
    <x v="22"/>
    <d v="2022-04-04T00:00:00"/>
    <m/>
    <s v=" "/>
    <s v=" "/>
    <s v=" "/>
    <s v=" "/>
    <s v=" "/>
    <s v=" "/>
    <d v="2022-05-03T00:00:00"/>
    <n v="20"/>
    <m/>
    <s v=" "/>
    <d v="2022-04-03T00:38:29"/>
    <d v="2022-04-13T09:09:51"/>
    <n v="1"/>
    <n v="0"/>
    <s v="Registro para atencion"/>
    <s v="Funcionario"/>
    <d v="2022-04-04T00:00:00"/>
    <n v="1"/>
    <n v="0"/>
    <m/>
    <m/>
    <x v="1"/>
    <s v="Natural"/>
    <s v="Peticionario Identificado"/>
    <s v="daguilar28"/>
    <s v="En nombre propio"/>
    <s v="Cedula de ciudadania"/>
    <s v="INDIRA LILIANA CASTELLANOS VEGA"/>
    <n v="52491768"/>
    <m/>
    <s v="indiraliliana@gmail.com"/>
    <n v="3157261082"/>
    <n v="3157261082"/>
    <s v="CL 129 55 55"/>
    <s v="11 - SUBA"/>
    <s v="24 - NIZA"/>
    <s v="PRADO VERANIEGO NORTE"/>
    <x v="1"/>
    <s v="false"/>
    <s v="true"/>
    <x v="0"/>
    <x v="0"/>
    <n v="1"/>
    <x v="2"/>
    <s v="Por el ciudadano"/>
    <m/>
    <x v="1"/>
    <s v="Gestion oportuna (DTL)"/>
    <s v=" "/>
    <s v="0-3."/>
    <s v="GESTIONADOS"/>
    <s v="GESTIONADO"/>
    <m/>
    <m/>
    <m/>
    <m/>
    <m/>
  </r>
  <r>
    <n v="131141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Buen dia. Quisiera informacion sobre el proceso de incorporacion de cuerpo de bomberos"/>
    <s v="MISIONAL"/>
    <m/>
    <s v="false"/>
    <s v="false"/>
    <s v="false"/>
    <m/>
    <m/>
    <s v="false"/>
    <m/>
    <m/>
    <x v="0"/>
    <m/>
    <m/>
    <m/>
    <m/>
    <m/>
    <m/>
    <m/>
    <d v="2022-04-01T00:00:00"/>
    <d v="2022-04-04T00:00:00"/>
    <x v="23"/>
    <d v="2022-04-04T00:00:00"/>
    <m/>
    <s v=" "/>
    <s v=" "/>
    <s v=" "/>
    <s v=" "/>
    <s v=" "/>
    <s v=" "/>
    <d v="2022-05-03T00:00:00"/>
    <n v="20"/>
    <m/>
    <s v=" "/>
    <d v="2022-04-03T01:02:15"/>
    <d v="2022-04-07T10:15:32"/>
    <n v="1"/>
    <n v="0"/>
    <s v="Registro para atencion"/>
    <s v="Funcionario"/>
    <d v="2022-04-04T00:00:00"/>
    <n v="1"/>
    <n v="0"/>
    <m/>
    <m/>
    <x v="1"/>
    <s v="Natural"/>
    <s v="Funcionario"/>
    <s v="daguilar28"/>
    <s v="En nombre propio"/>
    <s v="Cedula de ciudadania"/>
    <s v="Jhon jaiderson  Olivera vargas "/>
    <n v="1006159083"/>
    <m/>
    <s v="jaidersonolivera13@gmail.com"/>
    <m/>
    <n v="3155362931"/>
    <s v="Diagonal 24 c 99 14"/>
    <m/>
    <m/>
    <m/>
    <x v="0"/>
    <s v="false"/>
    <s v="true"/>
    <x v="0"/>
    <x v="0"/>
    <n v="2"/>
    <x v="1"/>
    <s v="Propios"/>
    <m/>
    <x v="0"/>
    <s v="Gestion oportuna (DTL)"/>
    <s v=" "/>
    <s v="0-3."/>
    <s v="GESTIONADOS"/>
    <s v="GESTIONADO"/>
    <m/>
    <m/>
    <m/>
    <m/>
    <m/>
  </r>
  <r>
    <n v="131141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 dia. Quisiera informacion sobre el proceso de incorporacion de cuerpo de bomberos"/>
    <m/>
    <m/>
    <s v="false"/>
    <s v="false"/>
    <s v="false"/>
    <m/>
    <m/>
    <s v="false"/>
    <m/>
    <m/>
    <x v="0"/>
    <m/>
    <m/>
    <m/>
    <m/>
    <m/>
    <m/>
    <m/>
    <d v="2022-04-01T00:00:00"/>
    <d v="2022-04-04T00:00:00"/>
    <x v="23"/>
    <d v="2022-04-04T00:00:00"/>
    <m/>
    <s v=" "/>
    <s v=" "/>
    <s v=" "/>
    <s v=" "/>
    <s v=" "/>
    <s v=" "/>
    <d v="2022-05-03T00:00:00"/>
    <n v="19"/>
    <m/>
    <s v=" "/>
    <d v="2022-04-01T09:21:15"/>
    <d v="2022-04-07T10:15:32"/>
    <n v="1"/>
    <n v="0"/>
    <s v="Registro para atencion"/>
    <s v="Funcionario"/>
    <d v="2022-04-04T00:00:00"/>
    <n v="1"/>
    <n v="0"/>
    <m/>
    <m/>
    <x v="1"/>
    <s v="Natural"/>
    <s v="Funcionario"/>
    <s v="sgovimentum91"/>
    <s v="En nombre propio"/>
    <s v="Cedula de ciudadania"/>
    <s v="Jhon jaiderson  Olivera vargas "/>
    <n v="1006159083"/>
    <m/>
    <s v="jaidersonolivera13@gmail.com"/>
    <m/>
    <n v="3155362931"/>
    <s v="Diagonal 24 c 99 14"/>
    <m/>
    <m/>
    <m/>
    <x v="0"/>
    <s v="false"/>
    <s v="true"/>
    <x v="0"/>
    <x v="0"/>
    <n v="1"/>
    <x v="0"/>
    <s v="Propios"/>
    <m/>
    <x v="0"/>
    <s v="Gestion oportuna (DTL)"/>
    <s v=" "/>
    <s v="0-3."/>
    <s v="GESTIONADOS"/>
    <s v="GESTIONADO"/>
    <m/>
    <m/>
    <m/>
    <m/>
    <m/>
  </r>
  <r>
    <n v="131338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Buenos dias quisiera saber cuando abren convocatorias para bomberos en la ciudad de Bogota gracias"/>
    <s v="MISIONAL"/>
    <m/>
    <s v="false"/>
    <s v="false"/>
    <s v="false"/>
    <m/>
    <m/>
    <s v="false"/>
    <m/>
    <m/>
    <x v="0"/>
    <m/>
    <m/>
    <m/>
    <m/>
    <m/>
    <m/>
    <m/>
    <d v="2022-04-01T00:00:00"/>
    <d v="2022-04-04T00:00:00"/>
    <x v="24"/>
    <d v="2022-04-04T00:00:00"/>
    <m/>
    <s v=" "/>
    <s v=" "/>
    <s v=" "/>
    <s v=" "/>
    <s v=" "/>
    <s v=" "/>
    <d v="2022-05-03T00:00:00"/>
    <n v="20"/>
    <m/>
    <s v=" "/>
    <d v="2022-04-03T00:58:20"/>
    <d v="2022-04-13T13:11:22"/>
    <n v="1"/>
    <n v="0"/>
    <s v="Registro para atencion"/>
    <s v="Funcionario"/>
    <d v="2022-04-04T00:00:00"/>
    <n v="1"/>
    <n v="0"/>
    <m/>
    <m/>
    <x v="1"/>
    <s v="Natural"/>
    <s v="Funcionario"/>
    <s v="daguilar28"/>
    <s v="En nombre propio"/>
    <s v="Cedula de ciudadania"/>
    <s v="Julian david  Mora Castillo "/>
    <n v="1000134693"/>
    <m/>
    <s v="Davix2700@gmail.com"/>
    <n v="4754511"/>
    <n v="3152192568"/>
    <s v="Cra 78c#41 a05 Sur"/>
    <m/>
    <m/>
    <m/>
    <x v="0"/>
    <s v="false"/>
    <s v="true"/>
    <x v="0"/>
    <x v="0"/>
    <n v="2"/>
    <x v="1"/>
    <s v="Propios"/>
    <m/>
    <x v="0"/>
    <s v="Gestion oportuna (DTL)"/>
    <s v=" "/>
    <s v="0-3."/>
    <s v="GESTIONADOS"/>
    <s v="GESTIONADO"/>
    <m/>
    <m/>
    <m/>
    <m/>
    <m/>
  </r>
  <r>
    <n v="131338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os dias quisiera saber cuando abren convocatorias para bomberos en la ciudad de Bogota gracias"/>
    <m/>
    <m/>
    <s v="false"/>
    <s v="false"/>
    <s v="false"/>
    <m/>
    <m/>
    <s v="false"/>
    <m/>
    <m/>
    <x v="0"/>
    <m/>
    <m/>
    <m/>
    <m/>
    <m/>
    <m/>
    <m/>
    <d v="2022-04-01T00:00:00"/>
    <d v="2022-04-04T00:00:00"/>
    <x v="24"/>
    <d v="2022-04-04T00:00:00"/>
    <m/>
    <s v=" "/>
    <s v=" "/>
    <s v=" "/>
    <s v=" "/>
    <s v=" "/>
    <s v=" "/>
    <d v="2022-05-03T00:00:00"/>
    <n v="19"/>
    <m/>
    <s v=" "/>
    <d v="2022-04-01T10:40:26"/>
    <d v="2022-04-13T13:11:22"/>
    <n v="1"/>
    <n v="0"/>
    <s v="Registro para atencion"/>
    <s v="Funcionario"/>
    <d v="2022-04-04T00:00:00"/>
    <n v="1"/>
    <n v="0"/>
    <m/>
    <m/>
    <x v="1"/>
    <s v="Natural"/>
    <s v="Funcionario"/>
    <s v="sgovimentum91"/>
    <s v="En nombre propio"/>
    <s v="Cedula de ciudadania"/>
    <s v="Julian david  Mora Castillo "/>
    <n v="1000134693"/>
    <m/>
    <s v="Davix2700@gmail.com"/>
    <n v="4754511"/>
    <n v="3152192568"/>
    <s v="Cra 78c#41 a05 Sur"/>
    <m/>
    <m/>
    <m/>
    <x v="0"/>
    <s v="false"/>
    <s v="true"/>
    <x v="0"/>
    <x v="0"/>
    <n v="1"/>
    <x v="0"/>
    <s v="Propios"/>
    <m/>
    <x v="0"/>
    <s v="Gestion oportuna (DTL)"/>
    <s v=" "/>
    <s v="0-3."/>
    <s v="GESTIONADOS"/>
    <s v="GESTIONADO"/>
    <m/>
    <m/>
    <m/>
    <m/>
    <m/>
  </r>
  <r>
    <n v="131353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SECRETARIA DISTRITAL DE GOBIERNO - NIVEL CENTRAL"/>
    <x v="1"/>
    <x v="2"/>
    <x v="4"/>
    <x v="1"/>
    <s v="Solucionado - Por respuesta definitiva"/>
    <s v="LA MESA DE TRABAJO LGBTI DEL SUR DE BOGOTA SOLICITA ANTE USTEDES LOS SIGUIENTES REQUERIMIENTOS PARA REALIZAR LA XIV VERSION LA MOVILIZACION LGBTIQ SUR DE BOGOTA. EN MARCO A LA IMPLEMENTACION DEL SISTEMA DISTRITAL DE PARTICIPACION DE LA POLITICA PUBLICA E IGUALDAD  PARA LA GARANTIA PLENA DE DERECHOS DE LAS PERSONAS DE LOS SECTORES DE LGBTIQ."/>
    <s v="MISIONAL"/>
    <s v="PROCESO MISIONAL"/>
    <s v="false"/>
    <s v="true"/>
    <s v="false"/>
    <m/>
    <m/>
    <s v="false"/>
    <m/>
    <s v="tema solicitud de ambulancia  se asigna al DUES tema punto 22 prevencion en salud se asigna a 20 Direccion salud colectiva y  direccion de participacion social se direcciona de manera general. consolida la 26 subsecretaria de gestion territorial "/>
    <x v="0"/>
    <m/>
    <m/>
    <m/>
    <n v="-7417542355"/>
    <n v="463940879799998"/>
    <m/>
    <m/>
    <d v="2022-04-01T00:00:00"/>
    <d v="2022-04-04T00:00:00"/>
    <x v="25"/>
    <d v="2022-04-05T00:00:00"/>
    <n v="20224211079192"/>
    <d v="2022-03-29T00:00:00"/>
    <s v=" "/>
    <s v=" "/>
    <s v=" "/>
    <s v=" "/>
    <s v=" "/>
    <d v="2022-05-18T00:00:00"/>
    <n v="29"/>
    <m/>
    <s v=" "/>
    <d v="2022-04-04T23:35:18"/>
    <s v=" "/>
    <n v="1"/>
    <n v="0"/>
    <s v="Registro para atencion"/>
    <s v="Funcionario"/>
    <d v="2022-04-05T00:00:00"/>
    <n v="1"/>
    <n v="0"/>
    <s v="SE DA CIERRE YA QUE SE PRESENTA DUPLICIDAD EN LA PETICION TENIENDO EN CUENTA QUE INGRESO EL MISMO DOCUMENTO SDQS PETICION 1314632022 Y SE ASIGNO A DIRECCION GENERAL  OFICINA DE COMUNICACIONES."/>
    <s v="SE DA CIERRE YA QUE SE PRESENTA DUPLICIDAD EN LA PETICION TENIENDO EN CUENTA QUE INGRESO EL MISMO DOCUMENTO SDQS PETICION 1314632022 Y SE ASIGNO A DIRECCION GENERAL  OFICINA DE COMUNICACIONES."/>
    <x v="1"/>
    <s v="Natural"/>
    <s v="Funcionario"/>
    <s v="daguilar28"/>
    <s v="En nombre propio"/>
    <m/>
    <s v="EDWIN GERMAN RIVEROS "/>
    <m/>
    <m/>
    <s v="mesalgbtisurdebogota@gmail.com"/>
    <m/>
    <m/>
    <s v="mesalgbtisurdebogota@gmail.com"/>
    <m/>
    <m/>
    <m/>
    <x v="0"/>
    <s v="false"/>
    <s v="true"/>
    <x v="0"/>
    <x v="0"/>
    <n v="1"/>
    <x v="2"/>
    <s v="Por el distrito"/>
    <m/>
    <x v="0"/>
    <s v="Gestion oportuna (DTL)"/>
    <s v=" "/>
    <s v="0-3."/>
    <s v="GESTIONADOS"/>
    <s v="GESTIONADO"/>
    <m/>
    <m/>
    <m/>
    <m/>
    <m/>
  </r>
  <r>
    <n v="131463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SECRETARIA DISTRITAL DE GOBIERNO - NIVEL CENTRAL"/>
    <x v="1"/>
    <x v="2"/>
    <x v="4"/>
    <x v="2"/>
    <s v="Solucionado - Por asignacion"/>
    <s v="LA MESA DE TRABAJO LGBTI DEL SUR DE BOGOTA SOLICITA ANTE USTEDES LOS SIGUIENTES REQUERIMIENTOS PARA REALIZAR LA XIV VERSION LA MOVILIZACION LGBTIQ SUR DE BOGOTA."/>
    <s v="MISIONAL"/>
    <s v="PROCESO MISIONAL"/>
    <s v="false"/>
    <s v="true"/>
    <s v="false"/>
    <m/>
    <m/>
    <s v="false"/>
    <m/>
    <s v="SE ASIGNA DE ACUERDOA SUGERENCIA DE LA SUBSECRETARIA DE SALUD PUBLICA   Buenos dias. Por competencia se siguiere que la presente peticion sea asignada a la Direccion de Epidemiologia  Analisis y Gestion de Politicas de Salud Colectiva. "/>
    <x v="0"/>
    <m/>
    <m/>
    <m/>
    <n v="-74133706767"/>
    <n v="461286993499999"/>
    <m/>
    <m/>
    <d v="2022-04-01T00:00:00"/>
    <d v="2022-04-04T00:00:00"/>
    <x v="26"/>
    <d v="2022-04-05T00:00:00"/>
    <n v="20224211079122"/>
    <d v="2022-03-29T00:00:00"/>
    <s v=" "/>
    <s v=" "/>
    <s v=" "/>
    <s v=" "/>
    <s v=" "/>
    <d v="2022-05-18T00:00:00"/>
    <n v="29"/>
    <m/>
    <s v=" "/>
    <d v="2022-04-04T23:25:03"/>
    <s v=" "/>
    <n v="1"/>
    <n v="0"/>
    <s v="Registro para atencion"/>
    <s v="Funcionario"/>
    <d v="2022-04-05T00:00:00"/>
    <n v="1"/>
    <n v="0"/>
    <s v="POR FAVOR REMITIR A LA OFICINA DE COMUNICACIONES."/>
    <s v="POR FAVOR REMITIR A LA OFICINA DE COMUNICACIONES."/>
    <x v="1"/>
    <s v="Natural"/>
    <s v="Funcionario"/>
    <s v="daguilar28"/>
    <s v="En nombre propio"/>
    <m/>
    <s v="EDWIN GERMAN RIVEROS "/>
    <m/>
    <m/>
    <s v="mesalgbtisurdebogota@gmail.com"/>
    <m/>
    <m/>
    <s v="mesalgbtisurdebogota@gmail.com"/>
    <m/>
    <m/>
    <m/>
    <x v="0"/>
    <s v="false"/>
    <s v="true"/>
    <x v="0"/>
    <x v="0"/>
    <n v="1"/>
    <x v="2"/>
    <s v="Por el distrito"/>
    <m/>
    <x v="0"/>
    <s v="Gestion oportuna (DTL)"/>
    <s v=" "/>
    <s v="0-3."/>
    <s v="GESTIONADOS"/>
    <s v="GESTIONADO"/>
    <m/>
    <m/>
    <m/>
    <m/>
    <m/>
  </r>
  <r>
    <n v="132233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Buenas tardes. Me colabora con Informacion. Costos etc u pasos a seguir para la incorporacion para el cuerpo oficial de bomberos en la ciudad de Bogota."/>
    <s v="MISIONAL"/>
    <m/>
    <s v="false"/>
    <s v="false"/>
    <s v="false"/>
    <m/>
    <m/>
    <s v="false"/>
    <m/>
    <m/>
    <x v="0"/>
    <m/>
    <m/>
    <m/>
    <m/>
    <m/>
    <m/>
    <m/>
    <d v="2022-04-01T00:00:00"/>
    <d v="2022-04-04T00:00:00"/>
    <x v="27"/>
    <d v="2022-04-04T00:00:00"/>
    <m/>
    <s v=" "/>
    <s v=" "/>
    <s v=" "/>
    <s v=" "/>
    <s v=" "/>
    <s v=" "/>
    <d v="2022-05-03T00:00:00"/>
    <n v="20"/>
    <m/>
    <s v=" "/>
    <d v="2022-04-03T00:55:30"/>
    <d v="2022-04-13T12:56:26"/>
    <n v="1"/>
    <n v="0"/>
    <s v="Registro para atencion"/>
    <s v="Funcionario"/>
    <d v="2022-04-04T00:00:00"/>
    <n v="1"/>
    <n v="0"/>
    <m/>
    <m/>
    <x v="1"/>
    <s v="Natural"/>
    <s v="Funcionario"/>
    <s v="daguilar28"/>
    <s v="En nombre propio"/>
    <s v="Cedula de ciudadania"/>
    <s v="John  Sierra "/>
    <n v="1024542673"/>
    <m/>
    <s v="johns41281@gmail.com"/>
    <m/>
    <n v="3229426731"/>
    <s v="Candelaria la nueva"/>
    <m/>
    <m/>
    <m/>
    <x v="0"/>
    <s v="false"/>
    <s v="true"/>
    <x v="0"/>
    <x v="0"/>
    <n v="2"/>
    <x v="1"/>
    <s v="Propios"/>
    <m/>
    <x v="0"/>
    <s v="Gestion oportuna (DTL)"/>
    <s v=" "/>
    <s v="0-3."/>
    <s v="GESTIONADOS"/>
    <s v="GESTIONADO"/>
    <m/>
    <m/>
    <m/>
    <m/>
    <m/>
  </r>
  <r>
    <n v="132233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Me colabora con Informacion. Costos etc u pasos a seguir para la incorporacion para el cuerpo oficial de bomberos en la ciudad de Bogota."/>
    <m/>
    <m/>
    <s v="false"/>
    <s v="false"/>
    <s v="false"/>
    <m/>
    <m/>
    <s v="false"/>
    <m/>
    <m/>
    <x v="0"/>
    <m/>
    <m/>
    <m/>
    <m/>
    <m/>
    <m/>
    <m/>
    <d v="2022-04-01T00:00:00"/>
    <d v="2022-04-04T00:00:00"/>
    <x v="27"/>
    <d v="2022-04-04T00:00:00"/>
    <m/>
    <s v=" "/>
    <s v=" "/>
    <s v=" "/>
    <s v=" "/>
    <s v=" "/>
    <s v=" "/>
    <d v="2022-05-03T00:00:00"/>
    <n v="19"/>
    <m/>
    <s v=" "/>
    <d v="2022-04-01T16:11:02"/>
    <d v="2022-04-13T12:56:26"/>
    <n v="1"/>
    <n v="0"/>
    <s v="Registro para atencion"/>
    <s v="Funcionario"/>
    <d v="2022-04-04T00:00:00"/>
    <n v="1"/>
    <n v="0"/>
    <m/>
    <m/>
    <x v="1"/>
    <s v="Natural"/>
    <s v="Funcionario"/>
    <s v="sgovimentum91"/>
    <s v="En nombre propio"/>
    <s v="Cedula de ciudadania"/>
    <s v="John  Sierra "/>
    <n v="1024542673"/>
    <m/>
    <s v="johns41281@gmail.com"/>
    <m/>
    <n v="3229426731"/>
    <s v="Candelaria la nueva"/>
    <m/>
    <m/>
    <m/>
    <x v="0"/>
    <s v="false"/>
    <s v="true"/>
    <x v="0"/>
    <x v="0"/>
    <n v="1"/>
    <x v="0"/>
    <s v="Propios"/>
    <m/>
    <x v="0"/>
    <s v="Gestion oportuna (DTL)"/>
    <s v=" "/>
    <s v="0-3."/>
    <s v="GESTIONADOS"/>
    <s v="GESTIONADO"/>
    <m/>
    <m/>
    <m/>
    <m/>
    <m/>
  </r>
  <r>
    <n v="13315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s v="MISIONAL"/>
    <s v="CONCEPTO TECNICO DE SEGURIDAD HUMANA Y PROTECCION CONTRA INCENDIOS"/>
    <s v="true"/>
    <s v="true"/>
    <s v="false"/>
    <m/>
    <m/>
    <s v="false"/>
    <m/>
    <m/>
    <x v="0"/>
    <m/>
    <m/>
    <m/>
    <n v="-741179392"/>
    <n v="45580288"/>
    <m/>
    <m/>
    <d v="2022-04-03T00:00:00"/>
    <d v="2022-04-04T00:00:00"/>
    <x v="28"/>
    <d v="2022-04-04T00:00:00"/>
    <m/>
    <s v=" "/>
    <s v=" "/>
    <s v=" "/>
    <s v=" "/>
    <s v=" "/>
    <s v=" "/>
    <d v="2022-05-17T00:00:00"/>
    <n v="30"/>
    <m/>
    <s v=" "/>
    <d v="2022-04-03T03:34:46"/>
    <s v=" "/>
    <n v="1"/>
    <n v="0"/>
    <s v="Registro para atencion"/>
    <s v="Funcionario"/>
    <d v="2022-04-04T00:00:00"/>
    <n v="1"/>
    <n v="0"/>
    <m/>
    <m/>
    <x v="1"/>
    <s v="Natural"/>
    <s v="Funcionario"/>
    <s v="daguilar28"/>
    <s v="En nombre propio"/>
    <m/>
    <s v="LUZ DARI CASTRO TIBAVIJA"/>
    <m/>
    <m/>
    <s v="sgsstcirulaser@gmail.com"/>
    <n v="6373911"/>
    <n v="3112246606"/>
    <s v="TV 5Y 48L 32 S"/>
    <m/>
    <m/>
    <m/>
    <x v="0"/>
    <s v="false"/>
    <s v="true"/>
    <x v="0"/>
    <x v="0"/>
    <n v="2"/>
    <x v="1"/>
    <s v="Propios"/>
    <m/>
    <x v="0"/>
    <s v="Gestion oportuna (DTL)"/>
    <s v=" "/>
    <s v="0-3."/>
    <s v="GESTIONADOS"/>
    <s v="PENDIENTE"/>
    <m/>
    <m/>
    <m/>
    <m/>
    <m/>
  </r>
  <r>
    <n v="13315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m/>
    <s v="CONCEPTO TECNICO DE SEGURIDAD HUMANA Y PROTECCION CONTRA INCENDIOS"/>
    <s v="true"/>
    <s v="true"/>
    <s v="false"/>
    <m/>
    <m/>
    <s v="false"/>
    <m/>
    <m/>
    <x v="0"/>
    <m/>
    <m/>
    <m/>
    <n v="-741179392"/>
    <n v="45580288"/>
    <m/>
    <m/>
    <d v="2022-04-03T00:00:00"/>
    <d v="2022-04-04T00:00:00"/>
    <x v="28"/>
    <d v="2022-04-04T00:00:00"/>
    <m/>
    <s v=" "/>
    <s v=" "/>
    <s v=" "/>
    <s v=" "/>
    <s v=" "/>
    <s v=" "/>
    <d v="2022-05-17T00:00:00"/>
    <n v="30"/>
    <m/>
    <s v=" "/>
    <d v="2022-04-03T03:32:27"/>
    <s v=" "/>
    <n v="1"/>
    <n v="0"/>
    <s v="Registro para atencion"/>
    <s v="Funcionario"/>
    <d v="2022-04-04T00:00:00"/>
    <n v="1"/>
    <n v="0"/>
    <m/>
    <m/>
    <x v="1"/>
    <s v="Natural"/>
    <s v="Funcionario"/>
    <s v="daguilar28"/>
    <s v="En nombre propio"/>
    <m/>
    <s v="LUZ DARI CASTRO TIBAVIJA"/>
    <m/>
    <m/>
    <s v="sgsstcirulaser@gmail.com"/>
    <n v="6373911"/>
    <n v="3112246606"/>
    <s v="TV 5Y 48L 32 S"/>
    <m/>
    <m/>
    <m/>
    <x v="0"/>
    <s v="false"/>
    <s v="true"/>
    <x v="0"/>
    <x v="0"/>
    <n v="1"/>
    <x v="0"/>
    <s v="Propios"/>
    <m/>
    <x v="0"/>
    <s v="Gestion oportuna (DTL)"/>
    <s v=" "/>
    <s v="0-3."/>
    <s v="GESTIONADOS"/>
    <s v="PENDIENTE"/>
    <m/>
    <m/>
    <m/>
    <m/>
    <m/>
  </r>
  <r>
    <n v="13315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s v="MISIONAL"/>
    <s v="CONCEPTO TECNICO DE SEGURIDAD HUMANA Y PROTECCION CONTRA INCENDIOS"/>
    <s v="true"/>
    <s v="true"/>
    <s v="false"/>
    <m/>
    <m/>
    <s v="false"/>
    <m/>
    <m/>
    <x v="0"/>
    <m/>
    <m/>
    <m/>
    <n v="-741179392"/>
    <n v="45580288"/>
    <m/>
    <m/>
    <d v="2022-04-03T00:00:00"/>
    <d v="2022-04-04T00:00:00"/>
    <x v="29"/>
    <d v="2022-04-04T00:00:00"/>
    <m/>
    <s v=" "/>
    <s v=" "/>
    <s v=" "/>
    <s v=" "/>
    <s v=" "/>
    <s v=" "/>
    <d v="2022-05-03T00:00:00"/>
    <n v="20"/>
    <m/>
    <s v=" "/>
    <d v="2022-04-03T03:41:37"/>
    <d v="2022-04-03T03:41:3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JULIANA  GUZMAN HERNANDEZ"/>
    <m/>
    <m/>
    <s v="asistentetorrealianza@mts.com.co"/>
    <m/>
    <n v="3102365204"/>
    <s v="TV 5Y 48L 32 S"/>
    <m/>
    <m/>
    <m/>
    <x v="0"/>
    <s v="false"/>
    <s v="true"/>
    <x v="0"/>
    <x v="0"/>
    <n v="2"/>
    <x v="1"/>
    <s v="Propios"/>
    <m/>
    <x v="0"/>
    <s v="Gestion oportuna (DTL)"/>
    <s v=" "/>
    <s v="0-3."/>
    <s v="GESTIONADOS"/>
    <s v="GESTIONADO"/>
    <m/>
    <m/>
    <m/>
    <m/>
    <m/>
  </r>
  <r>
    <n v="13315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RENOVACION CONCEPTO GESTION DE RIESGO BUENOS DIAS.     GENTILMENTE SOLICITO SU COLABORACION EN REFERENCIA AL CONCEPTO DE GESTION DE RIESGO  PUESTO QUE ESTE SE NOS VENDE EL 14 DE ABRIL Y REQUERIMOS RENOVARLO. (ANEXO EL RUT- CONTRASENA 1)     QUEDO AL TANTO DE SUS INDICACIONES.           CORDIALMENTE          JULIANA GUZMAN HERNANDEZ"/>
    <m/>
    <s v="CONCEPTO TECNICO DE SEGURIDAD HUMANA Y PROTECCION CONTRA INCENDIOS"/>
    <s v="true"/>
    <s v="true"/>
    <s v="false"/>
    <m/>
    <m/>
    <s v="false"/>
    <m/>
    <m/>
    <x v="0"/>
    <m/>
    <m/>
    <m/>
    <n v="-741179392"/>
    <n v="45580288"/>
    <m/>
    <m/>
    <d v="2022-04-03T00:00:00"/>
    <d v="2022-04-04T00:00:00"/>
    <x v="29"/>
    <d v="2022-04-04T00:00:00"/>
    <m/>
    <s v=" "/>
    <s v=" "/>
    <s v=" "/>
    <s v=" "/>
    <s v=" "/>
    <s v=" "/>
    <d v="2022-05-03T00:00:00"/>
    <n v="20"/>
    <m/>
    <s v=" "/>
    <d v="2022-04-03T03:39:06"/>
    <d v="2022-04-03T03:41:36"/>
    <n v="1"/>
    <n v="0"/>
    <s v="Registro para atencion"/>
    <s v="Funcionario"/>
    <d v="2022-04-04T00:00:00"/>
    <n v="1"/>
    <n v="0"/>
    <m/>
    <m/>
    <x v="1"/>
    <s v="Natural"/>
    <s v="Funcionario"/>
    <s v="daguilar28"/>
    <s v="En nombre propio"/>
    <m/>
    <s v="JULIANA  GUZMAN HERNANDEZ"/>
    <m/>
    <m/>
    <s v="asistentetorrealianza@mts.com.co"/>
    <m/>
    <n v="3102365204"/>
    <s v="TV 5Y 48L 32 S"/>
    <m/>
    <m/>
    <m/>
    <x v="0"/>
    <s v="false"/>
    <s v="true"/>
    <x v="0"/>
    <x v="0"/>
    <n v="1"/>
    <x v="0"/>
    <s v="Propios"/>
    <m/>
    <x v="0"/>
    <s v="Gestion oportuna (DTL)"/>
    <s v=" "/>
    <s v="0-3."/>
    <s v="GESTIONADOS"/>
    <s v="GESTIONADO"/>
    <m/>
    <m/>
    <m/>
    <m/>
    <m/>
  </r>
  <r>
    <n v="13315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s v="MISIONAL"/>
    <s v="CONCEPTO TECNICO DE SEGURIDAD HUMANA Y PROTECCION CONTRA INCENDIOS"/>
    <s v="true"/>
    <s v="true"/>
    <s v="false"/>
    <m/>
    <m/>
    <s v="false"/>
    <m/>
    <m/>
    <x v="0"/>
    <m/>
    <m/>
    <m/>
    <n v="-741179392"/>
    <n v="45580288"/>
    <m/>
    <m/>
    <d v="2022-04-03T00:00:00"/>
    <d v="2022-04-04T00:00:00"/>
    <x v="30"/>
    <d v="2022-04-04T00:00:00"/>
    <m/>
    <s v=" "/>
    <s v=" "/>
    <s v=" "/>
    <s v=" "/>
    <s v=" "/>
    <s v=" "/>
    <d v="2022-05-03T00:00:00"/>
    <n v="20"/>
    <m/>
    <s v=" "/>
    <d v="2022-04-03T03:45:31"/>
    <d v="2022-04-03T03:45:2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MARIA FERNANDA NOGUERA MELO"/>
    <n v="1019036021"/>
    <m/>
    <s v="mafernm1@gmail.com"/>
    <n v="3102819418"/>
    <n v="3102819418"/>
    <s v="KR 134 153 27"/>
    <s v="11 - SUBA"/>
    <s v="71 - TIBABUYES"/>
    <s v="TIBABUYES"/>
    <x v="3"/>
    <s v="false"/>
    <s v="true"/>
    <x v="0"/>
    <x v="0"/>
    <n v="2"/>
    <x v="1"/>
    <s v="Propios"/>
    <m/>
    <x v="0"/>
    <s v="Gestion oportuna (DTL)"/>
    <s v=" "/>
    <s v="0-3."/>
    <s v="GESTIONADOS"/>
    <s v="GESTIONADO"/>
    <m/>
    <m/>
    <m/>
    <m/>
    <m/>
  </r>
  <r>
    <n v="13315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RECIBO Y VISITA TECNICA BUENOS DIAS  POR MEDIO DEL PRESENTE SOLICITO COMEDIDAMENTE SE REALICE LA GENERACION DE RECIBO Y LA REVISION TECNICA REGLAMENTARIA PARA MI ESTABLECIMIENTO CLUB DEPORTIVO FUTBOL 8 DC SAS  UBICADO EN LA KRA 50 5 G 20 .   DE ANTEMANO AGRADEZCO SU COLABORACION Y ATENCION PRESTADA."/>
    <m/>
    <s v="CONCEPTO TECNICO DE SEGURIDAD HUMANA Y PROTECCION CONTRA INCENDIOS"/>
    <s v="true"/>
    <s v="true"/>
    <s v="false"/>
    <m/>
    <m/>
    <s v="false"/>
    <m/>
    <m/>
    <x v="0"/>
    <m/>
    <m/>
    <m/>
    <n v="-741179392"/>
    <n v="45580288"/>
    <m/>
    <m/>
    <d v="2022-04-03T00:00:00"/>
    <d v="2022-04-04T00:00:00"/>
    <x v="30"/>
    <d v="2022-04-04T00:00:00"/>
    <m/>
    <s v=" "/>
    <s v=" "/>
    <s v=" "/>
    <s v=" "/>
    <s v=" "/>
    <s v=" "/>
    <d v="2022-05-03T00:00:00"/>
    <n v="20"/>
    <m/>
    <s v=" "/>
    <d v="2022-04-03T03:43:48"/>
    <d v="2022-04-03T03:45:29"/>
    <n v="1"/>
    <n v="0"/>
    <s v="Registro para atencion"/>
    <s v="Funcionario"/>
    <d v="2022-04-04T00:00:00"/>
    <n v="1"/>
    <n v="0"/>
    <m/>
    <m/>
    <x v="1"/>
    <s v="Natural"/>
    <s v="Funcionario"/>
    <s v="daguilar28"/>
    <s v="En nombre propio"/>
    <s v="Cedula de ciudadania"/>
    <s v="MARIA FERNANDA NOGUERA MELO"/>
    <n v="1019036021"/>
    <m/>
    <s v="mafernm1@gmail.com"/>
    <n v="3102819418"/>
    <n v="3102819418"/>
    <s v="KR 134 153 27"/>
    <s v="11 - SUBA"/>
    <s v="71 - TIBABUYES"/>
    <s v="TIBABUYES"/>
    <x v="3"/>
    <s v="false"/>
    <s v="true"/>
    <x v="0"/>
    <x v="0"/>
    <n v="1"/>
    <x v="0"/>
    <s v="Propios"/>
    <m/>
    <x v="0"/>
    <s v="Gestion oportuna (DTL)"/>
    <s v=" "/>
    <s v="0-3."/>
    <s v="GESTIONADOS"/>
    <s v="GESTIONADO"/>
    <m/>
    <m/>
    <m/>
    <m/>
    <m/>
  </r>
  <r>
    <n v="13315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s v="MISIONAL"/>
    <s v="CONCEPTO TECNICO DE SEGURIDAD HUMANA Y PROTECCION CONTRA INCENDIOS"/>
    <s v="true"/>
    <s v="true"/>
    <s v="false"/>
    <m/>
    <m/>
    <s v="false"/>
    <m/>
    <m/>
    <x v="0"/>
    <m/>
    <m/>
    <m/>
    <n v="-741179392"/>
    <n v="45580288"/>
    <m/>
    <m/>
    <d v="2022-04-03T00:00:00"/>
    <d v="2022-04-04T00:00:00"/>
    <x v="31"/>
    <d v="2022-04-04T00:00:00"/>
    <m/>
    <s v=" "/>
    <s v=" "/>
    <s v=" "/>
    <s v=" "/>
    <s v=" "/>
    <s v=" "/>
    <d v="2022-05-03T00:00:00"/>
    <n v="20"/>
    <m/>
    <s v=" "/>
    <d v="2022-04-03T03:49:38"/>
    <d v="2022-04-03T03:49:35"/>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ILI  AYURE "/>
    <m/>
    <m/>
    <s v="liliayure@yahoo.es"/>
    <m/>
    <n v="3175024931"/>
    <s v="TV 5Y 48L 32 S"/>
    <m/>
    <m/>
    <m/>
    <x v="0"/>
    <s v="false"/>
    <s v="true"/>
    <x v="0"/>
    <x v="0"/>
    <n v="2"/>
    <x v="1"/>
    <s v="Propios"/>
    <m/>
    <x v="0"/>
    <s v="Gestion oportuna (DTL)"/>
    <s v=" "/>
    <s v="0-3."/>
    <s v="GESTIONADOS"/>
    <s v="GESTIONADO"/>
    <m/>
    <m/>
    <m/>
    <m/>
    <m/>
  </r>
  <r>
    <n v="13315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BOMBEROS ESTABLECIMIENTO DE COMERCIO BUENOS DIAS  TENEMOS UN ESTABLECIMIENTO DE COMERCIO DE VENTA DE VIVERES Y VEDURAS  POPULARMENTE CONOCIDO COMO LICHIGO. SOLICITO ME INDIQUE COMO PODEMOS HACER EL PAGO DE BOMBEROS POR ESTABLECIMIENTO DE COMERCIO A NOMBRE DE PROPIEDAD DE PERSONA NATURAL  NO RESPONSABLE DE ICA.  HE TRATADO DE COMUNICARME TELEFONICAMENTE Y POR WHATSAPP Y NO HA SIDO POSIBLE.  ESPERO SU RESPUESTA.  CORDIALMENTE   LILI AYURE CEL 3175024931"/>
    <m/>
    <s v="CONCEPTO TECNICO DE SEGURIDAD HUMANA Y PROTECCION CONTRA INCENDIOS"/>
    <s v="true"/>
    <s v="true"/>
    <s v="false"/>
    <m/>
    <m/>
    <s v="false"/>
    <m/>
    <m/>
    <x v="0"/>
    <m/>
    <m/>
    <m/>
    <n v="-741179392"/>
    <n v="45580288"/>
    <m/>
    <m/>
    <d v="2022-04-03T00:00:00"/>
    <d v="2022-04-04T00:00:00"/>
    <x v="31"/>
    <d v="2022-04-04T00:00:00"/>
    <m/>
    <s v=" "/>
    <s v=" "/>
    <s v=" "/>
    <s v=" "/>
    <s v=" "/>
    <s v=" "/>
    <d v="2022-05-03T00:00:00"/>
    <n v="20"/>
    <m/>
    <s v=" "/>
    <d v="2022-04-03T03:48:13"/>
    <d v="2022-04-03T03:49:35"/>
    <n v="1"/>
    <n v="0"/>
    <s v="Registro para atencion"/>
    <s v="Funcionario"/>
    <d v="2022-04-04T00:00:00"/>
    <n v="1"/>
    <n v="0"/>
    <m/>
    <m/>
    <x v="1"/>
    <s v="Natural"/>
    <s v="Funcionario"/>
    <s v="daguilar28"/>
    <s v="En nombre propio"/>
    <m/>
    <s v="LILI  AYURE "/>
    <m/>
    <m/>
    <s v="liliayure@yahoo.es"/>
    <m/>
    <n v="3175024931"/>
    <s v="TV 5Y 48L 32 S"/>
    <m/>
    <m/>
    <m/>
    <x v="0"/>
    <s v="false"/>
    <s v="true"/>
    <x v="0"/>
    <x v="0"/>
    <n v="1"/>
    <x v="0"/>
    <s v="Propios"/>
    <m/>
    <x v="0"/>
    <s v="Gestion oportuna (DTL)"/>
    <s v=" "/>
    <s v="0-3."/>
    <s v="GESTIONADOS"/>
    <s v="GESTIONADO"/>
    <m/>
    <m/>
    <m/>
    <m/>
    <m/>
  </r>
  <r>
    <n v="13315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s v="MISIONAL"/>
    <s v="CONCEPTO TECNICO DE SEGURIDAD HUMANA Y PROTECCION CONTRA INCENDIOS"/>
    <s v="true"/>
    <s v="true"/>
    <s v="false"/>
    <m/>
    <m/>
    <s v="false"/>
    <m/>
    <m/>
    <x v="0"/>
    <m/>
    <m/>
    <m/>
    <n v="-741179392"/>
    <n v="45580288"/>
    <m/>
    <m/>
    <d v="2022-04-03T00:00:00"/>
    <d v="2022-04-04T00:00:00"/>
    <x v="32"/>
    <d v="2022-04-04T00:00:00"/>
    <m/>
    <s v=" "/>
    <s v=" "/>
    <s v=" "/>
    <s v=" "/>
    <s v=" "/>
    <s v=" "/>
    <d v="2022-05-03T00:00:00"/>
    <n v="20"/>
    <m/>
    <s v=" "/>
    <d v="2022-04-03T03:54:17"/>
    <d v="2022-04-03T03:54: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DAVID HUMBERTO URREA MONTENEGRO"/>
    <m/>
    <m/>
    <s v="urreadavid96@gmail.com"/>
    <m/>
    <n v="3222732600"/>
    <s v="TV 5Y 48L 32 S"/>
    <m/>
    <m/>
    <m/>
    <x v="0"/>
    <s v="false"/>
    <s v="true"/>
    <x v="0"/>
    <x v="0"/>
    <n v="2"/>
    <x v="1"/>
    <s v="Propios"/>
    <m/>
    <x v="0"/>
    <s v="Gestion oportuna (DTL)"/>
    <s v=" "/>
    <s v="0-3."/>
    <s v="GESTIONADOS"/>
    <s v="GESTIONADO"/>
    <m/>
    <m/>
    <m/>
    <m/>
    <m/>
  </r>
  <r>
    <n v="13315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NCEPTO DE BOMBEROS BUENOS DIAS  LA PRESENTA ES PARA SOLICITAR EL CONCEPTO DE BOMBEROS PARA MI ESTABLECIMIENTO DE COMERCIO TURBOS E INYECCION DIESEL UBICADOS EN LA CIUDAD DE BOGOTA  LOCALIDAD SAN CRISTOBAL  BARRIO SOSIEGO DIRECCION CALLE 25 SUR # 9 - 50 CON NUMERO DE MATRICULA 03494308 CCB. SIENDO YO EL PROPIETARIO DAVID HUMBERTO URREA MONTENEGRO CON CEDULA DE CIUDADANIA 1073608832 DE PACHO CUNDINAMARCA  PERSONA NATURAL CON NUMERO DE MATRICULA 03494307 EL DIA 7 DE MARZO DE 2022. SOLICITO SU VALIOSO APOYO PARA CUMPLIR CON EL CONCEPTO DE BOMBEROS DE MI ESTABLECIMIENTO.  ATENTAMENTE   DAVID HUEMBERTO URREA MONTENEGRO EMAIL  URREADAVID96@GMAIL.COM C.C. 1073608832 CEL. 3222732600"/>
    <m/>
    <s v="CONCEPTO TECNICO DE SEGURIDAD HUMANA Y PROTECCION CONTRA INCENDIOS"/>
    <s v="true"/>
    <s v="true"/>
    <s v="false"/>
    <m/>
    <m/>
    <s v="false"/>
    <m/>
    <m/>
    <x v="0"/>
    <m/>
    <m/>
    <m/>
    <n v="-741179392"/>
    <n v="45580288"/>
    <m/>
    <m/>
    <d v="2022-04-03T00:00:00"/>
    <d v="2022-04-04T00:00:00"/>
    <x v="32"/>
    <d v="2022-04-04T00:00:00"/>
    <m/>
    <s v=" "/>
    <s v=" "/>
    <s v=" "/>
    <s v=" "/>
    <s v=" "/>
    <s v=" "/>
    <d v="2022-05-03T00:00:00"/>
    <n v="20"/>
    <m/>
    <s v=" "/>
    <d v="2022-04-03T03:52:45"/>
    <d v="2022-04-03T03:54:16"/>
    <n v="1"/>
    <n v="0"/>
    <s v="Registro para atencion"/>
    <s v="Funcionario"/>
    <d v="2022-04-04T00:00:00"/>
    <n v="1"/>
    <n v="0"/>
    <m/>
    <m/>
    <x v="1"/>
    <s v="Natural"/>
    <s v="Funcionario"/>
    <s v="daguilar28"/>
    <s v="En nombre propio"/>
    <m/>
    <s v="DAVID HUMBERTO URREA MONTENEGRO"/>
    <m/>
    <m/>
    <s v="urreadavid96@gmail.com"/>
    <m/>
    <n v="3222732600"/>
    <s v="TV 5Y 48L 32 S"/>
    <m/>
    <m/>
    <m/>
    <x v="0"/>
    <s v="false"/>
    <s v="true"/>
    <x v="0"/>
    <x v="0"/>
    <n v="1"/>
    <x v="0"/>
    <s v="Propios"/>
    <m/>
    <x v="0"/>
    <s v="Gestion oportuna (DTL)"/>
    <s v=" "/>
    <s v="0-3."/>
    <s v="GESTIONADOS"/>
    <s v="GESTIONADO"/>
    <m/>
    <m/>
    <m/>
    <m/>
    <m/>
  </r>
  <r>
    <n v="133159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UNIDAD ADMINISTRATIVA ESPECIAL CUERPO OFICIAL DE BOMBEROS DE BOGOTA"/>
    <x v="2"/>
    <x v="4"/>
    <x v="0"/>
    <x v="2"/>
    <s v="Solucionado - Por asignacion"/>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s v="MISIONAL"/>
    <s v="ATENCION DE EMERGENCIAS"/>
    <s v="true"/>
    <s v="true"/>
    <s v="false"/>
    <m/>
    <m/>
    <s v="false"/>
    <m/>
    <m/>
    <x v="0"/>
    <m/>
    <m/>
    <m/>
    <n v="-741179392"/>
    <n v="45580288"/>
    <m/>
    <m/>
    <d v="2022-04-03T00:00:00"/>
    <d v="2022-04-04T00:00:00"/>
    <x v="33"/>
    <d v="2022-04-04T00:00:00"/>
    <m/>
    <s v=" "/>
    <s v=" "/>
    <s v=" "/>
    <s v=" "/>
    <s v=" "/>
    <s v=" "/>
    <d v="2022-05-03T00:00:00"/>
    <n v="20"/>
    <m/>
    <s v=" "/>
    <d v="2022-04-03T03:59:14"/>
    <d v="2022-04-29T08:22:29"/>
    <n v="1"/>
    <n v="0"/>
    <s v="Registro para atencion"/>
    <s v="Funcionario"/>
    <d v="2022-04-04T00:00:00"/>
    <n v="1"/>
    <n v="0"/>
    <m/>
    <m/>
    <x v="1"/>
    <s v="Natural"/>
    <s v="Funcionario"/>
    <s v="daguilar28"/>
    <s v="En nombre propio"/>
    <m/>
    <s v="JULIO CESAR GONZALEZ PARRA"/>
    <m/>
    <m/>
    <s v="jcgonzalezp01@educacionbogota.edu.co"/>
    <m/>
    <n v="3158703284"/>
    <s v="TV 5Y 48L 32 S"/>
    <m/>
    <m/>
    <m/>
    <x v="0"/>
    <s v="false"/>
    <s v="true"/>
    <x v="0"/>
    <x v="0"/>
    <n v="2"/>
    <x v="1"/>
    <s v="Propios"/>
    <m/>
    <x v="0"/>
    <s v="Gestion oportuna (DTL)"/>
    <s v=" "/>
    <s v="0-3."/>
    <s v="GESTIONADOS"/>
    <s v="GESTIONADO"/>
    <m/>
    <m/>
    <m/>
    <m/>
    <m/>
  </r>
  <r>
    <n v="13315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m/>
    <s v="ATENCION DE EMERGENCIAS"/>
    <s v="true"/>
    <s v="true"/>
    <s v="false"/>
    <m/>
    <m/>
    <s v="false"/>
    <m/>
    <m/>
    <x v="0"/>
    <m/>
    <m/>
    <m/>
    <n v="-741179392"/>
    <n v="45580288"/>
    <m/>
    <m/>
    <d v="2022-04-03T00:00:00"/>
    <d v="2022-04-04T00:00:00"/>
    <x v="33"/>
    <d v="2022-04-04T00:00:00"/>
    <m/>
    <s v=" "/>
    <s v=" "/>
    <s v=" "/>
    <s v=" "/>
    <s v=" "/>
    <s v=" "/>
    <d v="2022-05-03T00:00:00"/>
    <n v="20"/>
    <m/>
    <s v=" "/>
    <d v="2022-04-03T03:58:10"/>
    <d v="2022-04-29T08:22:29"/>
    <n v="1"/>
    <n v="0"/>
    <s v="Registro para atencion"/>
    <s v="Funcionario"/>
    <d v="2022-04-04T00:00:00"/>
    <n v="1"/>
    <n v="0"/>
    <m/>
    <m/>
    <x v="1"/>
    <s v="Natural"/>
    <s v="Funcionario"/>
    <s v="daguilar28"/>
    <s v="En nombre propio"/>
    <m/>
    <s v="JULIO CESAR GONZALEZ PARRA"/>
    <m/>
    <m/>
    <s v="jcgonzalezp01@educacionbogota.edu.co"/>
    <m/>
    <n v="3158703284"/>
    <s v="TV 5Y 48L 32 S"/>
    <m/>
    <m/>
    <m/>
    <x v="0"/>
    <s v="false"/>
    <s v="true"/>
    <x v="0"/>
    <x v="0"/>
    <n v="1"/>
    <x v="0"/>
    <s v="Propios"/>
    <m/>
    <x v="0"/>
    <s v="Gestion oportuna (DTL)"/>
    <s v=" "/>
    <s v="0-3."/>
    <s v="GESTIONADOS"/>
    <s v="GESTIONADO"/>
    <m/>
    <m/>
    <m/>
    <m/>
    <m/>
  </r>
  <r>
    <n v="13316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GABINETE CONTRA INCENDIOS SRS. BOMBEROS BOGOTA   ¿QUE TIPO DE VIDRIO SE LE DEBE COLOCAR A LOS GABINETES CONTRA INCENDIOS?   ATENTAMENTE  -- FREY DAVID DIAZ SIERRA. ARQUITECTO. UNIVERSIDAD DEL ATLANTICO. +57 310 832 1832 "/>
    <s v="MISIONAL"/>
    <s v="CONCEPTO TECNICO DE SEGURIDAD HUMANA Y PROTECCION CONTRA INCENDIOS"/>
    <s v="true"/>
    <s v="true"/>
    <s v="false"/>
    <m/>
    <m/>
    <s v="false"/>
    <m/>
    <m/>
    <x v="0"/>
    <m/>
    <m/>
    <m/>
    <n v="-741179392"/>
    <n v="45580288"/>
    <m/>
    <m/>
    <d v="2022-04-03T00:00:00"/>
    <d v="2022-04-04T00:00:00"/>
    <x v="34"/>
    <d v="2022-04-04T00:00:00"/>
    <m/>
    <s v=" "/>
    <s v=" "/>
    <s v=" "/>
    <s v=" "/>
    <s v=" "/>
    <s v=" "/>
    <d v="2022-05-03T00:00:00"/>
    <n v="20"/>
    <m/>
    <s v=" "/>
    <d v="2022-04-03T04:03:42"/>
    <d v="2022-04-22T11:10:44"/>
    <n v="1"/>
    <n v="0"/>
    <s v="Registro para atencion"/>
    <s v="Funcionario"/>
    <d v="2022-04-04T00:00:00"/>
    <n v="1"/>
    <n v="0"/>
    <m/>
    <m/>
    <x v="1"/>
    <s v="Natural"/>
    <s v="Funcionario"/>
    <s v="daguilar28"/>
    <s v="En nombre propio"/>
    <m/>
    <s v="FREY DAVID DIAZ SIERRA"/>
    <m/>
    <m/>
    <s v="freyarquitectos@gmail.com"/>
    <m/>
    <n v="3108321832"/>
    <s v="TV 5Y 48L 32 S"/>
    <m/>
    <m/>
    <m/>
    <x v="0"/>
    <s v="false"/>
    <s v="true"/>
    <x v="0"/>
    <x v="0"/>
    <n v="2"/>
    <x v="1"/>
    <s v="Propios"/>
    <m/>
    <x v="0"/>
    <s v="Gestion oportuna (DTL)"/>
    <s v=" "/>
    <s v="0-3."/>
    <s v="GESTIONADOS"/>
    <s v="GESTIONADO"/>
    <m/>
    <m/>
    <m/>
    <m/>
    <m/>
  </r>
  <r>
    <n v="13316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GABINETE CONTRA INCENDIOS SRS. BOMBEROS BOGOTA   ¿QUE TIPO DE VIDRIO SE LE DEBE COLOCAR A LOS GABINETES CONTRA INCENDIOS?   ATENTAMENTE  -- FREY DAVID DIAZ SIERRA. ARQUITECTO. UNIVERSIDAD DEL ATLANTICO. +57 310 832 1832 "/>
    <m/>
    <s v="CONCEPTO TECNICO DE SEGURIDAD HUMANA Y PROTECCION CONTRA INCENDIOS"/>
    <s v="true"/>
    <s v="true"/>
    <s v="false"/>
    <m/>
    <m/>
    <s v="false"/>
    <m/>
    <m/>
    <x v="0"/>
    <m/>
    <m/>
    <m/>
    <n v="-741179392"/>
    <n v="45580288"/>
    <m/>
    <m/>
    <d v="2022-04-03T00:00:00"/>
    <d v="2022-04-04T00:00:00"/>
    <x v="34"/>
    <d v="2022-04-04T00:00:00"/>
    <m/>
    <s v=" "/>
    <s v=" "/>
    <s v=" "/>
    <s v=" "/>
    <s v=" "/>
    <s v=" "/>
    <d v="2022-05-03T00:00:00"/>
    <n v="20"/>
    <m/>
    <s v=" "/>
    <d v="2022-04-03T04:02:29"/>
    <d v="2022-04-22T11:10:44"/>
    <n v="1"/>
    <n v="0"/>
    <s v="Registro para atencion"/>
    <s v="Funcionario"/>
    <d v="2022-04-04T00:00:00"/>
    <n v="1"/>
    <n v="0"/>
    <m/>
    <m/>
    <x v="1"/>
    <s v="Natural"/>
    <s v="Funcionario"/>
    <s v="daguilar28"/>
    <s v="En nombre propio"/>
    <m/>
    <s v="FREY DAVID DIAZ SIERRA"/>
    <m/>
    <m/>
    <s v="freyarquitectos@gmail.com"/>
    <m/>
    <n v="3108321832"/>
    <s v="TV 5Y 48L 32 S"/>
    <m/>
    <m/>
    <m/>
    <x v="0"/>
    <s v="false"/>
    <s v="true"/>
    <x v="0"/>
    <x v="0"/>
    <n v="1"/>
    <x v="0"/>
    <s v="Propios"/>
    <m/>
    <x v="0"/>
    <s v="Gestion oportuna (DTL)"/>
    <s v=" "/>
    <s v="0-3."/>
    <s v="GESTIONADOS"/>
    <s v="GESTIONADO"/>
    <m/>
    <m/>
    <m/>
    <m/>
    <m/>
  </r>
  <r>
    <n v="13316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s v="MISIONAL"/>
    <s v="CONCEPTO TECNICO DE SEGURIDAD HUMANA Y PROTECCION CONTRA INCENDIOS"/>
    <s v="true"/>
    <s v="true"/>
    <s v="false"/>
    <m/>
    <m/>
    <s v="false"/>
    <m/>
    <m/>
    <x v="0"/>
    <m/>
    <m/>
    <m/>
    <n v="-741179392"/>
    <n v="45580288"/>
    <m/>
    <m/>
    <d v="2022-04-03T00:00:00"/>
    <d v="2022-04-04T00:00:00"/>
    <x v="35"/>
    <d v="2022-04-04T00:00:00"/>
    <m/>
    <s v=" "/>
    <s v=" "/>
    <s v=" "/>
    <s v=" "/>
    <s v=" "/>
    <s v=" "/>
    <d v="2022-05-03T00:00:00"/>
    <n v="20"/>
    <m/>
    <s v=" "/>
    <d v="2022-04-03T04:11:12"/>
    <d v="2022-04-19T10:18:43"/>
    <n v="1"/>
    <n v="0"/>
    <s v="Registro para atencion"/>
    <s v="Funcionario"/>
    <d v="2022-04-04T00:00:00"/>
    <n v="1"/>
    <n v="0"/>
    <m/>
    <m/>
    <x v="1"/>
    <s v="Natural"/>
    <s v="Funcionario"/>
    <s v="daguilar28"/>
    <s v="En nombre propio"/>
    <m/>
    <s v="ANDRES FELIPE FALLA CABRERA"/>
    <m/>
    <m/>
    <s v="dmarciales@corparques.co"/>
    <m/>
    <m/>
    <s v="TV 5Y 48L 32 S"/>
    <m/>
    <m/>
    <m/>
    <x v="0"/>
    <s v="false"/>
    <s v="true"/>
    <x v="0"/>
    <x v="0"/>
    <n v="2"/>
    <x v="1"/>
    <s v="Propios"/>
    <m/>
    <x v="0"/>
    <s v="Gestion oportuna (DTL)"/>
    <s v=" "/>
    <s v="0-3."/>
    <s v="GESTIONADOS"/>
    <s v="GESTIONADO"/>
    <m/>
    <m/>
    <m/>
    <m/>
    <m/>
  </r>
  <r>
    <n v="13316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m/>
    <s v="CONCEPTO TECNICO DE SEGURIDAD HUMANA Y PROTECCION CONTRA INCENDIOS"/>
    <s v="true"/>
    <s v="true"/>
    <s v="false"/>
    <m/>
    <m/>
    <s v="false"/>
    <m/>
    <m/>
    <x v="0"/>
    <m/>
    <m/>
    <m/>
    <n v="-741179392"/>
    <n v="45580288"/>
    <m/>
    <m/>
    <d v="2022-04-03T00:00:00"/>
    <d v="2022-04-04T00:00:00"/>
    <x v="35"/>
    <d v="2022-04-04T00:00:00"/>
    <m/>
    <s v=" "/>
    <s v=" "/>
    <s v=" "/>
    <s v=" "/>
    <s v=" "/>
    <s v=" "/>
    <d v="2022-05-03T00:00:00"/>
    <n v="20"/>
    <m/>
    <s v=" "/>
    <d v="2022-04-03T04:10:08"/>
    <d v="2022-04-19T10:18:43"/>
    <n v="1"/>
    <n v="0"/>
    <s v="Registro para atencion"/>
    <s v="Funcionario"/>
    <d v="2022-04-04T00:00:00"/>
    <n v="1"/>
    <n v="0"/>
    <m/>
    <m/>
    <x v="1"/>
    <s v="Natural"/>
    <s v="Funcionario"/>
    <s v="daguilar28"/>
    <s v="En nombre propio"/>
    <m/>
    <s v="ANDRES FELIPE FALLA CABRERA"/>
    <m/>
    <m/>
    <s v="dmarciales@corparques.co"/>
    <m/>
    <m/>
    <s v="TV 5Y 48L 32 S"/>
    <m/>
    <m/>
    <m/>
    <x v="0"/>
    <s v="false"/>
    <s v="true"/>
    <x v="0"/>
    <x v="0"/>
    <n v="1"/>
    <x v="0"/>
    <s v="Propios"/>
    <m/>
    <x v="0"/>
    <s v="Gestion oportuna (DTL)"/>
    <s v=" "/>
    <s v="0-3."/>
    <s v="GESTIONADOS"/>
    <s v="GESTIONADO"/>
    <m/>
    <m/>
    <m/>
    <m/>
    <m/>
  </r>
  <r>
    <n v="133162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s v="MISIONAL"/>
    <s v="CONCEPTO TECNICO DE SEGURIDAD HUMANA Y PROTECCION CONTRA INCENDIOS"/>
    <s v="true"/>
    <s v="true"/>
    <s v="false"/>
    <m/>
    <m/>
    <s v="false"/>
    <m/>
    <m/>
    <x v="0"/>
    <m/>
    <m/>
    <m/>
    <n v="-741179392"/>
    <n v="45580288"/>
    <m/>
    <m/>
    <d v="2022-04-03T00:00:00"/>
    <d v="2022-04-04T00:00:00"/>
    <x v="36"/>
    <d v="2022-04-04T00:00:00"/>
    <m/>
    <s v=" "/>
    <s v=" "/>
    <s v=" "/>
    <s v=" "/>
    <s v=" "/>
    <s v=" "/>
    <d v="2022-05-03T00:00:00"/>
    <n v="20"/>
    <m/>
    <s v=" "/>
    <d v="2022-04-03T04:16:23"/>
    <d v="2022-04-22T14:42:40"/>
    <n v="1"/>
    <n v="0"/>
    <s v="Registro para atencion"/>
    <s v="Funcionario"/>
    <d v="2022-04-04T00:00:00"/>
    <n v="1"/>
    <n v="0"/>
    <m/>
    <m/>
    <x v="1"/>
    <s v="Natural"/>
    <s v="Funcionario"/>
    <s v="daguilar28"/>
    <s v="En nombre propio"/>
    <m/>
    <s v="LUZ MARINA CANDAMIL RIOS"/>
    <m/>
    <m/>
    <s v="coordinacionoperativavpbg@gmail.com"/>
    <m/>
    <m/>
    <s v="TV 5Y 48L 32 S"/>
    <m/>
    <m/>
    <m/>
    <x v="0"/>
    <s v="false"/>
    <s v="true"/>
    <x v="0"/>
    <x v="0"/>
    <n v="2"/>
    <x v="1"/>
    <s v="Propios"/>
    <m/>
    <x v="0"/>
    <s v="Gestion oportuna (DTL)"/>
    <s v=" "/>
    <s v="0-3."/>
    <s v="GESTIONADOS"/>
    <s v="GESTIONADO"/>
    <m/>
    <m/>
    <m/>
    <m/>
    <m/>
  </r>
  <r>
    <n v="133162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m/>
    <s v="CONCEPTO TECNICO DE SEGURIDAD HUMANA Y PROTECCION CONTRA INCENDIOS"/>
    <s v="true"/>
    <s v="true"/>
    <s v="false"/>
    <m/>
    <m/>
    <s v="false"/>
    <m/>
    <m/>
    <x v="0"/>
    <m/>
    <m/>
    <m/>
    <n v="-741179392"/>
    <n v="45580288"/>
    <m/>
    <m/>
    <d v="2022-04-03T00:00:00"/>
    <d v="2022-04-04T00:00:00"/>
    <x v="36"/>
    <d v="2022-04-04T00:00:00"/>
    <m/>
    <s v=" "/>
    <s v=" "/>
    <s v=" "/>
    <s v=" "/>
    <s v=" "/>
    <s v=" "/>
    <d v="2022-05-03T00:00:00"/>
    <n v="20"/>
    <m/>
    <s v=" "/>
    <d v="2022-04-03T04:15:15"/>
    <d v="2022-04-22T14:42:40"/>
    <n v="1"/>
    <n v="0"/>
    <s v="Registro para atencion"/>
    <s v="Funcionario"/>
    <d v="2022-04-04T00:00:00"/>
    <n v="1"/>
    <n v="0"/>
    <m/>
    <m/>
    <x v="1"/>
    <s v="Natural"/>
    <s v="Funcionario"/>
    <s v="daguilar28"/>
    <s v="En nombre propio"/>
    <m/>
    <s v="LUZ MARINA CANDAMIL RIOS"/>
    <m/>
    <m/>
    <s v="coordinacionoperativavpbg@gmail.com"/>
    <m/>
    <m/>
    <s v="TV 5Y 48L 32 S"/>
    <m/>
    <m/>
    <m/>
    <x v="0"/>
    <s v="false"/>
    <s v="true"/>
    <x v="0"/>
    <x v="0"/>
    <n v="1"/>
    <x v="0"/>
    <s v="Propios"/>
    <m/>
    <x v="0"/>
    <s v="Gestion oportuna (DTL)"/>
    <s v=" "/>
    <s v="0-3."/>
    <s v="GESTIONADOS"/>
    <s v="GESTIONADO"/>
    <m/>
    <m/>
    <m/>
    <m/>
    <m/>
  </r>
  <r>
    <n v="13316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s v="MISIONAL"/>
    <s v="CONCEPTO TECNICO DE SEGURIDAD HUMANA Y PROTECCION CONTRA INCENDIOS"/>
    <s v="true"/>
    <s v="true"/>
    <s v="false"/>
    <m/>
    <m/>
    <s v="false"/>
    <m/>
    <m/>
    <x v="0"/>
    <m/>
    <m/>
    <m/>
    <n v="-741179392"/>
    <n v="45580288"/>
    <m/>
    <m/>
    <d v="2022-04-03T00:00:00"/>
    <d v="2022-04-04T00:00:00"/>
    <x v="37"/>
    <d v="2022-04-04T00:00:00"/>
    <m/>
    <s v=" "/>
    <s v=" "/>
    <s v=" "/>
    <s v=" "/>
    <s v=" "/>
    <s v=" "/>
    <d v="2022-05-03T00:00:00"/>
    <n v="20"/>
    <m/>
    <s v=" "/>
    <d v="2022-04-03T04:25:31"/>
    <d v="2022-04-22T14:55:19"/>
    <n v="1"/>
    <n v="0"/>
    <s v="Registro para atencion"/>
    <s v="Funcionario"/>
    <d v="2022-04-04T00:00:00"/>
    <n v="1"/>
    <n v="0"/>
    <m/>
    <m/>
    <x v="1"/>
    <s v="Natural"/>
    <s v="Funcionario"/>
    <s v="daguilar28"/>
    <s v="En nombre propio"/>
    <m/>
    <s v="CLAUDIA IVONE GALVIS SANCHEZ"/>
    <m/>
    <m/>
    <s v="cgalvis@helpharma.com"/>
    <n v="6052555"/>
    <m/>
    <s v="TV 5Y 48L 32 S"/>
    <m/>
    <m/>
    <m/>
    <x v="0"/>
    <s v="false"/>
    <s v="true"/>
    <x v="0"/>
    <x v="0"/>
    <n v="2"/>
    <x v="1"/>
    <s v="Propios"/>
    <m/>
    <x v="0"/>
    <s v="Gestion oportuna (DTL)"/>
    <s v=" "/>
    <s v="0-3."/>
    <s v="GESTIONADOS"/>
    <s v="GESTIONADO"/>
    <m/>
    <m/>
    <m/>
    <m/>
    <m/>
  </r>
  <r>
    <n v="13316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m/>
    <s v="CONCEPTO TECNICO DE SEGURIDAD HUMANA Y PROTECCION CONTRA INCENDIOS"/>
    <s v="true"/>
    <s v="true"/>
    <s v="false"/>
    <m/>
    <m/>
    <s v="false"/>
    <m/>
    <m/>
    <x v="0"/>
    <m/>
    <m/>
    <m/>
    <n v="-741179392"/>
    <n v="45580288"/>
    <m/>
    <m/>
    <d v="2022-04-03T00:00:00"/>
    <d v="2022-04-04T00:00:00"/>
    <x v="37"/>
    <d v="2022-04-04T00:00:00"/>
    <m/>
    <s v=" "/>
    <s v=" "/>
    <s v=" "/>
    <s v=" "/>
    <s v=" "/>
    <s v=" "/>
    <d v="2022-05-03T00:00:00"/>
    <n v="20"/>
    <m/>
    <s v=" "/>
    <d v="2022-04-03T04:23:24"/>
    <d v="2022-04-22T14:55:19"/>
    <n v="1"/>
    <n v="0"/>
    <s v="Registro para atencion"/>
    <s v="Funcionario"/>
    <d v="2022-04-04T00:00:00"/>
    <n v="1"/>
    <n v="0"/>
    <m/>
    <m/>
    <x v="1"/>
    <s v="Natural"/>
    <s v="Funcionario"/>
    <s v="daguilar28"/>
    <s v="En nombre propio"/>
    <m/>
    <s v="CLAUDIA IVONE GALVIS SANCHEZ"/>
    <m/>
    <m/>
    <s v="cgalvis@helpharma.com"/>
    <n v="6052555"/>
    <m/>
    <s v="TV 5Y 48L 32 S"/>
    <m/>
    <m/>
    <m/>
    <x v="0"/>
    <s v="false"/>
    <s v="true"/>
    <x v="0"/>
    <x v="0"/>
    <n v="1"/>
    <x v="0"/>
    <s v="Propios"/>
    <m/>
    <x v="0"/>
    <s v="Gestion oportuna (DTL)"/>
    <s v=" "/>
    <s v="0-3."/>
    <s v="GESTIONADOS"/>
    <s v="GESTIONADO"/>
    <m/>
    <m/>
    <m/>
    <m/>
    <m/>
  </r>
  <r>
    <n v="133164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s v="UNIDAD ADMINISTRATIVA ESPECIAL CUERPO OFICIAL DE BOMBEROS DE BOGOTA"/>
    <x v="2"/>
    <x v="4"/>
    <x v="0"/>
    <x v="2"/>
    <s v="Solucionado - Por asignacion"/>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s v="MISIONAL"/>
    <s v="CAPACITACIONES EMPRESARIALES"/>
    <s v="true"/>
    <s v="true"/>
    <s v="false"/>
    <m/>
    <m/>
    <s v="false"/>
    <m/>
    <m/>
    <x v="0"/>
    <m/>
    <m/>
    <m/>
    <n v="-741179392"/>
    <n v="45580288"/>
    <m/>
    <m/>
    <d v="2022-04-03T00:00:00"/>
    <d v="2022-04-04T00:00:00"/>
    <x v="38"/>
    <d v="2022-04-04T00:00:00"/>
    <m/>
    <s v=" "/>
    <s v=" "/>
    <s v=" "/>
    <s v=" "/>
    <s v=" "/>
    <s v=" "/>
    <d v="2022-05-03T00:00:00"/>
    <n v="20"/>
    <m/>
    <s v=" "/>
    <d v="2022-04-03T04:31:21"/>
    <d v="2022-04-13T09:12:23"/>
    <n v="1"/>
    <n v="0"/>
    <s v="Registro para atencion"/>
    <s v="Funcionario"/>
    <d v="2022-04-04T00:00:00"/>
    <n v="1"/>
    <n v="0"/>
    <m/>
    <m/>
    <x v="1"/>
    <s v="Natural"/>
    <s v="Funcionario"/>
    <s v="daguilar28"/>
    <s v="En nombre propio"/>
    <m/>
    <s v="OSCAR  ALVARADO JIMENEZ"/>
    <m/>
    <m/>
    <s v="coordinadorciudades@siete24.com"/>
    <m/>
    <m/>
    <s v="TV 5Y 48L 32 S"/>
    <m/>
    <m/>
    <m/>
    <x v="0"/>
    <s v="false"/>
    <s v="true"/>
    <x v="0"/>
    <x v="0"/>
    <n v="2"/>
    <x v="1"/>
    <s v="Propios"/>
    <m/>
    <x v="0"/>
    <s v="Gestion oportuna (DTL)"/>
    <s v=" "/>
    <s v="0-3."/>
    <s v="GESTIONADOS"/>
    <s v="GESTIONADO"/>
    <m/>
    <m/>
    <m/>
    <m/>
    <m/>
  </r>
  <r>
    <n v="13316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m/>
    <s v="CAPACITACIONES EMPRESARIALES"/>
    <s v="true"/>
    <s v="true"/>
    <s v="false"/>
    <m/>
    <m/>
    <s v="false"/>
    <m/>
    <m/>
    <x v="0"/>
    <m/>
    <m/>
    <m/>
    <n v="-741179392"/>
    <n v="45580288"/>
    <m/>
    <m/>
    <d v="2022-04-03T00:00:00"/>
    <d v="2022-04-04T00:00:00"/>
    <x v="38"/>
    <d v="2022-04-04T00:00:00"/>
    <m/>
    <s v=" "/>
    <s v=" "/>
    <s v=" "/>
    <s v=" "/>
    <s v=" "/>
    <s v=" "/>
    <d v="2022-05-03T00:00:00"/>
    <n v="20"/>
    <m/>
    <s v=" "/>
    <d v="2022-04-03T04:30:11"/>
    <d v="2022-04-13T09:12:23"/>
    <n v="1"/>
    <n v="0"/>
    <s v="Registro para atencion"/>
    <s v="Funcionario"/>
    <d v="2022-04-04T00:00:00"/>
    <n v="1"/>
    <n v="0"/>
    <m/>
    <m/>
    <x v="1"/>
    <s v="Natural"/>
    <s v="Funcionario"/>
    <s v="daguilar28"/>
    <s v="En nombre propio"/>
    <m/>
    <s v="OSCAR  ALVARADO JIMENEZ"/>
    <m/>
    <m/>
    <s v="coordinadorciudades@siete24.com"/>
    <m/>
    <m/>
    <s v="TV 5Y 48L 32 S"/>
    <m/>
    <m/>
    <m/>
    <x v="0"/>
    <s v="false"/>
    <s v="true"/>
    <x v="0"/>
    <x v="0"/>
    <n v="1"/>
    <x v="0"/>
    <s v="Propios"/>
    <m/>
    <x v="0"/>
    <s v="Gestion oportuna (DTL)"/>
    <s v=" "/>
    <s v="0-3."/>
    <s v="GESTIONADOS"/>
    <s v="GESTIONADO"/>
    <m/>
    <m/>
    <m/>
    <m/>
    <m/>
  </r>
  <r>
    <n v="13316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s v="MISIONAL"/>
    <s v="CONCEPTO TECNICO DE SEGURIDAD HUMANA Y PROTECCION CONTRA INCENDIOS"/>
    <s v="true"/>
    <s v="true"/>
    <s v="false"/>
    <m/>
    <m/>
    <s v="false"/>
    <m/>
    <m/>
    <x v="0"/>
    <m/>
    <m/>
    <m/>
    <n v="-741179392"/>
    <n v="45580288"/>
    <m/>
    <m/>
    <d v="2022-04-03T00:00:00"/>
    <d v="2022-04-04T00:00:00"/>
    <x v="39"/>
    <d v="2022-04-04T00:00:00"/>
    <m/>
    <s v=" "/>
    <s v=" "/>
    <s v=" "/>
    <s v=" "/>
    <s v=" "/>
    <s v=" "/>
    <d v="2022-05-03T00:00:00"/>
    <n v="20"/>
    <m/>
    <s v=" "/>
    <d v="2022-04-03T04:35:47"/>
    <d v="2022-04-27T10:19:48"/>
    <n v="1"/>
    <n v="0"/>
    <s v="Registro para atencion"/>
    <s v="Funcionario"/>
    <d v="2022-04-04T00:00:00"/>
    <n v="1"/>
    <n v="0"/>
    <m/>
    <m/>
    <x v="1"/>
    <s v="Natural"/>
    <s v="Funcionario"/>
    <s v="daguilar28"/>
    <s v="En nombre propio"/>
    <m/>
    <s v="ELIZABETH  ARIAS ROJAS"/>
    <m/>
    <m/>
    <s v="medcalidad@gmail.com"/>
    <m/>
    <n v="3214496523"/>
    <s v="TV 5Y 48L 32 S"/>
    <m/>
    <m/>
    <m/>
    <x v="0"/>
    <s v="false"/>
    <s v="true"/>
    <x v="0"/>
    <x v="0"/>
    <n v="2"/>
    <x v="1"/>
    <s v="Propios"/>
    <m/>
    <x v="0"/>
    <s v="Gestion oportuna (DTL)"/>
    <s v=" "/>
    <s v="0-3."/>
    <s v="GESTIONADOS"/>
    <s v="GESTIONADO"/>
    <m/>
    <m/>
    <m/>
    <m/>
    <m/>
  </r>
  <r>
    <n v="13316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m/>
    <s v="CONCEPTO TECNICO DE SEGURIDAD HUMANA Y PROTECCION CONTRA INCENDIOS"/>
    <s v="true"/>
    <s v="true"/>
    <s v="false"/>
    <m/>
    <m/>
    <s v="false"/>
    <m/>
    <m/>
    <x v="0"/>
    <m/>
    <m/>
    <m/>
    <n v="-741179392"/>
    <n v="45580288"/>
    <m/>
    <m/>
    <d v="2022-04-03T00:00:00"/>
    <d v="2022-04-04T00:00:00"/>
    <x v="39"/>
    <d v="2022-04-04T00:00:00"/>
    <m/>
    <s v=" "/>
    <s v=" "/>
    <s v=" "/>
    <s v=" "/>
    <s v=" "/>
    <s v=" "/>
    <d v="2022-05-03T00:00:00"/>
    <n v="20"/>
    <m/>
    <s v=" "/>
    <d v="2022-04-03T04:34:41"/>
    <d v="2022-04-27T10:19:48"/>
    <n v="1"/>
    <n v="0"/>
    <s v="Registro para atencion"/>
    <s v="Funcionario"/>
    <d v="2022-04-04T00:00:00"/>
    <n v="1"/>
    <n v="0"/>
    <m/>
    <m/>
    <x v="1"/>
    <s v="Natural"/>
    <s v="Funcionario"/>
    <s v="daguilar28"/>
    <s v="En nombre propio"/>
    <m/>
    <s v="ELIZABETH  ARIAS ROJAS"/>
    <m/>
    <m/>
    <s v="medcalidad@gmail.com"/>
    <m/>
    <n v="3214496523"/>
    <s v="TV 5Y 48L 32 S"/>
    <m/>
    <m/>
    <m/>
    <x v="0"/>
    <s v="false"/>
    <s v="true"/>
    <x v="0"/>
    <x v="0"/>
    <n v="1"/>
    <x v="0"/>
    <s v="Propios"/>
    <m/>
    <x v="0"/>
    <s v="Gestion oportuna (DTL)"/>
    <s v=" "/>
    <s v="0-3."/>
    <s v="GESTIONADOS"/>
    <s v="GESTIONADO"/>
    <m/>
    <m/>
    <m/>
    <m/>
    <m/>
  </r>
  <r>
    <n v="13316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s v="MISIONAL"/>
    <s v="CONCEPTO TECNICO DE SEGURIDAD HUMANA Y PROTECCION CONTRA INCENDIOS"/>
    <s v="true"/>
    <s v="true"/>
    <s v="false"/>
    <m/>
    <m/>
    <s v="false"/>
    <m/>
    <m/>
    <x v="0"/>
    <m/>
    <m/>
    <m/>
    <n v="-741179392"/>
    <n v="45580288"/>
    <m/>
    <m/>
    <d v="2022-04-03T00:00:00"/>
    <d v="2022-04-04T00:00:00"/>
    <x v="40"/>
    <d v="2022-04-04T00:00:00"/>
    <m/>
    <s v=" "/>
    <s v=" "/>
    <s v=" "/>
    <s v=" "/>
    <s v=" "/>
    <s v=" "/>
    <d v="2022-05-03T00:00:00"/>
    <n v="20"/>
    <m/>
    <s v=" "/>
    <d v="2022-04-03T04:46:18"/>
    <d v="2022-04-03T04:46:16"/>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JAVIER  HERRERA "/>
    <m/>
    <m/>
    <s v="idearintegral@gmail.com"/>
    <m/>
    <m/>
    <s v="TV 5Y 48L 32 S"/>
    <m/>
    <m/>
    <m/>
    <x v="0"/>
    <s v="false"/>
    <s v="true"/>
    <x v="0"/>
    <x v="0"/>
    <n v="2"/>
    <x v="1"/>
    <s v="Propios"/>
    <m/>
    <x v="0"/>
    <s v="Gestion oportuna (DTL)"/>
    <s v=" "/>
    <s v="0-3."/>
    <s v="GESTIONADOS"/>
    <s v="GESTIONADO"/>
    <m/>
    <m/>
    <m/>
    <m/>
    <m/>
  </r>
  <r>
    <n v="13316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 PENDIENTE UN CORDIAL SALUDO   QUEREMOS AMABLEMENTE SOLICITARLES LA RESPECTIVA VISITA PARA LOS NEGOCIOS CRISTAL EVENTOS Y EL DESMADRE KARAOKE UBICADOS EN LA CRA 99 FONTIBON CONSIDERANDO QUE LOS PAGOS RESPECTIVOS YA SE REALIZARON.  AGRADECEMOS NO COLABOREN CON LA VISITA PARA NO TENER INCONVENIENTES CON ALGUN  OPERATIVO POR ESTE TEMA .  QUEDAMOS A LA ESPERA DE SU RESPUESTA Y AGRADECEMOS SU GESTION.  "/>
    <m/>
    <s v="CONCEPTO TECNICO DE SEGURIDAD HUMANA Y PROTECCION CONTRA INCENDIOS"/>
    <s v="true"/>
    <s v="true"/>
    <s v="false"/>
    <m/>
    <m/>
    <s v="false"/>
    <m/>
    <m/>
    <x v="0"/>
    <m/>
    <m/>
    <m/>
    <n v="-741179392"/>
    <n v="45580288"/>
    <m/>
    <m/>
    <d v="2022-04-03T00:00:00"/>
    <d v="2022-04-04T00:00:00"/>
    <x v="40"/>
    <d v="2022-04-04T00:00:00"/>
    <m/>
    <s v=" "/>
    <s v=" "/>
    <s v=" "/>
    <s v=" "/>
    <s v=" "/>
    <s v=" "/>
    <d v="2022-05-03T00:00:00"/>
    <n v="20"/>
    <m/>
    <s v=" "/>
    <d v="2022-04-03T04:44:26"/>
    <d v="2022-04-03T04:46:16"/>
    <n v="1"/>
    <n v="0"/>
    <s v="Registro para atencion"/>
    <s v="Funcionario"/>
    <d v="2022-04-04T00:00:00"/>
    <n v="1"/>
    <n v="0"/>
    <m/>
    <m/>
    <x v="1"/>
    <s v="Natural"/>
    <s v="Funcionario"/>
    <s v="daguilar28"/>
    <s v="En nombre propio"/>
    <m/>
    <s v="JAVIER  HERRERA "/>
    <m/>
    <m/>
    <s v="idearintegral@gmail.com"/>
    <m/>
    <m/>
    <s v="TV 5Y 48L 32 S"/>
    <m/>
    <m/>
    <m/>
    <x v="0"/>
    <s v="false"/>
    <s v="true"/>
    <x v="0"/>
    <x v="0"/>
    <n v="1"/>
    <x v="0"/>
    <s v="Propios"/>
    <m/>
    <x v="0"/>
    <s v="Gestion oportuna (DTL)"/>
    <s v=" "/>
    <s v="0-3."/>
    <s v="GESTIONADOS"/>
    <s v="GESTIONADO"/>
    <m/>
    <m/>
    <m/>
    <m/>
    <m/>
  </r>
  <r>
    <n v="13316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s v="MISIONAL"/>
    <s v="CONCEPTO TECNICO DE SEGURIDAD HUMANA Y PROTECCION CONTRA INCENDIOS"/>
    <s v="true"/>
    <s v="true"/>
    <s v="false"/>
    <m/>
    <m/>
    <s v="false"/>
    <m/>
    <m/>
    <x v="0"/>
    <m/>
    <m/>
    <m/>
    <n v="-741179392"/>
    <n v="45580288"/>
    <m/>
    <m/>
    <d v="2022-04-03T00:00:00"/>
    <d v="2022-04-04T00:00:00"/>
    <x v="41"/>
    <d v="2022-04-04T00:00:00"/>
    <m/>
    <s v=" "/>
    <s v=" "/>
    <s v=" "/>
    <s v=" "/>
    <s v=" "/>
    <s v=" "/>
    <d v="2022-05-03T00:00:00"/>
    <n v="20"/>
    <m/>
    <s v=" "/>
    <d v="2022-04-03T04:54:51"/>
    <d v="2022-04-03T04:54:51"/>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FEHRMANN SA   "/>
    <n v="860600095"/>
    <m/>
    <s v="recepcion@fehrmannsa.com"/>
    <n v="2878047"/>
    <m/>
    <s v="AK 16A 30 75"/>
    <m/>
    <m/>
    <m/>
    <x v="0"/>
    <s v="true"/>
    <s v="true"/>
    <x v="0"/>
    <x v="0"/>
    <n v="2"/>
    <x v="1"/>
    <s v="Propios"/>
    <m/>
    <x v="0"/>
    <s v="Gestion oportuna (DTL)"/>
    <s v=" "/>
    <s v="0-3."/>
    <s v="GESTIONADOS"/>
    <s v="GESTIONADO"/>
    <m/>
    <m/>
    <m/>
    <m/>
    <m/>
  </r>
  <r>
    <n v="13316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QUEJA DE FEHRMANN SA SENORES  UAE CUERPO OFICIAL BOMBEROS DE BOGOTA     ASUNTO  SOLICITUD DE CERTIFICADO DE BOMBEROS     CORDIAL SALUDO POR MEDIO DE LA PRESENTE SOLICITAMOS SER ATENDIDOS YA QUE POR OTRO MEDIO NO HEMOS LOGRADO INFORMACION  REQUERIMOS POR FAVOR GESTIONAR POR MEDIO DE USTEDES  TRAMITE DE CERTIFICACION DE BOMBEROS PARA NUESTRA COMPANIA FEHRMANN S.A NIT 860.600.095-4 UBICADA EN LA DIRECCION CRA 16 A # 30-75 TELEFONO DE CONTACTO 2878047 Y 3114803365.        AGRADESEMOS SU COLABORACION Y PRONTA RESPUESTA      YINETH GARCIA"/>
    <m/>
    <s v="CONCEPTO TECNICO DE SEGURIDAD HUMANA Y PROTECCION CONTRA INCENDIOS"/>
    <s v="true"/>
    <s v="true"/>
    <s v="false"/>
    <m/>
    <m/>
    <s v="false"/>
    <m/>
    <m/>
    <x v="0"/>
    <m/>
    <m/>
    <m/>
    <n v="-741179392"/>
    <n v="45580288"/>
    <m/>
    <m/>
    <d v="2022-04-03T00:00:00"/>
    <d v="2022-04-04T00:00:00"/>
    <x v="41"/>
    <d v="2022-04-04T00:00:00"/>
    <m/>
    <s v=" "/>
    <s v=" "/>
    <s v=" "/>
    <s v=" "/>
    <s v=" "/>
    <s v=" "/>
    <d v="2022-05-03T00:00:00"/>
    <n v="20"/>
    <m/>
    <s v=" "/>
    <d v="2022-04-03T04:50:43"/>
    <d v="2022-04-03T04:54:51"/>
    <n v="1"/>
    <n v="0"/>
    <s v="Registro para atencion"/>
    <s v="Funcionario"/>
    <d v="2022-04-04T00:00:00"/>
    <n v="1"/>
    <n v="0"/>
    <m/>
    <m/>
    <x v="2"/>
    <s v="Juridica"/>
    <s v="Funcionario"/>
    <s v="daguilar28"/>
    <s v="En nombre propio"/>
    <s v="NIT"/>
    <s v="FEHRMANN SA   "/>
    <n v="860600095"/>
    <m/>
    <s v="recepcion@fehrmannsa.com"/>
    <n v="2878047"/>
    <m/>
    <s v="AK 16A 30 75"/>
    <m/>
    <m/>
    <m/>
    <x v="0"/>
    <s v="true"/>
    <s v="true"/>
    <x v="0"/>
    <x v="0"/>
    <n v="1"/>
    <x v="0"/>
    <s v="Propios"/>
    <m/>
    <x v="0"/>
    <s v="Gestion oportuna (DTL)"/>
    <s v=" "/>
    <s v="0-3."/>
    <s v="GESTIONADOS"/>
    <s v="GESTIONADO"/>
    <m/>
    <m/>
    <m/>
    <m/>
    <m/>
  </r>
  <r>
    <n v="13316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s v="MISIONAL"/>
    <s v="CONCEPTO TECNICO DE SEGURIDAD HUMANA Y PROTECCION CONTRA INCENDIOS"/>
    <s v="true"/>
    <s v="true"/>
    <s v="false"/>
    <m/>
    <m/>
    <s v="false"/>
    <m/>
    <m/>
    <x v="0"/>
    <m/>
    <m/>
    <m/>
    <n v="-741179392"/>
    <n v="45580288"/>
    <m/>
    <m/>
    <d v="2022-04-03T00:00:00"/>
    <d v="2022-04-04T00:00:00"/>
    <x v="42"/>
    <d v="2022-04-04T00:00:00"/>
    <m/>
    <s v=" "/>
    <s v=" "/>
    <s v=" "/>
    <s v=" "/>
    <s v=" "/>
    <s v=" "/>
    <d v="2022-05-03T00:00:00"/>
    <n v="20"/>
    <m/>
    <s v=" "/>
    <d v="2022-04-03T05:08:52"/>
    <d v="2022-04-27T10:17:59"/>
    <n v="1"/>
    <n v="0"/>
    <s v="Registro para atencion"/>
    <s v="Funcionario"/>
    <d v="2022-04-04T00:00:00"/>
    <n v="1"/>
    <n v="0"/>
    <m/>
    <m/>
    <x v="1"/>
    <s v="Natural"/>
    <s v="Funcionario"/>
    <s v="daguilar28"/>
    <s v="En nombre propio"/>
    <m/>
    <s v="YEIMI MARISOL LONDONO NAVARRETE"/>
    <m/>
    <m/>
    <s v="mantenimientobog1.pr@gco.com.co"/>
    <m/>
    <m/>
    <s v="TV 5Y 48L 32 S"/>
    <m/>
    <m/>
    <m/>
    <x v="0"/>
    <s v="false"/>
    <s v="true"/>
    <x v="0"/>
    <x v="0"/>
    <n v="2"/>
    <x v="1"/>
    <s v="Propios"/>
    <m/>
    <x v="0"/>
    <s v="Gestion oportuna (DTL)"/>
    <s v=" "/>
    <s v="0-3."/>
    <s v="GESTIONADOS"/>
    <s v="GESTIONADO"/>
    <m/>
    <m/>
    <m/>
    <m/>
    <m/>
  </r>
  <r>
    <n v="13316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m/>
    <s v="CONCEPTO TECNICO DE SEGURIDAD HUMANA Y PROTECCION CONTRA INCENDIOS"/>
    <s v="true"/>
    <s v="true"/>
    <s v="false"/>
    <m/>
    <m/>
    <s v="false"/>
    <m/>
    <m/>
    <x v="0"/>
    <m/>
    <m/>
    <m/>
    <n v="-741179392"/>
    <n v="45580288"/>
    <m/>
    <m/>
    <d v="2022-04-03T00:00:00"/>
    <d v="2022-04-04T00:00:00"/>
    <x v="42"/>
    <d v="2022-04-04T00:00:00"/>
    <m/>
    <s v=" "/>
    <s v=" "/>
    <s v=" "/>
    <s v=" "/>
    <s v=" "/>
    <s v=" "/>
    <d v="2022-05-03T00:00:00"/>
    <n v="20"/>
    <m/>
    <s v=" "/>
    <d v="2022-04-03T05:06:53"/>
    <d v="2022-04-27T10:17:59"/>
    <n v="1"/>
    <n v="0"/>
    <s v="Registro para atencion"/>
    <s v="Funcionario"/>
    <d v="2022-04-04T00:00:00"/>
    <n v="1"/>
    <n v="0"/>
    <m/>
    <m/>
    <x v="1"/>
    <s v="Natural"/>
    <s v="Funcionario"/>
    <s v="daguilar28"/>
    <s v="En nombre propio"/>
    <m/>
    <s v="YEIMI MARISOL LONDONO NAVARRETE"/>
    <m/>
    <m/>
    <s v="mantenimientobog1.pr@gco.com.co"/>
    <m/>
    <m/>
    <s v="TV 5Y 48L 32 S"/>
    <m/>
    <m/>
    <m/>
    <x v="0"/>
    <s v="false"/>
    <s v="true"/>
    <x v="0"/>
    <x v="0"/>
    <n v="1"/>
    <x v="0"/>
    <s v="Propios"/>
    <m/>
    <x v="0"/>
    <s v="Gestion oportuna (DTL)"/>
    <s v=" "/>
    <s v="0-3."/>
    <s v="GESTIONADOS"/>
    <s v="GESTIONADO"/>
    <m/>
    <m/>
    <m/>
    <m/>
    <m/>
  </r>
  <r>
    <n v="13316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s v="MISIONAL"/>
    <s v="CONCEPTO TECNICO DE SEGURIDAD HUMANA Y PROTECCION CONTRA INCENDIOS"/>
    <s v="true"/>
    <s v="true"/>
    <s v="false"/>
    <m/>
    <m/>
    <s v="false"/>
    <m/>
    <m/>
    <x v="0"/>
    <m/>
    <m/>
    <m/>
    <n v="-741179392"/>
    <n v="45580288"/>
    <m/>
    <m/>
    <d v="2022-04-03T00:00:00"/>
    <d v="2022-04-04T00:00:00"/>
    <x v="43"/>
    <d v="2022-04-04T00:00:00"/>
    <m/>
    <s v=" "/>
    <s v=" "/>
    <s v=" "/>
    <s v=" "/>
    <s v=" "/>
    <s v=" "/>
    <d v="2022-05-03T00:00:00"/>
    <n v="20"/>
    <m/>
    <s v=" "/>
    <d v="2022-04-03T05:13:47"/>
    <d v="2022-04-22T14:45:07"/>
    <n v="1"/>
    <n v="0"/>
    <s v="Registro para atencion"/>
    <s v="Funcionario"/>
    <d v="2022-04-04T00:00:00"/>
    <n v="1"/>
    <n v="0"/>
    <m/>
    <m/>
    <x v="1"/>
    <s v="Natural"/>
    <s v="Funcionario"/>
    <s v="daguilar28"/>
    <s v="En nombre propio"/>
    <s v="Cedula de ciudadania"/>
    <s v="ANGELICA ANGELICA ANGULO ANGULO"/>
    <n v="52712414"/>
    <m/>
    <s v="construroble@gmail.com"/>
    <n v="2455816"/>
    <m/>
    <s v="CLL48Nº929"/>
    <m/>
    <m/>
    <m/>
    <x v="4"/>
    <s v="true"/>
    <s v="true"/>
    <x v="0"/>
    <x v="0"/>
    <n v="2"/>
    <x v="1"/>
    <s v="Propios"/>
    <m/>
    <x v="0"/>
    <s v="Gestion oportuna (DTL)"/>
    <s v=" "/>
    <s v="0-3."/>
    <s v="GESTIONADOS"/>
    <s v="GESTIONADO"/>
    <m/>
    <m/>
    <m/>
    <m/>
    <m/>
  </r>
  <r>
    <n v="13316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m/>
    <s v="CONCEPTO TECNICO DE SEGURIDAD HUMANA Y PROTECCION CONTRA INCENDIOS"/>
    <s v="true"/>
    <s v="true"/>
    <s v="false"/>
    <m/>
    <m/>
    <s v="false"/>
    <m/>
    <m/>
    <x v="0"/>
    <m/>
    <m/>
    <m/>
    <n v="-741179392"/>
    <n v="45580288"/>
    <m/>
    <m/>
    <d v="2022-04-03T00:00:00"/>
    <d v="2022-04-04T00:00:00"/>
    <x v="43"/>
    <d v="2022-04-04T00:00:00"/>
    <m/>
    <s v=" "/>
    <s v=" "/>
    <s v=" "/>
    <s v=" "/>
    <s v=" "/>
    <s v=" "/>
    <d v="2022-05-03T00:00:00"/>
    <n v="20"/>
    <m/>
    <s v=" "/>
    <d v="2022-04-03T05:12:14"/>
    <d v="2022-04-22T14:45:07"/>
    <n v="1"/>
    <n v="0"/>
    <s v="Registro para atencion"/>
    <s v="Funcionario"/>
    <d v="2022-04-04T00:00:00"/>
    <n v="1"/>
    <n v="0"/>
    <m/>
    <m/>
    <x v="1"/>
    <s v="Natural"/>
    <s v="Funcionario"/>
    <s v="daguilar28"/>
    <s v="En nombre propio"/>
    <s v="Cedula de ciudadania"/>
    <s v="ANGELICA ANGELICA ANGULO ANGULO"/>
    <n v="52712414"/>
    <m/>
    <s v="construroble@gmail.com"/>
    <n v="2455816"/>
    <m/>
    <s v="CLL48Nº929"/>
    <m/>
    <m/>
    <m/>
    <x v="4"/>
    <s v="true"/>
    <s v="true"/>
    <x v="0"/>
    <x v="0"/>
    <n v="1"/>
    <x v="0"/>
    <s v="Propios"/>
    <m/>
    <x v="0"/>
    <s v="Gestion oportuna (DTL)"/>
    <s v=" "/>
    <s v="0-3."/>
    <s v="GESTIONADOS"/>
    <s v="GESTIONADO"/>
    <m/>
    <m/>
    <m/>
    <m/>
    <m/>
  </r>
  <r>
    <n v="13317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s v="MISIONAL"/>
    <s v="CONCEPTO TECNICO DE SEGURIDAD HUMANA Y PROTECCION CONTRA INCENDIOS"/>
    <s v="true"/>
    <s v="true"/>
    <s v="false"/>
    <m/>
    <m/>
    <s v="false"/>
    <m/>
    <m/>
    <x v="0"/>
    <m/>
    <m/>
    <m/>
    <n v="-741179392"/>
    <n v="45580288"/>
    <m/>
    <m/>
    <d v="2022-04-03T00:00:00"/>
    <d v="2022-04-04T00:00:00"/>
    <x v="44"/>
    <d v="2022-04-04T00:00:00"/>
    <m/>
    <s v=" "/>
    <s v=" "/>
    <s v=" "/>
    <s v=" "/>
    <s v=" "/>
    <s v=" "/>
    <d v="2022-05-03T00:00:00"/>
    <n v="20"/>
    <m/>
    <s v=" "/>
    <d v="2022-04-03T05:41:58"/>
    <d v="2022-04-19T10:20:51"/>
    <n v="1"/>
    <n v="0"/>
    <s v="Registro para atencion"/>
    <s v="Funcionario"/>
    <d v="2022-04-04T00:00:00"/>
    <n v="1"/>
    <n v="0"/>
    <m/>
    <m/>
    <x v="1"/>
    <s v="Natural"/>
    <s v="Funcionario"/>
    <s v="daguilar28"/>
    <s v="En nombre propio"/>
    <m/>
    <s v="EVELYN GERALDIN SUAREZ PABON"/>
    <m/>
    <m/>
    <s v="administracion.beautygarden@integralph.com"/>
    <m/>
    <m/>
    <s v="TV 5Y 48L 32 S"/>
    <m/>
    <m/>
    <m/>
    <x v="0"/>
    <s v="false"/>
    <s v="true"/>
    <x v="0"/>
    <x v="0"/>
    <n v="2"/>
    <x v="1"/>
    <s v="Propios"/>
    <m/>
    <x v="0"/>
    <s v="Gestion oportuna (DTL)"/>
    <s v=" "/>
    <s v="0-3."/>
    <s v="GESTIONADOS"/>
    <s v="GESTIONADO"/>
    <m/>
    <m/>
    <m/>
    <m/>
    <m/>
  </r>
  <r>
    <n v="13317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m/>
    <s v="CONCEPTO TECNICO DE SEGURIDAD HUMANA Y PROTECCION CONTRA INCENDIOS"/>
    <s v="true"/>
    <s v="true"/>
    <s v="false"/>
    <m/>
    <m/>
    <s v="false"/>
    <m/>
    <m/>
    <x v="0"/>
    <m/>
    <m/>
    <m/>
    <n v="-741179392"/>
    <n v="45580288"/>
    <m/>
    <m/>
    <d v="2022-04-03T00:00:00"/>
    <d v="2022-04-04T00:00:00"/>
    <x v="44"/>
    <d v="2022-04-04T00:00:00"/>
    <m/>
    <s v=" "/>
    <s v=" "/>
    <s v=" "/>
    <s v=" "/>
    <s v=" "/>
    <s v=" "/>
    <d v="2022-05-03T00:00:00"/>
    <n v="20"/>
    <m/>
    <s v=" "/>
    <d v="2022-04-03T05:39:58"/>
    <d v="2022-04-19T10:20:51"/>
    <n v="1"/>
    <n v="0"/>
    <s v="Registro para atencion"/>
    <s v="Funcionario"/>
    <d v="2022-04-04T00:00:00"/>
    <n v="1"/>
    <n v="0"/>
    <m/>
    <m/>
    <x v="1"/>
    <s v="Natural"/>
    <s v="Funcionario"/>
    <s v="daguilar28"/>
    <s v="En nombre propio"/>
    <m/>
    <s v="EVELYN GERALDIN SUAREZ PABON"/>
    <m/>
    <m/>
    <s v="administracion.beautygarden@integralph.com"/>
    <m/>
    <m/>
    <s v="TV 5Y 48L 32 S"/>
    <m/>
    <m/>
    <m/>
    <x v="0"/>
    <s v="false"/>
    <s v="true"/>
    <x v="0"/>
    <x v="0"/>
    <n v="1"/>
    <x v="0"/>
    <s v="Propios"/>
    <m/>
    <x v="0"/>
    <s v="Gestion oportuna (DTL)"/>
    <s v=" "/>
    <s v="0-3."/>
    <s v="GESTIONADOS"/>
    <s v="GESTIONADO"/>
    <m/>
    <m/>
    <m/>
    <m/>
    <m/>
  </r>
  <r>
    <n v="13317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4"/>
    <s v="Solucionado - Por traslado"/>
    <s v=" SOLICITO CONOCER EL PROCESO PARA GENERAR PRUEBAS DE OPERACION A LOS HIDRANTES UBICADOS AL EXTERIOR DEL EDIFICIO.   GRACIAS POR LA ATENCION PRESTADA  QUEDAMOS ATENTOS A SUS COMENTARIOS.   CON TOTAL GRATITUD      OSCAR JAVIER FORERO"/>
    <s v="MISIONAL"/>
    <s v="CONCEPTO TECNICO DE SEGURIDAD HUMANA Y PROTECCION CONTRA INCENDIOS"/>
    <s v="true"/>
    <s v="true"/>
    <s v="false"/>
    <m/>
    <m/>
    <s v="false"/>
    <m/>
    <m/>
    <x v="0"/>
    <m/>
    <m/>
    <m/>
    <n v="-741179392"/>
    <n v="45580288"/>
    <m/>
    <m/>
    <d v="2022-04-03T00:00:00"/>
    <d v="2022-04-04T00:00:00"/>
    <x v="45"/>
    <d v="2022-04-04T00:00:00"/>
    <m/>
    <s v=" "/>
    <s v=" "/>
    <s v=" "/>
    <s v=" "/>
    <s v=" "/>
    <s v=" "/>
    <d v="2022-05-03T00:00:00"/>
    <n v="16"/>
    <n v="116924"/>
    <d v="2022-04-06T00:00:00"/>
    <d v="2022-04-07T08:28:19"/>
    <d v="2022-04-26T15:31:07"/>
    <n v="4"/>
    <n v="0"/>
    <s v="Registro para atencion"/>
    <s v="Funcionario"/>
    <d v="2022-04-04T00:00:00"/>
    <n v="1"/>
    <n v="3"/>
    <m/>
    <m/>
    <x v="1"/>
    <s v="Natural"/>
    <s v="Funcionario"/>
    <s v="daguilar28"/>
    <s v="En nombre propio"/>
    <m/>
    <s v="OSCAR JAVIER FORERO "/>
    <m/>
    <m/>
    <s v="seguridad.Atrio@colliers.com"/>
    <m/>
    <n v="3108021718"/>
    <s v="TV 5Y 48L 32 S"/>
    <m/>
    <m/>
    <m/>
    <x v="0"/>
    <s v="false"/>
    <s v="true"/>
    <x v="3"/>
    <x v="1"/>
    <n v="2"/>
    <x v="1"/>
    <s v="Propios"/>
    <m/>
    <x v="0"/>
    <s v="Gestion oportuna (DTL)"/>
    <s v=" "/>
    <s v="4-5."/>
    <s v="GESTIONADOS"/>
    <s v="GESTIONADO"/>
    <m/>
    <m/>
    <m/>
    <m/>
    <m/>
  </r>
  <r>
    <n v="13317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 SOLICITO CONOCER EL PROCESO PARA GENERAR PRUEBAS DE OPERACION A LOS HIDRANTES UBICADOS AL EXTERIOR DEL EDIFICIO.   GRACIAS POR LA ATENCION PRESTADA  QUEDAMOS ATENTOS A SUS COMENTARIOS.   CON TOTAL GRATITUD      OSCAR JAVIER FORERO"/>
    <m/>
    <s v="CONCEPTO TECNICO DE SEGURIDAD HUMANA Y PROTECCION CONTRA INCENDIOS"/>
    <s v="true"/>
    <s v="true"/>
    <s v="false"/>
    <m/>
    <m/>
    <s v="false"/>
    <m/>
    <m/>
    <x v="0"/>
    <m/>
    <m/>
    <m/>
    <n v="-741179392"/>
    <n v="45580288"/>
    <m/>
    <m/>
    <d v="2022-04-03T00:00:00"/>
    <d v="2022-04-04T00:00:00"/>
    <x v="45"/>
    <d v="2022-04-04T00:00:00"/>
    <m/>
    <s v=" "/>
    <s v=" "/>
    <s v=" "/>
    <s v=" "/>
    <s v=" "/>
    <s v=" "/>
    <d v="2022-05-03T00:00:00"/>
    <n v="20"/>
    <m/>
    <s v=" "/>
    <d v="2022-04-03T05:47:01"/>
    <d v="2022-04-26T15:31:07"/>
    <n v="1"/>
    <n v="0"/>
    <s v="Registro para atencion"/>
    <s v="Funcionario"/>
    <d v="2022-04-04T00:00:00"/>
    <n v="1"/>
    <n v="0"/>
    <m/>
    <m/>
    <x v="1"/>
    <s v="Natural"/>
    <s v="Funcionario"/>
    <s v="daguilar28"/>
    <s v="En nombre propio"/>
    <m/>
    <s v="OSCAR JAVIER FORERO "/>
    <m/>
    <m/>
    <s v="seguridad.Atrio@colliers.com"/>
    <m/>
    <n v="3108021718"/>
    <s v="TV 5Y 48L 32 S"/>
    <m/>
    <m/>
    <m/>
    <x v="0"/>
    <s v="false"/>
    <s v="true"/>
    <x v="0"/>
    <x v="0"/>
    <n v="1"/>
    <x v="0"/>
    <s v="Propios"/>
    <m/>
    <x v="0"/>
    <s v="Gestion oportuna (DTL)"/>
    <s v=" "/>
    <s v="0-3."/>
    <s v="GESTIONADOS"/>
    <s v="GESTIONADO"/>
    <m/>
    <m/>
    <m/>
    <m/>
    <m/>
  </r>
  <r>
    <n v="13317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s v="MISIONAL"/>
    <s v="CONCEPTO TECNICO DE SEGURIDAD HUMANA Y PROTECCION CONTRA INCENDIOS"/>
    <s v="true"/>
    <s v="true"/>
    <s v="false"/>
    <m/>
    <m/>
    <s v="false"/>
    <m/>
    <m/>
    <x v="0"/>
    <m/>
    <m/>
    <m/>
    <n v="-741108233"/>
    <n v="45354098"/>
    <m/>
    <m/>
    <d v="2022-04-03T00:00:00"/>
    <d v="2022-04-04T00:00:00"/>
    <x v="46"/>
    <d v="2022-04-04T00:00:00"/>
    <m/>
    <s v=" "/>
    <s v=" "/>
    <s v=" "/>
    <s v=" "/>
    <s v=" "/>
    <s v=" "/>
    <d v="2022-05-03T00:00:00"/>
    <n v="20"/>
    <m/>
    <s v=" "/>
    <d v="2022-04-03T06:08:23"/>
    <d v="2022-04-19T10:23:54"/>
    <n v="1"/>
    <n v="0"/>
    <s v="Registro para atencion"/>
    <s v="Funcionario"/>
    <d v="2022-04-04T00:00:00"/>
    <n v="1"/>
    <n v="0"/>
    <m/>
    <m/>
    <x v="1"/>
    <s v="Natural"/>
    <s v="Funcionario"/>
    <s v="daguilar28"/>
    <s v="En nombre propio"/>
    <m/>
    <s v="LILIANA  CALDERON ABRIL"/>
    <m/>
    <m/>
    <s v="contabilidad@vapiano.com.co"/>
    <n v="2185608"/>
    <m/>
    <s v="CL 63BIS S 1B 71 E"/>
    <m/>
    <m/>
    <m/>
    <x v="0"/>
    <s v="false"/>
    <s v="true"/>
    <x v="0"/>
    <x v="0"/>
    <n v="2"/>
    <x v="1"/>
    <s v="Propios"/>
    <m/>
    <x v="0"/>
    <s v="Gestion oportuna (DTL)"/>
    <s v=" "/>
    <s v="0-3."/>
    <s v="GESTIONADOS"/>
    <s v="GESTIONADO"/>
    <m/>
    <m/>
    <m/>
    <m/>
    <m/>
  </r>
  <r>
    <n v="13317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m/>
    <s v="CONCEPTO TECNICO DE SEGURIDAD HUMANA Y PROTECCION CONTRA INCENDIOS"/>
    <s v="true"/>
    <s v="true"/>
    <s v="false"/>
    <m/>
    <m/>
    <s v="false"/>
    <m/>
    <m/>
    <x v="0"/>
    <m/>
    <m/>
    <m/>
    <n v="-741108233"/>
    <n v="45354098"/>
    <m/>
    <m/>
    <d v="2022-04-03T00:00:00"/>
    <d v="2022-04-04T00:00:00"/>
    <x v="46"/>
    <d v="2022-04-04T00:00:00"/>
    <m/>
    <s v=" "/>
    <s v=" "/>
    <s v=" "/>
    <s v=" "/>
    <s v=" "/>
    <s v=" "/>
    <d v="2022-05-03T00:00:00"/>
    <n v="20"/>
    <m/>
    <s v=" "/>
    <d v="2022-04-03T06:06:06"/>
    <d v="2022-04-19T10:23:54"/>
    <n v="1"/>
    <n v="0"/>
    <s v="Registro para atencion"/>
    <s v="Funcionario"/>
    <d v="2022-04-04T00:00:00"/>
    <n v="1"/>
    <n v="0"/>
    <m/>
    <m/>
    <x v="1"/>
    <s v="Natural"/>
    <s v="Funcionario"/>
    <s v="daguilar28"/>
    <s v="En nombre propio"/>
    <m/>
    <s v="LILIANA  CALDERON ABRIL"/>
    <m/>
    <m/>
    <s v="contabilidad@vapiano.com.co"/>
    <n v="2185608"/>
    <m/>
    <s v="CL 63BIS S 1B 71 E"/>
    <m/>
    <m/>
    <m/>
    <x v="0"/>
    <s v="false"/>
    <s v="true"/>
    <x v="0"/>
    <x v="0"/>
    <n v="1"/>
    <x v="0"/>
    <s v="Propios"/>
    <m/>
    <x v="0"/>
    <s v="Gestion oportuna (DTL)"/>
    <s v=" "/>
    <s v="0-3."/>
    <s v="GESTIONADOS"/>
    <s v="GESTIONADO"/>
    <m/>
    <m/>
    <m/>
    <m/>
    <m/>
  </r>
  <r>
    <n v="13317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DE BOMBEROS BOGOTA D.C.  2 DE ABRIL DE 2022  BUEN DIA   ENVIO CAMARA DE COMERCIO PARA REALIZAR LA SOLICITUD DE TRAMITE DE BOMBEROS.  CORDIALMENTE.  SANDRA DIAZ DIAZ 3043936282 "/>
    <s v="MISIONAL"/>
    <s v="CONCEPTO TECNICO DE SEGURIDAD HUMANA Y PROTECCION CONTRA INCENDIOS"/>
    <s v="true"/>
    <s v="true"/>
    <s v="false"/>
    <m/>
    <m/>
    <s v="false"/>
    <m/>
    <m/>
    <x v="0"/>
    <m/>
    <m/>
    <m/>
    <n v="-741179392"/>
    <n v="45580288"/>
    <m/>
    <m/>
    <d v="2022-04-03T00:00:00"/>
    <d v="2022-04-04T00:00:00"/>
    <x v="47"/>
    <d v="2022-04-04T00:00:00"/>
    <m/>
    <s v=" "/>
    <s v=" "/>
    <s v=" "/>
    <s v=" "/>
    <s v=" "/>
    <s v=" "/>
    <d v="2022-05-03T00:00:00"/>
    <n v="20"/>
    <m/>
    <s v=" "/>
    <d v="2022-04-03T06:22:02"/>
    <d v="2022-04-03T06:21:59"/>
    <n v="1"/>
    <n v="0"/>
    <s v="Registro para atencion"/>
    <s v="Funcionario"/>
    <d v="2022-04-04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SANDRA  DIAZ DIAZ"/>
    <m/>
    <m/>
    <s v="sadiaz1402@gmail.com"/>
    <m/>
    <n v="3043936282"/>
    <s v="TV 5Y 48L 32 S"/>
    <m/>
    <m/>
    <m/>
    <x v="0"/>
    <s v="false"/>
    <s v="true"/>
    <x v="0"/>
    <x v="0"/>
    <n v="2"/>
    <x v="1"/>
    <s v="Propios"/>
    <m/>
    <x v="0"/>
    <s v="Gestion oportuna (DTL)"/>
    <s v=" "/>
    <s v="0-3."/>
    <s v="GESTIONADOS"/>
    <s v="GESTIONADO"/>
    <m/>
    <m/>
    <m/>
    <m/>
    <m/>
  </r>
  <r>
    <n v="13317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BOMBEROS BOGOTA D.C.  2 DE ABRIL DE 2022  BUEN DIA   ENVIO CAMARA DE COMERCIO PARA REALIZAR LA SOLICITUD DE TRAMITE DE BOMBEROS.  CORDIALMENTE.  SANDRA DIAZ DIAZ 3043936282 "/>
    <m/>
    <s v="CONCEPTO TECNICO DE SEGURIDAD HUMANA Y PROTECCION CONTRA INCENDIOS"/>
    <s v="true"/>
    <s v="true"/>
    <s v="false"/>
    <m/>
    <m/>
    <s v="false"/>
    <m/>
    <m/>
    <x v="0"/>
    <m/>
    <m/>
    <m/>
    <n v="-741179392"/>
    <n v="45580288"/>
    <m/>
    <m/>
    <d v="2022-04-03T00:00:00"/>
    <d v="2022-04-04T00:00:00"/>
    <x v="47"/>
    <d v="2022-04-04T00:00:00"/>
    <m/>
    <s v=" "/>
    <s v=" "/>
    <s v=" "/>
    <s v=" "/>
    <s v=" "/>
    <s v=" "/>
    <d v="2022-05-03T00:00:00"/>
    <n v="20"/>
    <m/>
    <s v=" "/>
    <d v="2022-04-03T06:17:51"/>
    <d v="2022-04-03T06:21:59"/>
    <n v="1"/>
    <n v="0"/>
    <s v="Registro para atencion"/>
    <s v="Funcionario"/>
    <d v="2022-04-04T00:00:00"/>
    <n v="1"/>
    <n v="0"/>
    <m/>
    <m/>
    <x v="1"/>
    <s v="Natural"/>
    <s v="Funcionario"/>
    <s v="daguilar28"/>
    <s v="En nombre propio"/>
    <m/>
    <s v="SANDRA  DIAZ DIAZ"/>
    <m/>
    <m/>
    <s v="sadiaz1402@gmail.com"/>
    <m/>
    <n v="3043936282"/>
    <s v="TV 5Y 48L 32 S"/>
    <m/>
    <m/>
    <m/>
    <x v="0"/>
    <s v="false"/>
    <s v="true"/>
    <x v="0"/>
    <x v="0"/>
    <n v="1"/>
    <x v="0"/>
    <s v="Propios"/>
    <m/>
    <x v="0"/>
    <s v="Gestion oportuna (DTL)"/>
    <s v=" "/>
    <s v="0-3."/>
    <s v="GESTIONADOS"/>
    <s v="GESTIONADO"/>
    <m/>
    <m/>
    <m/>
    <m/>
    <m/>
  </r>
  <r>
    <n v="133238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3"/>
    <x v="4"/>
    <x v="3"/>
    <s v="Cerrado - Por no competencia"/>
    <s v="VERIFICACION CUMPLIMIENTO NORMAS SANITARIAS  LOCATIVAS  BOMBEROS Y USO DE ESPACIO PUBLICO  RESTAURANTE ROSTICEROS  (CARRERA 50B NO.182C-15) ACTUALMENTE OCUPAN EL ESPACIO PUBLICO  LIMITANDO EL TRANSITO PEATONAL PIZZERIA DIMAZZA (CARRERA 50B NO.182C-08) PELUQUERIA CANINA  DON MANGO (CARRERA 50B NO.182C-03 LOS 3 ESTABLECIMIENTOS ESTAN UBICADOS EN EL CONJUNTO SANTA CATALINA"/>
    <s v="MISIONAL"/>
    <m/>
    <s v="false"/>
    <s v="false"/>
    <s v="false"/>
    <m/>
    <m/>
    <s v="false"/>
    <m/>
    <m/>
    <x v="0"/>
    <m/>
    <m/>
    <n v="4"/>
    <n v="-74047651628"/>
    <n v="476106549500003"/>
    <m/>
    <m/>
    <d v="2022-04-03T00:00:00"/>
    <d v="2022-04-04T00:00:00"/>
    <x v="48"/>
    <d v="2022-04-05T00:00:00"/>
    <m/>
    <s v=" "/>
    <s v=" "/>
    <s v=" "/>
    <s v=" "/>
    <s v=" "/>
    <s v=" "/>
    <d v="2022-05-18T00:00:00"/>
    <n v="29"/>
    <m/>
    <s v=" "/>
    <d v="2022-04-04T23:29:19"/>
    <d v="2022-04-29T05:14:48"/>
    <n v="1"/>
    <n v="0"/>
    <s v="Registro para atencion"/>
    <s v="Funcionario"/>
    <d v="2022-04-05T00:00:00"/>
    <n v="1"/>
    <n v="0"/>
    <s v="SE DA CIERRE POR NO COMPETENCIA YA QUE LA ENTIDAD COMPETENTE ES SECRETARIA DE GOBIERNO  Y DEBE DAR RESPUESTA DE FONDO."/>
    <s v="SE DA CIERRE POR NO COMPETENCIA YA QUE LA ENTIDAD COMPETENTE ES SECRETARIA DE GOBIERNO  Y DEBE DAR RESPUESTA DE FONDO."/>
    <x v="1"/>
    <s v="Natural"/>
    <s v="Peticionario Identificado"/>
    <s v="daguilar28"/>
    <s v="En nombre propio"/>
    <s v="Cedula de ciudadania"/>
    <s v="KEVIN ALEXANDER VARGAS PINZON"/>
    <n v="1020777554"/>
    <m/>
    <s v="vargaspinzon@yahoo.com"/>
    <n v="3182615880"/>
    <n v="3182615880"/>
    <m/>
    <s v="11 - SUBA"/>
    <s v="17 - SAN JOSE DE BAVARIA"/>
    <s v="NUEVA ZELANDIA"/>
    <x v="0"/>
    <s v="false"/>
    <s v="true"/>
    <x v="0"/>
    <x v="0"/>
    <n v="1"/>
    <x v="2"/>
    <s v="Por el ciudadano"/>
    <m/>
    <x v="0"/>
    <s v="Gestion oportuna (DTL)"/>
    <s v=" "/>
    <s v="0-3."/>
    <s v="GESTIONADOS"/>
    <s v="GESTIONADO"/>
    <m/>
    <m/>
    <m/>
    <m/>
    <m/>
  </r>
  <r>
    <n v="13407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5"/>
    <x v="0"/>
    <x v="2"/>
    <s v="Solucionado - Por asign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s v="MISIONAL"/>
    <s v="PROCESO MISIONAL"/>
    <s v="false"/>
    <s v="true"/>
    <s v="false"/>
    <m/>
    <m/>
    <s v="false"/>
    <m/>
    <m/>
    <x v="2"/>
    <s v="112 - GRANJAS DE TECHO"/>
    <s v="MONTEVIDEO"/>
    <m/>
    <n v="-741133482"/>
    <n v="46458401"/>
    <m/>
    <m/>
    <d v="2022-04-04T00:00:00"/>
    <d v="2022-04-05T00:00:00"/>
    <x v="49"/>
    <d v="2022-04-05T00:00:00"/>
    <m/>
    <s v=" "/>
    <s v=" "/>
    <s v=" "/>
    <s v=" "/>
    <s v=" "/>
    <s v=" "/>
    <d v="2022-05-18T00:00:00"/>
    <n v="30"/>
    <m/>
    <s v=" "/>
    <d v="2022-04-04T11:48:39"/>
    <s v=" "/>
    <n v="1"/>
    <n v="0"/>
    <s v="Registro para atencion"/>
    <s v="Funcionario"/>
    <d v="2022-04-05T00:00:00"/>
    <n v="1"/>
    <n v="0"/>
    <m/>
    <m/>
    <x v="1"/>
    <s v="Natural"/>
    <s v="Funcionario"/>
    <s v="daguilar28"/>
    <s v="En nombre propio"/>
    <s v="NIT"/>
    <s v="CENTRO COMERCIAL   SALITRE PLAZA "/>
    <n v="830021423"/>
    <m/>
    <s v="patriciaurrea@salitreplaza.com.co"/>
    <n v="4231010"/>
    <n v="3166928248"/>
    <s v="CR 68 B N 24 - 39"/>
    <m/>
    <m/>
    <m/>
    <x v="0"/>
    <s v="true"/>
    <s v="true"/>
    <x v="0"/>
    <x v="0"/>
    <n v="2"/>
    <x v="1"/>
    <s v="Propios"/>
    <m/>
    <x v="0"/>
    <s v="Gestion oportuna (DTL)"/>
    <s v=" "/>
    <s v="0-3."/>
    <s v="GESTIONADOS"/>
    <s v="PENDIENTE"/>
    <m/>
    <m/>
    <m/>
    <m/>
    <m/>
  </r>
  <r>
    <n v="13407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3"/>
    <x v="5"/>
    <x v="5"/>
    <x v="5"/>
    <s v="Solucionado - Registro con preclasific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m/>
    <s v="PROCESO MISIONAL"/>
    <s v="false"/>
    <s v="true"/>
    <s v="false"/>
    <m/>
    <m/>
    <s v="false"/>
    <m/>
    <m/>
    <x v="2"/>
    <s v="112 - GRANJAS DE TECHO"/>
    <s v="MONTEVIDEO"/>
    <m/>
    <n v="-741133482"/>
    <n v="46458401"/>
    <m/>
    <m/>
    <d v="2022-04-04T00:00:00"/>
    <d v="2022-04-05T00:00:00"/>
    <x v="49"/>
    <d v="2022-04-05T00:00:00"/>
    <m/>
    <s v=" "/>
    <s v=" "/>
    <s v=" "/>
    <s v=" "/>
    <s v=" "/>
    <s v=" "/>
    <d v="2022-05-18T00:00:00"/>
    <n v="30"/>
    <m/>
    <s v=" "/>
    <d v="2022-04-04T11:48:09"/>
    <s v=" "/>
    <n v="1"/>
    <n v="0"/>
    <s v="Registro para atencion"/>
    <s v="Funcionario"/>
    <d v="2022-04-05T00:00:00"/>
    <n v="1"/>
    <n v="0"/>
    <m/>
    <m/>
    <x v="1"/>
    <s v="Natural"/>
    <s v="Funcionario"/>
    <s v="daguilar28"/>
    <s v="En nombre propio"/>
    <s v="NIT"/>
    <s v="CENTRO COMERCIAL   SALITRE PLAZA "/>
    <n v="830021423"/>
    <m/>
    <s v="patriciaurrea@salitreplaza.com.co"/>
    <n v="4231010"/>
    <n v="3166928248"/>
    <s v="CR 68 B N 24 - 39"/>
    <m/>
    <m/>
    <m/>
    <x v="0"/>
    <s v="true"/>
    <s v="true"/>
    <x v="0"/>
    <x v="0"/>
    <n v="1"/>
    <x v="0"/>
    <s v="Propios"/>
    <m/>
    <x v="0"/>
    <s v="Gestion oportuna (DTL)"/>
    <s v=" "/>
    <s v="0-3."/>
    <s v="GESTIONADOS"/>
    <s v="PENDIENTE"/>
    <m/>
    <m/>
    <m/>
    <m/>
    <m/>
  </r>
  <r>
    <n v="13539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DERECHO DE PETICION BUENAS TARDES SENORES   UAE CUERPO OFICIAL DE BOMBEROS   ADJUNTAMOS EL SIGUIENTE DERECHO DE PETICION ESPERANDO  UNA PRONTA RESPUESTA SOBRE NUESTRA LIQUIDACION.   -- LUZ JACQUELINE GARZON BERMUDEZ   TEL 3172802023 RESPONSABLE DE SST "/>
    <s v="MISIONAL"/>
    <s v="CONCEPTO TECNICO DE SEGURIDAD HUMANA Y PROTECCION CONTRA INCENDIOS"/>
    <s v="true"/>
    <s v="true"/>
    <s v="false"/>
    <m/>
    <m/>
    <s v="false"/>
    <m/>
    <m/>
    <x v="0"/>
    <m/>
    <m/>
    <m/>
    <n v="-741408768"/>
    <n v="45514752"/>
    <m/>
    <m/>
    <d v="2022-04-04T00:00:00"/>
    <d v="2022-04-05T00:00:00"/>
    <x v="50"/>
    <d v="2022-04-05T00:00:00"/>
    <m/>
    <s v=" "/>
    <s v=" "/>
    <s v=" "/>
    <s v=" "/>
    <s v=" "/>
    <s v=" "/>
    <d v="2022-05-04T00:00:00"/>
    <n v="20"/>
    <m/>
    <s v=" "/>
    <d v="2022-04-04T23:46:57"/>
    <d v="2022-04-07T08:50:20"/>
    <n v="1"/>
    <n v="0"/>
    <s v="Registro para atencion"/>
    <s v="Funcionario"/>
    <d v="2022-04-05T00:00:00"/>
    <n v="1"/>
    <n v="0"/>
    <m/>
    <m/>
    <x v="1"/>
    <s v="Natural"/>
    <s v="Funcionario"/>
    <s v="daguilar28"/>
    <s v="En nombre propio"/>
    <m/>
    <s v="LUZ JACQUELINE GARZON BERMUDEZ"/>
    <m/>
    <m/>
    <s v="hse@tecnielectricosjr.com"/>
    <m/>
    <n v="3172802023"/>
    <s v="CL 67 S 17G 42"/>
    <m/>
    <m/>
    <m/>
    <x v="0"/>
    <s v="false"/>
    <s v="true"/>
    <x v="0"/>
    <x v="0"/>
    <n v="2"/>
    <x v="1"/>
    <s v="Propios"/>
    <m/>
    <x v="0"/>
    <s v="Gestion oportuna (DTL)"/>
    <s v=" "/>
    <s v="0-3."/>
    <s v="GESTIONADOS"/>
    <s v="GESTIONADO"/>
    <m/>
    <m/>
    <m/>
    <m/>
    <m/>
  </r>
  <r>
    <n v="13539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DERECHO DE PETICION BUENAS TARDES SENORES   UAE CUERPO OFICIAL DE BOMBEROS   ADJUNTAMOS EL SIGUIENTE DERECHO DE PETICION ESPERANDO  UNA PRONTA RESPUESTA SOBRE NUESTRA LIQUIDACION.   -- LUZ JACQUELINE GARZON BERMUDEZ   TEL 3172802023 RESPONSABLE DE SST "/>
    <m/>
    <s v="CONCEPTO TECNICO DE SEGURIDAD HUMANA Y PROTECCION CONTRA INCENDIOS"/>
    <s v="true"/>
    <s v="true"/>
    <s v="false"/>
    <m/>
    <m/>
    <s v="false"/>
    <m/>
    <m/>
    <x v="0"/>
    <m/>
    <m/>
    <m/>
    <n v="-741408768"/>
    <n v="45514752"/>
    <m/>
    <m/>
    <d v="2022-04-04T00:00:00"/>
    <d v="2022-04-05T00:00:00"/>
    <x v="50"/>
    <d v="2022-04-05T00:00:00"/>
    <m/>
    <s v=" "/>
    <s v=" "/>
    <s v=" "/>
    <s v=" "/>
    <s v=" "/>
    <s v=" "/>
    <d v="2022-05-04T00:00:00"/>
    <n v="20"/>
    <m/>
    <s v=" "/>
    <d v="2022-04-04T23:42:49"/>
    <d v="2022-04-07T08:50:20"/>
    <n v="1"/>
    <n v="0"/>
    <s v="Registro para atencion"/>
    <s v="Funcionario"/>
    <d v="2022-04-05T00:00:00"/>
    <n v="1"/>
    <n v="0"/>
    <m/>
    <m/>
    <x v="1"/>
    <s v="Natural"/>
    <s v="Funcionario"/>
    <s v="daguilar28"/>
    <s v="En nombre propio"/>
    <m/>
    <s v="LUZ JACQUELINE GARZON BERMUDEZ"/>
    <m/>
    <m/>
    <s v="hse@tecnielectricosjr.com"/>
    <m/>
    <n v="3172802023"/>
    <s v="CL 67 S 17G 42"/>
    <m/>
    <m/>
    <m/>
    <x v="0"/>
    <s v="false"/>
    <s v="true"/>
    <x v="0"/>
    <x v="0"/>
    <n v="1"/>
    <x v="0"/>
    <s v="Propios"/>
    <m/>
    <x v="0"/>
    <s v="Gestion oportuna (DTL)"/>
    <s v=" "/>
    <s v="0-3."/>
    <s v="GESTIONADOS"/>
    <s v="GESTIONADO"/>
    <m/>
    <m/>
    <m/>
    <m/>
    <m/>
  </r>
  <r>
    <n v="13539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1"/>
    <x v="1"/>
    <s v="Solucionado - Por respuesta definitiva"/>
    <s v="DERECHO DE PETICION BUENAS TARDES SENORES   UAE CUERPO OFICIAL DE BOMBEROS   ADJUNTAMOS EL SIGUIENTE DERECHO DE PETICION ESPERANDO  UNA PRONTA RESPUESTA SOBRE NUESTRA LIQUIDACION.   -- LUZ JACQUELINE GARZON BERMUDEZ   TEL 3172802023 RESPONSABLE DE SST "/>
    <s v="MISIONAL"/>
    <s v="CONCEPTO TECNICO DE SEGURIDAD HUMANA Y PROTECCION CONTRA INCENDIOS"/>
    <s v="true"/>
    <s v="true"/>
    <s v="false"/>
    <m/>
    <m/>
    <s v="false"/>
    <m/>
    <m/>
    <x v="0"/>
    <m/>
    <m/>
    <m/>
    <n v="-741408768"/>
    <n v="45514752"/>
    <m/>
    <m/>
    <d v="2022-04-04T00:00:00"/>
    <d v="2022-04-05T00:00:00"/>
    <x v="51"/>
    <d v="2022-04-05T00:00:00"/>
    <m/>
    <s v=" "/>
    <s v=" "/>
    <s v=" "/>
    <s v=" "/>
    <s v=" "/>
    <s v=" "/>
    <d v="2022-05-04T00:00:00"/>
    <n v="17"/>
    <m/>
    <s v=" "/>
    <d v="2022-04-07T08:50:23"/>
    <d v="2022-04-07T08:50:20"/>
    <n v="3"/>
    <n v="0"/>
    <s v="Clasificacion"/>
    <s v="Funcionario"/>
    <d v="2022-05-02T00:00:00"/>
    <n v="18"/>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UZ JACQUELINE GARZON BERMUDEZ"/>
    <m/>
    <m/>
    <s v="hse@tecnielectricosjr.com"/>
    <m/>
    <n v="3172802023"/>
    <s v="CL 67 S 17G 42"/>
    <m/>
    <m/>
    <m/>
    <x v="0"/>
    <s v="false"/>
    <s v="true"/>
    <x v="0"/>
    <x v="0"/>
    <n v="3"/>
    <x v="1"/>
    <s v="Propios"/>
    <m/>
    <x v="0"/>
    <s v="Gestion oportuna (DTL)"/>
    <s v=" "/>
    <s v="0-3."/>
    <s v="GESTIONADOS"/>
    <s v="GESTIONADO"/>
    <m/>
    <s v="ATENDIDO"/>
    <m/>
    <m/>
    <m/>
  </r>
  <r>
    <n v="135396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4"/>
    <x v="0"/>
    <x v="4"/>
    <s v="Solucionado - Por traslado"/>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s v="MISIONAL"/>
    <s v="ATENCION DE EMERGENCIAS"/>
    <s v="true"/>
    <s v="true"/>
    <s v="false"/>
    <m/>
    <m/>
    <s v="false"/>
    <m/>
    <m/>
    <x v="0"/>
    <m/>
    <m/>
    <m/>
    <n v="-741408768"/>
    <n v="45514752"/>
    <m/>
    <m/>
    <d v="2022-04-04T00:00:00"/>
    <d v="2022-04-05T00:00:00"/>
    <x v="52"/>
    <d v="2022-04-05T00:00:00"/>
    <m/>
    <s v=" "/>
    <s v=" "/>
    <s v=" "/>
    <s v=" "/>
    <s v=" "/>
    <s v=" "/>
    <d v="2022-05-04T00:00:00"/>
    <n v="17"/>
    <m/>
    <s v=" "/>
    <d v="2022-04-07T08:45:12"/>
    <d v="2022-04-07T12:54:48"/>
    <n v="3"/>
    <n v="0"/>
    <s v="Registro para atencion"/>
    <s v="Funcionario"/>
    <d v="2022-04-05T00:00:00"/>
    <n v="1"/>
    <n v="2"/>
    <m/>
    <m/>
    <x v="1"/>
    <s v="Natural"/>
    <s v="Funcionario"/>
    <s v="daguilar28"/>
    <s v="En nombre propio"/>
    <m/>
    <s v="WILLIAM  PEREZ "/>
    <m/>
    <m/>
    <s v="2022wipe@gmail.com"/>
    <m/>
    <m/>
    <s v="CL 67 S 17G 42"/>
    <m/>
    <m/>
    <m/>
    <x v="0"/>
    <s v="false"/>
    <s v="true"/>
    <x v="2"/>
    <x v="1"/>
    <n v="2"/>
    <x v="1"/>
    <s v="Propios"/>
    <m/>
    <x v="0"/>
    <s v="Gestion oportuna (DTL)"/>
    <s v=" "/>
    <s v="0-3."/>
    <s v="GESTIONADOS"/>
    <s v="GESTIONADO"/>
    <m/>
    <m/>
    <m/>
    <m/>
    <m/>
  </r>
  <r>
    <n v="13539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DENUNCIA ESTIMADOS SENORES BUENOS DIAS LA SIGUIENTE ES CON EL ANIMO DE DENUNCIAR QUE EN LA CARRERA 52 NO 116-30 APARTAMENTO 205 EDIFICIO PARANA DE PROPIEDAD DE JAIME PARDO ROSALES FUNCIONA UNA FABRICA DE PONQUES Y GALLETAS EN SU PROCESO UTILIZAN HORNOS A GAS. EN CUMPLIMIENTO  DE LA LEY 9 DE 19797 Y DECRETO 1879 DE 2008 ESTA CLASE DE ESTABLECIMIENTOS DEBEN SACAR EL CERTIFICADO DE SEGURIDAD QUE USTEDES EXPIDEN COMEDIDAMENTE LES SOLICITO VERIFICAR SI ESTE ESTABLECIMIENTO CUMPLE CON ESTE REQUISITO.  CORDIALMENTE   WILLIAM PEREZ C.C 19.342.789"/>
    <m/>
    <s v="ATENCION DE EMERGENCIAS"/>
    <s v="true"/>
    <s v="true"/>
    <s v="false"/>
    <m/>
    <m/>
    <s v="false"/>
    <m/>
    <m/>
    <x v="0"/>
    <m/>
    <m/>
    <m/>
    <n v="-741408768"/>
    <n v="45514752"/>
    <m/>
    <m/>
    <d v="2022-04-04T00:00:00"/>
    <d v="2022-04-05T00:00:00"/>
    <x v="52"/>
    <d v="2022-04-05T00:00:00"/>
    <m/>
    <s v=" "/>
    <s v=" "/>
    <s v=" "/>
    <s v=" "/>
    <s v=" "/>
    <s v=" "/>
    <d v="2022-05-04T00:00:00"/>
    <n v="20"/>
    <m/>
    <s v=" "/>
    <d v="2022-04-04T23:52:39"/>
    <d v="2022-04-07T12:54:48"/>
    <n v="1"/>
    <n v="0"/>
    <s v="Registro para atencion"/>
    <s v="Funcionario"/>
    <d v="2022-04-05T00:00:00"/>
    <n v="1"/>
    <n v="0"/>
    <m/>
    <m/>
    <x v="1"/>
    <s v="Natural"/>
    <s v="Funcionario"/>
    <s v="daguilar28"/>
    <s v="En nombre propio"/>
    <m/>
    <s v="WILLIAM  PEREZ "/>
    <m/>
    <m/>
    <s v="2022wipe@gmail.com"/>
    <m/>
    <m/>
    <s v="CL 67 S 17G 42"/>
    <m/>
    <m/>
    <m/>
    <x v="0"/>
    <s v="false"/>
    <s v="true"/>
    <x v="0"/>
    <x v="0"/>
    <n v="1"/>
    <x v="0"/>
    <s v="Propios"/>
    <m/>
    <x v="0"/>
    <s v="Gestion oportuna (DTL)"/>
    <s v=" "/>
    <s v="0-3."/>
    <s v="GESTIONADOS"/>
    <s v="GESTIONADO"/>
    <m/>
    <m/>
    <m/>
    <m/>
    <m/>
  </r>
  <r>
    <n v="135399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UNIDAD ADMINISTRATIVA ESPECIAL CUERPO OFICIAL DE BOMBEROS DE BOGOTA"/>
    <x v="2"/>
    <x v="4"/>
    <x v="0"/>
    <x v="2"/>
    <s v="Solucionado - Por asignacion"/>
    <s v="INFORMACION POR FAVOR SEGUN UN DECRETO DEL 2021 SE PUEDE PRESTAR EL SERVICIO MILITAR EN EL CUERPO DE BOMBEROS SABES DONDE ME PUEDA ACERCAR PARA MAYOR INFORMACION?"/>
    <s v="MISIONAL"/>
    <s v="CONCEPTO TECNICO DE SEGURIDAD HUMANA Y PROTECCION CONTRA INCENDIOS"/>
    <s v="true"/>
    <s v="true"/>
    <s v="false"/>
    <m/>
    <m/>
    <s v="false"/>
    <m/>
    <m/>
    <x v="0"/>
    <m/>
    <m/>
    <m/>
    <n v="-741107618"/>
    <n v="45354292"/>
    <m/>
    <m/>
    <d v="2022-04-05T00:00:00"/>
    <d v="2022-04-06T00:00:00"/>
    <x v="53"/>
    <d v="2022-04-06T00:00:00"/>
    <m/>
    <s v=" "/>
    <s v=" "/>
    <s v=" "/>
    <s v=" "/>
    <s v=" "/>
    <s v=" "/>
    <d v="2022-05-05T00:00:00"/>
    <n v="20"/>
    <m/>
    <s v=" "/>
    <d v="2022-04-05T00:48:49"/>
    <s v=" "/>
    <n v="1"/>
    <n v="0"/>
    <s v="Registro para atencion"/>
    <s v="Funcionario"/>
    <d v="2022-04-06T00:00:00"/>
    <n v="1"/>
    <n v="0"/>
    <m/>
    <m/>
    <x v="1"/>
    <s v="Natural"/>
    <s v="Funcionario"/>
    <s v="daguilar28"/>
    <s v="En nombre propio"/>
    <m/>
    <s v="JESUS  POVEDA ROJAS"/>
    <m/>
    <m/>
    <s v="jesuspovedarojas09@gmail.com"/>
    <m/>
    <m/>
    <s v="CL 67 S 17G 42"/>
    <m/>
    <m/>
    <m/>
    <x v="0"/>
    <s v="false"/>
    <s v="true"/>
    <x v="0"/>
    <x v="0"/>
    <n v="2"/>
    <x v="1"/>
    <s v="Propios"/>
    <m/>
    <x v="0"/>
    <s v="Gestion oportuna (DTL)"/>
    <s v=" "/>
    <s v="0-3."/>
    <s v="GESTIONADOS"/>
    <s v="PENDIENTE"/>
    <m/>
    <m/>
    <m/>
    <m/>
    <m/>
  </r>
  <r>
    <n v="13539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INFORMACION POR FAVOR SEGUN UN DECRETO DEL 2021 SE PUEDE PRESTAR EL SERVICIO MILITAR EN EL CUERPO DE BOMBEROS SABES DONDE ME PUEDA ACERCAR PARA MAYOR INFORMACION?"/>
    <m/>
    <s v="CONCEPTO TECNICO DE SEGURIDAD HUMANA Y PROTECCION CONTRA INCENDIOS"/>
    <s v="true"/>
    <s v="true"/>
    <s v="false"/>
    <m/>
    <m/>
    <s v="false"/>
    <m/>
    <m/>
    <x v="0"/>
    <m/>
    <m/>
    <m/>
    <n v="-741107618"/>
    <n v="45354292"/>
    <m/>
    <m/>
    <d v="2022-04-05T00:00:00"/>
    <d v="2022-04-06T00:00:00"/>
    <x v="53"/>
    <d v="2022-04-06T00:00:00"/>
    <m/>
    <s v=" "/>
    <s v=" "/>
    <s v=" "/>
    <s v=" "/>
    <s v=" "/>
    <s v=" "/>
    <d v="2022-05-05T00:00:00"/>
    <n v="20"/>
    <m/>
    <s v=" "/>
    <d v="2022-04-05T00:46:28"/>
    <s v=" "/>
    <n v="1"/>
    <n v="0"/>
    <s v="Registro para atencion"/>
    <s v="Funcionario"/>
    <d v="2022-04-06T00:00:00"/>
    <n v="1"/>
    <n v="0"/>
    <m/>
    <m/>
    <x v="1"/>
    <s v="Natural"/>
    <s v="Funcionario"/>
    <s v="daguilar28"/>
    <s v="En nombre propio"/>
    <m/>
    <s v="JESUS  POVEDA ROJAS"/>
    <m/>
    <m/>
    <s v="jesuspovedarojas09@gmail.com"/>
    <m/>
    <m/>
    <s v="CL 67 S 17G 42"/>
    <m/>
    <m/>
    <m/>
    <x v="0"/>
    <s v="false"/>
    <s v="true"/>
    <x v="0"/>
    <x v="0"/>
    <n v="1"/>
    <x v="0"/>
    <s v="Propios"/>
    <m/>
    <x v="0"/>
    <s v="Gestion oportuna (DTL)"/>
    <s v=" "/>
    <s v="0-3."/>
    <s v="GESTIONADOS"/>
    <s v="PENDIENTE"/>
    <m/>
    <m/>
    <m/>
    <m/>
    <m/>
  </r>
  <r>
    <n v="135508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PUNTO DE ATENCION - C4"/>
    <x v="4"/>
    <x v="6"/>
    <x v="3"/>
    <x v="2"/>
    <s v="Solucionado - Por asignacion"/>
    <s v="LA USUARIA SE COMUNICA CON LA LINEA DE EMERGENCIAS 123 PARA REPORTAR UN INCENDIO FORESTAL  ESTA MUY AGRADECIDA PUES LA AYUDA LLEGO DE INMEDIATO."/>
    <s v="MISIONAL"/>
    <s v="INFORMACION DE INTERES A LA CIUDADANIA"/>
    <s v="false"/>
    <s v="true"/>
    <s v="false"/>
    <m/>
    <m/>
    <s v="false"/>
    <m/>
    <m/>
    <x v="0"/>
    <m/>
    <m/>
    <m/>
    <m/>
    <m/>
    <m/>
    <m/>
    <d v="2022-04-05T00:00:00"/>
    <d v="2022-04-06T00:00:00"/>
    <x v="54"/>
    <d v="2022-04-06T00:00:00"/>
    <m/>
    <s v=" "/>
    <s v=" "/>
    <s v=" "/>
    <s v=" "/>
    <s v=" "/>
    <s v=" "/>
    <d v="2022-05-19T00:00:00"/>
    <n v="29"/>
    <m/>
    <s v=" "/>
    <d v="2022-04-05T16:40:24"/>
    <d v="2022-04-22T11:55:37"/>
    <n v="1"/>
    <n v="0"/>
    <s v="Registro para atencion"/>
    <s v="Funcionario"/>
    <d v="2022-04-06T00:00:00"/>
    <n v="1"/>
    <n v="0"/>
    <m/>
    <m/>
    <x v="1"/>
    <s v="Natural"/>
    <s v="Funcionario"/>
    <s v="daguilar28"/>
    <s v="En nombre propio"/>
    <s v="Cedula de ciudadania"/>
    <s v="ADDA  GARZON RAMIREZ"/>
    <n v="41515204"/>
    <m/>
    <s v="addagarzon@hotmail.com"/>
    <m/>
    <n v="3138543805"/>
    <m/>
    <m/>
    <m/>
    <m/>
    <x v="0"/>
    <s v="false"/>
    <s v="true"/>
    <x v="0"/>
    <x v="0"/>
    <n v="1"/>
    <x v="2"/>
    <s v="Por el distrito"/>
    <m/>
    <x v="0"/>
    <s v="Gestion oportuna (DTL)"/>
    <s v=" "/>
    <s v="0-3."/>
    <s v="GESTIONADOS"/>
    <s v="GESTIONADO"/>
    <m/>
    <m/>
    <m/>
    <m/>
    <m/>
  </r>
  <r>
    <n v="13602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3"/>
    <x v="0"/>
    <x v="2"/>
    <s v="Solucionado - Por asignacion"/>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s v="MISIONAL"/>
    <s v="PROCESO MISIONAL"/>
    <s v="false"/>
    <s v="true"/>
    <s v="false"/>
    <m/>
    <m/>
    <s v="false"/>
    <m/>
    <m/>
    <x v="0"/>
    <m/>
    <m/>
    <m/>
    <n v="-7411334"/>
    <n v="46458557"/>
    <m/>
    <m/>
    <d v="2022-04-05T00:00:00"/>
    <d v="2022-04-06T00:00:00"/>
    <x v="55"/>
    <d v="2022-04-06T00:00:00"/>
    <m/>
    <s v=" "/>
    <s v=" "/>
    <s v=" "/>
    <s v=" "/>
    <s v=" "/>
    <s v=" "/>
    <d v="2022-05-19T00:00:00"/>
    <n v="30"/>
    <m/>
    <s v=" "/>
    <d v="2022-04-05T11:00:50"/>
    <d v="2022-04-07T10:43:07"/>
    <n v="1"/>
    <n v="0"/>
    <s v="Registro para atencion"/>
    <s v="Funcionario"/>
    <d v="2022-04-06T00:00:00"/>
    <n v="1"/>
    <n v="0"/>
    <m/>
    <m/>
    <x v="2"/>
    <s v="Juridica"/>
    <s v="Funcionario"/>
    <s v="daguilar28"/>
    <s v="En nombre propio"/>
    <s v="NIT"/>
    <s v="MI PLAZITA EXPRESS SAS   "/>
    <n v="900695124"/>
    <m/>
    <s v="miplacitaexpress@hotmail.com"/>
    <n v="2436068"/>
    <n v="3134414043"/>
    <m/>
    <s v="03 - SANTA FE"/>
    <s v="93 - LAS NIEVES"/>
    <s v="LAS NIEVES"/>
    <x v="0"/>
    <s v="false"/>
    <s v="true"/>
    <x v="0"/>
    <x v="0"/>
    <n v="2"/>
    <x v="1"/>
    <s v="Propios"/>
    <m/>
    <x v="0"/>
    <s v="Gestion oportuna (DTL)"/>
    <s v=" "/>
    <s v="0-3."/>
    <s v="GESTIONADOS"/>
    <s v="GESTIONADO"/>
    <m/>
    <m/>
    <m/>
    <m/>
    <m/>
  </r>
  <r>
    <n v="13602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3"/>
    <x v="3"/>
    <x v="5"/>
    <x v="5"/>
    <s v="Solucionado - Registro con preclasificacion"/>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m/>
    <s v="PROCESO MISIONAL"/>
    <s v="false"/>
    <s v="true"/>
    <s v="false"/>
    <m/>
    <m/>
    <s v="false"/>
    <m/>
    <m/>
    <x v="0"/>
    <m/>
    <m/>
    <m/>
    <n v="-7411334"/>
    <n v="46458557"/>
    <m/>
    <m/>
    <d v="2022-04-05T00:00:00"/>
    <d v="2022-04-06T00:00:00"/>
    <x v="55"/>
    <d v="2022-04-06T00:00:00"/>
    <m/>
    <s v=" "/>
    <s v=" "/>
    <s v=" "/>
    <s v=" "/>
    <s v=" "/>
    <s v=" "/>
    <d v="2022-05-19T00:00:00"/>
    <n v="30"/>
    <m/>
    <s v=" "/>
    <d v="2022-04-05T11:00:21"/>
    <d v="2022-04-07T10:43:07"/>
    <n v="1"/>
    <n v="0"/>
    <s v="Registro para atencion"/>
    <s v="Funcionario"/>
    <d v="2022-04-06T00:00:00"/>
    <n v="1"/>
    <n v="0"/>
    <m/>
    <m/>
    <x v="2"/>
    <s v="Juridica"/>
    <s v="Funcionario"/>
    <s v="daguilar28"/>
    <s v="En nombre propio"/>
    <s v="NIT"/>
    <s v="MI PLAZITA EXPRESS SAS   "/>
    <n v="900695124"/>
    <m/>
    <s v="miplacitaexpress@hotmail.com"/>
    <n v="2436068"/>
    <n v="3134414043"/>
    <m/>
    <s v="03 - SANTA FE"/>
    <s v="93 - LAS NIEVES"/>
    <s v="LAS NIEVES"/>
    <x v="0"/>
    <s v="false"/>
    <s v="true"/>
    <x v="0"/>
    <x v="0"/>
    <n v="1"/>
    <x v="0"/>
    <s v="Propios"/>
    <m/>
    <x v="0"/>
    <s v="Gestion oportuna (DTL)"/>
    <s v=" "/>
    <s v="0-3."/>
    <s v="GESTIONADOS"/>
    <s v="GESTIONADO"/>
    <m/>
    <m/>
    <m/>
    <m/>
    <m/>
  </r>
  <r>
    <n v="136545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WEB SERVICE"/>
    <x v="0"/>
    <x v="4"/>
    <x v="0"/>
    <x v="2"/>
    <s v="Solucionado - Por asignacion"/>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s v="MISIONAL"/>
    <m/>
    <s v="false"/>
    <s v="false"/>
    <s v="false"/>
    <m/>
    <m/>
    <s v="false"/>
    <m/>
    <m/>
    <x v="0"/>
    <m/>
    <m/>
    <m/>
    <m/>
    <m/>
    <m/>
    <m/>
    <d v="2022-04-05T00:00:00"/>
    <d v="2022-04-06T00:00:00"/>
    <x v="56"/>
    <d v="2022-04-06T00:00:00"/>
    <m/>
    <s v=" "/>
    <s v=" "/>
    <s v=" "/>
    <s v=" "/>
    <s v=" "/>
    <s v=" "/>
    <d v="2022-05-05T00:00:00"/>
    <n v="19"/>
    <m/>
    <s v=" "/>
    <d v="2022-04-05T16:43:41"/>
    <d v="2022-04-22T14:40:32"/>
    <n v="1"/>
    <n v="0"/>
    <s v="Registro para atencion"/>
    <s v="Funcionario"/>
    <d v="2022-04-06T00:00:00"/>
    <n v="1"/>
    <n v="0"/>
    <m/>
    <m/>
    <x v="1"/>
    <s v="Natural"/>
    <s v="Funcionario"/>
    <s v="daguilar28"/>
    <s v="En nombre propio"/>
    <s v="Cedula de ciudadania"/>
    <s v="CAMILO  ROJAS "/>
    <n v="1070327361"/>
    <m/>
    <s v="camilo.rojas@icse.gov.co"/>
    <m/>
    <n v="3227293631"/>
    <m/>
    <m/>
    <m/>
    <m/>
    <x v="0"/>
    <s v="false"/>
    <s v="true"/>
    <x v="0"/>
    <x v="0"/>
    <n v="2"/>
    <x v="1"/>
    <s v="Propios"/>
    <m/>
    <x v="0"/>
    <s v="Gestion oportuna (DTL)"/>
    <s v=" "/>
    <s v="0-3."/>
    <s v="GESTIONADOS"/>
    <s v="GESTIONADO"/>
    <m/>
    <m/>
    <m/>
    <m/>
    <m/>
  </r>
  <r>
    <n v="136545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m/>
    <m/>
    <s v="false"/>
    <s v="false"/>
    <s v="false"/>
    <m/>
    <m/>
    <s v="false"/>
    <m/>
    <m/>
    <x v="0"/>
    <m/>
    <m/>
    <m/>
    <m/>
    <m/>
    <m/>
    <m/>
    <d v="2022-04-05T00:00:00"/>
    <d v="2022-04-06T00:00:00"/>
    <x v="56"/>
    <d v="2022-04-06T00:00:00"/>
    <m/>
    <s v=" "/>
    <s v=" "/>
    <s v=" "/>
    <s v=" "/>
    <s v=" "/>
    <s v=" "/>
    <d v="2022-05-05T00:00:00"/>
    <n v="19"/>
    <m/>
    <s v=" "/>
    <d v="2022-04-05T14:01:17"/>
    <d v="2022-04-22T14:40:32"/>
    <n v="1"/>
    <n v="0"/>
    <s v="Registro para atencion"/>
    <s v="Funcionario"/>
    <d v="2022-04-06T00:00:00"/>
    <n v="1"/>
    <n v="0"/>
    <m/>
    <m/>
    <x v="1"/>
    <s v="Natural"/>
    <s v="Funcionario"/>
    <s v="sgovimentum91"/>
    <s v="En nombre propio"/>
    <s v="Cedula de ciudadania"/>
    <s v="CAMILO  ROJAS "/>
    <n v="1070327361"/>
    <m/>
    <s v="camilo.rojas@icse.gov.co"/>
    <m/>
    <n v="3227293631"/>
    <m/>
    <m/>
    <m/>
    <m/>
    <x v="0"/>
    <s v="false"/>
    <s v="true"/>
    <x v="0"/>
    <x v="0"/>
    <n v="1"/>
    <x v="0"/>
    <s v="Propios"/>
    <m/>
    <x v="0"/>
    <s v="Gestion oportuna (DTL)"/>
    <s v=" "/>
    <s v="0-3."/>
    <s v="GESTIONADOS"/>
    <s v="GESTIONADO"/>
    <m/>
    <m/>
    <m/>
    <m/>
    <m/>
  </r>
  <r>
    <n v="13677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4"/>
    <x v="5"/>
    <x v="0"/>
    <x v="2"/>
    <s v="Solucionado - Por asign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s v="MISIONAL"/>
    <s v="PROCESO MISIONAL"/>
    <s v="false"/>
    <s v="false"/>
    <s v="false"/>
    <m/>
    <m/>
    <s v="false"/>
    <m/>
    <m/>
    <x v="0"/>
    <m/>
    <m/>
    <m/>
    <n v="-741146624"/>
    <n v="46465024"/>
    <m/>
    <m/>
    <d v="2022-04-05T00:00:00"/>
    <d v="2022-04-06T00:00:00"/>
    <x v="57"/>
    <d v="2022-04-06T00:00:00"/>
    <m/>
    <s v=" "/>
    <s v=" "/>
    <s v=" "/>
    <s v=" "/>
    <s v=" "/>
    <s v=" "/>
    <d v="2022-05-19T00:00:00"/>
    <n v="30"/>
    <m/>
    <s v=" "/>
    <d v="2022-04-05T15:27:07"/>
    <s v=" "/>
    <n v="1"/>
    <n v="0"/>
    <s v="Registro para atencion"/>
    <s v="Funcionario"/>
    <d v="2022-04-06T00:00:00"/>
    <n v="1"/>
    <n v="0"/>
    <m/>
    <m/>
    <x v="1"/>
    <s v="Natural"/>
    <s v="Funcionario"/>
    <s v="daguilar28"/>
    <s v="En nombre propio"/>
    <s v="Cedula de ciudadania"/>
    <s v="ANDREA CATALINA BARRERA GONZALEZ"/>
    <n v="53007574"/>
    <m/>
    <s v="SOCUPACIONAL@ALIANZACALIFORNIA.COM"/>
    <m/>
    <n v="3182545558"/>
    <m/>
    <m/>
    <m/>
    <m/>
    <x v="0"/>
    <s v="false"/>
    <s v="true"/>
    <x v="0"/>
    <x v="0"/>
    <n v="2"/>
    <x v="1"/>
    <s v="Propios"/>
    <m/>
    <x v="0"/>
    <s v="Gestion oportuna (DTL)"/>
    <s v=" "/>
    <s v="0-3."/>
    <s v="GESTIONADOS"/>
    <s v="PENDIENTE"/>
    <m/>
    <m/>
    <m/>
    <m/>
    <m/>
  </r>
  <r>
    <n v="13677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4"/>
    <x v="5"/>
    <x v="5"/>
    <x v="5"/>
    <s v="Solucionado - Registro con preclasific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m/>
    <s v="PROCESO MISIONAL"/>
    <s v="false"/>
    <s v="false"/>
    <s v="false"/>
    <m/>
    <m/>
    <s v="false"/>
    <m/>
    <m/>
    <x v="0"/>
    <m/>
    <m/>
    <m/>
    <n v="-741146624"/>
    <n v="46465024"/>
    <m/>
    <m/>
    <d v="2022-04-05T00:00:00"/>
    <d v="2022-04-06T00:00:00"/>
    <x v="57"/>
    <d v="2022-04-06T00:00:00"/>
    <m/>
    <s v=" "/>
    <s v=" "/>
    <s v=" "/>
    <s v=" "/>
    <s v=" "/>
    <s v=" "/>
    <d v="2022-05-19T00:00:00"/>
    <n v="30"/>
    <m/>
    <s v=" "/>
    <d v="2022-04-05T15:23:37"/>
    <s v=" "/>
    <n v="1"/>
    <n v="0"/>
    <s v="Registro para atencion"/>
    <s v="Funcionario"/>
    <d v="2022-04-06T00:00:00"/>
    <n v="1"/>
    <n v="0"/>
    <m/>
    <m/>
    <x v="1"/>
    <s v="Natural"/>
    <s v="Funcionario"/>
    <s v="daguilar28"/>
    <s v="En nombre propio"/>
    <s v="Cedula de ciudadania"/>
    <s v="ANDREA CATALINA BARRERA GONZALEZ"/>
    <n v="53007574"/>
    <m/>
    <s v="SOCUPACIONAL@ALIANZACALIFORNIA.COM"/>
    <m/>
    <n v="3182545558"/>
    <m/>
    <m/>
    <m/>
    <m/>
    <x v="0"/>
    <s v="false"/>
    <s v="true"/>
    <x v="0"/>
    <x v="0"/>
    <n v="1"/>
    <x v="0"/>
    <s v="Propios"/>
    <m/>
    <x v="0"/>
    <s v="Gestion oportuna (DTL)"/>
    <s v=" "/>
    <s v="0-3."/>
    <s v="GESTIONADOS"/>
    <s v="PENDIENTE"/>
    <m/>
    <m/>
    <m/>
    <m/>
    <m/>
  </r>
  <r>
    <n v="137038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4"/>
    <x v="0"/>
    <x v="4"/>
    <s v="Solucionado - Por traslado"/>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s v="MISIONAL"/>
    <s v="ATENCION DE EMERGENCIAS"/>
    <s v="true"/>
    <s v="true"/>
    <s v="false"/>
    <m/>
    <m/>
    <s v="false"/>
    <m/>
    <m/>
    <x v="0"/>
    <m/>
    <m/>
    <m/>
    <n v="-741408768"/>
    <n v="45514752"/>
    <m/>
    <m/>
    <d v="2022-04-05T00:00:00"/>
    <d v="2022-04-06T00:00:00"/>
    <x v="58"/>
    <d v="2022-04-06T00:00:00"/>
    <m/>
    <s v=" "/>
    <s v=" "/>
    <s v=" "/>
    <s v=" "/>
    <s v=" "/>
    <s v=" "/>
    <d v="2022-05-05T00:00:00"/>
    <n v="18"/>
    <m/>
    <s v=" "/>
    <d v="2022-04-07T08:56:56"/>
    <d v="2022-04-07T18:59:31"/>
    <n v="2"/>
    <n v="0"/>
    <s v="Registro para atencion"/>
    <s v="Funcionario"/>
    <d v="2022-04-06T00:00:00"/>
    <n v="1"/>
    <n v="1"/>
    <m/>
    <m/>
    <x v="0"/>
    <m/>
    <s v="Funcionario"/>
    <s v="daguilar28"/>
    <s v="En nombre propio"/>
    <m/>
    <s v="ANONIMO"/>
    <m/>
    <m/>
    <m/>
    <m/>
    <m/>
    <m/>
    <m/>
    <m/>
    <m/>
    <x v="0"/>
    <s v="false"/>
    <s v="false"/>
    <x v="2"/>
    <x v="1"/>
    <n v="2"/>
    <x v="1"/>
    <s v="Propios"/>
    <m/>
    <x v="0"/>
    <s v="Gestion oportuna (DTL)"/>
    <s v=" "/>
    <s v="0-3."/>
    <s v="GESTIONADOS"/>
    <s v="GESTIONADO"/>
    <m/>
    <m/>
    <m/>
    <m/>
    <m/>
  </r>
  <r>
    <n v="13703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OBSTRUCCION EN ESCALERA DE EMERGENCIAS HOTEL HOLIDAY INN BUENOS DIAS  ESTIMADOS BOMBEROS   EN LOS ULTIMOS DIAS DE MARZO ESTUVE ALOJADO EN EL HOTEL HOLIDAY INN DE LA CARRERA SEPTIMA CON 67.  EN MULTIPLES OCASIONES  EN DIFERENTES DIAS  OBSERVE QUE DEJABAN EL CARRO DE ASEO ATRAVESADO FRENTE  A LA SALIDA DE LAS ESCALERAS EN EL PRIMER PISO  COMO CONSTA EN LA FOTOGRAFIA ADJUNTA.   SI QUIEREN MAS FOTOS DE OTROS DIAS SE LAS PUDO SUMINISTRAR.   LE LLAME LA ATENCION A LAS PERSONAS DE LA RECEPCION  PERO OPINARON QUE ERA NORMAL  PORQUE ERA UNA BODEGA.  LES PREGUNTE SI NO ERA UNA ESCALERA DE EMERGENCIAS Y ME RESPONDIERON AFIRMATIVAMENTE  PERO QUE LA USABAN COMO UNA BODEGA.  ESPERO QUE NORMALICEN ESTA ANORMALIDAD ANTES DE QUE HAYA QUE LAMENTAR ALGUN INFORTUNIO.   CORDIAL SALUDO"/>
    <m/>
    <s v="ATENCION DE EMERGENCIAS"/>
    <s v="true"/>
    <s v="true"/>
    <s v="false"/>
    <m/>
    <m/>
    <s v="false"/>
    <m/>
    <m/>
    <x v="0"/>
    <m/>
    <m/>
    <m/>
    <n v="-741408768"/>
    <n v="45514752"/>
    <m/>
    <m/>
    <d v="2022-04-05T00:00:00"/>
    <d v="2022-04-06T00:00:00"/>
    <x v="58"/>
    <d v="2022-04-06T00:00:00"/>
    <m/>
    <s v=" "/>
    <s v=" "/>
    <s v=" "/>
    <s v=" "/>
    <s v=" "/>
    <s v=" "/>
    <d v="2022-05-05T00:00:00"/>
    <n v="20"/>
    <m/>
    <s v=" "/>
    <d v="2022-04-05T16:30:45"/>
    <d v="2022-04-07T18:59:31"/>
    <n v="1"/>
    <n v="0"/>
    <s v="Registro para atencion"/>
    <s v="Funcionario"/>
    <d v="2022-04-06T00:00:00"/>
    <n v="1"/>
    <n v="0"/>
    <m/>
    <m/>
    <x v="0"/>
    <m/>
    <s v="Funcionario"/>
    <s v="daguilar28"/>
    <s v="En nombre propio"/>
    <m/>
    <s v="ANONIMO"/>
    <m/>
    <m/>
    <m/>
    <m/>
    <m/>
    <m/>
    <m/>
    <m/>
    <m/>
    <x v="0"/>
    <s v="false"/>
    <s v="false"/>
    <x v="0"/>
    <x v="0"/>
    <n v="1"/>
    <x v="0"/>
    <s v="Propios"/>
    <m/>
    <x v="0"/>
    <s v="Gestion oportuna (DTL)"/>
    <s v=" "/>
    <s v="0-3."/>
    <s v="GESTIONADOS"/>
    <s v="GESTIONADO"/>
    <m/>
    <m/>
    <m/>
    <m/>
    <m/>
  </r>
  <r>
    <n v="13711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RENOVACION CERTIFICADO SEGURIDAD 2022 BUENOS DIAS   CORDIAL SALUDO.        SOLICITAMOS DE SU VALIOSA GESTION CON EL PASO A PASO DEL PROCESO QUE SE DEBE DE REALIZAR PARA RENOVAR EL CERTIFICADO DE SEGURIDAD DEL ANO 2022 DE MANERA PRIORITARIA."/>
    <s v="MISIONAL"/>
    <s v="CONCEPTO TECNICO DE SEGURIDAD HUMANA Y PROTECCION CONTRA INCENDIOS"/>
    <s v="true"/>
    <s v="true"/>
    <s v="false"/>
    <m/>
    <m/>
    <s v="false"/>
    <m/>
    <m/>
    <x v="0"/>
    <m/>
    <m/>
    <m/>
    <n v="-741408768"/>
    <n v="45514752"/>
    <m/>
    <m/>
    <d v="2022-04-05T00:00:00"/>
    <d v="2022-04-06T00:00:00"/>
    <x v="59"/>
    <d v="2022-04-06T00:00:00"/>
    <m/>
    <s v=" "/>
    <s v=" "/>
    <s v=" "/>
    <s v=" "/>
    <s v=" "/>
    <s v=" "/>
    <d v="2022-05-05T00:00:00"/>
    <n v="20"/>
    <m/>
    <s v=" "/>
    <d v="2022-04-05T17:08:13"/>
    <d v="2022-04-05T17:08:1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INA MARCELA QUINTERO "/>
    <m/>
    <m/>
    <s v="info@cobomedical.com"/>
    <m/>
    <m/>
    <m/>
    <m/>
    <m/>
    <m/>
    <x v="0"/>
    <s v="false"/>
    <s v="true"/>
    <x v="0"/>
    <x v="0"/>
    <n v="2"/>
    <x v="1"/>
    <s v="Propios"/>
    <m/>
    <x v="0"/>
    <s v="Gestion oportuna (DTL)"/>
    <s v=" "/>
    <s v="0-3."/>
    <s v="GESTIONADOS"/>
    <s v="GESTIONADO"/>
    <m/>
    <m/>
    <m/>
    <m/>
    <m/>
  </r>
  <r>
    <n v="13711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RENOVACION CERTIFICADO SEGURIDAD 2022 BUENOS DIAS   CORDIAL SALUDO.        SOLICITAMOS DE SU VALIOSA GESTION CON EL PASO A PASO DEL PROCESO QUE SE DEBE DE REALIZAR PARA RENOVAR EL CERTIFICADO DE SEGURIDAD DEL ANO 2022 DE MANERA PRIORITARIA."/>
    <m/>
    <s v="CONCEPTO TECNICO DE SEGURIDAD HUMANA Y PROTECCION CONTRA INCENDIOS"/>
    <s v="true"/>
    <s v="true"/>
    <s v="false"/>
    <m/>
    <m/>
    <s v="false"/>
    <m/>
    <m/>
    <x v="0"/>
    <m/>
    <m/>
    <m/>
    <n v="-741408768"/>
    <n v="45514752"/>
    <m/>
    <m/>
    <d v="2022-04-05T00:00:00"/>
    <d v="2022-04-06T00:00:00"/>
    <x v="59"/>
    <d v="2022-04-06T00:00:00"/>
    <m/>
    <s v=" "/>
    <s v=" "/>
    <s v=" "/>
    <s v=" "/>
    <s v=" "/>
    <s v=" "/>
    <d v="2022-05-05T00:00:00"/>
    <n v="20"/>
    <m/>
    <s v=" "/>
    <d v="2022-04-05T17:05:53"/>
    <d v="2022-04-05T17:08:11"/>
    <n v="1"/>
    <n v="0"/>
    <s v="Registro para atencion"/>
    <s v="Funcionario"/>
    <d v="2022-04-06T00:00:00"/>
    <n v="1"/>
    <n v="0"/>
    <m/>
    <m/>
    <x v="1"/>
    <s v="Natural"/>
    <s v="Funcionario"/>
    <s v="daguilar28"/>
    <s v="En nombre propio"/>
    <m/>
    <s v="LINA MARCELA QUINTERO "/>
    <m/>
    <m/>
    <s v="info@cobomedical.com"/>
    <m/>
    <m/>
    <m/>
    <m/>
    <m/>
    <m/>
    <x v="0"/>
    <s v="false"/>
    <s v="true"/>
    <x v="0"/>
    <x v="0"/>
    <n v="1"/>
    <x v="0"/>
    <s v="Propios"/>
    <m/>
    <x v="0"/>
    <s v="Gestion oportuna (DTL)"/>
    <s v=" "/>
    <s v="0-3."/>
    <s v="GESTIONADOS"/>
    <s v="GESTIONADO"/>
    <m/>
    <m/>
    <m/>
    <m/>
    <m/>
  </r>
  <r>
    <n v="137131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UNIDAD ADMINISTRATIVA ESPECIAL CUERPO OFICIAL DE BOMBEROS DE BOGOTA"/>
    <x v="2"/>
    <x v="3"/>
    <x v="0"/>
    <x v="2"/>
    <s v="Solucionado - Por asign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s v="MISIONAL"/>
    <s v="EXPEDICION DE CONSTANCIAS PRESTACION DE SERVICIOS"/>
    <s v="true"/>
    <s v="true"/>
    <s v="false"/>
    <m/>
    <m/>
    <s v="false"/>
    <m/>
    <m/>
    <x v="0"/>
    <m/>
    <m/>
    <m/>
    <n v="-741408768"/>
    <n v="45514752"/>
    <m/>
    <m/>
    <d v="2022-04-05T00:00:00"/>
    <d v="2022-04-06T00:00:00"/>
    <x v="60"/>
    <d v="2022-04-06T00:00:00"/>
    <m/>
    <s v=" "/>
    <s v=" "/>
    <s v=" "/>
    <s v=" "/>
    <s v=" "/>
    <s v=" "/>
    <d v="2022-05-19T00:00:00"/>
    <n v="30"/>
    <m/>
    <s v=" "/>
    <d v="2022-04-05T17:15:05"/>
    <s v=" "/>
    <n v="1"/>
    <n v="0"/>
    <s v="Registro para atencion"/>
    <s v="Funcionario"/>
    <d v="2022-04-06T00:00:00"/>
    <n v="1"/>
    <n v="0"/>
    <m/>
    <m/>
    <x v="1"/>
    <s v="Natural"/>
    <s v="Funcionario"/>
    <s v="daguilar28"/>
    <s v="En nombre propio"/>
    <m/>
    <s v="MAXCE ESTEFANIA CONTRERAS MENDOZA"/>
    <m/>
    <m/>
    <s v="liquidacioncomercializate@gmail.com"/>
    <m/>
    <m/>
    <m/>
    <m/>
    <m/>
    <m/>
    <x v="0"/>
    <s v="false"/>
    <s v="true"/>
    <x v="0"/>
    <x v="0"/>
    <n v="2"/>
    <x v="1"/>
    <s v="Propios"/>
    <m/>
    <x v="0"/>
    <s v="Gestion oportuna (DTL)"/>
    <s v=" "/>
    <s v="0-3."/>
    <s v="GESTIONADOS"/>
    <s v="PENDIENTE"/>
    <m/>
    <m/>
    <m/>
    <m/>
    <m/>
  </r>
  <r>
    <n v="13713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m/>
    <s v="EXPEDICION DE CONSTANCIAS PRESTACION DE SERVICIOS"/>
    <s v="true"/>
    <s v="true"/>
    <s v="false"/>
    <m/>
    <m/>
    <s v="false"/>
    <m/>
    <m/>
    <x v="0"/>
    <m/>
    <m/>
    <m/>
    <n v="-741408768"/>
    <n v="45514752"/>
    <m/>
    <m/>
    <d v="2022-04-05T00:00:00"/>
    <d v="2022-04-06T00:00:00"/>
    <x v="60"/>
    <d v="2022-04-06T00:00:00"/>
    <m/>
    <s v=" "/>
    <s v=" "/>
    <s v=" "/>
    <s v=" "/>
    <s v=" "/>
    <s v=" "/>
    <d v="2022-05-19T00:00:00"/>
    <n v="30"/>
    <m/>
    <s v=" "/>
    <d v="2022-04-05T17:12:43"/>
    <s v=" "/>
    <n v="1"/>
    <n v="0"/>
    <s v="Registro para atencion"/>
    <s v="Funcionario"/>
    <d v="2022-04-06T00:00:00"/>
    <n v="1"/>
    <n v="0"/>
    <m/>
    <m/>
    <x v="1"/>
    <s v="Natural"/>
    <s v="Funcionario"/>
    <s v="daguilar28"/>
    <s v="En nombre propio"/>
    <m/>
    <s v="MAXCE ESTEFANIA CONTRERAS MENDOZA"/>
    <m/>
    <m/>
    <s v="liquidacioncomercializate@gmail.com"/>
    <m/>
    <m/>
    <m/>
    <m/>
    <m/>
    <m/>
    <x v="0"/>
    <s v="false"/>
    <s v="true"/>
    <x v="0"/>
    <x v="0"/>
    <n v="1"/>
    <x v="0"/>
    <s v="Propios"/>
    <m/>
    <x v="0"/>
    <s v="Gestion oportuna (DTL)"/>
    <s v=" "/>
    <s v="0-3."/>
    <s v="GESTIONADOS"/>
    <s v="PENDIENTE"/>
    <m/>
    <m/>
    <m/>
    <m/>
    <m/>
  </r>
  <r>
    <n v="137146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UNIDAD ADMINISTRATIVA ESPECIAL CUERPO OFICIAL DE BOMBEROS DE BOGOTA"/>
    <x v="2"/>
    <x v="4"/>
    <x v="0"/>
    <x v="2"/>
    <s v="Solucionado - Por asignacion"/>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s v="MISIONAL"/>
    <s v="ATENCION DE EMERGENCIAS"/>
    <s v="true"/>
    <s v="true"/>
    <s v="false"/>
    <m/>
    <m/>
    <s v="false"/>
    <m/>
    <m/>
    <x v="0"/>
    <m/>
    <m/>
    <m/>
    <n v="-741408768"/>
    <n v="45514752"/>
    <m/>
    <m/>
    <d v="2022-04-05T00:00:00"/>
    <d v="2022-04-06T00:00:00"/>
    <x v="61"/>
    <d v="2022-04-06T00:00:00"/>
    <m/>
    <s v=" "/>
    <s v=" "/>
    <s v=" "/>
    <s v=" "/>
    <s v=" "/>
    <s v=" "/>
    <d v="2022-05-05T00:00:00"/>
    <n v="20"/>
    <m/>
    <s v=" "/>
    <d v="2022-04-05T17:22:05"/>
    <d v="2022-04-27T14:58:53"/>
    <n v="1"/>
    <n v="0"/>
    <s v="Registro para atencion"/>
    <s v="Funcionario"/>
    <d v="2022-04-06T00:00:00"/>
    <n v="1"/>
    <n v="0"/>
    <m/>
    <m/>
    <x v="1"/>
    <s v="Natural"/>
    <s v="Funcionario"/>
    <s v="daguilar28"/>
    <s v="En nombre propio"/>
    <m/>
    <s v="ALEXANDRA  VEGA RUIZ"/>
    <m/>
    <m/>
    <s v="facturasmard82@gmail.com"/>
    <m/>
    <m/>
    <m/>
    <m/>
    <m/>
    <m/>
    <x v="0"/>
    <s v="false"/>
    <s v="true"/>
    <x v="0"/>
    <x v="0"/>
    <n v="2"/>
    <x v="1"/>
    <s v="Propios"/>
    <m/>
    <x v="0"/>
    <s v="Gestion oportuna (DTL)"/>
    <s v=" "/>
    <s v="0-3."/>
    <s v="GESTIONADOS"/>
    <s v="GESTIONADO"/>
    <m/>
    <m/>
    <m/>
    <m/>
    <m/>
  </r>
  <r>
    <n v="13714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m/>
    <s v="ATENCION DE EMERGENCIAS"/>
    <s v="true"/>
    <s v="true"/>
    <s v="false"/>
    <m/>
    <m/>
    <s v="false"/>
    <m/>
    <m/>
    <x v="0"/>
    <m/>
    <m/>
    <m/>
    <n v="-741408768"/>
    <n v="45514752"/>
    <m/>
    <m/>
    <d v="2022-04-05T00:00:00"/>
    <d v="2022-04-06T00:00:00"/>
    <x v="61"/>
    <d v="2022-04-06T00:00:00"/>
    <m/>
    <s v=" "/>
    <s v=" "/>
    <s v=" "/>
    <s v=" "/>
    <s v=" "/>
    <s v=" "/>
    <d v="2022-05-05T00:00:00"/>
    <n v="20"/>
    <m/>
    <s v=" "/>
    <d v="2022-04-05T17:20:26"/>
    <d v="2022-04-27T14:58:53"/>
    <n v="1"/>
    <n v="0"/>
    <s v="Registro para atencion"/>
    <s v="Funcionario"/>
    <d v="2022-04-06T00:00:00"/>
    <n v="1"/>
    <n v="0"/>
    <m/>
    <m/>
    <x v="1"/>
    <s v="Natural"/>
    <s v="Funcionario"/>
    <s v="daguilar28"/>
    <s v="En nombre propio"/>
    <m/>
    <s v="ALEXANDRA  VEGA RUIZ"/>
    <m/>
    <m/>
    <s v="facturasmard82@gmail.com"/>
    <m/>
    <m/>
    <m/>
    <m/>
    <m/>
    <m/>
    <x v="0"/>
    <s v="false"/>
    <s v="true"/>
    <x v="0"/>
    <x v="0"/>
    <n v="1"/>
    <x v="0"/>
    <s v="Propios"/>
    <m/>
    <x v="0"/>
    <s v="Gestion oportuna (DTL)"/>
    <s v=" "/>
    <s v="0-3."/>
    <s v="GESTIONADOS"/>
    <s v="GESTIONADO"/>
    <m/>
    <m/>
    <m/>
    <m/>
    <m/>
  </r>
  <r>
    <n v="13719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CERTIFICADO DE BOMBEROS DIANA DROG EL TESORO  ADJUNTO CAMARA Y COMERCIO"/>
    <s v="MISIONAL"/>
    <s v="CONCEPTO TECNICO DE SEGURIDAD HUMANA Y PROTECCION CONTRA INCENDIOS"/>
    <s v="true"/>
    <s v="true"/>
    <s v="false"/>
    <m/>
    <m/>
    <s v="false"/>
    <m/>
    <m/>
    <x v="0"/>
    <m/>
    <m/>
    <m/>
    <n v="-741408768"/>
    <n v="45514752"/>
    <m/>
    <m/>
    <d v="2022-04-05T00:00:00"/>
    <d v="2022-04-06T00:00:00"/>
    <x v="62"/>
    <d v="2022-04-06T00:00:00"/>
    <m/>
    <s v=" "/>
    <s v=" "/>
    <s v=" "/>
    <s v=" "/>
    <s v=" "/>
    <s v=" "/>
    <d v="2022-05-05T00:00:00"/>
    <n v="20"/>
    <m/>
    <s v=" "/>
    <d v="2022-04-05T18:20:29"/>
    <d v="2022-04-05T18:20:27"/>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ANA ROSA ZULUAGA HENAO"/>
    <m/>
    <m/>
    <s v="anitabonita_1201@hotmail.com"/>
    <m/>
    <m/>
    <s v="CL 67 S 17G 42"/>
    <m/>
    <m/>
    <m/>
    <x v="0"/>
    <s v="false"/>
    <s v="true"/>
    <x v="0"/>
    <x v="0"/>
    <n v="2"/>
    <x v="1"/>
    <s v="Propios"/>
    <m/>
    <x v="0"/>
    <s v="Gestion oportuna (DTL)"/>
    <s v=" "/>
    <s v="0-3."/>
    <s v="GESTIONADOS"/>
    <s v="GESTIONADO"/>
    <m/>
    <m/>
    <m/>
    <m/>
    <m/>
  </r>
  <r>
    <n v="13719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ERTIFICADO DE BOMBEROS DIANA DROG EL TESORO  ADJUNTO CAMARA Y COMERCIO"/>
    <m/>
    <s v="CONCEPTO TECNICO DE SEGURIDAD HUMANA Y PROTECCION CONTRA INCENDIOS"/>
    <s v="true"/>
    <s v="true"/>
    <s v="false"/>
    <m/>
    <m/>
    <s v="false"/>
    <m/>
    <m/>
    <x v="0"/>
    <m/>
    <m/>
    <m/>
    <n v="-741408768"/>
    <n v="45514752"/>
    <m/>
    <m/>
    <d v="2022-04-05T00:00:00"/>
    <d v="2022-04-06T00:00:00"/>
    <x v="62"/>
    <d v="2022-04-06T00:00:00"/>
    <m/>
    <s v=" "/>
    <s v=" "/>
    <s v=" "/>
    <s v=" "/>
    <s v=" "/>
    <s v=" "/>
    <d v="2022-05-05T00:00:00"/>
    <n v="20"/>
    <m/>
    <s v=" "/>
    <d v="2022-04-05T18:18:34"/>
    <d v="2022-04-05T18:20:27"/>
    <n v="1"/>
    <n v="0"/>
    <s v="Registro para atencion"/>
    <s v="Funcionario"/>
    <d v="2022-04-06T00:00:00"/>
    <n v="1"/>
    <n v="0"/>
    <m/>
    <m/>
    <x v="1"/>
    <s v="Natural"/>
    <s v="Funcionario"/>
    <s v="daguilar28"/>
    <s v="En nombre propio"/>
    <m/>
    <s v="ANA ROSA ZULUAGA HENAO"/>
    <m/>
    <m/>
    <s v="anitabonita_1201@hotmail.com"/>
    <m/>
    <m/>
    <s v="CL 67 S 17G 42"/>
    <m/>
    <m/>
    <m/>
    <x v="0"/>
    <s v="false"/>
    <s v="true"/>
    <x v="0"/>
    <x v="0"/>
    <n v="1"/>
    <x v="0"/>
    <s v="Propios"/>
    <m/>
    <x v="0"/>
    <s v="Gestion oportuna (DTL)"/>
    <s v=" "/>
    <s v="0-3."/>
    <s v="GESTIONADOS"/>
    <s v="GESTIONADO"/>
    <m/>
    <m/>
    <m/>
    <m/>
    <m/>
  </r>
  <r>
    <n v="13721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O POR PRIMERA VEZ GRACIAS ESPERO QUE ESTE BIEN EL FORMATO "/>
    <s v="MISIONAL"/>
    <s v="CONCEPTO TECNICO DE SEGURIDAD HUMANA Y PROTECCION CONTRA INCENDIOS"/>
    <s v="true"/>
    <s v="true"/>
    <s v="false"/>
    <m/>
    <m/>
    <s v="false"/>
    <m/>
    <m/>
    <x v="0"/>
    <m/>
    <m/>
    <m/>
    <n v="-741408768"/>
    <n v="45514752"/>
    <m/>
    <m/>
    <d v="2022-04-05T00:00:00"/>
    <d v="2022-04-06T00:00:00"/>
    <x v="63"/>
    <d v="2022-04-06T00:00:00"/>
    <m/>
    <s v=" "/>
    <s v=" "/>
    <s v=" "/>
    <s v=" "/>
    <s v=" "/>
    <s v=" "/>
    <d v="2022-05-05T00:00:00"/>
    <n v="20"/>
    <m/>
    <s v=" "/>
    <d v="2022-04-05T18:37:42"/>
    <d v="2022-04-05T18:37:41"/>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DIANA PAOLA BARRERA "/>
    <m/>
    <m/>
    <s v="dianapaolabarrera091@gmail.com"/>
    <m/>
    <m/>
    <s v="CL 67 S 17G 42"/>
    <m/>
    <m/>
    <m/>
    <x v="0"/>
    <s v="false"/>
    <s v="true"/>
    <x v="0"/>
    <x v="0"/>
    <n v="2"/>
    <x v="1"/>
    <s v="Propios"/>
    <m/>
    <x v="0"/>
    <s v="Gestion oportuna (DTL)"/>
    <s v=" "/>
    <s v="0-3."/>
    <s v="GESTIONADOS"/>
    <s v="GESTIONADO"/>
    <m/>
    <m/>
    <m/>
    <m/>
    <m/>
  </r>
  <r>
    <n v="13721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O POR PRIMERA VEZ GRACIAS ESPERO QUE ESTE BIEN EL FORMATO "/>
    <m/>
    <s v="CONCEPTO TECNICO DE SEGURIDAD HUMANA Y PROTECCION CONTRA INCENDIOS"/>
    <s v="true"/>
    <s v="true"/>
    <s v="false"/>
    <m/>
    <m/>
    <s v="false"/>
    <m/>
    <m/>
    <x v="0"/>
    <m/>
    <m/>
    <m/>
    <n v="-741408768"/>
    <n v="45514752"/>
    <m/>
    <m/>
    <d v="2022-04-05T00:00:00"/>
    <d v="2022-04-06T00:00:00"/>
    <x v="63"/>
    <d v="2022-04-06T00:00:00"/>
    <m/>
    <s v=" "/>
    <s v=" "/>
    <s v=" "/>
    <s v=" "/>
    <s v=" "/>
    <s v=" "/>
    <d v="2022-05-05T00:00:00"/>
    <n v="20"/>
    <m/>
    <s v=" "/>
    <d v="2022-04-05T18:35:06"/>
    <d v="2022-04-05T18:37:41"/>
    <n v="1"/>
    <n v="0"/>
    <s v="Registro para atencion"/>
    <s v="Funcionario"/>
    <d v="2022-04-06T00:00:00"/>
    <n v="1"/>
    <n v="0"/>
    <m/>
    <m/>
    <x v="1"/>
    <s v="Natural"/>
    <s v="Funcionario"/>
    <s v="daguilar28"/>
    <s v="En nombre propio"/>
    <m/>
    <s v="DIANA PAOLA BARRERA "/>
    <m/>
    <m/>
    <s v="dianapaolabarrera091@gmail.com"/>
    <m/>
    <m/>
    <s v="CL 67 S 17G 42"/>
    <m/>
    <m/>
    <m/>
    <x v="0"/>
    <s v="false"/>
    <s v="true"/>
    <x v="0"/>
    <x v="0"/>
    <n v="1"/>
    <x v="0"/>
    <s v="Propios"/>
    <m/>
    <x v="0"/>
    <s v="Gestion oportuna (DTL)"/>
    <s v=" "/>
    <s v="0-3."/>
    <s v="GESTIONADOS"/>
    <s v="GESTIONADO"/>
    <m/>
    <m/>
    <m/>
    <m/>
    <m/>
  </r>
  <r>
    <n v="13722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ADJUNTAMOS RECIBO DE PAGO"/>
    <s v="MISIONAL"/>
    <s v="CONCEPTO TECNICO DE SEGURIDAD HUMANA Y PROTECCION CONTRA INCENDIOS"/>
    <s v="true"/>
    <s v="true"/>
    <s v="false"/>
    <m/>
    <m/>
    <s v="false"/>
    <m/>
    <m/>
    <x v="0"/>
    <m/>
    <m/>
    <m/>
    <n v="-741408768"/>
    <n v="45514752"/>
    <m/>
    <m/>
    <d v="2022-04-05T00:00:00"/>
    <d v="2022-04-06T00:00:00"/>
    <x v="64"/>
    <d v="2022-04-06T00:00:00"/>
    <m/>
    <s v=" "/>
    <s v=" "/>
    <s v=" "/>
    <s v=" "/>
    <s v=" "/>
    <s v=" "/>
    <d v="2022-05-05T00:00:00"/>
    <n v="20"/>
    <m/>
    <s v=" "/>
    <d v="2022-04-05T18:46:31"/>
    <d v="2022-04-05T18:46:3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INA MARIA TRIANA SANCHEZ"/>
    <m/>
    <m/>
    <s v="lmtriana@inbisonte.com"/>
    <m/>
    <m/>
    <s v="CL 67 S 17G 42"/>
    <m/>
    <m/>
    <m/>
    <x v="0"/>
    <s v="false"/>
    <s v="true"/>
    <x v="0"/>
    <x v="0"/>
    <n v="2"/>
    <x v="1"/>
    <s v="Propios"/>
    <m/>
    <x v="0"/>
    <s v="Gestion oportuna (DTL)"/>
    <s v=" "/>
    <s v="0-3."/>
    <s v="GESTIONADOS"/>
    <s v="GESTIONADO"/>
    <m/>
    <m/>
    <m/>
    <m/>
    <m/>
  </r>
  <r>
    <n v="13722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ADJUNTAMOS RECIBO DE PAGO"/>
    <m/>
    <s v="CONCEPTO TECNICO DE SEGURIDAD HUMANA Y PROTECCION CONTRA INCENDIOS"/>
    <s v="true"/>
    <s v="true"/>
    <s v="false"/>
    <m/>
    <m/>
    <s v="false"/>
    <m/>
    <m/>
    <x v="0"/>
    <m/>
    <m/>
    <m/>
    <n v="-741408768"/>
    <n v="45514752"/>
    <m/>
    <m/>
    <d v="2022-04-05T00:00:00"/>
    <d v="2022-04-06T00:00:00"/>
    <x v="64"/>
    <d v="2022-04-06T00:00:00"/>
    <m/>
    <s v=" "/>
    <s v=" "/>
    <s v=" "/>
    <s v=" "/>
    <s v=" "/>
    <s v=" "/>
    <d v="2022-05-05T00:00:00"/>
    <n v="20"/>
    <m/>
    <s v=" "/>
    <d v="2022-04-05T18:43:10"/>
    <d v="2022-04-05T18:46:30"/>
    <n v="1"/>
    <n v="0"/>
    <s v="Registro para atencion"/>
    <s v="Funcionario"/>
    <d v="2022-04-06T00:00:00"/>
    <n v="1"/>
    <n v="0"/>
    <m/>
    <m/>
    <x v="1"/>
    <s v="Natural"/>
    <s v="Funcionario"/>
    <s v="daguilar28"/>
    <s v="En nombre propio"/>
    <m/>
    <s v="LINA MARIA TRIANA SANCHEZ"/>
    <m/>
    <m/>
    <s v="lmtriana@inbisonte.com"/>
    <m/>
    <m/>
    <s v="CL 67 S 17G 42"/>
    <m/>
    <m/>
    <m/>
    <x v="0"/>
    <s v="false"/>
    <s v="true"/>
    <x v="0"/>
    <x v="0"/>
    <n v="1"/>
    <x v="0"/>
    <s v="Propios"/>
    <m/>
    <x v="0"/>
    <s v="Gestion oportuna (DTL)"/>
    <s v=" "/>
    <s v="0-3."/>
    <s v="GESTIONADOS"/>
    <s v="GESTIONADO"/>
    <m/>
    <m/>
    <m/>
    <m/>
    <m/>
  </r>
  <r>
    <n v="13723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BUENAS   QUISIERA UNA CERTIFICADO TECNICO POR PARTE DE BOMBEROS PARA UNA BODEGA QUE FUNCIONA COMO CHATARRERIA"/>
    <s v="MISIONAL"/>
    <s v="CONCEPTO TECNICO DE SEGURIDAD HUMANA Y PROTECCION CONTRA INCENDIOS"/>
    <s v="true"/>
    <s v="true"/>
    <s v="false"/>
    <m/>
    <m/>
    <s v="false"/>
    <m/>
    <m/>
    <x v="0"/>
    <m/>
    <m/>
    <m/>
    <n v="-741408768"/>
    <n v="45514752"/>
    <m/>
    <m/>
    <d v="2022-04-05T00:00:00"/>
    <d v="2022-04-06T00:00:00"/>
    <x v="65"/>
    <d v="2022-04-06T00:00:00"/>
    <m/>
    <s v=" "/>
    <s v=" "/>
    <s v=" "/>
    <s v=" "/>
    <s v=" "/>
    <s v=" "/>
    <d v="2022-05-05T00:00:00"/>
    <n v="20"/>
    <m/>
    <s v=" "/>
    <d v="2022-04-05T19:01:31"/>
    <d v="2022-04-05T19:01:29"/>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JOHAN  ARDILA "/>
    <m/>
    <m/>
    <s v="johan19991031@gmail.com"/>
    <m/>
    <m/>
    <s v="CL 67 S 17G 42"/>
    <m/>
    <m/>
    <m/>
    <x v="0"/>
    <s v="false"/>
    <s v="true"/>
    <x v="0"/>
    <x v="0"/>
    <n v="2"/>
    <x v="1"/>
    <s v="Propios"/>
    <m/>
    <x v="0"/>
    <s v="Gestion oportuna (DTL)"/>
    <s v=" "/>
    <s v="0-3."/>
    <s v="GESTIONADOS"/>
    <s v="GESTIONADO"/>
    <m/>
    <m/>
    <m/>
    <m/>
    <m/>
  </r>
  <r>
    <n v="13723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BUENAS   QUISIERA UNA CERTIFICADO TECNICO POR PARTE DE BOMBEROS PARA UNA BODEGA QUE FUNCIONA COMO CHATARRERIA"/>
    <m/>
    <s v="CONCEPTO TECNICO DE SEGURIDAD HUMANA Y PROTECCION CONTRA INCENDIOS"/>
    <s v="true"/>
    <s v="true"/>
    <s v="false"/>
    <m/>
    <m/>
    <s v="false"/>
    <m/>
    <m/>
    <x v="0"/>
    <m/>
    <m/>
    <m/>
    <n v="-741408768"/>
    <n v="45514752"/>
    <m/>
    <m/>
    <d v="2022-04-05T00:00:00"/>
    <d v="2022-04-06T00:00:00"/>
    <x v="65"/>
    <d v="2022-04-06T00:00:00"/>
    <m/>
    <s v=" "/>
    <s v=" "/>
    <s v=" "/>
    <s v=" "/>
    <s v=" "/>
    <s v=" "/>
    <d v="2022-05-05T00:00:00"/>
    <n v="20"/>
    <m/>
    <s v=" "/>
    <d v="2022-04-05T18:58:09"/>
    <d v="2022-04-05T19:01:29"/>
    <n v="1"/>
    <n v="0"/>
    <s v="Registro para atencion"/>
    <s v="Funcionario"/>
    <d v="2022-04-06T00:00:00"/>
    <n v="1"/>
    <n v="0"/>
    <m/>
    <m/>
    <x v="1"/>
    <s v="Natural"/>
    <s v="Funcionario"/>
    <s v="daguilar28"/>
    <s v="En nombre propio"/>
    <m/>
    <s v="JOHAN  ARDILA "/>
    <m/>
    <m/>
    <s v="johan19991031@gmail.com"/>
    <m/>
    <m/>
    <s v="CL 67 S 17G 42"/>
    <m/>
    <m/>
    <m/>
    <x v="0"/>
    <s v="false"/>
    <s v="true"/>
    <x v="0"/>
    <x v="0"/>
    <n v="1"/>
    <x v="0"/>
    <s v="Propios"/>
    <m/>
    <x v="0"/>
    <s v="Gestion oportuna (DTL)"/>
    <s v=" "/>
    <s v="0-3."/>
    <s v="GESTIONADOS"/>
    <s v="GESTIONADO"/>
    <m/>
    <m/>
    <m/>
    <m/>
    <m/>
  </r>
  <r>
    <n v="13724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s v="MISIONAL"/>
    <s v="CONCEPTO TECNICO DE SEGURIDAD HUMANA Y PROTECCION CONTRA INCENDIOS"/>
    <s v="true"/>
    <s v="true"/>
    <s v="false"/>
    <m/>
    <m/>
    <s v="false"/>
    <m/>
    <m/>
    <x v="0"/>
    <m/>
    <m/>
    <m/>
    <n v="-741408768"/>
    <n v="45514752"/>
    <m/>
    <m/>
    <d v="2022-04-05T00:00:00"/>
    <d v="2022-04-06T00:00:00"/>
    <x v="66"/>
    <d v="2022-04-06T00:00:00"/>
    <m/>
    <s v=" "/>
    <s v=" "/>
    <s v=" "/>
    <s v=" "/>
    <s v=" "/>
    <s v=" "/>
    <d v="2022-05-05T00:00:00"/>
    <n v="20"/>
    <m/>
    <s v=" "/>
    <d v="2022-04-05T19:10:11"/>
    <d v="2022-04-27T11:38:14"/>
    <n v="1"/>
    <n v="0"/>
    <s v="Registro para atencion"/>
    <s v="Funcionario"/>
    <d v="2022-04-06T00:00:00"/>
    <n v="1"/>
    <n v="0"/>
    <m/>
    <m/>
    <x v="1"/>
    <s v="Natural"/>
    <s v="Funcionario"/>
    <s v="daguilar28"/>
    <s v="En nombre propio"/>
    <m/>
    <s v="LAURA MELISA SANCHEZ ARTEAGA"/>
    <m/>
    <m/>
    <s v="asotibabuyes@hotmail.com"/>
    <m/>
    <m/>
    <s v="CL 67 S 17G 42"/>
    <m/>
    <m/>
    <m/>
    <x v="0"/>
    <s v="false"/>
    <s v="true"/>
    <x v="0"/>
    <x v="0"/>
    <n v="2"/>
    <x v="1"/>
    <s v="Propios"/>
    <m/>
    <x v="0"/>
    <s v="Gestion oportuna (DTL)"/>
    <s v=" "/>
    <s v="0-3."/>
    <s v="GESTIONADOS"/>
    <s v="GESTIONADO"/>
    <m/>
    <m/>
    <m/>
    <m/>
    <m/>
  </r>
  <r>
    <n v="13724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m/>
    <s v="CONCEPTO TECNICO DE SEGURIDAD HUMANA Y PROTECCION CONTRA INCENDIOS"/>
    <s v="true"/>
    <s v="true"/>
    <s v="false"/>
    <m/>
    <m/>
    <s v="false"/>
    <m/>
    <m/>
    <x v="0"/>
    <m/>
    <m/>
    <m/>
    <n v="-741408768"/>
    <n v="45514752"/>
    <m/>
    <m/>
    <d v="2022-04-05T00:00:00"/>
    <d v="2022-04-06T00:00:00"/>
    <x v="66"/>
    <d v="2022-04-06T00:00:00"/>
    <m/>
    <s v=" "/>
    <s v=" "/>
    <s v=" "/>
    <s v=" "/>
    <s v=" "/>
    <s v=" "/>
    <d v="2022-05-05T00:00:00"/>
    <n v="20"/>
    <m/>
    <s v=" "/>
    <d v="2022-04-05T19:08:25"/>
    <d v="2022-04-27T11:38:14"/>
    <n v="1"/>
    <n v="0"/>
    <s v="Registro para atencion"/>
    <s v="Funcionario"/>
    <d v="2022-04-06T00:00:00"/>
    <n v="1"/>
    <n v="0"/>
    <m/>
    <m/>
    <x v="1"/>
    <s v="Natural"/>
    <s v="Funcionario"/>
    <s v="daguilar28"/>
    <s v="En nombre propio"/>
    <m/>
    <s v="LAURA MELISA SANCHEZ ARTEAGA"/>
    <m/>
    <m/>
    <s v="asotibabuyes@hotmail.com"/>
    <m/>
    <m/>
    <s v="CL 67 S 17G 42"/>
    <m/>
    <m/>
    <m/>
    <x v="0"/>
    <s v="false"/>
    <s v="true"/>
    <x v="0"/>
    <x v="0"/>
    <n v="1"/>
    <x v="0"/>
    <s v="Propios"/>
    <m/>
    <x v="0"/>
    <s v="Gestion oportuna (DTL)"/>
    <s v=" "/>
    <s v="0-3."/>
    <s v="GESTIONADOS"/>
    <s v="GESTIONADO"/>
    <m/>
    <m/>
    <m/>
    <m/>
    <m/>
  </r>
  <r>
    <n v="13725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VISITA BOMBEROS CORDIAL SALUDO  SE ENVIAN LOS DOCUMENTOS REQUERIDOS PARA HACER VISITA DE BOMBEROS  ESPERO UNA PRONTO RESPUESTA GRACIAS."/>
    <s v="MISIONAL"/>
    <s v="CONCEPTO TECNICO DE SEGURIDAD HUMANA Y PROTECCION CONTRA INCENDIOS"/>
    <s v="true"/>
    <s v="true"/>
    <s v="false"/>
    <m/>
    <m/>
    <s v="false"/>
    <m/>
    <m/>
    <x v="0"/>
    <m/>
    <m/>
    <m/>
    <n v="-741408768"/>
    <n v="45514752"/>
    <m/>
    <m/>
    <d v="2022-04-05T00:00:00"/>
    <d v="2022-04-06T00:00:00"/>
    <x v="67"/>
    <d v="2022-04-06T00:00:00"/>
    <m/>
    <s v=" "/>
    <s v=" "/>
    <s v=" "/>
    <s v=" "/>
    <s v=" "/>
    <s v=" "/>
    <d v="2022-05-05T00:00:00"/>
    <n v="20"/>
    <m/>
    <s v=" "/>
    <d v="2022-04-05T19:16:54"/>
    <d v="2022-04-05T19:16:52"/>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NICOLL SOFIA PACHECO ARDILA"/>
    <m/>
    <m/>
    <s v="npachecoa@unbosque.edu.co"/>
    <m/>
    <m/>
    <s v="CL 67 S 17G 42"/>
    <m/>
    <m/>
    <m/>
    <x v="0"/>
    <s v="false"/>
    <s v="true"/>
    <x v="0"/>
    <x v="0"/>
    <n v="2"/>
    <x v="1"/>
    <s v="Propios"/>
    <m/>
    <x v="0"/>
    <s v="Gestion oportuna (DTL)"/>
    <s v=" "/>
    <s v="0-3."/>
    <s v="GESTIONADOS"/>
    <s v="GESTIONADO"/>
    <m/>
    <m/>
    <m/>
    <m/>
    <m/>
  </r>
  <r>
    <n v="13725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 BOMBEROS CORDIAL SALUDO  SE ENVIAN LOS DOCUMENTOS REQUERIDOS PARA HACER VISITA DE BOMBEROS  ESPERO UNA PRONTO RESPUESTA GRACIAS."/>
    <m/>
    <s v="CONCEPTO TECNICO DE SEGURIDAD HUMANA Y PROTECCION CONTRA INCENDIOS"/>
    <s v="true"/>
    <s v="true"/>
    <s v="false"/>
    <m/>
    <m/>
    <s v="false"/>
    <m/>
    <m/>
    <x v="0"/>
    <m/>
    <m/>
    <m/>
    <n v="-741408768"/>
    <n v="45514752"/>
    <m/>
    <m/>
    <d v="2022-04-05T00:00:00"/>
    <d v="2022-04-06T00:00:00"/>
    <x v="67"/>
    <d v="2022-04-06T00:00:00"/>
    <m/>
    <s v=" "/>
    <s v=" "/>
    <s v=" "/>
    <s v=" "/>
    <s v=" "/>
    <s v=" "/>
    <d v="2022-05-05T00:00:00"/>
    <n v="20"/>
    <m/>
    <s v=" "/>
    <d v="2022-04-05T19:13:40"/>
    <d v="2022-04-05T19:16:52"/>
    <n v="1"/>
    <n v="0"/>
    <s v="Registro para atencion"/>
    <s v="Funcionario"/>
    <d v="2022-04-06T00:00:00"/>
    <n v="1"/>
    <n v="0"/>
    <m/>
    <m/>
    <x v="1"/>
    <s v="Natural"/>
    <s v="Funcionario"/>
    <s v="daguilar28"/>
    <s v="En nombre propio"/>
    <m/>
    <s v="NICOLL SOFIA PACHECO ARDILA"/>
    <m/>
    <m/>
    <s v="npachecoa@unbosque.edu.co"/>
    <m/>
    <m/>
    <s v="CL 67 S 17G 42"/>
    <m/>
    <m/>
    <m/>
    <x v="0"/>
    <s v="false"/>
    <s v="true"/>
    <x v="0"/>
    <x v="0"/>
    <n v="1"/>
    <x v="0"/>
    <s v="Propios"/>
    <m/>
    <x v="0"/>
    <s v="Gestion oportuna (DTL)"/>
    <s v=" "/>
    <s v="0-3."/>
    <s v="GESTIONADOS"/>
    <s v="GESTIONADO"/>
    <m/>
    <m/>
    <m/>
    <m/>
    <m/>
  </r>
  <r>
    <n v="13725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CAS A DE BANQUETES CHARRY BUENOS DIAS. SOLICITO VISITA DE BOMBEROS A NUESTRO ESTABLECIMIENTO UBICADO EN LA CALLE 78 BIS 69 T 10 BONANZA ENGATIVA  CONTACTO MARCELA CHARRY 3002860712  MARCELA CHARRY CEL. 3002860712"/>
    <s v="MISIONAL"/>
    <s v="CONCEPTO TECNICO DE SEGURIDAD HUMANA Y PROTECCION CONTRA INCENDIOS"/>
    <s v="true"/>
    <s v="true"/>
    <s v="false"/>
    <m/>
    <m/>
    <s v="false"/>
    <m/>
    <m/>
    <x v="0"/>
    <m/>
    <m/>
    <m/>
    <n v="-741408768"/>
    <n v="45514752"/>
    <m/>
    <m/>
    <d v="2022-04-05T00:00:00"/>
    <d v="2022-04-06T00:00:00"/>
    <x v="68"/>
    <d v="2022-04-06T00:00:00"/>
    <m/>
    <s v=" "/>
    <s v=" "/>
    <s v=" "/>
    <s v=" "/>
    <s v=" "/>
    <s v=" "/>
    <d v="2022-05-05T00:00:00"/>
    <n v="20"/>
    <m/>
    <s v=" "/>
    <d v="2022-04-05T19:22:42"/>
    <d v="2022-04-05T19:22:40"/>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MARCELA  CHARRY "/>
    <m/>
    <m/>
    <s v="stellacharry@hotmail.com"/>
    <m/>
    <n v="3002860712"/>
    <s v="CL 67 S 17G 42"/>
    <m/>
    <m/>
    <m/>
    <x v="0"/>
    <s v="false"/>
    <s v="true"/>
    <x v="0"/>
    <x v="0"/>
    <n v="2"/>
    <x v="1"/>
    <s v="Propios"/>
    <m/>
    <x v="0"/>
    <s v="Gestion oportuna (DTL)"/>
    <s v=" "/>
    <s v="0-3."/>
    <s v="GESTIONADOS"/>
    <s v="GESTIONADO"/>
    <m/>
    <m/>
    <m/>
    <m/>
    <m/>
  </r>
  <r>
    <n v="13725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AS A DE BANQUETES CHARRY BUENOS DIAS. SOLICITO VISITA DE BOMBEROS A NUESTRO ESTABLECIMIENTO UBICADO EN LA CALLE 78 BIS 69 T 10 BONANZA ENGATIVA  CONTACTO MARCELA CHARRY 3002860712  MARCELA CHARRY CEL. 3002860712"/>
    <m/>
    <s v="CONCEPTO TECNICO DE SEGURIDAD HUMANA Y PROTECCION CONTRA INCENDIOS"/>
    <s v="true"/>
    <s v="true"/>
    <s v="false"/>
    <m/>
    <m/>
    <s v="false"/>
    <m/>
    <m/>
    <x v="0"/>
    <m/>
    <m/>
    <m/>
    <n v="-741408768"/>
    <n v="45514752"/>
    <m/>
    <m/>
    <d v="2022-04-05T00:00:00"/>
    <d v="2022-04-06T00:00:00"/>
    <x v="68"/>
    <d v="2022-04-06T00:00:00"/>
    <m/>
    <s v=" "/>
    <s v=" "/>
    <s v=" "/>
    <s v=" "/>
    <s v=" "/>
    <s v=" "/>
    <d v="2022-05-05T00:00:00"/>
    <n v="20"/>
    <m/>
    <s v=" "/>
    <d v="2022-04-05T19:21:02"/>
    <d v="2022-04-05T19:22:40"/>
    <n v="1"/>
    <n v="0"/>
    <s v="Registro para atencion"/>
    <s v="Funcionario"/>
    <d v="2022-04-06T00:00:00"/>
    <n v="1"/>
    <n v="0"/>
    <m/>
    <m/>
    <x v="1"/>
    <s v="Natural"/>
    <s v="Funcionario"/>
    <s v="daguilar28"/>
    <s v="En nombre propio"/>
    <m/>
    <s v="MARCELA  CHARRY "/>
    <m/>
    <m/>
    <s v="stellacharry@hotmail.com"/>
    <m/>
    <n v="3002860712"/>
    <s v="CL 67 S 17G 42"/>
    <m/>
    <m/>
    <m/>
    <x v="0"/>
    <s v="false"/>
    <s v="true"/>
    <x v="0"/>
    <x v="0"/>
    <n v="1"/>
    <x v="0"/>
    <s v="Propios"/>
    <m/>
    <x v="0"/>
    <s v="Gestion oportuna (DTL)"/>
    <s v=" "/>
    <s v="0-3."/>
    <s v="GESTIONADOS"/>
    <s v="GESTIONADO"/>
    <m/>
    <m/>
    <m/>
    <m/>
    <m/>
  </r>
  <r>
    <n v="13726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REVISION TECNICA BUENOS DIAS  ESCRIBIMOS DESDE OPTICA IMAGEN Y QUEREMOS SABER CUAL ES EL PROCEDIMIENTO QUE SE DEBE LLEVAR A CABO PARA REALIZAR LA RENOVACION DEL CERTIFICADO DE REVISION TECNICA POR PARTE DEL CUERPO DE BOMBEROS  QUEDAMOS ATENTOS A SU RESPUESTA."/>
    <s v="MISIONAL"/>
    <s v="CONCEPTO TECNICO DE SEGURIDAD HUMANA Y PROTECCION CONTRA INCENDIOS"/>
    <s v="true"/>
    <s v="true"/>
    <s v="false"/>
    <m/>
    <m/>
    <s v="false"/>
    <m/>
    <m/>
    <x v="0"/>
    <m/>
    <m/>
    <m/>
    <n v="-741408768"/>
    <n v="45514752"/>
    <m/>
    <m/>
    <d v="2022-04-05T00:00:00"/>
    <d v="2022-04-06T00:00:00"/>
    <x v="69"/>
    <d v="2022-04-06T00:00:00"/>
    <m/>
    <s v=" "/>
    <s v=" "/>
    <s v=" "/>
    <s v=" "/>
    <s v=" "/>
    <s v=" "/>
    <d v="2022-05-05T00:00:00"/>
    <n v="20"/>
    <m/>
    <s v=" "/>
    <d v="2022-04-05T19:27:37"/>
    <d v="2022-04-05T19:27:35"/>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Optica Imagen   "/>
    <m/>
    <m/>
    <s v="opticaimagenfont@gmail.com"/>
    <m/>
    <m/>
    <s v="CL 67 S 17G 42"/>
    <m/>
    <m/>
    <m/>
    <x v="0"/>
    <s v="false"/>
    <s v="true"/>
    <x v="0"/>
    <x v="0"/>
    <n v="2"/>
    <x v="1"/>
    <s v="Propios"/>
    <m/>
    <x v="0"/>
    <s v="Gestion oportuna (DTL)"/>
    <s v=" "/>
    <s v="0-3."/>
    <s v="GESTIONADOS"/>
    <s v="GESTIONADO"/>
    <m/>
    <m/>
    <m/>
    <m/>
    <m/>
  </r>
  <r>
    <n v="13726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REVISION TECNICA BUENOS DIAS  ESCRIBIMOS DESDE OPTICA IMAGEN Y QUEREMOS SABER CUAL ES EL PROCEDIMIENTO QUE SE DEBE LLEVAR A CABO PARA REALIZAR LA RENOVACION DEL CERTIFICADO DE REVISION TECNICA POR PARTE DEL CUERPO DE BOMBEROS  QUEDAMOS ATENTOS A SU RESPUESTA."/>
    <m/>
    <s v="CONCEPTO TECNICO DE SEGURIDAD HUMANA Y PROTECCION CONTRA INCENDIOS"/>
    <s v="true"/>
    <s v="true"/>
    <s v="false"/>
    <m/>
    <m/>
    <s v="false"/>
    <m/>
    <m/>
    <x v="0"/>
    <m/>
    <m/>
    <m/>
    <n v="-741408768"/>
    <n v="45514752"/>
    <m/>
    <m/>
    <d v="2022-04-05T00:00:00"/>
    <d v="2022-04-06T00:00:00"/>
    <x v="69"/>
    <d v="2022-04-06T00:00:00"/>
    <m/>
    <s v=" "/>
    <s v=" "/>
    <s v=" "/>
    <s v=" "/>
    <s v=" "/>
    <s v=" "/>
    <d v="2022-05-05T00:00:00"/>
    <n v="20"/>
    <m/>
    <s v=" "/>
    <d v="2022-04-05T19:25:50"/>
    <d v="2022-04-05T19:27:35"/>
    <n v="1"/>
    <n v="0"/>
    <s v="Registro para atencion"/>
    <s v="Funcionario"/>
    <d v="2022-04-06T00:00:00"/>
    <n v="1"/>
    <n v="0"/>
    <m/>
    <m/>
    <x v="2"/>
    <s v="Juridica"/>
    <s v="Funcionario"/>
    <s v="daguilar28"/>
    <s v="En nombre propio"/>
    <s v="NIT"/>
    <s v="Optica Imagen   "/>
    <m/>
    <m/>
    <s v="opticaimagenfont@gmail.com"/>
    <m/>
    <m/>
    <s v="CL 67 S 17G 42"/>
    <m/>
    <m/>
    <m/>
    <x v="0"/>
    <s v="false"/>
    <s v="true"/>
    <x v="0"/>
    <x v="0"/>
    <n v="1"/>
    <x v="0"/>
    <s v="Propios"/>
    <m/>
    <x v="0"/>
    <s v="Gestion oportuna (DTL)"/>
    <s v=" "/>
    <s v="0-3."/>
    <s v="GESTIONADOS"/>
    <s v="GESTIONADO"/>
    <m/>
    <m/>
    <m/>
    <m/>
    <m/>
  </r>
  <r>
    <n v="13727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s v="MISIONAL"/>
    <s v="CONCEPTO TECNICO DE SEGURIDAD HUMANA Y PROTECCION CONTRA INCENDIOS"/>
    <s v="true"/>
    <s v="true"/>
    <s v="false"/>
    <m/>
    <m/>
    <s v="false"/>
    <m/>
    <m/>
    <x v="0"/>
    <m/>
    <m/>
    <m/>
    <n v="-741408768"/>
    <n v="45514752"/>
    <m/>
    <m/>
    <d v="2022-04-05T00:00:00"/>
    <d v="2022-04-06T00:00:00"/>
    <x v="70"/>
    <d v="2022-04-06T00:00:00"/>
    <m/>
    <s v=" "/>
    <s v=" "/>
    <s v=" "/>
    <s v=" "/>
    <s v=" "/>
    <s v=" "/>
    <d v="2022-05-05T00:00:00"/>
    <n v="20"/>
    <m/>
    <s v=" "/>
    <d v="2022-04-05T20:00:22"/>
    <d v="2022-04-19T11:53:59"/>
    <n v="1"/>
    <n v="0"/>
    <s v="Registro para atencion"/>
    <s v="Funcionario"/>
    <d v="2022-04-06T00:00:00"/>
    <n v="1"/>
    <n v="0"/>
    <m/>
    <m/>
    <x v="1"/>
    <s v="Natural"/>
    <s v="Funcionario"/>
    <s v="daguilar28"/>
    <s v="En nombre propio"/>
    <m/>
    <s v="CRISTIAN  AREVALO "/>
    <m/>
    <m/>
    <s v="asistenteoperaciones@outletfactory.co"/>
    <m/>
    <m/>
    <m/>
    <m/>
    <m/>
    <m/>
    <x v="0"/>
    <s v="false"/>
    <s v="true"/>
    <x v="0"/>
    <x v="0"/>
    <n v="2"/>
    <x v="1"/>
    <s v="Propios"/>
    <m/>
    <x v="0"/>
    <s v="Gestion oportuna (DTL)"/>
    <s v=" "/>
    <s v="0-3."/>
    <s v="GESTIONADOS"/>
    <s v="GESTIONADO"/>
    <m/>
    <m/>
    <m/>
    <m/>
    <m/>
  </r>
  <r>
    <n v="13727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m/>
    <s v="CONCEPTO TECNICO DE SEGURIDAD HUMANA Y PROTECCION CONTRA INCENDIOS"/>
    <s v="true"/>
    <s v="true"/>
    <s v="false"/>
    <m/>
    <m/>
    <s v="false"/>
    <m/>
    <m/>
    <x v="0"/>
    <m/>
    <m/>
    <m/>
    <n v="-741408768"/>
    <n v="45514752"/>
    <m/>
    <m/>
    <d v="2022-04-05T00:00:00"/>
    <d v="2022-04-06T00:00:00"/>
    <x v="70"/>
    <d v="2022-04-06T00:00:00"/>
    <m/>
    <s v=" "/>
    <s v=" "/>
    <s v=" "/>
    <s v=" "/>
    <s v=" "/>
    <s v=" "/>
    <d v="2022-05-05T00:00:00"/>
    <n v="20"/>
    <m/>
    <s v=" "/>
    <d v="2022-04-05T19:53:35"/>
    <d v="2022-04-19T11:53:59"/>
    <n v="1"/>
    <n v="0"/>
    <s v="Registro para atencion"/>
    <s v="Funcionario"/>
    <d v="2022-04-06T00:00:00"/>
    <n v="1"/>
    <n v="0"/>
    <m/>
    <m/>
    <x v="1"/>
    <s v="Natural"/>
    <s v="Funcionario"/>
    <s v="daguilar28"/>
    <s v="En nombre propio"/>
    <m/>
    <s v="CRISTIAN  AREVALO "/>
    <m/>
    <m/>
    <s v="asistenteoperaciones@outletfactory.co"/>
    <m/>
    <m/>
    <m/>
    <m/>
    <m/>
    <m/>
    <x v="0"/>
    <s v="false"/>
    <s v="true"/>
    <x v="0"/>
    <x v="0"/>
    <n v="1"/>
    <x v="0"/>
    <s v="Propios"/>
    <m/>
    <x v="0"/>
    <s v="Gestion oportuna (DTL)"/>
    <s v=" "/>
    <s v="0-3."/>
    <s v="GESTIONADOS"/>
    <s v="GESTIONADO"/>
    <m/>
    <m/>
    <m/>
    <m/>
    <m/>
  </r>
  <r>
    <n v="13728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s v="MISIONAL"/>
    <s v="CONCEPTO TECNICO DE SEGURIDAD HUMANA Y PROTECCION CONTRA INCENDIOS"/>
    <s v="true"/>
    <s v="true"/>
    <s v="false"/>
    <m/>
    <m/>
    <s v="false"/>
    <m/>
    <m/>
    <x v="0"/>
    <m/>
    <m/>
    <m/>
    <n v="-741408768"/>
    <n v="45514752"/>
    <m/>
    <m/>
    <d v="2022-04-05T00:00:00"/>
    <d v="2022-04-06T00:00:00"/>
    <x v="71"/>
    <d v="2022-04-06T00:00:00"/>
    <m/>
    <s v=" "/>
    <s v=" "/>
    <s v=" "/>
    <s v=" "/>
    <s v=" "/>
    <s v=" "/>
    <d v="2022-05-05T00:00:00"/>
    <n v="20"/>
    <m/>
    <s v=" "/>
    <d v="2022-04-05T20:15:59"/>
    <d v="2022-04-05T20:15:58"/>
    <n v="1"/>
    <n v="0"/>
    <s v="Registro para atencion"/>
    <s v="Funcionario"/>
    <d v="2022-04-06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Nestor Javier  Padilla Beltran"/>
    <n v="80831256"/>
    <m/>
    <s v="padillan035@gmail.com"/>
    <m/>
    <n v="3214420630"/>
    <s v="Calle 59 sur 78 09"/>
    <m/>
    <m/>
    <m/>
    <x v="0"/>
    <s v="false"/>
    <s v="true"/>
    <x v="0"/>
    <x v="0"/>
    <n v="2"/>
    <x v="1"/>
    <s v="Propios"/>
    <m/>
    <x v="0"/>
    <s v="Gestion oportuna (DTL)"/>
    <s v=" "/>
    <s v="0-3."/>
    <s v="GESTIONADOS"/>
    <s v="GESTIONADO"/>
    <m/>
    <m/>
    <m/>
    <m/>
    <m/>
  </r>
  <r>
    <n v="13728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VISITA BOMBEROS CORDIAL SALUDO   SOLICITO ME SEA REALIZADA LA VISITA  DE  BOMBEROS  PARA OBTENER EL  CERTIFICADO  EN MI ESTABLECIMIENTO UBICADO EN LA CALLE 59 SUR 78-09 BOSA ANDALUCIA  CON NIT 80831256-5 CON ACTIVIDAD ECONOMICA  NO 4321 Y 4530.  GRACIAS POR SU ATENCIO PRESTADA   NESTOR JAVIER PADILLA BELTRAN  CC 80831256 CEL 3214420630 CORREO PADILLAN035@GMAIL.COM"/>
    <m/>
    <s v="CONCEPTO TECNICO DE SEGURIDAD HUMANA Y PROTECCION CONTRA INCENDIOS"/>
    <s v="true"/>
    <s v="true"/>
    <s v="false"/>
    <m/>
    <m/>
    <s v="false"/>
    <m/>
    <m/>
    <x v="0"/>
    <m/>
    <m/>
    <m/>
    <n v="-741408768"/>
    <n v="45514752"/>
    <m/>
    <m/>
    <d v="2022-04-05T00:00:00"/>
    <d v="2022-04-06T00:00:00"/>
    <x v="71"/>
    <d v="2022-04-06T00:00:00"/>
    <m/>
    <s v=" "/>
    <s v=" "/>
    <s v=" "/>
    <s v=" "/>
    <s v=" "/>
    <s v=" "/>
    <d v="2022-05-05T00:00:00"/>
    <n v="20"/>
    <m/>
    <s v=" "/>
    <d v="2022-04-05T20:12:54"/>
    <d v="2022-04-05T20:15:58"/>
    <n v="1"/>
    <n v="0"/>
    <s v="Registro para atencion"/>
    <s v="Funcionario"/>
    <d v="2022-04-06T00:00:00"/>
    <n v="1"/>
    <n v="0"/>
    <m/>
    <m/>
    <x v="1"/>
    <s v="Natural"/>
    <s v="Funcionario"/>
    <s v="daguilar28"/>
    <s v="En nombre propio"/>
    <s v="Cedula de ciudadania"/>
    <s v="Nestor Javier  Padilla Beltran"/>
    <n v="80831256"/>
    <m/>
    <s v="padillan035@gmail.com"/>
    <m/>
    <n v="3214420630"/>
    <s v="Calle 59 sur 78 09"/>
    <m/>
    <m/>
    <m/>
    <x v="0"/>
    <s v="false"/>
    <s v="true"/>
    <x v="0"/>
    <x v="0"/>
    <n v="1"/>
    <x v="0"/>
    <s v="Propios"/>
    <m/>
    <x v="0"/>
    <s v="Gestion oportuna (DTL)"/>
    <s v=" "/>
    <s v="0-3."/>
    <s v="GESTIONADOS"/>
    <s v="GESTIONADO"/>
    <m/>
    <m/>
    <m/>
    <m/>
    <m/>
  </r>
  <r>
    <n v="13730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x v="0"/>
    <m/>
    <m/>
    <m/>
    <n v="-741408768"/>
    <n v="45514752"/>
    <m/>
    <m/>
    <d v="2022-04-05T00:00:00"/>
    <d v="2022-04-06T00:00:00"/>
    <x v="72"/>
    <d v="2022-04-06T00:00:00"/>
    <m/>
    <s v=" "/>
    <s v=" "/>
    <s v=" "/>
    <s v=" "/>
    <s v=" "/>
    <s v=" "/>
    <d v="2022-05-05T00:00:00"/>
    <n v="20"/>
    <m/>
    <s v=" "/>
    <d v="2022-04-05T20:50:25"/>
    <d v="2022-04-13T09:15:23"/>
    <n v="1"/>
    <n v="0"/>
    <s v="Registro para atencion"/>
    <s v="Funcionario"/>
    <d v="2022-04-06T00:00:00"/>
    <n v="1"/>
    <n v="0"/>
    <m/>
    <m/>
    <x v="1"/>
    <s v="Natural"/>
    <s v="Funcionario"/>
    <s v="daguilar28"/>
    <s v="En nombre propio"/>
    <m/>
    <s v="LUIS EDUARDO SUANCHA VEGA"/>
    <m/>
    <m/>
    <s v="l.suancha@biomax.co"/>
    <m/>
    <m/>
    <s v="CL 67 S 17G 42"/>
    <m/>
    <m/>
    <m/>
    <x v="0"/>
    <s v="false"/>
    <s v="true"/>
    <x v="0"/>
    <x v="0"/>
    <n v="2"/>
    <x v="1"/>
    <s v="Propios"/>
    <m/>
    <x v="0"/>
    <s v="Gestion oportuna (DTL)"/>
    <s v=" "/>
    <s v="0-3."/>
    <s v="GESTIONADOS"/>
    <s v="GESTIONADO"/>
    <m/>
    <m/>
    <m/>
    <m/>
    <m/>
  </r>
  <r>
    <n v="13730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m/>
    <s v="CAPACITACIONES EMPRESARIALES"/>
    <s v="true"/>
    <s v="true"/>
    <s v="false"/>
    <m/>
    <m/>
    <s v="false"/>
    <m/>
    <m/>
    <x v="0"/>
    <m/>
    <m/>
    <m/>
    <n v="-741408768"/>
    <n v="45514752"/>
    <m/>
    <m/>
    <d v="2022-04-05T00:00:00"/>
    <d v="2022-04-06T00:00:00"/>
    <x v="72"/>
    <d v="2022-04-06T00:00:00"/>
    <m/>
    <s v=" "/>
    <s v=" "/>
    <s v=" "/>
    <s v=" "/>
    <s v=" "/>
    <s v=" "/>
    <d v="2022-05-05T00:00:00"/>
    <n v="20"/>
    <m/>
    <s v=" "/>
    <d v="2022-04-05T20:47:29"/>
    <d v="2022-04-13T09:15:23"/>
    <n v="1"/>
    <n v="0"/>
    <s v="Registro para atencion"/>
    <s v="Funcionario"/>
    <d v="2022-04-06T00:00:00"/>
    <n v="1"/>
    <n v="0"/>
    <m/>
    <m/>
    <x v="1"/>
    <s v="Natural"/>
    <s v="Funcionario"/>
    <s v="daguilar28"/>
    <s v="En nombre propio"/>
    <m/>
    <s v="LUIS EDUARDO SUANCHA VEGA"/>
    <m/>
    <m/>
    <s v="l.suancha@biomax.co"/>
    <m/>
    <m/>
    <s v="CL 67 S 17G 42"/>
    <m/>
    <m/>
    <m/>
    <x v="0"/>
    <s v="false"/>
    <s v="true"/>
    <x v="0"/>
    <x v="0"/>
    <n v="1"/>
    <x v="0"/>
    <s v="Propios"/>
    <m/>
    <x v="0"/>
    <s v="Gestion oportuna (DTL)"/>
    <s v=" "/>
    <s v="0-3."/>
    <s v="GESTIONADOS"/>
    <s v="GESTIONADO"/>
    <m/>
    <m/>
    <m/>
    <m/>
    <m/>
  </r>
  <r>
    <n v="138532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m/>
    <x v="0"/>
    <x v="4"/>
    <x v="4"/>
    <x v="2"/>
    <s v="Solucionado - Por asignacion"/>
    <s v="ESTAMOS EN UN CONJUNTO RESIDENCIAL Y SOLICITAMOS AMABLEMENTE ACOMPANAMIENTO Y CAPACITACION EN COMO UTILIZAR LOS EXTINGUIDORES  Y EVENTOS DE DESASTRES NATURALES YA QUE ESTAMOS AL LADO DE UN CANO Y HACE UN ANO UN VENDAVAL QUITO LAS TEJAS DE 6 PROPIEDADES."/>
    <s v="MISIONAL"/>
    <m/>
    <s v="false"/>
    <s v="false"/>
    <s v="false"/>
    <m/>
    <m/>
    <s v="false"/>
    <m/>
    <m/>
    <x v="5"/>
    <s v="48 - TIMIZA"/>
    <s v="TIMIZA A"/>
    <n v="3"/>
    <m/>
    <m/>
    <m/>
    <m/>
    <d v="2022-04-06T00:00:00"/>
    <d v="2022-04-07T00:00:00"/>
    <x v="73"/>
    <d v="2022-04-20T00:00:00"/>
    <m/>
    <s v=" "/>
    <s v=" "/>
    <s v=" "/>
    <s v=" "/>
    <s v=" "/>
    <s v=" "/>
    <d v="2022-05-17T00:00:00"/>
    <n v="19"/>
    <m/>
    <s v=" "/>
    <d v="2022-04-20T15:14:12"/>
    <s v=" "/>
    <n v="1"/>
    <n v="0"/>
    <s v="Registro para atencion"/>
    <s v="Funcionario"/>
    <d v="2022-04-20T00:00:00"/>
    <n v="1"/>
    <n v="0"/>
    <m/>
    <m/>
    <x v="0"/>
    <m/>
    <s v="Anonimo"/>
    <s v="daguilar28"/>
    <s v="En nombre propio"/>
    <m/>
    <s v="ANONIMO"/>
    <m/>
    <m/>
    <m/>
    <m/>
    <m/>
    <m/>
    <m/>
    <m/>
    <m/>
    <x v="0"/>
    <s v="false"/>
    <s v="false"/>
    <x v="0"/>
    <x v="0"/>
    <n v="1"/>
    <x v="2"/>
    <s v="Por el ciudadano"/>
    <m/>
    <x v="0"/>
    <s v="Gestion oportuna (DTL)"/>
    <s v=" "/>
    <s v="0-3."/>
    <s v="GESTIONADOS"/>
    <s v="PENDIENTE"/>
    <m/>
    <m/>
    <m/>
    <m/>
    <m/>
  </r>
  <r>
    <n v="139054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4"/>
    <x v="0"/>
    <x v="4"/>
    <s v="Solucionado - Por traslado"/>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x v="0"/>
    <m/>
    <m/>
    <m/>
    <n v="-741574289"/>
    <n v="4579524"/>
    <m/>
    <m/>
    <d v="2022-04-06T00:00:00"/>
    <d v="2022-04-07T00:00:00"/>
    <x v="74"/>
    <d v="2022-04-07T00:00:00"/>
    <m/>
    <s v=" "/>
    <s v=" "/>
    <s v=" "/>
    <s v=" "/>
    <s v=" "/>
    <s v=" "/>
    <d v="2022-05-06T00:00:00"/>
    <n v="16"/>
    <n v="117540"/>
    <d v="2022-04-11T00:00:00"/>
    <d v="2022-04-12T09:50:11"/>
    <s v=" "/>
    <n v="4"/>
    <n v="0"/>
    <s v="Registro para atencion"/>
    <s v="Funcionario"/>
    <d v="2022-04-07T00:00:00"/>
    <n v="1"/>
    <n v="3"/>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s v="Respetados senores  La Unidad Administrativa Especial Cuerpo Oficial de Bomberos de Bogota  recibio comunicacion por medio de correo electronico el 5 de abril de 2022  en el cual solicita intervencion de las autoridades competentes por la siguiente situacion  ??biomax s.a.  esta interesado en contratar el servicio de capacitacion manejo defensivo  por lo cual solicita a usted presentar su mejor oferta tecnica y economica.?? Segun Ley 1801 de 2016  Codigo Nacional de Policia  y al articulo 21 de la Ley 1755 de 2015  se da traslado de la peticion por considerar que se trata de un asunto de su competencia. Agradecemos respetuosamente proyectar respuesta directa al peticionario."/>
    <x v="1"/>
    <s v="Natural"/>
    <s v="Funcionario"/>
    <s v="daguilar28"/>
    <s v="En nombre propio"/>
    <m/>
    <s v="LUIS EDUARDO SUANCHA VEGA"/>
    <m/>
    <m/>
    <s v="l.suancha@biomax.co"/>
    <m/>
    <m/>
    <s v="CL 67 S 17G 42"/>
    <m/>
    <m/>
    <m/>
    <x v="0"/>
    <s v="false"/>
    <s v="true"/>
    <x v="4"/>
    <x v="1"/>
    <n v="2"/>
    <x v="1"/>
    <s v="Propios"/>
    <m/>
    <x v="0"/>
    <s v="Gestion oportuna (DTL)"/>
    <s v=" "/>
    <s v="4-5."/>
    <s v="GESTIONADOS"/>
    <s v="GESTIONADO"/>
    <m/>
    <m/>
    <m/>
    <m/>
    <m/>
  </r>
  <r>
    <n v="13905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COTIZACION ? NO 10030288 ? CAPACITACION MANEJO DEFENSIVO - HSE. BUENAS TARDES         BIOMAX S.A.  ESTA INTERESADO EN CONTRATAR EL SERVICIO DE CAPACITACION MANEJO DEFENSIVO  POR LO CUAL SOLICITA A USTED PRESENTAR SU MEJOR OFERTA TECNICA Y ECONOMICA.     TENIENDO EN CUENTA LO ANTERIOR  LO INVITAMOS A INCLUIR EN LA OFERTA TODAS LAS CONDICIONES QUE SE QUE SE MENCIONAN A CONTINUACION.     OBJETO  SERVICIO DE CAPACITACION MANEJO DEFENSIVO CONDUCTORE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m/>
    <s v="CAPACITACIONES EMPRESARIALES"/>
    <s v="true"/>
    <s v="true"/>
    <s v="false"/>
    <m/>
    <m/>
    <s v="false"/>
    <m/>
    <m/>
    <x v="0"/>
    <m/>
    <m/>
    <m/>
    <n v="-741574289"/>
    <n v="4579524"/>
    <m/>
    <m/>
    <d v="2022-04-06T00:00:00"/>
    <d v="2022-04-07T00:00:00"/>
    <x v="74"/>
    <d v="2022-04-07T00:00:00"/>
    <m/>
    <s v=" "/>
    <s v=" "/>
    <s v=" "/>
    <s v=" "/>
    <s v=" "/>
    <s v=" "/>
    <d v="2022-05-06T00:00:00"/>
    <n v="20"/>
    <m/>
    <s v=" "/>
    <d v="2022-04-06T17:09:25"/>
    <s v=" "/>
    <n v="1"/>
    <n v="0"/>
    <s v="Registro para atencion"/>
    <s v="Funcionario"/>
    <d v="2022-04-07T00:00:00"/>
    <n v="1"/>
    <n v="0"/>
    <m/>
    <m/>
    <x v="1"/>
    <s v="Natural"/>
    <s v="Funcionario"/>
    <s v="daguilar28"/>
    <s v="En nombre propio"/>
    <m/>
    <s v="LUIS EDUARDO SUANCHA VEGA"/>
    <m/>
    <m/>
    <s v="l.suancha@biomax.co"/>
    <m/>
    <m/>
    <s v="CL 67 S 17G 42"/>
    <m/>
    <m/>
    <m/>
    <x v="0"/>
    <s v="false"/>
    <s v="true"/>
    <x v="0"/>
    <x v="0"/>
    <n v="1"/>
    <x v="0"/>
    <s v="Propios"/>
    <m/>
    <x v="0"/>
    <s v="Gestion oportuna (DTL)"/>
    <s v=" "/>
    <s v="0-3."/>
    <s v="GESTIONADOS"/>
    <s v="GESTIONADO"/>
    <m/>
    <m/>
    <m/>
    <m/>
    <m/>
  </r>
  <r>
    <n v="139064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4"/>
    <x v="0"/>
    <x v="4"/>
    <s v="Solucionado - Por traslado"/>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s v="MISIONAL"/>
    <s v="ATENCION DE EMERGENCIAS"/>
    <s v="true"/>
    <s v="true"/>
    <s v="false"/>
    <m/>
    <m/>
    <s v="false"/>
    <m/>
    <m/>
    <x v="0"/>
    <m/>
    <m/>
    <m/>
    <n v="-741574289"/>
    <n v="4579524"/>
    <m/>
    <m/>
    <d v="2022-04-06T00:00:00"/>
    <d v="2022-04-07T00:00:00"/>
    <x v="75"/>
    <d v="2022-04-07T00:00:00"/>
    <m/>
    <s v=" "/>
    <s v=" "/>
    <s v=" "/>
    <s v=" "/>
    <s v=" "/>
    <s v=" "/>
    <d v="2022-05-06T00:00:00"/>
    <n v="16"/>
    <n v="117546"/>
    <d v="2022-04-11T00:00:00"/>
    <d v="2022-04-12T09:45:54"/>
    <d v="2022-04-21T17:01:46"/>
    <n v="4"/>
    <n v="0"/>
    <s v="Registro para atencion"/>
    <s v="Funcionario"/>
    <d v="2022-04-07T00:00:00"/>
    <n v="1"/>
    <n v="3"/>
    <s v="Cordial saludo  respetado peticionario ?      Nos permitimos enviar adjunto la respuesta a su solicitud asimismo se le informa que la misma ha sido enviada al correo electronico desde el cual hizo su solicitud.   Gracias. "/>
    <s v="Respetados senores  La Unidad Administrativa Especial Cuerpo Oficial de Bomberos de Bogota  recibio comunicacion por medio de correo electronico el 6 de abril de 2022  por medio de la cual solicitan intervencion de las autoridades competentes por  ??La copropiedad que represento  tuvo una situacion de presencia de monoxido de carbono en unos de los apartamentos  debido a una irregularidad en la construccion las cual no fue atendida por la constructora..?Solicito informarme  como podemos realizar dicha prueba s V traves del cuerpo de bomberos o si mis pueden indicar que entidad la realiza?? Conforme a Ley 142 de 1944 y al articulo 21 de la Ley 1755 de 2015  se da traslado de la peticion por ser de su competencia."/>
    <x v="2"/>
    <s v="Juridica"/>
    <s v="Funcionario"/>
    <s v="daguilar28"/>
    <s v="En nombre propio"/>
    <s v="NIT"/>
    <s v="CONJUNTO RESIDENCIAL RESERVA DE MORA VERDE   "/>
    <n v="900564703"/>
    <m/>
    <s v="reservademoraverde@gmail.com"/>
    <n v="4798296"/>
    <n v="3012779753"/>
    <m/>
    <m/>
    <m/>
    <m/>
    <x v="0"/>
    <s v="false"/>
    <s v="true"/>
    <x v="5"/>
    <x v="1"/>
    <n v="2"/>
    <x v="1"/>
    <s v="Propios"/>
    <m/>
    <x v="0"/>
    <s v="Gestion oportuna (DTL)"/>
    <s v=" "/>
    <s v="4-5."/>
    <s v="GESTIONADOS"/>
    <s v="GESTIONADO"/>
    <m/>
    <m/>
    <m/>
    <m/>
    <m/>
  </r>
  <r>
    <n v="13906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INFORMACION PRUEBA MONOXIDO DE CARBONO ESTIMADOS SENORES   BUENOS DIAS.   LA COPROPIEDAD QUE REPRESENTO   TUVO UNA SITUACION DE PRESENCIA DE MONOXIDO DE CARBONO EN UNOS DE LOS APARTAMENTOS   DEBIDO A UNA IRREGULARIDAD EN LA CONSTRUCCION LAS CUAL NO FUE ATENDIDA POR LA CONSTRUCTORA.   LA ADMINISTRACION HA ADELANTADO ACCIONES TENDIENTES A CORREGIR ESTA ANOMALIA. EN ESTE MOMENTO   REQUERIMOS REALIZAR LA PRUEBA DE MONOXIDO DE CARBONO   CON EL FIN DE GARANTIZAR LA SALUD   BIENESTAR Y SEGURIDAD DE LAS FAMILIAS AFECTADAS.   SOLICITO INFORMARME   COMO PODEMOS REALIZAR DICHA PRUEBA S V TRAVES DEL CUERPO DE BOMBEROS O SI MIS PUEDEN INDICAR QUE  ENTIDAD LA REALIZA.   QUEDO ATENTA A SU IMPORTARME RESPUESTA.   CORDIALMENTE     SANDRA V. CASTILLO  RESERVA DE MORA VERDE"/>
    <m/>
    <s v="ATENCION DE EMERGENCIAS"/>
    <s v="true"/>
    <s v="true"/>
    <s v="false"/>
    <m/>
    <m/>
    <s v="false"/>
    <m/>
    <m/>
    <x v="0"/>
    <m/>
    <m/>
    <m/>
    <n v="-741574289"/>
    <n v="4579524"/>
    <m/>
    <m/>
    <d v="2022-04-06T00:00:00"/>
    <d v="2022-04-07T00:00:00"/>
    <x v="75"/>
    <d v="2022-04-07T00:00:00"/>
    <m/>
    <s v=" "/>
    <s v=" "/>
    <s v=" "/>
    <s v=" "/>
    <s v=" "/>
    <s v=" "/>
    <d v="2022-05-06T00:00:00"/>
    <n v="20"/>
    <m/>
    <s v=" "/>
    <d v="2022-04-06T17:18:02"/>
    <d v="2022-04-21T17:01:46"/>
    <n v="1"/>
    <n v="0"/>
    <s v="Registro para atencion"/>
    <s v="Funcionario"/>
    <d v="2022-04-07T00:00:00"/>
    <n v="1"/>
    <n v="0"/>
    <m/>
    <m/>
    <x v="2"/>
    <s v="Juridica"/>
    <s v="Funcionario"/>
    <s v="daguilar28"/>
    <s v="En nombre propio"/>
    <s v="NIT"/>
    <s v="CONJUNTO RESIDENCIAL RESERVA DE MORA VERDE   "/>
    <n v="900564703"/>
    <m/>
    <s v="reservademoraverde@gmail.com"/>
    <n v="4798296"/>
    <n v="3012779753"/>
    <m/>
    <m/>
    <m/>
    <m/>
    <x v="0"/>
    <s v="false"/>
    <s v="true"/>
    <x v="0"/>
    <x v="0"/>
    <n v="1"/>
    <x v="0"/>
    <s v="Propios"/>
    <m/>
    <x v="0"/>
    <s v="Gestion oportuna (DTL)"/>
    <s v=" "/>
    <s v="0-3."/>
    <s v="GESTIONADOS"/>
    <s v="GESTIONADO"/>
    <m/>
    <m/>
    <m/>
    <m/>
    <m/>
  </r>
  <r>
    <n v="13911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CONCEPTO TECNICO DE SEGURIDAD HUMANA Y SISTEMA DE PROTECCION CONTRA INCENDIOS. SE RADICO DESDE EL 13 DE ENERO Y A LA FECHA NO HAN REALIZADO LAS VISITAS DE INSPECCION NI SE HAN COMUNICADO CON LA CIUDADANA"/>
    <s v="MISIONAL"/>
    <s v="CONCEPTO TECNICO DE SEGURIDAD HUMANA Y PROTECCION CONTRA INCENDIOS"/>
    <s v="true"/>
    <s v="true"/>
    <s v="false"/>
    <m/>
    <m/>
    <s v="false"/>
    <m/>
    <m/>
    <x v="0"/>
    <m/>
    <m/>
    <m/>
    <n v="-741574289"/>
    <n v="4579524"/>
    <m/>
    <m/>
    <d v="2022-04-06T00:00:00"/>
    <d v="2022-04-07T00:00:00"/>
    <x v="76"/>
    <d v="2022-04-07T00:00:00"/>
    <m/>
    <s v=" "/>
    <s v=" "/>
    <s v=" "/>
    <s v=" "/>
    <s v=" "/>
    <s v=" "/>
    <d v="2022-05-06T00:00:00"/>
    <n v="20"/>
    <m/>
    <s v=" "/>
    <d v="2022-04-06T18:08:25"/>
    <d v="2022-04-27T10:15:56"/>
    <n v="1"/>
    <n v="0"/>
    <s v="Registro para atencion"/>
    <s v="Funcionario"/>
    <d v="2022-04-07T00:00:00"/>
    <n v="1"/>
    <n v="0"/>
    <m/>
    <m/>
    <x v="1"/>
    <s v="Natural"/>
    <s v="Funcionario"/>
    <s v="daguilar28"/>
    <s v="En nombre propio"/>
    <m/>
    <s v="KAREN CIRLEY HOLGUIN PINZON"/>
    <m/>
    <m/>
    <s v="coor.sst@alfatrading.com.co"/>
    <m/>
    <m/>
    <s v="KR 49CBISA 68 91S"/>
    <m/>
    <m/>
    <m/>
    <x v="0"/>
    <s v="false"/>
    <s v="true"/>
    <x v="0"/>
    <x v="0"/>
    <n v="2"/>
    <x v="1"/>
    <s v="Propios"/>
    <m/>
    <x v="0"/>
    <s v="Gestion oportuna (DTL)"/>
    <s v=" "/>
    <s v="0-3."/>
    <s v="GESTIONADOS"/>
    <s v="GESTIONADO"/>
    <m/>
    <m/>
    <m/>
    <m/>
    <m/>
  </r>
  <r>
    <n v="13911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ONCEPTO TECNICO DE SEGURIDAD HUMANA Y SISTEMA DE PROTECCION CONTRA INCENDIOS. SE RADICO DESDE EL 13 DE ENERO Y A LA FECHA NO HAN REALIZADO LAS VISITAS DE INSPECCION NI SE HAN COMUNICADO CON LA CIUDADANA"/>
    <m/>
    <s v="CONCEPTO TECNICO DE SEGURIDAD HUMANA Y PROTECCION CONTRA INCENDIOS"/>
    <s v="true"/>
    <s v="true"/>
    <s v="false"/>
    <m/>
    <m/>
    <s v="false"/>
    <m/>
    <m/>
    <x v="0"/>
    <m/>
    <m/>
    <m/>
    <n v="-741574289"/>
    <n v="4579524"/>
    <m/>
    <m/>
    <d v="2022-04-06T00:00:00"/>
    <d v="2022-04-07T00:00:00"/>
    <x v="76"/>
    <d v="2022-04-07T00:00:00"/>
    <m/>
    <s v=" "/>
    <s v=" "/>
    <s v=" "/>
    <s v=" "/>
    <s v=" "/>
    <s v=" "/>
    <d v="2022-05-06T00:00:00"/>
    <n v="20"/>
    <m/>
    <s v=" "/>
    <d v="2022-04-06T18:06:54"/>
    <d v="2022-04-27T10:15:56"/>
    <n v="1"/>
    <n v="0"/>
    <s v="Registro para atencion"/>
    <s v="Funcionario"/>
    <d v="2022-04-07T00:00:00"/>
    <n v="1"/>
    <n v="0"/>
    <m/>
    <m/>
    <x v="1"/>
    <s v="Natural"/>
    <s v="Funcionario"/>
    <s v="daguilar28"/>
    <s v="En nombre propio"/>
    <m/>
    <s v="KAREN CIRLEY HOLGUIN PINZON"/>
    <m/>
    <m/>
    <s v="coor.sst@alfatrading.com.co"/>
    <m/>
    <m/>
    <s v="KR 49CBISA 68 91S"/>
    <m/>
    <m/>
    <m/>
    <x v="0"/>
    <s v="false"/>
    <s v="true"/>
    <x v="0"/>
    <x v="0"/>
    <n v="1"/>
    <x v="0"/>
    <s v="Propios"/>
    <m/>
    <x v="0"/>
    <s v="Gestion oportuna (DTL)"/>
    <s v=" "/>
    <s v="0-3."/>
    <s v="GESTIONADOS"/>
    <s v="GESTIONADO"/>
    <m/>
    <m/>
    <m/>
    <m/>
    <m/>
  </r>
  <r>
    <n v="13912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DE FUNCIONAMIENTO BUENAS TARDES TENGO UN ESTABLECIMIENTO EN LA LOCALIDAD Y SOLICITO EL PERMISO DE FUNCIONAMIENTO.   ADJUNTO EL RUT. CORDIALMENTE. NEIZOR GRISALES CELULAR 3197619570"/>
    <s v="MISIONAL"/>
    <s v="CONCEPTO TECNICO DE SEGURIDAD HUMANA Y PROTECCION CONTRA INCENDIOS"/>
    <s v="true"/>
    <s v="true"/>
    <s v="false"/>
    <m/>
    <m/>
    <s v="false"/>
    <m/>
    <m/>
    <x v="0"/>
    <m/>
    <m/>
    <m/>
    <n v="-741574289"/>
    <n v="4579524"/>
    <m/>
    <m/>
    <d v="2022-04-06T00:00:00"/>
    <d v="2022-04-07T00:00:00"/>
    <x v="77"/>
    <d v="2022-04-07T00:00:00"/>
    <m/>
    <s v=" "/>
    <s v=" "/>
    <s v=" "/>
    <s v=" "/>
    <s v=" "/>
    <s v=" "/>
    <d v="2022-05-06T00:00:00"/>
    <n v="20"/>
    <m/>
    <s v=" "/>
    <d v="2022-04-06T18:15:45"/>
    <d v="2022-04-06T18:15:42"/>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ELIANA  GUZMAN GRISALES"/>
    <m/>
    <m/>
    <s v="latitiprincesa1@gmail.com"/>
    <m/>
    <m/>
    <s v="KR 49CBISA 68 91S"/>
    <m/>
    <m/>
    <m/>
    <x v="0"/>
    <s v="false"/>
    <s v="true"/>
    <x v="0"/>
    <x v="0"/>
    <n v="2"/>
    <x v="1"/>
    <s v="Propios"/>
    <m/>
    <x v="0"/>
    <s v="Gestion oportuna (DTL)"/>
    <s v=" "/>
    <s v="0-3."/>
    <s v="GESTIONADOS"/>
    <s v="GESTIONADO"/>
    <m/>
    <m/>
    <m/>
    <m/>
    <m/>
  </r>
  <r>
    <n v="13912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FUNCIONAMIENTO BUENAS TARDES TENGO UN ESTABLECIMIENTO EN LA LOCALIDAD Y SOLICITO EL PERMISO DE FUNCIONAMIENTO.   ADJUNTO EL RUT. CORDIALMENTE. NEIZOR GRISALES CELULAR 3197619570"/>
    <m/>
    <s v="CONCEPTO TECNICO DE SEGURIDAD HUMANA Y PROTECCION CONTRA INCENDIOS"/>
    <s v="true"/>
    <s v="true"/>
    <s v="false"/>
    <m/>
    <m/>
    <s v="false"/>
    <m/>
    <m/>
    <x v="0"/>
    <m/>
    <m/>
    <m/>
    <n v="-741574289"/>
    <n v="4579524"/>
    <m/>
    <m/>
    <d v="2022-04-06T00:00:00"/>
    <d v="2022-04-07T00:00:00"/>
    <x v="77"/>
    <d v="2022-04-07T00:00:00"/>
    <m/>
    <s v=" "/>
    <s v=" "/>
    <s v=" "/>
    <s v=" "/>
    <s v=" "/>
    <s v=" "/>
    <d v="2022-05-06T00:00:00"/>
    <n v="20"/>
    <m/>
    <s v=" "/>
    <d v="2022-04-06T18:13:15"/>
    <d v="2022-04-06T18:15:42"/>
    <n v="1"/>
    <n v="0"/>
    <s v="Registro para atencion"/>
    <s v="Funcionario"/>
    <d v="2022-04-07T00:00:00"/>
    <n v="1"/>
    <n v="0"/>
    <m/>
    <m/>
    <x v="1"/>
    <s v="Natural"/>
    <s v="Funcionario"/>
    <s v="daguilar28"/>
    <s v="En nombre propio"/>
    <m/>
    <s v="ELIANA  GUZMAN GRISALES"/>
    <m/>
    <m/>
    <s v="latitiprincesa1@gmail.com"/>
    <m/>
    <m/>
    <s v="KR 49CBISA 68 91S"/>
    <m/>
    <m/>
    <m/>
    <x v="0"/>
    <s v="false"/>
    <s v="true"/>
    <x v="0"/>
    <x v="0"/>
    <n v="1"/>
    <x v="0"/>
    <s v="Propios"/>
    <m/>
    <x v="0"/>
    <s v="Gestion oportuna (DTL)"/>
    <s v=" "/>
    <s v="0-3."/>
    <s v="GESTIONADOS"/>
    <s v="GESTIONADO"/>
    <m/>
    <m/>
    <m/>
    <m/>
    <m/>
  </r>
  <r>
    <n v="13912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s v="MISIONAL"/>
    <s v="CONCEPTO TECNICO DE SEGURIDAD HUMANA Y PROTECCION CONTRA INCENDIOS"/>
    <s v="true"/>
    <s v="true"/>
    <s v="false"/>
    <m/>
    <m/>
    <s v="false"/>
    <m/>
    <m/>
    <x v="0"/>
    <m/>
    <m/>
    <m/>
    <n v="-741574289"/>
    <n v="4579524"/>
    <m/>
    <m/>
    <d v="2022-04-06T00:00:00"/>
    <d v="2022-04-07T00:00:00"/>
    <x v="78"/>
    <d v="2022-04-07T00:00:00"/>
    <m/>
    <s v=" "/>
    <s v=" "/>
    <s v=" "/>
    <s v=" "/>
    <s v=" "/>
    <s v=" "/>
    <d v="2022-05-06T00:00:00"/>
    <n v="20"/>
    <m/>
    <s v=" "/>
    <d v="2022-04-06T18:22:19"/>
    <d v="2022-04-27T10:13:57"/>
    <n v="1"/>
    <n v="0"/>
    <s v="Registro para atencion"/>
    <s v="Funcionario"/>
    <d v="2022-04-07T00:00:00"/>
    <n v="1"/>
    <n v="0"/>
    <m/>
    <m/>
    <x v="1"/>
    <s v="Natural"/>
    <s v="Funcionario"/>
    <s v="daguilar28"/>
    <s v="En nombre propio"/>
    <m/>
    <s v="YESID ALFONSO AMAYA RODRIGUEZ"/>
    <m/>
    <m/>
    <s v="yesid.amaya@bomigroup.com"/>
    <m/>
    <m/>
    <s v="CL 69C S 18 27"/>
    <m/>
    <m/>
    <m/>
    <x v="0"/>
    <s v="false"/>
    <s v="true"/>
    <x v="0"/>
    <x v="0"/>
    <n v="2"/>
    <x v="1"/>
    <s v="Propios"/>
    <m/>
    <x v="0"/>
    <s v="Gestion oportuna (DTL)"/>
    <s v=" "/>
    <s v="0-3."/>
    <s v="GESTIONADOS"/>
    <s v="GESTIONADO"/>
    <m/>
    <m/>
    <m/>
    <m/>
    <m/>
  </r>
  <r>
    <n v="13912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m/>
    <s v="CONCEPTO TECNICO DE SEGURIDAD HUMANA Y PROTECCION CONTRA INCENDIOS"/>
    <s v="true"/>
    <s v="true"/>
    <s v="false"/>
    <m/>
    <m/>
    <s v="false"/>
    <m/>
    <m/>
    <x v="0"/>
    <m/>
    <m/>
    <m/>
    <n v="-741574289"/>
    <n v="4579524"/>
    <m/>
    <m/>
    <d v="2022-04-06T00:00:00"/>
    <d v="2022-04-07T00:00:00"/>
    <x v="78"/>
    <d v="2022-04-07T00:00:00"/>
    <m/>
    <s v=" "/>
    <s v=" "/>
    <s v=" "/>
    <s v=" "/>
    <s v=" "/>
    <s v=" "/>
    <d v="2022-05-06T00:00:00"/>
    <n v="20"/>
    <m/>
    <s v=" "/>
    <d v="2022-04-06T18:20:12"/>
    <d v="2022-04-27T10:13:57"/>
    <n v="1"/>
    <n v="0"/>
    <s v="Registro para atencion"/>
    <s v="Funcionario"/>
    <d v="2022-04-07T00:00:00"/>
    <n v="1"/>
    <n v="0"/>
    <m/>
    <m/>
    <x v="1"/>
    <s v="Natural"/>
    <s v="Funcionario"/>
    <s v="daguilar28"/>
    <s v="En nombre propio"/>
    <m/>
    <s v="YESID ALFONSO AMAYA RODRIGUEZ"/>
    <m/>
    <m/>
    <s v="yesid.amaya@bomigroup.com"/>
    <m/>
    <m/>
    <s v="CL 69C S 18 27"/>
    <m/>
    <m/>
    <m/>
    <x v="0"/>
    <s v="false"/>
    <s v="true"/>
    <x v="0"/>
    <x v="0"/>
    <n v="1"/>
    <x v="0"/>
    <s v="Propios"/>
    <m/>
    <x v="0"/>
    <s v="Gestion oportuna (DTL)"/>
    <s v=" "/>
    <s v="0-3."/>
    <s v="GESTIONADOS"/>
    <s v="GESTIONADO"/>
    <m/>
    <m/>
    <m/>
    <m/>
    <m/>
  </r>
  <r>
    <n v="139141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s v="UNIDAD ADMINISTRATIVA ESPECIAL CUERPO OFICIAL DE BOMBEROS DE BOGOTA"/>
    <x v="2"/>
    <x v="4"/>
    <x v="0"/>
    <x v="2"/>
    <s v="Solucionado - Por asignacion"/>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s v="MISIONAL"/>
    <s v="CAPACITACIONES EMPRESARIALES"/>
    <s v="true"/>
    <s v="true"/>
    <s v="false"/>
    <m/>
    <m/>
    <s v="false"/>
    <m/>
    <m/>
    <x v="0"/>
    <m/>
    <m/>
    <m/>
    <n v="-741574289"/>
    <n v="4579524"/>
    <m/>
    <m/>
    <d v="2022-04-06T00:00:00"/>
    <d v="2022-04-07T00:00:00"/>
    <x v="79"/>
    <d v="2022-04-07T00:00:00"/>
    <m/>
    <s v=" "/>
    <s v=" "/>
    <s v=" "/>
    <s v=" "/>
    <s v=" "/>
    <s v=" "/>
    <d v="2022-05-06T00:00:00"/>
    <n v="20"/>
    <m/>
    <s v=" "/>
    <d v="2022-04-06T18:33:43"/>
    <d v="2022-04-22T14:59:33"/>
    <n v="1"/>
    <n v="0"/>
    <s v="Registro para atencion"/>
    <s v="Funcionario"/>
    <d v="2022-04-07T00:00:00"/>
    <n v="1"/>
    <n v="0"/>
    <m/>
    <m/>
    <x v="1"/>
    <s v="Natural"/>
    <s v="Funcionario"/>
    <s v="daguilar28"/>
    <s v="En nombre propio"/>
    <m/>
    <s v="DIANA ALEJANDRA ZAPATA FERNANDEZ"/>
    <m/>
    <m/>
    <s v="anael_terapias@hotmail.com"/>
    <m/>
    <n v="3158232060"/>
    <s v="KR 49CBISA 68 91S"/>
    <m/>
    <m/>
    <m/>
    <x v="0"/>
    <s v="false"/>
    <s v="true"/>
    <x v="0"/>
    <x v="0"/>
    <n v="2"/>
    <x v="1"/>
    <s v="Propios"/>
    <m/>
    <x v="0"/>
    <s v="Gestion oportuna (DTL)"/>
    <s v=" "/>
    <s v="0-3."/>
    <s v="GESTIONADOS"/>
    <s v="GESTIONADO"/>
    <m/>
    <m/>
    <m/>
    <m/>
    <m/>
  </r>
  <r>
    <n v="13914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m/>
    <s v="CAPACITACIONES EMPRESARIALES"/>
    <s v="true"/>
    <s v="true"/>
    <s v="false"/>
    <m/>
    <m/>
    <s v="false"/>
    <m/>
    <m/>
    <x v="0"/>
    <m/>
    <m/>
    <m/>
    <n v="-741574289"/>
    <n v="4579524"/>
    <m/>
    <m/>
    <d v="2022-04-06T00:00:00"/>
    <d v="2022-04-07T00:00:00"/>
    <x v="79"/>
    <d v="2022-04-07T00:00:00"/>
    <m/>
    <s v=" "/>
    <s v=" "/>
    <s v=" "/>
    <s v=" "/>
    <s v=" "/>
    <s v=" "/>
    <d v="2022-05-06T00:00:00"/>
    <n v="20"/>
    <m/>
    <s v=" "/>
    <d v="2022-04-06T18:31:40"/>
    <d v="2022-04-22T14:59:33"/>
    <n v="1"/>
    <n v="0"/>
    <s v="Registro para atencion"/>
    <s v="Funcionario"/>
    <d v="2022-04-07T00:00:00"/>
    <n v="1"/>
    <n v="0"/>
    <m/>
    <m/>
    <x v="1"/>
    <s v="Natural"/>
    <s v="Funcionario"/>
    <s v="daguilar28"/>
    <s v="En nombre propio"/>
    <m/>
    <s v="DIANA ALEJANDRA ZAPATA FERNANDEZ"/>
    <m/>
    <m/>
    <s v="anael_terapias@hotmail.com"/>
    <m/>
    <n v="3158232060"/>
    <s v="KR 49CBISA 68 91S"/>
    <m/>
    <m/>
    <m/>
    <x v="0"/>
    <s v="false"/>
    <s v="true"/>
    <x v="0"/>
    <x v="0"/>
    <n v="1"/>
    <x v="0"/>
    <s v="Propios"/>
    <m/>
    <x v="0"/>
    <s v="Gestion oportuna (DTL)"/>
    <s v=" "/>
    <s v="0-3."/>
    <s v="GESTIONADOS"/>
    <s v="GESTIONADO"/>
    <m/>
    <m/>
    <m/>
    <m/>
    <m/>
  </r>
  <r>
    <n v="13914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RENOVAR BOMBEROS EN EL LOCAL ANEXO RUT Y CAMARA DE COMERCIO"/>
    <s v="MISIONAL"/>
    <s v="CONCEPTO TECNICO DE SEGURIDAD HUMANA Y PROTECCION CONTRA INCENDIOS"/>
    <s v="true"/>
    <s v="true"/>
    <s v="false"/>
    <m/>
    <m/>
    <s v="false"/>
    <m/>
    <m/>
    <x v="0"/>
    <m/>
    <m/>
    <m/>
    <n v="-741574289"/>
    <n v="4579524"/>
    <m/>
    <m/>
    <d v="2022-04-06T00:00:00"/>
    <d v="2022-04-07T00:00:00"/>
    <x v="80"/>
    <d v="2022-04-07T00:00:00"/>
    <m/>
    <s v=" "/>
    <s v=" "/>
    <s v=" "/>
    <s v=" "/>
    <s v=" "/>
    <s v=" "/>
    <d v="2022-05-06T00:00:00"/>
    <n v="20"/>
    <m/>
    <s v=" "/>
    <d v="2022-04-06T18:42:13"/>
    <d v="2022-04-06T18:42:11"/>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EONARDO  PARRA VANEGAS"/>
    <m/>
    <m/>
    <s v="karitoparrita28@gmail.com"/>
    <m/>
    <m/>
    <s v="KR 49CBISA 68 91S"/>
    <m/>
    <m/>
    <m/>
    <x v="0"/>
    <s v="false"/>
    <s v="true"/>
    <x v="0"/>
    <x v="0"/>
    <n v="2"/>
    <x v="1"/>
    <s v="Propios"/>
    <m/>
    <x v="0"/>
    <s v="Gestion oportuna (DTL)"/>
    <s v=" "/>
    <s v="0-3."/>
    <s v="GESTIONADOS"/>
    <s v="GESTIONADO"/>
    <m/>
    <m/>
    <m/>
    <m/>
    <m/>
  </r>
  <r>
    <n v="13914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RENOVAR BOMBEROS EN EL LOCAL ANEXO RUT Y CAMARA DE COMERCIO"/>
    <m/>
    <s v="CONCEPTO TECNICO DE SEGURIDAD HUMANA Y PROTECCION CONTRA INCENDIOS"/>
    <s v="true"/>
    <s v="true"/>
    <s v="false"/>
    <m/>
    <m/>
    <s v="false"/>
    <m/>
    <m/>
    <x v="0"/>
    <m/>
    <m/>
    <m/>
    <n v="-741574289"/>
    <n v="4579524"/>
    <m/>
    <m/>
    <d v="2022-04-06T00:00:00"/>
    <d v="2022-04-07T00:00:00"/>
    <x v="80"/>
    <d v="2022-04-07T00:00:00"/>
    <m/>
    <s v=" "/>
    <s v=" "/>
    <s v=" "/>
    <s v=" "/>
    <s v=" "/>
    <s v=" "/>
    <d v="2022-05-06T00:00:00"/>
    <n v="20"/>
    <m/>
    <s v=" "/>
    <d v="2022-04-06T18:40:16"/>
    <d v="2022-04-06T18:42:11"/>
    <n v="1"/>
    <n v="0"/>
    <s v="Registro para atencion"/>
    <s v="Funcionario"/>
    <d v="2022-04-07T00:00:00"/>
    <n v="1"/>
    <n v="0"/>
    <m/>
    <m/>
    <x v="1"/>
    <s v="Natural"/>
    <s v="Funcionario"/>
    <s v="daguilar28"/>
    <s v="En nombre propio"/>
    <m/>
    <s v="LEONARDO  PARRA VANEGAS"/>
    <m/>
    <m/>
    <s v="karitoparrita28@gmail.com"/>
    <m/>
    <m/>
    <s v="KR 49CBISA 68 91S"/>
    <m/>
    <m/>
    <m/>
    <x v="0"/>
    <s v="false"/>
    <s v="true"/>
    <x v="0"/>
    <x v="0"/>
    <n v="1"/>
    <x v="0"/>
    <s v="Propios"/>
    <m/>
    <x v="0"/>
    <s v="Gestion oportuna (DTL)"/>
    <s v=" "/>
    <s v="0-3."/>
    <s v="GESTIONADOS"/>
    <s v="GESTIONADO"/>
    <m/>
    <m/>
    <m/>
    <m/>
    <m/>
  </r>
  <r>
    <n v="13915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s v="MISIONAL"/>
    <s v="CONCEPTO TECNICO DE SEGURIDAD HUMANA Y PROTECCION CONTRA INCENDIOS"/>
    <s v="true"/>
    <s v="true"/>
    <s v="false"/>
    <m/>
    <m/>
    <s v="false"/>
    <m/>
    <m/>
    <x v="0"/>
    <m/>
    <m/>
    <m/>
    <n v="-741574289"/>
    <n v="4579524"/>
    <m/>
    <m/>
    <d v="2022-04-06T00:00:00"/>
    <d v="2022-04-07T00:00:00"/>
    <x v="81"/>
    <d v="2022-04-07T00:00:00"/>
    <m/>
    <s v=" "/>
    <s v=" "/>
    <s v=" "/>
    <s v=" "/>
    <s v=" "/>
    <s v=" "/>
    <d v="2022-05-20T00:00:00"/>
    <n v="30"/>
    <m/>
    <s v=" "/>
    <d v="2022-04-06T18:51:32"/>
    <s v=" "/>
    <n v="1"/>
    <n v="0"/>
    <s v="Registro para atencion"/>
    <s v="Funcionario"/>
    <d v="2022-04-07T00:00:00"/>
    <n v="1"/>
    <n v="0"/>
    <m/>
    <m/>
    <x v="1"/>
    <s v="Natural"/>
    <s v="Funcionario"/>
    <s v="daguilar28"/>
    <s v="En nombre propio"/>
    <m/>
    <s v="NATALIA  CEPEDA DUARTE"/>
    <m/>
    <m/>
    <s v="asistentebogota@cecam-ips.com"/>
    <m/>
    <n v="3184573707"/>
    <s v="KR 49CBISA 68 91S"/>
    <m/>
    <m/>
    <m/>
    <x v="0"/>
    <s v="false"/>
    <s v="true"/>
    <x v="0"/>
    <x v="0"/>
    <n v="2"/>
    <x v="1"/>
    <s v="Propios"/>
    <m/>
    <x v="0"/>
    <s v="Gestion oportuna (DTL)"/>
    <s v=" "/>
    <s v="0-3."/>
    <s v="GESTIONADOS"/>
    <s v="PENDIENTE"/>
    <m/>
    <m/>
    <m/>
    <m/>
    <m/>
  </r>
  <r>
    <n v="13915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m/>
    <s v="CONCEPTO TECNICO DE SEGURIDAD HUMANA Y PROTECCION CONTRA INCENDIOS"/>
    <s v="true"/>
    <s v="true"/>
    <s v="false"/>
    <m/>
    <m/>
    <s v="false"/>
    <m/>
    <m/>
    <x v="0"/>
    <m/>
    <m/>
    <m/>
    <n v="-741574289"/>
    <n v="4579524"/>
    <m/>
    <m/>
    <d v="2022-04-06T00:00:00"/>
    <d v="2022-04-07T00:00:00"/>
    <x v="81"/>
    <d v="2022-04-07T00:00:00"/>
    <m/>
    <s v=" "/>
    <s v=" "/>
    <s v=" "/>
    <s v=" "/>
    <s v=" "/>
    <s v=" "/>
    <d v="2022-05-20T00:00:00"/>
    <n v="30"/>
    <m/>
    <s v=" "/>
    <d v="2022-04-06T18:48:38"/>
    <s v=" "/>
    <n v="1"/>
    <n v="0"/>
    <s v="Registro para atencion"/>
    <s v="Funcionario"/>
    <d v="2022-04-07T00:00:00"/>
    <n v="1"/>
    <n v="0"/>
    <m/>
    <m/>
    <x v="1"/>
    <s v="Natural"/>
    <s v="Funcionario"/>
    <s v="daguilar28"/>
    <s v="En nombre propio"/>
    <m/>
    <s v="NATALIA  CEPEDA DUARTE"/>
    <m/>
    <m/>
    <s v="asistentebogota@cecam-ips.com"/>
    <m/>
    <n v="3184573707"/>
    <s v="KR 49CBISA 68 91S"/>
    <m/>
    <m/>
    <m/>
    <x v="0"/>
    <s v="false"/>
    <s v="true"/>
    <x v="0"/>
    <x v="0"/>
    <n v="1"/>
    <x v="0"/>
    <s v="Propios"/>
    <m/>
    <x v="0"/>
    <s v="Gestion oportuna (DTL)"/>
    <s v=" "/>
    <s v="0-3."/>
    <s v="GESTIONADOS"/>
    <s v="PENDIENTE"/>
    <m/>
    <m/>
    <m/>
    <m/>
    <m/>
  </r>
  <r>
    <n v="139157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UNIDAD ADMINISTRATIVA ESPECIAL CUERPO OFICIAL DE BOMBEROS DE BOGOTA"/>
    <x v="2"/>
    <x v="5"/>
    <x v="0"/>
    <x v="2"/>
    <s v="Solucionado - Por asign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s v="MISIONAL"/>
    <s v="ATENCION DE EMERGENCIAS"/>
    <s v="true"/>
    <s v="true"/>
    <s v="false"/>
    <m/>
    <m/>
    <s v="false"/>
    <m/>
    <m/>
    <x v="0"/>
    <m/>
    <m/>
    <m/>
    <n v="-741574289"/>
    <n v="4579524"/>
    <m/>
    <m/>
    <d v="2022-04-06T00:00:00"/>
    <d v="2022-04-07T00:00:00"/>
    <x v="82"/>
    <d v="2022-04-07T00:00:00"/>
    <m/>
    <s v=" "/>
    <s v=" "/>
    <s v=" "/>
    <s v=" "/>
    <s v=" "/>
    <s v=" "/>
    <d v="2022-05-20T00:00:00"/>
    <n v="30"/>
    <m/>
    <s v=" "/>
    <d v="2022-04-06T18:58:24"/>
    <s v=" "/>
    <n v="1"/>
    <n v="0"/>
    <s v="Registro para atencion"/>
    <s v="Funcionario"/>
    <d v="2022-04-07T00:00:00"/>
    <n v="1"/>
    <n v="0"/>
    <m/>
    <m/>
    <x v="1"/>
    <s v="Natural"/>
    <s v="Funcionario"/>
    <s v="daguilar28"/>
    <s v="En nombre propio"/>
    <m/>
    <s v="MONICA YICETH MUNOZ OSORIO"/>
    <m/>
    <m/>
    <s v="monica.munoz@busscar.com.co"/>
    <m/>
    <n v="3173009251"/>
    <s v="KR 49CBISA 68 91S"/>
    <m/>
    <m/>
    <m/>
    <x v="0"/>
    <s v="false"/>
    <s v="true"/>
    <x v="0"/>
    <x v="0"/>
    <n v="2"/>
    <x v="1"/>
    <s v="Propios"/>
    <m/>
    <x v="0"/>
    <s v="Gestion oportuna (DTL)"/>
    <s v=" "/>
    <s v="0-3."/>
    <s v="GESTIONADOS"/>
    <s v="PENDIENTE"/>
    <m/>
    <m/>
    <m/>
    <m/>
    <m/>
  </r>
  <r>
    <n v="13915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5"/>
    <x v="5"/>
    <x v="5"/>
    <s v="Solucionado - Registro con preclasific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m/>
    <s v="ATENCION DE EMERGENCIAS"/>
    <s v="true"/>
    <s v="true"/>
    <s v="false"/>
    <m/>
    <m/>
    <s v="false"/>
    <m/>
    <m/>
    <x v="0"/>
    <m/>
    <m/>
    <m/>
    <n v="-741574289"/>
    <n v="4579524"/>
    <m/>
    <m/>
    <d v="2022-04-06T00:00:00"/>
    <d v="2022-04-07T00:00:00"/>
    <x v="82"/>
    <d v="2022-04-07T00:00:00"/>
    <m/>
    <s v=" "/>
    <s v=" "/>
    <s v=" "/>
    <s v=" "/>
    <s v=" "/>
    <s v=" "/>
    <d v="2022-05-20T00:00:00"/>
    <n v="30"/>
    <m/>
    <s v=" "/>
    <d v="2022-04-06T18:56:47"/>
    <s v=" "/>
    <n v="1"/>
    <n v="0"/>
    <s v="Registro para atencion"/>
    <s v="Funcionario"/>
    <d v="2022-04-07T00:00:00"/>
    <n v="1"/>
    <n v="0"/>
    <m/>
    <m/>
    <x v="1"/>
    <s v="Natural"/>
    <s v="Funcionario"/>
    <s v="daguilar28"/>
    <s v="En nombre propio"/>
    <m/>
    <s v="MONICA YICETH MUNOZ OSORIO"/>
    <m/>
    <m/>
    <s v="monica.munoz@busscar.com.co"/>
    <m/>
    <n v="3173009251"/>
    <s v="KR 49CBISA 68 91S"/>
    <m/>
    <m/>
    <m/>
    <x v="0"/>
    <s v="false"/>
    <s v="true"/>
    <x v="0"/>
    <x v="0"/>
    <n v="1"/>
    <x v="0"/>
    <s v="Propios"/>
    <m/>
    <x v="0"/>
    <s v="Gestion oportuna (DTL)"/>
    <s v=" "/>
    <s v="0-3."/>
    <s v="GESTIONADOS"/>
    <s v="PENDIENTE"/>
    <m/>
    <m/>
    <m/>
    <m/>
    <m/>
  </r>
  <r>
    <n v="13916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BUENAS TARDES! TENGAN UN CORDIAL SALUDO LA PRESENTE ES PARA SOLICITAR LA VISITA POR PARTE DE LA ENTIDAD DE BOMBEROS DE BOGOTA A MI ESTABLECIMIENTO. "/>
    <s v="MISIONAL"/>
    <s v="CONCEPTO TECNICO DE SEGURIDAD HUMANA Y PROTECCION CONTRA INCENDIOS"/>
    <s v="true"/>
    <s v="true"/>
    <s v="false"/>
    <m/>
    <m/>
    <s v="false"/>
    <m/>
    <m/>
    <x v="0"/>
    <m/>
    <m/>
    <m/>
    <n v="-741574289"/>
    <n v="4579524"/>
    <m/>
    <m/>
    <d v="2022-04-06T00:00:00"/>
    <d v="2022-04-07T00:00:00"/>
    <x v="83"/>
    <d v="2022-04-07T00:00:00"/>
    <m/>
    <s v=" "/>
    <s v=" "/>
    <s v=" "/>
    <s v=" "/>
    <s v=" "/>
    <s v=" "/>
    <d v="2022-05-06T00:00:00"/>
    <n v="20"/>
    <m/>
    <s v=" "/>
    <d v="2022-04-06T19:06:00"/>
    <d v="2022-04-06T19:05:59"/>
    <n v="1"/>
    <n v="0"/>
    <s v="Registro para atencion"/>
    <s v="Funcionario"/>
    <d v="2022-04-0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CAMILA ANDREA GOMEZ CABALLERO"/>
    <m/>
    <m/>
    <s v="makacorporativo@gmail.com"/>
    <m/>
    <m/>
    <s v="KR 49CBISA 68 91S"/>
    <m/>
    <m/>
    <m/>
    <x v="0"/>
    <s v="false"/>
    <s v="true"/>
    <x v="0"/>
    <x v="0"/>
    <n v="2"/>
    <x v="1"/>
    <s v="Propios"/>
    <m/>
    <x v="0"/>
    <s v="Gestion oportuna (DTL)"/>
    <s v=" "/>
    <s v="0-3."/>
    <s v="GESTIONADOS"/>
    <s v="GESTIONADO"/>
    <m/>
    <m/>
    <m/>
    <m/>
    <m/>
  </r>
  <r>
    <n v="13916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BUENAS TARDES! TENGAN UN CORDIAL SALUDO LA PRESENTE ES PARA SOLICITAR LA VISITA POR PARTE DE LA ENTIDAD DE BOMBEROS DE BOGOTA A MI ESTABLECIMIENTO. "/>
    <m/>
    <s v="CONCEPTO TECNICO DE SEGURIDAD HUMANA Y PROTECCION CONTRA INCENDIOS"/>
    <s v="true"/>
    <s v="true"/>
    <s v="false"/>
    <m/>
    <m/>
    <s v="false"/>
    <m/>
    <m/>
    <x v="0"/>
    <m/>
    <m/>
    <m/>
    <n v="-741574289"/>
    <n v="4579524"/>
    <m/>
    <m/>
    <d v="2022-04-06T00:00:00"/>
    <d v="2022-04-07T00:00:00"/>
    <x v="83"/>
    <d v="2022-04-07T00:00:00"/>
    <m/>
    <s v=" "/>
    <s v=" "/>
    <s v=" "/>
    <s v=" "/>
    <s v=" "/>
    <s v=" "/>
    <d v="2022-05-06T00:00:00"/>
    <n v="20"/>
    <m/>
    <s v=" "/>
    <d v="2022-04-06T19:04:09"/>
    <d v="2022-04-06T19:05:59"/>
    <n v="1"/>
    <n v="0"/>
    <s v="Registro para atencion"/>
    <s v="Funcionario"/>
    <d v="2022-04-07T00:00:00"/>
    <n v="1"/>
    <n v="0"/>
    <m/>
    <m/>
    <x v="1"/>
    <s v="Natural"/>
    <s v="Funcionario"/>
    <s v="daguilar28"/>
    <s v="En nombre propio"/>
    <m/>
    <s v="CAMILA ANDREA GOMEZ CABALLERO"/>
    <m/>
    <m/>
    <s v="makacorporativo@gmail.com"/>
    <m/>
    <m/>
    <s v="KR 49CBISA 68 91S"/>
    <m/>
    <m/>
    <m/>
    <x v="0"/>
    <s v="false"/>
    <s v="true"/>
    <x v="0"/>
    <x v="0"/>
    <n v="1"/>
    <x v="0"/>
    <s v="Propios"/>
    <m/>
    <x v="0"/>
    <s v="Gestion oportuna (DTL)"/>
    <s v=" "/>
    <s v="0-3."/>
    <s v="GESTIONADOS"/>
    <s v="GESTIONADO"/>
    <m/>
    <m/>
    <m/>
    <m/>
    <m/>
  </r>
  <r>
    <n v="141593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m/>
    <x v="0"/>
    <x v="4"/>
    <x v="0"/>
    <x v="2"/>
    <s v="Solucionado - Por asignacion"/>
    <s v="SOLICITUD REPORTE INFORMACION OLORES OFENSIVOS"/>
    <s v="MISIONAL"/>
    <m/>
    <s v="false"/>
    <s v="true"/>
    <s v="false"/>
    <m/>
    <m/>
    <s v="false"/>
    <m/>
    <m/>
    <x v="0"/>
    <m/>
    <m/>
    <n v="2"/>
    <m/>
    <m/>
    <m/>
    <m/>
    <d v="2022-04-07T00:00:00"/>
    <d v="2022-04-08T00:00:00"/>
    <x v="84"/>
    <d v="2022-04-08T00:00:00"/>
    <m/>
    <s v=" "/>
    <s v=" "/>
    <s v=" "/>
    <s v=" "/>
    <s v=" "/>
    <s v=" "/>
    <d v="2022-05-09T00:00:00"/>
    <n v="19"/>
    <m/>
    <s v=" "/>
    <d v="2022-04-08T15:45:21"/>
    <s v=" "/>
    <n v="1"/>
    <n v="0"/>
    <s v="Registro para atencion"/>
    <s v="Funcionario"/>
    <d v="2022-04-10T00:00:00"/>
    <n v="1"/>
    <n v="0"/>
    <m/>
    <m/>
    <x v="1"/>
    <s v="Natural"/>
    <s v="Peticionario Identificado"/>
    <s v="daguilar28"/>
    <s v="Accion Colectiva sin persona juridica"/>
    <s v="Cedula de ciudadania"/>
    <s v="YUBELI PALACIO PALACIO "/>
    <n v="1030592236"/>
    <m/>
    <s v="ypalacio1@gmail.com"/>
    <m/>
    <m/>
    <m/>
    <m/>
    <m/>
    <m/>
    <x v="0"/>
    <s v="false"/>
    <s v="true"/>
    <x v="0"/>
    <x v="0"/>
    <n v="1"/>
    <x v="0"/>
    <s v="Por el ciudadano"/>
    <m/>
    <x v="0"/>
    <s v="Gestion oportuna (DTL)"/>
    <s v=" "/>
    <s v="0-3."/>
    <s v="GESTIONADOS"/>
    <s v="PENDIENTE"/>
    <m/>
    <m/>
    <m/>
    <m/>
    <m/>
  </r>
  <r>
    <n v="14193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5"/>
    <x v="0"/>
    <x v="2"/>
    <s v="Solucionado - Por asign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s v="MISIONAL"/>
    <s v="CONCEPTO TECNICO DE SEGURIDAD HUMANA Y PROTECCION CONTRA INCENDIOS"/>
    <s v="true"/>
    <s v="true"/>
    <s v="false"/>
    <m/>
    <m/>
    <s v="false"/>
    <m/>
    <m/>
    <x v="0"/>
    <m/>
    <m/>
    <m/>
    <n v="-741113856"/>
    <n v="46465024"/>
    <m/>
    <m/>
    <d v="2022-04-08T00:00:00"/>
    <d v="2022-04-11T00:00:00"/>
    <x v="85"/>
    <d v="2022-04-11T00:00:00"/>
    <m/>
    <s v=" "/>
    <s v=" "/>
    <s v=" "/>
    <s v=" "/>
    <s v=" "/>
    <s v=" "/>
    <d v="2022-05-24T00:00:00"/>
    <n v="30"/>
    <m/>
    <s v=" "/>
    <d v="2022-04-08T09:13:36"/>
    <s v=" "/>
    <n v="1"/>
    <n v="0"/>
    <s v="Registro para atencion"/>
    <s v="Funcionario"/>
    <d v="2022-04-11T00:00:00"/>
    <n v="1"/>
    <n v="0"/>
    <m/>
    <m/>
    <x v="1"/>
    <s v="Natural"/>
    <s v="Funcionario"/>
    <s v="daguilar28"/>
    <s v="En nombre propio"/>
    <m/>
    <s v="DEYANIRA  SANDOVAL BELTRAN"/>
    <m/>
    <m/>
    <s v="hotelapolo11@gmail.com"/>
    <m/>
    <n v="3107965458"/>
    <s v="KR 52C 46 35"/>
    <m/>
    <m/>
    <m/>
    <x v="0"/>
    <s v="false"/>
    <s v="true"/>
    <x v="0"/>
    <x v="0"/>
    <n v="2"/>
    <x v="1"/>
    <s v="Propios"/>
    <m/>
    <x v="0"/>
    <s v="Gestion oportuna (DTL)"/>
    <s v=" "/>
    <s v="0-3."/>
    <s v="GESTIONADOS"/>
    <s v="PENDIENTE"/>
    <m/>
    <m/>
    <m/>
    <m/>
    <m/>
  </r>
  <r>
    <n v="14193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3"/>
    <x v="5"/>
    <x v="5"/>
    <x v="5"/>
    <s v="Solucionado - Registro con preclasific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m/>
    <s v="CONCEPTO TECNICO DE SEGURIDAD HUMANA Y PROTECCION CONTRA INCENDIOS"/>
    <s v="true"/>
    <s v="true"/>
    <s v="false"/>
    <m/>
    <m/>
    <s v="false"/>
    <m/>
    <m/>
    <x v="0"/>
    <m/>
    <m/>
    <m/>
    <n v="-741113856"/>
    <n v="46465024"/>
    <m/>
    <m/>
    <d v="2022-04-08T00:00:00"/>
    <d v="2022-04-11T00:00:00"/>
    <x v="85"/>
    <d v="2022-04-11T00:00:00"/>
    <m/>
    <s v=" "/>
    <s v=" "/>
    <s v=" "/>
    <s v=" "/>
    <s v=" "/>
    <s v=" "/>
    <d v="2022-05-24T00:00:00"/>
    <n v="30"/>
    <m/>
    <s v=" "/>
    <d v="2022-04-08T09:13:09"/>
    <s v=" "/>
    <n v="1"/>
    <n v="0"/>
    <s v="Registro para atencion"/>
    <s v="Funcionario"/>
    <d v="2022-04-11T00:00:00"/>
    <n v="1"/>
    <n v="0"/>
    <m/>
    <m/>
    <x v="1"/>
    <s v="Natural"/>
    <s v="Funcionario"/>
    <s v="daguilar28"/>
    <s v="En nombre propio"/>
    <m/>
    <s v="DEYANIRA  SANDOVAL BELTRAN"/>
    <m/>
    <m/>
    <s v="hotelapolo11@gmail.com"/>
    <m/>
    <n v="3107965458"/>
    <s v="KR 52C 46 35"/>
    <m/>
    <m/>
    <m/>
    <x v="0"/>
    <s v="false"/>
    <s v="true"/>
    <x v="0"/>
    <x v="0"/>
    <n v="1"/>
    <x v="0"/>
    <s v="Propios"/>
    <m/>
    <x v="0"/>
    <s v="Gestion oportuna (DTL)"/>
    <s v=" "/>
    <s v="0-3."/>
    <s v="GESTIONADOS"/>
    <s v="PENDIENTE"/>
    <m/>
    <m/>
    <m/>
    <m/>
    <m/>
  </r>
  <r>
    <n v="142175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3"/>
    <x v="3"/>
    <x v="0"/>
    <x v="4"/>
    <s v="Solucionado - Por traslado"/>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x v="6"/>
    <s v="102 - LA SABANA"/>
    <s v="PALOQUEMAO"/>
    <m/>
    <n v="-74083530546"/>
    <n v="461473827999998"/>
    <m/>
    <m/>
    <d v="2022-04-08T00:00:00"/>
    <d v="2022-04-11T00:00:00"/>
    <x v="86"/>
    <d v="2022-04-11T00:00:00"/>
    <m/>
    <s v=" "/>
    <s v=" "/>
    <s v=" "/>
    <s v=" "/>
    <s v=" "/>
    <s v=" "/>
    <d v="2022-05-24T00:00:00"/>
    <n v="30"/>
    <m/>
    <s v=" "/>
    <d v="2022-04-08T10:32:36"/>
    <d v="2022-04-08T16:10:59"/>
    <n v="1"/>
    <n v="0"/>
    <s v="Registro para atencion"/>
    <s v="Funcionario"/>
    <d v="2022-04-11T00:00:00"/>
    <n v="1"/>
    <n v="0"/>
    <m/>
    <m/>
    <x v="1"/>
    <s v="Natural"/>
    <s v="Funcionario"/>
    <s v="daguilar28"/>
    <s v="En nombre propio"/>
    <s v="Cedula de ciudadania"/>
    <s v="JAIRO NELSON MELO MELO"/>
    <n v="4211421"/>
    <m/>
    <s v="JNMYM@HOTMAIL.COM"/>
    <m/>
    <n v="3142842658"/>
    <s v="AK 68 22 05"/>
    <m/>
    <m/>
    <m/>
    <x v="0"/>
    <s v="false"/>
    <s v="true"/>
    <x v="2"/>
    <x v="1"/>
    <n v="2"/>
    <x v="1"/>
    <s v="Propios"/>
    <m/>
    <x v="0"/>
    <s v="Gestion oportuna (DTL)"/>
    <s v=" "/>
    <s v="0-3."/>
    <s v="GESTIONADOS"/>
    <s v="GESTIONADO"/>
    <m/>
    <m/>
    <m/>
    <m/>
    <m/>
  </r>
  <r>
    <n v="14217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3"/>
    <x v="3"/>
    <x v="5"/>
    <x v="5"/>
    <s v="Solucionado - Registro con preclasificacion"/>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m/>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x v="6"/>
    <s v="102 - LA SABANA"/>
    <s v="PALOQUEMAO"/>
    <m/>
    <n v="-74083530546"/>
    <n v="461473827999998"/>
    <m/>
    <m/>
    <d v="2022-04-08T00:00:00"/>
    <d v="2022-04-11T00:00:00"/>
    <x v="86"/>
    <d v="2022-04-11T00:00:00"/>
    <m/>
    <s v=" "/>
    <s v=" "/>
    <s v=" "/>
    <s v=" "/>
    <s v=" "/>
    <s v=" "/>
    <d v="2022-05-24T00:00:00"/>
    <n v="30"/>
    <m/>
    <s v=" "/>
    <d v="2022-04-08T10:31:48"/>
    <d v="2022-04-08T16:10:59"/>
    <n v="1"/>
    <n v="0"/>
    <s v="Registro para atencion"/>
    <s v="Funcionario"/>
    <d v="2022-04-11T00:00:00"/>
    <n v="1"/>
    <n v="0"/>
    <m/>
    <m/>
    <x v="1"/>
    <s v="Natural"/>
    <s v="Funcionario"/>
    <s v="daguilar28"/>
    <s v="En nombre propio"/>
    <s v="Cedula de ciudadania"/>
    <s v="JAIRO NELSON MELO MELO"/>
    <n v="4211421"/>
    <m/>
    <s v="JNMYM@HOTMAIL.COM"/>
    <m/>
    <n v="3142842658"/>
    <s v="AK 68 22 05"/>
    <m/>
    <m/>
    <m/>
    <x v="0"/>
    <s v="false"/>
    <s v="true"/>
    <x v="0"/>
    <x v="0"/>
    <n v="1"/>
    <x v="0"/>
    <s v="Propios"/>
    <m/>
    <x v="0"/>
    <s v="Gestion oportuna (DTL)"/>
    <s v=" "/>
    <s v="0-3."/>
    <s v="GESTIONADOS"/>
    <s v="GESTIONADO"/>
    <m/>
    <m/>
    <m/>
    <m/>
    <m/>
  </r>
  <r>
    <n v="14217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3"/>
    <x v="4"/>
    <x v="1"/>
    <s v="Solucionado - Por respuesta definitiva"/>
    <s v="SOLICITO DE MANERA RESPETUOSA REALIZAR VISITA E INSPECCION DEL ESPACIO EXCLUSIVO DE INGRESO AL INMUEBLE DISTINGUIDO CON LA NOMENCLATURA ESPECIFA CRA 23 19 - 03 SUR BARRIO RESTREPO Y EMITIR CONCEPTO FAVORABLE O DESFAVORABLE  QUE PERMITA O MIEGUE EN ESTE ESPACIO LA VIABILIDAD DE IMPLEMENTACION Y FUNCIONAMIENTO DE MANERA FORMAL DE UN ESTABLECIMIENTO DE COMERCIO COMO CAFETERIA VENTA DE LICORES Y ABARROTESENTRE OTROS  DE MANERA CORDE A LAS NORMAS EXISTENTES PARA TAL FIN. VER ADJUNTO"/>
    <s v="MISIONAL"/>
    <s v="PROCESO MISIONAL"/>
    <s v="false"/>
    <s v="true"/>
    <s v="false"/>
    <m/>
    <m/>
    <s v="false"/>
    <m/>
    <s v="La peticion  1421752022  fue recibida por la Secretaria Distrital de Gobierno ingreso a  nuestro Sistema interno de informacion ORFEO con el numero 20224601213382  de fecha 2022-04-08  el cual fue asignado por competencia a la Alcaldia Local de Antonio Narino  quienes daran tramite a traves del procedimiento senalado en el articulo 223 de la Ley 1801 de 2016 Codigo Nacional de Seguridad y Convivencia."/>
    <x v="6"/>
    <s v="102 - LA SABANA"/>
    <s v="PALOQUEMAO"/>
    <m/>
    <n v="-74083530546"/>
    <n v="461473827999998"/>
    <m/>
    <m/>
    <d v="2022-04-08T00:00:00"/>
    <d v="2022-04-11T00:00:00"/>
    <x v="87"/>
    <d v="2022-04-11T00:00:00"/>
    <m/>
    <s v=" "/>
    <s v=" "/>
    <s v=" "/>
    <s v=" "/>
    <s v=" "/>
    <s v=" "/>
    <d v="2022-05-24T00:00:00"/>
    <n v="30"/>
    <m/>
    <s v=" "/>
    <d v="2022-04-08T16:11:01"/>
    <d v="2022-04-08T16:10:59"/>
    <n v="1"/>
    <n v="0"/>
    <s v="Registro para atencion"/>
    <s v="Funcionario"/>
    <d v="2022-04-11T00:00:00"/>
    <n v="1"/>
    <n v="0"/>
    <s v="Cordial saludo  respetado peticionario ?      Nos permitimos enviar adjunto la respuesta a su solicitud.  Gracias"/>
    <m/>
    <x v="1"/>
    <s v="Natural"/>
    <s v="Funcionario"/>
    <s v="daguilar28"/>
    <s v="En nombre propio"/>
    <s v="Cedula de ciudadania"/>
    <s v="JAIRO NELSON MELO MELO"/>
    <n v="4211421"/>
    <m/>
    <s v="JNMYM@HOTMAIL.COM"/>
    <m/>
    <n v="3142842658"/>
    <s v="AK 68 22 05"/>
    <m/>
    <m/>
    <m/>
    <x v="0"/>
    <s v="false"/>
    <s v="true"/>
    <x v="0"/>
    <x v="0"/>
    <n v="3"/>
    <x v="2"/>
    <s v="Propios"/>
    <m/>
    <x v="0"/>
    <s v="Gestion oportuna (DTL)"/>
    <s v=" "/>
    <s v="0-3."/>
    <s v="GESTIONADOS"/>
    <s v="GESTIONADO"/>
    <s v="REINGRESO POR TRASLADO"/>
    <s v="ATENDIDO"/>
    <n v="1"/>
    <m/>
    <m/>
  </r>
  <r>
    <n v="142728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m/>
    <x v="0"/>
    <x v="3"/>
    <x v="0"/>
    <x v="2"/>
    <s v="Solucionado - Por asignacion"/>
    <s v="LA CERTIFICACION DEL DESASTRE (INCENDIO) EL DIA 15 DE MARZO Y LA ACTUACION DESARROLLADA  FRENTE A LA MISMA  OCASIONADA EN LA CARRERA 71B BIS #12-30 TORRE 10 APTO 104  CONJUNTO RESIDENCIAL RECODO DE ALSACIA."/>
    <s v="MISIONAL"/>
    <m/>
    <s v="false"/>
    <s v="true"/>
    <s v="false"/>
    <m/>
    <m/>
    <s v="false"/>
    <m/>
    <m/>
    <x v="5"/>
    <s v="113 - BAVARIA"/>
    <s v="VILLA ALSACIA"/>
    <n v="3"/>
    <n v="-7412774115800850"/>
    <n v="4639095721159750"/>
    <m/>
    <m/>
    <d v="2022-04-08T00:00:00"/>
    <d v="2022-04-11T00:00:00"/>
    <x v="88"/>
    <d v="2022-04-11T00:00:00"/>
    <m/>
    <s v=" "/>
    <s v=" "/>
    <s v=" "/>
    <s v=" "/>
    <s v=" "/>
    <s v=" "/>
    <d v="2022-05-24T00:00:00"/>
    <n v="30"/>
    <m/>
    <s v=" "/>
    <d v="2022-04-08T15:53:04"/>
    <d v="2022-04-25T09:10:50"/>
    <n v="1"/>
    <n v="0"/>
    <s v="Registro para atencion"/>
    <s v="Funcionario"/>
    <d v="2022-04-11T00:00:00"/>
    <n v="1"/>
    <n v="0"/>
    <m/>
    <m/>
    <x v="1"/>
    <s v="Natural"/>
    <s v="Peticionario Identificado"/>
    <s v="daguilar28"/>
    <s v="En nombre propio"/>
    <s v="Cedula de ciudadania"/>
    <s v="PLACIDO  CIFUENTES RODRIGUEZ"/>
    <n v="80056559"/>
    <m/>
    <s v="placifuentes0103@gmail.com"/>
    <n v="3132870907"/>
    <n v="3132870907"/>
    <s v="CL 12A CA 79"/>
    <m/>
    <m/>
    <m/>
    <x v="0"/>
    <s v="false"/>
    <s v="true"/>
    <x v="0"/>
    <x v="0"/>
    <n v="1"/>
    <x v="0"/>
    <s v="Por el ciudadano"/>
    <m/>
    <x v="0"/>
    <s v="Gestion oportuna (DTL)"/>
    <s v=" "/>
    <s v="0-3."/>
    <s v="GESTIONADOS"/>
    <s v="GESTIONADO"/>
    <m/>
    <m/>
    <m/>
    <m/>
    <m/>
  </r>
  <r>
    <n v="14349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VISITA DE BOMBEROS DE DISCO BAR BUEN DIA   SOLICITO SU AMABLE COLABORACION INDICANDOME QUE TRAMITES DEBO DE HACER PARA TENER LA VISITA DE LOS BOMBEROS PARA MI LOCAL QUE ES UN DISCO BAR  CORDIALMENTE   SEBASTIAN BERNAL NUSTES"/>
    <s v="MISIONAL"/>
    <s v="CONCEPTO TECNICO DE SEGURIDAD HUMANA Y PROTECCION CONTRA INCENDIOS"/>
    <s v="true"/>
    <s v="true"/>
    <s v="false"/>
    <m/>
    <m/>
    <s v="false"/>
    <m/>
    <m/>
    <x v="0"/>
    <m/>
    <m/>
    <m/>
    <n v="-741574289"/>
    <n v="4579524"/>
    <m/>
    <m/>
    <d v="2022-04-08T00:00:00"/>
    <d v="2022-04-11T00:00:00"/>
    <x v="89"/>
    <d v="2022-04-11T00:00:00"/>
    <m/>
    <s v=" "/>
    <s v=" "/>
    <s v=" "/>
    <s v=" "/>
    <s v=" "/>
    <s v=" "/>
    <d v="2022-05-10T00:00:00"/>
    <n v="20"/>
    <m/>
    <s v=" "/>
    <d v="2022-04-08T20:37:17"/>
    <d v="2022-04-08T20:37:1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SEBASTIAN  BERNAL NUSTES"/>
    <m/>
    <m/>
    <s v="sebernalli@hotmail.com"/>
    <m/>
    <m/>
    <s v="CL 63BIS S 1B 77 E"/>
    <m/>
    <m/>
    <m/>
    <x v="0"/>
    <s v="false"/>
    <s v="true"/>
    <x v="0"/>
    <x v="0"/>
    <n v="2"/>
    <x v="1"/>
    <s v="Propios"/>
    <m/>
    <x v="0"/>
    <s v="Gestion oportuna (DTL)"/>
    <s v=" "/>
    <s v="0-3."/>
    <s v="GESTIONADOS"/>
    <s v="GESTIONADO"/>
    <m/>
    <m/>
    <m/>
    <m/>
    <m/>
  </r>
  <r>
    <n v="14349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 DE BOMBEROS DE DISCO BAR BUEN DIA   SOLICITO SU AMABLE COLABORACION INDICANDOME QUE TRAMITES DEBO DE HACER PARA TENER LA VISITA DE LOS BOMBEROS PARA MI LOCAL QUE ES UN DISCO BAR  CORDIALMENTE   SEBASTIAN BERNAL NUSTES"/>
    <m/>
    <s v="CONCEPTO TECNICO DE SEGURIDAD HUMANA Y PROTECCION CONTRA INCENDIOS"/>
    <s v="true"/>
    <s v="true"/>
    <s v="false"/>
    <m/>
    <m/>
    <s v="false"/>
    <m/>
    <m/>
    <x v="0"/>
    <m/>
    <m/>
    <m/>
    <n v="-741574289"/>
    <n v="4579524"/>
    <m/>
    <m/>
    <d v="2022-04-08T00:00:00"/>
    <d v="2022-04-11T00:00:00"/>
    <x v="89"/>
    <d v="2022-04-11T00:00:00"/>
    <m/>
    <s v=" "/>
    <s v=" "/>
    <s v=" "/>
    <s v=" "/>
    <s v=" "/>
    <s v=" "/>
    <d v="2022-05-10T00:00:00"/>
    <n v="20"/>
    <m/>
    <s v=" "/>
    <d v="2022-04-08T20:16:44"/>
    <d v="2022-04-08T20:37:14"/>
    <n v="1"/>
    <n v="0"/>
    <s v="Registro para atencion"/>
    <s v="Funcionario"/>
    <d v="2022-04-11T00:00:00"/>
    <n v="1"/>
    <n v="0"/>
    <m/>
    <m/>
    <x v="1"/>
    <s v="Natural"/>
    <s v="Funcionario"/>
    <s v="daguilar28"/>
    <s v="En nombre propio"/>
    <m/>
    <s v="SEBASTIAN  BERNAL NUSTES"/>
    <m/>
    <m/>
    <s v="sebernalli@hotmail.com"/>
    <m/>
    <m/>
    <s v="CL 63BIS S 1B 77 E"/>
    <m/>
    <m/>
    <m/>
    <x v="0"/>
    <s v="false"/>
    <s v="true"/>
    <x v="0"/>
    <x v="0"/>
    <n v="1"/>
    <x v="0"/>
    <s v="Propios"/>
    <m/>
    <x v="0"/>
    <s v="Gestion oportuna (DTL)"/>
    <s v=" "/>
    <s v="0-3."/>
    <s v="GESTIONADOS"/>
    <s v="GESTIONADO"/>
    <m/>
    <m/>
    <m/>
    <m/>
    <m/>
  </r>
  <r>
    <n v="14354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DE CONCEPTO TECNICO BUENOS DIAS  SE ADJUNTA A ESTE CORREO LA DOCUMENTACION RESPECTIVA PARA LA SOLICITUD DE LA VISITA TECNICA.  AGRADECIENDO LA ATENCION PRESTADA.  ATENTAMENTE  ROSA TULIA RAMIREZ DE CHAPARRO 41.376.004 DE BOGOTA 314 2823826"/>
    <s v="MISIONAL"/>
    <s v="CONCEPTO TECNICO DE SEGURIDAD HUMANA Y PROTECCION CONTRA INCENDIOS"/>
    <s v="true"/>
    <s v="true"/>
    <s v="false"/>
    <m/>
    <m/>
    <s v="false"/>
    <m/>
    <m/>
    <x v="7"/>
    <s v="67 - LUCERO"/>
    <s v="MEISSEN"/>
    <m/>
    <n v="-741376"/>
    <n v="45580288"/>
    <m/>
    <m/>
    <d v="2022-04-08T00:00:00"/>
    <d v="2022-04-11T00:00:00"/>
    <x v="90"/>
    <d v="2022-04-11T00:00:00"/>
    <m/>
    <s v=" "/>
    <s v=" "/>
    <s v=" "/>
    <s v=" "/>
    <s v=" "/>
    <s v=" "/>
    <d v="2022-05-10T00:00:00"/>
    <n v="20"/>
    <m/>
    <s v=" "/>
    <d v="2022-04-08T23:31:24"/>
    <d v="2022-04-08T23:31:23"/>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ROSA TULIA RAMIREZ DE CHAPARRO"/>
    <m/>
    <m/>
    <s v="adultoslosinolvidables@hotmail.com"/>
    <m/>
    <n v="3142823826"/>
    <s v="KR 18 60G 66 S"/>
    <s v="19 - CIUDAD BOLIVAR"/>
    <s v="67 - LUCERO"/>
    <s v="MEISSEN"/>
    <x v="0"/>
    <s v="false"/>
    <s v="true"/>
    <x v="0"/>
    <x v="0"/>
    <n v="2"/>
    <x v="1"/>
    <s v="Propios"/>
    <m/>
    <x v="0"/>
    <s v="Gestion oportuna (DTL)"/>
    <s v=" "/>
    <s v="0-3."/>
    <s v="GESTIONADOS"/>
    <s v="GESTIONADO"/>
    <m/>
    <m/>
    <m/>
    <m/>
    <m/>
  </r>
  <r>
    <n v="14354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CONCEPTO TECNICO BUENOS DIAS  SE ADJUNTA A ESTE CORREO LA DOCUMENTACION RESPECTIVA PARA LA SOLICITUD DE LA VISITA TECNICA.  AGRADECIENDO LA ATENCION PRESTADA.  ATENTAMENTE  ROSA TULIA RAMIREZ DE CHAPARRO 41.376.004 DE BOGOTA 314 2823826"/>
    <m/>
    <s v="CONCEPTO TECNICO DE SEGURIDAD HUMANA Y PROTECCION CONTRA INCENDIOS"/>
    <s v="true"/>
    <s v="true"/>
    <s v="false"/>
    <m/>
    <m/>
    <s v="false"/>
    <m/>
    <m/>
    <x v="7"/>
    <s v="67 - LUCERO"/>
    <s v="MEISSEN"/>
    <m/>
    <n v="-741376"/>
    <n v="45580288"/>
    <m/>
    <m/>
    <d v="2022-04-08T00:00:00"/>
    <d v="2022-04-11T00:00:00"/>
    <x v="90"/>
    <d v="2022-04-11T00:00:00"/>
    <m/>
    <s v=" "/>
    <s v=" "/>
    <s v=" "/>
    <s v=" "/>
    <s v=" "/>
    <s v=" "/>
    <d v="2022-05-10T00:00:00"/>
    <n v="20"/>
    <m/>
    <s v=" "/>
    <d v="2022-04-08T23:20:49"/>
    <d v="2022-04-08T23:31:23"/>
    <n v="1"/>
    <n v="0"/>
    <s v="Registro para atencion"/>
    <s v="Funcionario"/>
    <d v="2022-04-11T00:00:00"/>
    <n v="1"/>
    <n v="0"/>
    <m/>
    <m/>
    <x v="1"/>
    <s v="Natural"/>
    <s v="Funcionario"/>
    <s v="daguilar28"/>
    <s v="En nombre propio"/>
    <m/>
    <s v="ROSA TULIA RAMIREZ DE CHAPARRO"/>
    <m/>
    <m/>
    <s v="adultoslosinolvidables@hotmail.com"/>
    <m/>
    <n v="3142823826"/>
    <s v="KR 18 60G 66 S"/>
    <s v="19 - CIUDAD BOLIVAR"/>
    <s v="67 - LUCERO"/>
    <s v="MEISSEN"/>
    <x v="0"/>
    <s v="false"/>
    <s v="true"/>
    <x v="0"/>
    <x v="0"/>
    <n v="1"/>
    <x v="0"/>
    <s v="Propios"/>
    <m/>
    <x v="0"/>
    <s v="Gestion oportuna (DTL)"/>
    <s v=" "/>
    <s v="0-3."/>
    <s v="GESTIONADOS"/>
    <s v="GESTIONADO"/>
    <m/>
    <m/>
    <m/>
    <m/>
    <m/>
  </r>
  <r>
    <n v="14354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s v="MISIONAL"/>
    <s v="CONCEPTO TECNICO DE SEGURIDAD HUMANA Y PROTECCION CONTRA INCENDIOS"/>
    <s v="true"/>
    <s v="true"/>
    <s v="false"/>
    <m/>
    <m/>
    <s v="false"/>
    <m/>
    <m/>
    <x v="0"/>
    <m/>
    <m/>
    <m/>
    <n v="-741376"/>
    <n v="45613056"/>
    <m/>
    <m/>
    <d v="2022-04-08T00:00:00"/>
    <d v="2022-04-11T00:00:00"/>
    <x v="91"/>
    <d v="2022-04-11T00:00:00"/>
    <m/>
    <s v=" "/>
    <s v=" "/>
    <s v=" "/>
    <s v=" "/>
    <s v=" "/>
    <s v=" "/>
    <d v="2022-05-10T00:00:00"/>
    <n v="20"/>
    <m/>
    <s v=" "/>
    <d v="2022-04-08T23:58:23"/>
    <s v=" "/>
    <n v="1"/>
    <n v="0"/>
    <s v="Registro para atencion"/>
    <s v="Funcionario"/>
    <d v="2022-04-11T00:00:00"/>
    <n v="1"/>
    <n v="0"/>
    <m/>
    <m/>
    <x v="1"/>
    <s v="Natural"/>
    <s v="Funcionario"/>
    <s v="daguilar28"/>
    <s v="En nombre propio"/>
    <m/>
    <s v="LAURA XIOMARA REINA LARA"/>
    <m/>
    <m/>
    <s v="comunidaddecuidadolibertad@gmail.com"/>
    <m/>
    <n v="3015805217"/>
    <m/>
    <m/>
    <m/>
    <m/>
    <x v="0"/>
    <s v="false"/>
    <s v="true"/>
    <x v="0"/>
    <x v="0"/>
    <n v="2"/>
    <x v="1"/>
    <s v="Propios"/>
    <m/>
    <x v="0"/>
    <s v="Gestion oportuna (DTL)"/>
    <s v=" "/>
    <s v="0-3."/>
    <s v="GESTIONADOS"/>
    <s v="PENDIENTE"/>
    <m/>
    <m/>
    <m/>
    <m/>
    <m/>
  </r>
  <r>
    <n v="14354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m/>
    <s v="CONCEPTO TECNICO DE SEGURIDAD HUMANA Y PROTECCION CONTRA INCENDIOS"/>
    <s v="true"/>
    <s v="true"/>
    <s v="false"/>
    <m/>
    <m/>
    <s v="false"/>
    <m/>
    <m/>
    <x v="0"/>
    <m/>
    <m/>
    <m/>
    <n v="-741376"/>
    <n v="45613056"/>
    <m/>
    <m/>
    <d v="2022-04-08T00:00:00"/>
    <d v="2022-04-11T00:00:00"/>
    <x v="91"/>
    <d v="2022-04-11T00:00:00"/>
    <m/>
    <s v=" "/>
    <s v=" "/>
    <s v=" "/>
    <s v=" "/>
    <s v=" "/>
    <s v=" "/>
    <d v="2022-05-10T00:00:00"/>
    <n v="20"/>
    <m/>
    <s v=" "/>
    <d v="2022-04-08T23:54:58"/>
    <s v=" "/>
    <n v="1"/>
    <n v="0"/>
    <s v="Registro para atencion"/>
    <s v="Funcionario"/>
    <d v="2022-04-11T00:00:00"/>
    <n v="1"/>
    <n v="0"/>
    <m/>
    <m/>
    <x v="1"/>
    <s v="Natural"/>
    <s v="Funcionario"/>
    <s v="daguilar28"/>
    <s v="En nombre propio"/>
    <m/>
    <s v="LAURA XIOMARA REINA LARA"/>
    <m/>
    <m/>
    <s v="comunidaddecuidadolibertad@gmail.com"/>
    <m/>
    <n v="3015805217"/>
    <m/>
    <m/>
    <m/>
    <m/>
    <x v="0"/>
    <s v="false"/>
    <s v="true"/>
    <x v="0"/>
    <x v="0"/>
    <n v="1"/>
    <x v="0"/>
    <s v="Propios"/>
    <m/>
    <x v="0"/>
    <s v="Gestion oportuna (DTL)"/>
    <s v=" "/>
    <s v="0-3."/>
    <s v="GESTIONADOS"/>
    <s v="PENDIENTE"/>
    <m/>
    <m/>
    <m/>
    <m/>
    <m/>
  </r>
  <r>
    <n v="14355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s v="MISIONAL"/>
    <s v="CONCEPTO TECNICO DE SEGURIDAD HUMANA Y PROTECCION CONTRA INCENDIOS"/>
    <s v="true"/>
    <s v="true"/>
    <s v="false"/>
    <m/>
    <m/>
    <s v="false"/>
    <m/>
    <m/>
    <x v="0"/>
    <m/>
    <m/>
    <m/>
    <n v="-741507072"/>
    <n v="45580288"/>
    <m/>
    <m/>
    <d v="2022-04-09T00:00:00"/>
    <d v="2022-04-11T00:00:00"/>
    <x v="92"/>
    <d v="2022-04-11T00:00:00"/>
    <m/>
    <s v=" "/>
    <s v=" "/>
    <s v=" "/>
    <s v=" "/>
    <s v=" "/>
    <s v=" "/>
    <d v="2022-05-10T00:00:00"/>
    <n v="20"/>
    <m/>
    <s v=" "/>
    <d v="2022-04-09T02:30:55"/>
    <d v="2022-04-09T02:30:54"/>
    <n v="1"/>
    <n v="0"/>
    <s v="Registro para atencion"/>
    <s v="Funcionario"/>
    <d v="2022-04-11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CLEA GROUP SAS   "/>
    <n v="901211569"/>
    <m/>
    <s v="calle122superwow@gmail.com"/>
    <m/>
    <m/>
    <m/>
    <m/>
    <m/>
    <m/>
    <x v="0"/>
    <s v="false"/>
    <s v="true"/>
    <x v="0"/>
    <x v="0"/>
    <n v="2"/>
    <x v="1"/>
    <s v="Propios"/>
    <m/>
    <x v="0"/>
    <s v="Gestion oportuna (DTL)"/>
    <s v=" "/>
    <s v="0-3."/>
    <s v="GESTIONADOS"/>
    <s v="GESTIONADO"/>
    <m/>
    <m/>
    <m/>
    <m/>
    <m/>
  </r>
  <r>
    <n v="14355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VISITA BOMBERIL BUENOS DIAS¡ ME DIRIJO A USTEDES CON EL FIN DE SOLICITAR UNA NUEVA VISITA BOMBERIL A NUESTRO ESTABLECIMIENTO A CONTINUACION RELACIONO DATOS DE LA EMPRESA. RAZON SOCIAL CLEA GROUP SAS NIT  901211569-2 TELEFONO  7451325 CELULAR  3227292024 DIRECCION  AVENIDA 19 # 120-71  QUEDO ATENTA A PRONTA RESPUESTA. FELIZ DIA¡ ATENTAMENTE  LORENA ALVAREZ ADMINISTRADORA"/>
    <m/>
    <s v="CONCEPTO TECNICO DE SEGURIDAD HUMANA Y PROTECCION CONTRA INCENDIOS"/>
    <s v="true"/>
    <s v="true"/>
    <s v="false"/>
    <m/>
    <m/>
    <s v="false"/>
    <m/>
    <m/>
    <x v="0"/>
    <m/>
    <m/>
    <m/>
    <n v="-741507072"/>
    <n v="45580288"/>
    <m/>
    <m/>
    <d v="2022-04-09T00:00:00"/>
    <d v="2022-04-11T00:00:00"/>
    <x v="92"/>
    <d v="2022-04-11T00:00:00"/>
    <m/>
    <s v=" "/>
    <s v=" "/>
    <s v=" "/>
    <s v=" "/>
    <s v=" "/>
    <s v=" "/>
    <d v="2022-05-10T00:00:00"/>
    <n v="20"/>
    <m/>
    <s v=" "/>
    <d v="2022-04-09T02:27:42"/>
    <d v="2022-04-09T02:30:54"/>
    <n v="1"/>
    <n v="0"/>
    <s v="Registro para atencion"/>
    <s v="Funcionario"/>
    <d v="2022-04-11T00:00:00"/>
    <n v="1"/>
    <n v="0"/>
    <m/>
    <m/>
    <x v="2"/>
    <s v="Juridica"/>
    <s v="Funcionario"/>
    <s v="daguilar28"/>
    <s v="En nombre propio"/>
    <s v="NIT"/>
    <s v="CLEA GROUP SAS   "/>
    <n v="901211569"/>
    <m/>
    <s v="calle122superwow@gmail.com"/>
    <m/>
    <m/>
    <m/>
    <m/>
    <m/>
    <m/>
    <x v="0"/>
    <s v="false"/>
    <s v="true"/>
    <x v="0"/>
    <x v="0"/>
    <n v="1"/>
    <x v="0"/>
    <s v="Propios"/>
    <m/>
    <x v="0"/>
    <s v="Gestion oportuna (DTL)"/>
    <s v=" "/>
    <s v="0-3."/>
    <s v="GESTIONADOS"/>
    <s v="GESTIONADO"/>
    <m/>
    <m/>
    <m/>
    <m/>
    <m/>
  </r>
  <r>
    <n v="143562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UNIDAD ADMINISTRATIVA ESPECIAL CUERPO OFICIAL DE BOMBEROS DE BOGOTA"/>
    <x v="2"/>
    <x v="4"/>
    <x v="0"/>
    <x v="2"/>
    <s v="Solucionado - Por asignacion"/>
    <s v="CURRICULUM SENORES CUERPO DE BOMBEROS VOLUNTARIADO  DE BOGOTA  CORDIAL SALUDO ENVIO MI CURRICULUM MI AFICION ES HACER UN VOLUNTARIADO CON USTEDES QUIERO SABER EL PROCESO GRACIAS  ESPERO SU RESPUESTA   CEL 3115191060"/>
    <s v="MISIONAL"/>
    <s v="CONCEPTO TECNICO DE SEGURIDAD HUMANA Y PROTECCION CONTRA INCENDIOS"/>
    <s v="true"/>
    <s v="true"/>
    <s v="false"/>
    <m/>
    <m/>
    <s v="false"/>
    <m/>
    <m/>
    <x v="0"/>
    <m/>
    <m/>
    <m/>
    <n v="-741507072"/>
    <n v="45580288"/>
    <m/>
    <m/>
    <d v="2022-04-09T00:00:00"/>
    <d v="2022-04-11T00:00:00"/>
    <x v="93"/>
    <d v="2022-04-11T00:00:00"/>
    <m/>
    <s v=" "/>
    <s v=" "/>
    <s v=" "/>
    <s v=" "/>
    <s v=" "/>
    <s v=" "/>
    <d v="2022-05-10T00:00:00"/>
    <n v="20"/>
    <m/>
    <s v=" "/>
    <d v="2022-04-09T03:08:22"/>
    <d v="2022-04-27T08:38:57"/>
    <n v="1"/>
    <n v="0"/>
    <s v="Registro para atencion"/>
    <s v="Funcionario"/>
    <d v="2022-04-11T00:00:00"/>
    <n v="1"/>
    <n v="0"/>
    <m/>
    <m/>
    <x v="1"/>
    <s v="Natural"/>
    <s v="Funcionario"/>
    <s v="daguilar28"/>
    <s v="En nombre propio"/>
    <m/>
    <s v="FANNY XIMENA BURITICA RODRIGUEZ"/>
    <m/>
    <m/>
    <s v="ximenaburi@hotmail.com"/>
    <m/>
    <m/>
    <m/>
    <m/>
    <m/>
    <m/>
    <x v="0"/>
    <s v="false"/>
    <s v="true"/>
    <x v="0"/>
    <x v="0"/>
    <n v="2"/>
    <x v="1"/>
    <s v="Propios"/>
    <m/>
    <x v="0"/>
    <s v="Gestion oportuna (DTL)"/>
    <s v=" "/>
    <s v="0-3."/>
    <s v="GESTIONADOS"/>
    <s v="GESTIONADO"/>
    <m/>
    <m/>
    <m/>
    <m/>
    <m/>
  </r>
  <r>
    <n v="143562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URRICULUM SENORES CUERPO DE BOMBEROS VOLUNTARIADO  DE BOGOTA  CORDIAL SALUDO ENVIO MI CURRICULUM MI AFICION ES HACER UN VOLUNTARIADO CON USTEDES QUIERO SABER EL PROCESO GRACIAS  ESPERO SU RESPUESTA   CEL 3115191060"/>
    <m/>
    <s v="CONCEPTO TECNICO DE SEGURIDAD HUMANA Y PROTECCION CONTRA INCENDIOS"/>
    <s v="true"/>
    <s v="true"/>
    <s v="false"/>
    <m/>
    <m/>
    <s v="false"/>
    <m/>
    <m/>
    <x v="0"/>
    <m/>
    <m/>
    <m/>
    <n v="-741507072"/>
    <n v="45580288"/>
    <m/>
    <m/>
    <d v="2022-04-09T00:00:00"/>
    <d v="2022-04-11T00:00:00"/>
    <x v="93"/>
    <d v="2022-04-11T00:00:00"/>
    <m/>
    <s v=" "/>
    <s v=" "/>
    <s v=" "/>
    <s v=" "/>
    <s v=" "/>
    <s v=" "/>
    <d v="2022-05-10T00:00:00"/>
    <n v="20"/>
    <m/>
    <s v=" "/>
    <d v="2022-04-09T02:57:17"/>
    <d v="2022-04-27T08:38:57"/>
    <n v="1"/>
    <n v="0"/>
    <s v="Registro para atencion"/>
    <s v="Funcionario"/>
    <d v="2022-04-11T00:00:00"/>
    <n v="1"/>
    <n v="0"/>
    <m/>
    <m/>
    <x v="1"/>
    <s v="Natural"/>
    <s v="Funcionario"/>
    <s v="daguilar28"/>
    <s v="En nombre propio"/>
    <m/>
    <s v="FANNY XIMENA BURITICA RODRIGUEZ"/>
    <m/>
    <m/>
    <s v="ximenaburi@hotmail.com"/>
    <m/>
    <m/>
    <m/>
    <m/>
    <m/>
    <m/>
    <x v="0"/>
    <s v="false"/>
    <s v="true"/>
    <x v="0"/>
    <x v="0"/>
    <n v="1"/>
    <x v="0"/>
    <s v="Propios"/>
    <m/>
    <x v="0"/>
    <s v="Gestion oportuna (DTL)"/>
    <s v=" "/>
    <s v="0-3."/>
    <s v="GESTIONADOS"/>
    <s v="GESTIONADO"/>
    <m/>
    <m/>
    <m/>
    <m/>
    <m/>
  </r>
  <r>
    <n v="14356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7"/>
    <x v="0"/>
    <x v="2"/>
    <s v="Solucionado - Por asignacion"/>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x v="0"/>
    <m/>
    <m/>
    <m/>
    <n v="-741507072"/>
    <n v="45580288"/>
    <m/>
    <m/>
    <d v="2022-04-09T00:00:00"/>
    <d v="2022-04-11T00:00:00"/>
    <x v="94"/>
    <d v="2022-04-11T00:00:00"/>
    <m/>
    <s v=" "/>
    <s v=" "/>
    <s v=" "/>
    <s v=" "/>
    <s v=" "/>
    <s v=" "/>
    <d v="2022-05-10T00:00:00"/>
    <n v="20"/>
    <m/>
    <s v=" "/>
    <d v="2022-04-09T04:12:16"/>
    <d v="2022-04-25T09:14:26"/>
    <n v="1"/>
    <n v="0"/>
    <s v="Registro para atencion"/>
    <s v="Funcionario"/>
    <d v="2022-04-11T00:00:00"/>
    <n v="1"/>
    <n v="0"/>
    <m/>
    <m/>
    <x v="1"/>
    <s v="Natural"/>
    <s v="Funcionario"/>
    <s v="daguilar28"/>
    <s v="En nombre propio"/>
    <s v="Cedula de ciudadania"/>
    <s v="PLACIDO  CIFUENTES RODRIGUEZ"/>
    <n v="80056559"/>
    <m/>
    <s v="placifuentes0103@gmail.com"/>
    <n v="3132870907"/>
    <n v="3132870907"/>
    <s v="CL 12A CA 79"/>
    <m/>
    <m/>
    <m/>
    <x v="0"/>
    <s v="false"/>
    <s v="true"/>
    <x v="0"/>
    <x v="0"/>
    <n v="2"/>
    <x v="1"/>
    <s v="Propios"/>
    <m/>
    <x v="0"/>
    <s v="Gestion oportuna (DTL)"/>
    <s v=" "/>
    <s v="0-3."/>
    <s v="GESTIONADOS"/>
    <s v="GESTIONADO"/>
    <m/>
    <m/>
    <m/>
    <m/>
    <m/>
  </r>
  <r>
    <n v="14356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7"/>
    <x v="5"/>
    <x v="5"/>
    <s v="Solucionado - Registro con preclasificacion"/>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m/>
    <s v="EXPEDICION DE CONSTANCIAS PRESTACION DE SERVICIOS"/>
    <s v="true"/>
    <s v="true"/>
    <s v="false"/>
    <m/>
    <m/>
    <s v="false"/>
    <m/>
    <m/>
    <x v="0"/>
    <m/>
    <m/>
    <m/>
    <n v="-741507072"/>
    <n v="45580288"/>
    <m/>
    <m/>
    <d v="2022-04-09T00:00:00"/>
    <d v="2022-04-11T00:00:00"/>
    <x v="94"/>
    <d v="2022-04-11T00:00:00"/>
    <m/>
    <s v=" "/>
    <s v=" "/>
    <s v=" "/>
    <s v=" "/>
    <s v=" "/>
    <s v=" "/>
    <d v="2022-05-10T00:00:00"/>
    <n v="20"/>
    <m/>
    <s v=" "/>
    <d v="2022-04-09T04:08:21"/>
    <d v="2022-04-25T09:14:26"/>
    <n v="1"/>
    <n v="0"/>
    <s v="Registro para atencion"/>
    <s v="Funcionario"/>
    <d v="2022-04-11T00:00:00"/>
    <n v="1"/>
    <n v="0"/>
    <m/>
    <m/>
    <x v="1"/>
    <s v="Natural"/>
    <s v="Funcionario"/>
    <s v="daguilar28"/>
    <s v="En nombre propio"/>
    <s v="Cedula de ciudadania"/>
    <s v="PLACIDO  CIFUENTES RODRIGUEZ"/>
    <n v="80056559"/>
    <m/>
    <s v="placifuentes0103@gmail.com"/>
    <n v="3132870907"/>
    <n v="3132870907"/>
    <s v="CL 12A CA 79"/>
    <m/>
    <m/>
    <m/>
    <x v="0"/>
    <s v="false"/>
    <s v="true"/>
    <x v="0"/>
    <x v="0"/>
    <n v="1"/>
    <x v="0"/>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3"/>
    <x v="0"/>
    <x v="2"/>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x v="0"/>
    <m/>
    <m/>
    <m/>
    <m/>
    <m/>
    <m/>
    <m/>
    <d v="2022-04-11T00:00:00"/>
    <d v="2022-04-12T00:00:00"/>
    <x v="95"/>
    <d v="2022-04-12T00:00:00"/>
    <m/>
    <s v=" "/>
    <s v=" "/>
    <s v=" "/>
    <s v=" "/>
    <s v=" "/>
    <s v=" "/>
    <d v="2022-05-25T00:00:00"/>
    <n v="29"/>
    <m/>
    <s v=" "/>
    <d v="2022-04-12T08:28:31"/>
    <d v="2022-04-26T12:54:07"/>
    <n v="1"/>
    <n v="0"/>
    <s v="Registro para atencion"/>
    <s v="Funcionario"/>
    <d v="2022-04-12T00:00:00"/>
    <n v="1"/>
    <n v="0"/>
    <m/>
    <m/>
    <x v="2"/>
    <s v="Juridica"/>
    <s v="Funcionario"/>
    <s v="daguilar28"/>
    <s v="En nombre propio"/>
    <s v="NIT"/>
    <s v="GATO MONTES SAS   "/>
    <n v="900777058"/>
    <m/>
    <s v="gatomontessas@gmail.com"/>
    <n v="4877893"/>
    <n v="3057072007"/>
    <s v="CL 17 14 19"/>
    <s v="14 - LOS MARTIRES"/>
    <s v="102 - LA SABANA"/>
    <s v="LA FAVORITA"/>
    <x v="0"/>
    <s v="false"/>
    <s v="true"/>
    <x v="0"/>
    <x v="0"/>
    <n v="2"/>
    <x v="1"/>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3"/>
    <x v="5"/>
    <x v="5"/>
    <s v="Solucionado - Registro con preclasific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m/>
    <m/>
    <s v="false"/>
    <s v="false"/>
    <s v="false"/>
    <m/>
    <m/>
    <s v="false"/>
    <m/>
    <m/>
    <x v="0"/>
    <m/>
    <m/>
    <m/>
    <m/>
    <m/>
    <m/>
    <m/>
    <d v="2022-04-11T00:00:00"/>
    <d v="2022-04-12T00:00:00"/>
    <x v="95"/>
    <d v="2022-04-12T00:00:00"/>
    <m/>
    <s v=" "/>
    <s v=" "/>
    <s v=" "/>
    <s v=" "/>
    <s v=" "/>
    <s v=" "/>
    <d v="2022-05-25T00:00:00"/>
    <n v="30"/>
    <m/>
    <s v=" "/>
    <d v="2022-04-11T11:11:00"/>
    <d v="2022-04-26T12:54:07"/>
    <n v="1"/>
    <n v="0"/>
    <s v="Registro para atencion"/>
    <s v="Funcionario"/>
    <d v="2022-04-12T00:00:00"/>
    <n v="1"/>
    <n v="0"/>
    <m/>
    <m/>
    <x v="2"/>
    <s v="Juridica"/>
    <s v="Funcionario"/>
    <s v="sgovimentum91"/>
    <s v="En nombre propio"/>
    <s v="NIT"/>
    <s v="GATO MONTES SAS   "/>
    <n v="900777058"/>
    <m/>
    <s v="gatomontessas@gmail.com"/>
    <n v="4877893"/>
    <n v="3057072007"/>
    <s v="CL 17 14 19"/>
    <s v="14 - LOS MARTIRES"/>
    <s v="102 - LA SABANA"/>
    <s v="LA FAVORITA"/>
    <x v="0"/>
    <s v="false"/>
    <s v="true"/>
    <x v="0"/>
    <x v="0"/>
    <n v="1"/>
    <x v="0"/>
    <s v="Propios"/>
    <m/>
    <x v="0"/>
    <s v="Gestion oportuna (DTL)"/>
    <s v=" "/>
    <s v="0-3."/>
    <s v="GESTIONADOS"/>
    <s v="GESTIONADO"/>
    <m/>
    <m/>
    <m/>
    <m/>
    <m/>
  </r>
  <r>
    <n v="14492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3"/>
    <x v="1"/>
    <x v="2"/>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x v="0"/>
    <m/>
    <m/>
    <m/>
    <m/>
    <m/>
    <m/>
    <m/>
    <d v="2022-04-11T00:00:00"/>
    <d v="2022-04-12T00:00:00"/>
    <x v="96"/>
    <d v="2022-04-12T00:00:00"/>
    <m/>
    <s v=" "/>
    <s v=" "/>
    <s v=" "/>
    <s v=" "/>
    <s v=" "/>
    <s v=" "/>
    <d v="2022-05-25T00:00:00"/>
    <n v="29"/>
    <m/>
    <s v=" "/>
    <d v="2022-04-12T08:29:02"/>
    <d v="2022-04-26T12:54:07"/>
    <n v="1"/>
    <n v="0"/>
    <s v="Clasificacion"/>
    <s v="Funcionario"/>
    <d v="2022-05-23T00:00:00"/>
    <n v="28"/>
    <n v="0"/>
    <m/>
    <m/>
    <x v="2"/>
    <s v="Juridica"/>
    <s v="Funcionario"/>
    <s v="daguilar28"/>
    <s v="En nombre propio"/>
    <s v="NIT"/>
    <s v="GATO MONTES SAS   "/>
    <n v="900777058"/>
    <m/>
    <s v="gatomontessas@gmail.com"/>
    <n v="4877893"/>
    <n v="3057072007"/>
    <s v="CL 17 14 19"/>
    <s v="14 - LOS MARTIRES"/>
    <s v="102 - LA SABANA"/>
    <s v="LA FAVORITA"/>
    <x v="0"/>
    <s v="false"/>
    <s v="true"/>
    <x v="0"/>
    <x v="0"/>
    <n v="3"/>
    <x v="1"/>
    <s v="Propios"/>
    <m/>
    <x v="0"/>
    <s v="Gestion oportuna (DTL)"/>
    <s v=" "/>
    <s v="0-3."/>
    <s v="GESTIONADOS"/>
    <s v="GESTIONADO"/>
    <m/>
    <s v="REDIRECCIONADO"/>
    <m/>
    <m/>
    <m/>
  </r>
  <r>
    <n v="14492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3"/>
    <x v="1"/>
    <x v="2"/>
    <s v="Solucionado - Por asignacion"/>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x v="0"/>
    <m/>
    <m/>
    <m/>
    <m/>
    <m/>
    <m/>
    <m/>
    <d v="2022-04-11T00:00:00"/>
    <d v="2022-04-12T00:00:00"/>
    <x v="97"/>
    <d v="2022-04-12T00:00:00"/>
    <m/>
    <s v=" "/>
    <s v=" "/>
    <s v=" "/>
    <s v=" "/>
    <s v=" "/>
    <s v=" "/>
    <d v="2022-05-25T00:00:00"/>
    <n v="28"/>
    <m/>
    <s v=" "/>
    <d v="2022-04-13T13:25:41"/>
    <d v="2022-04-26T12:54:07"/>
    <n v="2"/>
    <n v="0"/>
    <s v="Clasificacion"/>
    <s v="Funcionario"/>
    <d v="2022-05-23T00:00:00"/>
    <n v="28"/>
    <n v="0"/>
    <m/>
    <m/>
    <x v="2"/>
    <s v="Juridica"/>
    <s v="Funcionario"/>
    <s v="daguilar28"/>
    <s v="En nombre propio"/>
    <s v="NIT"/>
    <s v="GATO MONTES SAS   "/>
    <n v="900777058"/>
    <m/>
    <s v="gatomontessas@gmail.com"/>
    <n v="4877893"/>
    <n v="3057072007"/>
    <s v="CL 17 14 19"/>
    <s v="14 - LOS MARTIRES"/>
    <s v="102 - LA SABANA"/>
    <s v="LA FAVORITA"/>
    <x v="0"/>
    <s v="false"/>
    <s v="true"/>
    <x v="0"/>
    <x v="0"/>
    <n v="4"/>
    <x v="1"/>
    <s v="Propios"/>
    <m/>
    <x v="0"/>
    <s v="Gestion oportuna (DTL)"/>
    <s v=" "/>
    <s v="0-3."/>
    <s v="GESTIONADOS"/>
    <s v="GESTIONADO"/>
    <m/>
    <s v="REDIRECCIONADO"/>
    <m/>
    <m/>
    <m/>
  </r>
  <r>
    <n v="14492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3"/>
    <x v="1"/>
    <x v="1"/>
    <s v="Solucionado - Por respuesta definitiva"/>
    <s v="Buenos dias me gastaria que por favor me explicaran el valor que se genero por la visita tecnica de volveros por que conceptos se genera este valor  y el por que se genera un costo tan alto  ya que en el centro comercial ningun comerciante a apagado un valor tan alto y a nosotros nos lo  estan generado"/>
    <s v="MISIONAL"/>
    <m/>
    <s v="false"/>
    <s v="false"/>
    <s v="false"/>
    <m/>
    <m/>
    <s v="false"/>
    <m/>
    <m/>
    <x v="0"/>
    <m/>
    <m/>
    <m/>
    <m/>
    <m/>
    <m/>
    <m/>
    <d v="2022-04-11T00:00:00"/>
    <d v="2022-04-12T00:00:00"/>
    <x v="98"/>
    <d v="2022-04-12T00:00:00"/>
    <m/>
    <s v=" "/>
    <s v=" "/>
    <s v=" "/>
    <s v=" "/>
    <s v=" "/>
    <s v=" "/>
    <d v="2022-05-25T00:00:00"/>
    <n v="21"/>
    <m/>
    <s v=" "/>
    <d v="2022-04-26T12:54:09"/>
    <d v="2022-04-26T12:54:07"/>
    <n v="9"/>
    <n v="0"/>
    <s v="Clasificacion"/>
    <s v="Funcionario"/>
    <d v="2022-05-24T00:00:00"/>
    <n v="28"/>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GATO MONTES SAS   "/>
    <n v="900777058"/>
    <m/>
    <s v="gatomontessas@gmail.com"/>
    <n v="4877893"/>
    <n v="3057072007"/>
    <s v="CL 17 14 19"/>
    <s v="14 - LOS MARTIRES"/>
    <s v="102 - LA SABANA"/>
    <s v="LA FAVORITA"/>
    <x v="0"/>
    <s v="false"/>
    <s v="true"/>
    <x v="0"/>
    <x v="0"/>
    <n v="5"/>
    <x v="1"/>
    <s v="Propios"/>
    <m/>
    <x v="0"/>
    <s v="Gestion oportuna (DTL)"/>
    <s v=" "/>
    <s v="6-10."/>
    <s v="GESTIONADOS"/>
    <s v="GESTIONADO"/>
    <m/>
    <s v="ATENDIDO"/>
    <m/>
    <m/>
    <m/>
  </r>
  <r>
    <n v="14665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4"/>
    <x v="4"/>
    <x v="2"/>
    <s v="Solucionado - Por asignacion"/>
    <s v="QUISIERA SABER QUE PERMISOS SE REQUIEREN PARA MONTAR UN CAFE BAR PEQUENO EN BOGOTA Y QUE COSTO TIENE ESTOS PERMISOS  "/>
    <s v="MISIONAL"/>
    <m/>
    <s v="false"/>
    <s v="false"/>
    <s v="false"/>
    <m/>
    <m/>
    <s v="false"/>
    <m/>
    <m/>
    <x v="0"/>
    <m/>
    <m/>
    <m/>
    <m/>
    <m/>
    <m/>
    <m/>
    <d v="2022-04-12T00:00:00"/>
    <d v="2022-04-13T00:00:00"/>
    <x v="99"/>
    <d v="2022-04-18T00:00:00"/>
    <m/>
    <s v=" "/>
    <s v=" "/>
    <s v=" "/>
    <s v=" "/>
    <s v=" "/>
    <s v=" "/>
    <d v="2022-05-13T00:00:00"/>
    <n v="20"/>
    <m/>
    <s v=" "/>
    <d v="2022-04-18T16:54:07"/>
    <s v=" "/>
    <n v="1"/>
    <n v="0"/>
    <s v="Registro para atencion"/>
    <s v="Funcionario"/>
    <d v="2022-04-18T00:00:00"/>
    <n v="1"/>
    <n v="0"/>
    <m/>
    <m/>
    <x v="1"/>
    <s v="Natural"/>
    <s v="Peticionario Identificado"/>
    <s v="daguilar28"/>
    <s v="En nombre propio"/>
    <s v="Cedula de ciudadania"/>
    <s v="NATALIA CAROLINA MORENO HUESO"/>
    <n v="1033769179"/>
    <m/>
    <s v="morenonatalia390@gmail.com"/>
    <n v="3108131494"/>
    <n v="3108131494"/>
    <m/>
    <s v="10 - ENGATIVA"/>
    <s v="74 - ENGATIVA"/>
    <s v="ENGATIVA ZONA URBANA"/>
    <x v="3"/>
    <s v="false"/>
    <s v="true"/>
    <x v="0"/>
    <x v="0"/>
    <n v="1"/>
    <x v="2"/>
    <s v="Por el ciudadano"/>
    <m/>
    <x v="0"/>
    <s v="Gestion oportuna (DTL)"/>
    <s v=" "/>
    <s v="0-3."/>
    <s v="GESTIONADOS"/>
    <s v="GESTIONADO"/>
    <m/>
    <m/>
    <m/>
    <m/>
    <m/>
  </r>
  <r>
    <n v="14665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4"/>
    <x v="1"/>
    <x v="1"/>
    <s v="Solucionado - Por respuesta definitiva"/>
    <s v="QUISIERA SABER QUE PERMISOS SE REQUIEREN PARA MONTAR UN CAFE BAR PEQUENO EN BOGOTA Y QUE COSTO TIENE ESTOS PERMISOS  "/>
    <s v="MISIONAL"/>
    <m/>
    <s v="false"/>
    <s v="false"/>
    <s v="false"/>
    <m/>
    <m/>
    <s v="false"/>
    <m/>
    <m/>
    <x v="0"/>
    <m/>
    <m/>
    <m/>
    <m/>
    <m/>
    <m/>
    <m/>
    <d v="2022-04-12T00:00:00"/>
    <d v="2022-04-13T00:00:00"/>
    <x v="100"/>
    <d v="2022-04-18T00:00:00"/>
    <m/>
    <s v=" "/>
    <s v=" "/>
    <s v=" "/>
    <s v=" "/>
    <s v=" "/>
    <s v=" "/>
    <d v="2022-05-13T00:00:00"/>
    <n v="17"/>
    <m/>
    <s v=" "/>
    <d v="2022-04-21T12:39:50"/>
    <s v=" "/>
    <n v="4"/>
    <n v="0"/>
    <s v="Clasificacion"/>
    <s v="Funcionario"/>
    <d v="2022-05-11T00:00:00"/>
    <n v="18"/>
    <n v="0"/>
    <s v="Cordial saludo  respetado peticionario ?      Nos permitimos enviar adjunto la respuesta a su solicitud asimismo se le informa que la misma ha sido enviada al correo electronico desde el cual hizo su solicitud.   Gracias. "/>
    <m/>
    <x v="1"/>
    <s v="Natural"/>
    <s v="Peticionario Identificado"/>
    <s v="daguilar28"/>
    <s v="En nombre propio"/>
    <s v="Cedula de ciudadania"/>
    <s v="NATALIA CAROLINA MORENO HUESO"/>
    <n v="1033769179"/>
    <m/>
    <s v="morenonatalia390@gmail.com"/>
    <n v="3108131494"/>
    <n v="3108131494"/>
    <m/>
    <s v="10 - ENGATIVA"/>
    <s v="74 - ENGATIVA"/>
    <s v="ENGATIVA ZONA URBANA"/>
    <x v="3"/>
    <s v="false"/>
    <s v="true"/>
    <x v="0"/>
    <x v="0"/>
    <n v="2"/>
    <x v="1"/>
    <s v="Por el ciudadano"/>
    <m/>
    <x v="0"/>
    <s v="Gestion oportuna (DTL)"/>
    <s v=" "/>
    <s v="4-5."/>
    <s v="GESTIONADOS"/>
    <s v="GESTIONADO"/>
    <m/>
    <m/>
    <m/>
    <m/>
    <m/>
  </r>
  <r>
    <n v="146724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2"/>
    <x v="0"/>
    <x v="4"/>
    <s v="Solucionado - Por traslado"/>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s v="MISIONAL"/>
    <s v="PROCESO MISIONAL"/>
    <s v="false"/>
    <s v="true"/>
    <s v="false"/>
    <m/>
    <m/>
    <s v="false"/>
    <m/>
    <m/>
    <x v="0"/>
    <m/>
    <m/>
    <m/>
    <n v="-741063776"/>
    <n v="46225237"/>
    <m/>
    <m/>
    <d v="2022-04-12T00:00:00"/>
    <d v="2022-04-13T00:00:00"/>
    <x v="101"/>
    <d v="2022-04-13T00:00:00"/>
    <m/>
    <s v=" "/>
    <s v=" "/>
    <s v=" "/>
    <s v=" "/>
    <s v=" "/>
    <s v=" "/>
    <d v="2022-05-26T00:00:00"/>
    <n v="27"/>
    <n v="118204"/>
    <d v="2022-04-19T00:00:00"/>
    <d v="2022-04-19T17:05:36"/>
    <d v="2022-04-27T13:01:21"/>
    <n v="3"/>
    <n v="0"/>
    <s v="Registro para atencion"/>
    <s v="Funcionario"/>
    <d v="2022-04-17T00:00:00"/>
    <n v="1"/>
    <n v="2"/>
    <m/>
    <m/>
    <x v="1"/>
    <s v="Natural"/>
    <s v="Funcionario"/>
    <s v="daguilar28"/>
    <s v="En nombre propio"/>
    <s v="Cedula de ciudadania"/>
    <s v="DIRCEU ENRIQUE VARGAS "/>
    <n v="127881"/>
    <m/>
    <s v="direvar@gmail.com"/>
    <m/>
    <m/>
    <m/>
    <m/>
    <m/>
    <m/>
    <x v="0"/>
    <s v="false"/>
    <s v="true"/>
    <x v="4"/>
    <x v="1"/>
    <n v="2"/>
    <x v="1"/>
    <s v="Propios"/>
    <m/>
    <x v="0"/>
    <s v="Gestion oportuna (DTL)"/>
    <s v=" "/>
    <s v="0-3."/>
    <s v="GESTIONADOS"/>
    <s v="GESTIONADO"/>
    <m/>
    <m/>
    <m/>
    <m/>
    <m/>
  </r>
  <r>
    <n v="14672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2"/>
    <x v="5"/>
    <x v="5"/>
    <s v="Solucionado - Registro con preclasificacion"/>
    <s v="HECHOS QUIERO RADICAR EL SIGUIENTE DERECHO DE PETICION RELACIONADO CON LOS INCONVENIENTES QUE SE PRESENTAN EN LA LOCALIDAD DE KENNEDY DIRECCION CALLE 47B SUR ENTRE CARRERAS 79 Y 80 BARRIOS CASABLANCA 32 Y 33.  LLEVAN DIAS ESTACIONADOS EN LUGARES PROHIBIDOS  CARROS QUE EMPLEAN LA CALLE PARA DEJARLOS ALLI PERMANENTEMENTE. ESTA CALLE SE HA VUELTO UN LUGAR DE PARQUEO LO QUE GENERA   - RIESGO A PEATONES PORQUE NO PERMITE UNA MOVILIDAD ORDENADA LO QUE OBSTRUYE LA VISUALIZACION DE CARROS  MOTOS  BUSES DEL SISTEMA SITP Y RUTAS ALIMENTADORAS ENTRE OTROS. - EN HORAS DE LA MANANA LAS RUTAS ESCOLARES TIENEN QUE REALIZAR UNA SERIE DE MANIOBRAS QUE PONEN EN RIESGO A LOS NINOS QUE VAN EN ESTAS  PERO ADICIONAL A LOS PEATONES QUE TAMBIEN SON NINOS PARA ABORDAR LA RUTA ESCOLAR. ESTE RIESGO LO OCASIONAN ESTOS CARROS QUE ESTAN MAL PARQUEADOS (EXISTEN LAS SENALES DE PROHIBIDO PARQUEAR)   - TENIENDO EN CUENTA QUE LA VIA ES DE PERMANENTE TRAFICO (CARROS  MOTOS  BUSES DEL SISTEMA SITP  RUTAS ALIMENTADORAS  RUTAS ESCOLARES  BICICLETAS)  NO SE ESTE EJERCIENDO LOS CONTROLES PARA EVITAR QUE VEHICULOS PARTICULARES NO ESTACIONEN EN SITIOS PROHIBIDOS  ESTO NO SOLO OCURRE EN LA NOCHE SINO QUE ES PERMANENTE EN EL DIA A DIA.   (VER ADJUNTO)"/>
    <m/>
    <s v="PROCESO MISIONAL"/>
    <s v="false"/>
    <s v="true"/>
    <s v="false"/>
    <m/>
    <m/>
    <s v="false"/>
    <m/>
    <m/>
    <x v="0"/>
    <m/>
    <m/>
    <m/>
    <n v="-741063776"/>
    <n v="46225237"/>
    <m/>
    <m/>
    <d v="2022-04-12T00:00:00"/>
    <d v="2022-04-13T00:00:00"/>
    <x v="101"/>
    <d v="2022-04-13T00:00:00"/>
    <m/>
    <s v=" "/>
    <s v=" "/>
    <s v=" "/>
    <s v=" "/>
    <s v=" "/>
    <s v=" "/>
    <d v="2022-05-26T00:00:00"/>
    <n v="30"/>
    <m/>
    <s v=" "/>
    <d v="2022-04-12T10:11:59"/>
    <d v="2022-04-27T13:01:21"/>
    <n v="1"/>
    <n v="0"/>
    <s v="Registro para atencion"/>
    <s v="Funcionario"/>
    <d v="2022-04-17T00:00:00"/>
    <n v="1"/>
    <n v="0"/>
    <m/>
    <m/>
    <x v="1"/>
    <s v="Natural"/>
    <s v="Funcionario"/>
    <s v="daguilar28"/>
    <s v="En nombre propio"/>
    <s v="Cedula de ciudadania"/>
    <s v="DIRCEU ENRIQUE VARGAS "/>
    <n v="127881"/>
    <m/>
    <s v="direvar@gmail.com"/>
    <m/>
    <m/>
    <m/>
    <m/>
    <m/>
    <m/>
    <x v="0"/>
    <s v="false"/>
    <s v="true"/>
    <x v="0"/>
    <x v="0"/>
    <n v="1"/>
    <x v="0"/>
    <s v="Propios"/>
    <m/>
    <x v="0"/>
    <s v="Gestion oportuna (DTL)"/>
    <s v=" "/>
    <s v="0-3."/>
    <s v="GESTIONADOS"/>
    <s v="GESTIONADO"/>
    <m/>
    <m/>
    <m/>
    <m/>
    <m/>
  </r>
  <r>
    <n v="14674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2"/>
    <x v="0"/>
    <x v="2"/>
    <s v="Solucionado - Por asign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x v="0"/>
    <m/>
    <m/>
    <m/>
    <n v="-741063776"/>
    <n v="46225237"/>
    <m/>
    <m/>
    <d v="2022-04-12T00:00:00"/>
    <d v="2022-04-13T00:00:00"/>
    <x v="102"/>
    <d v="2022-04-13T00:00:00"/>
    <m/>
    <s v=" "/>
    <s v=" "/>
    <s v=" "/>
    <s v=" "/>
    <s v=" "/>
    <s v=" "/>
    <d v="2022-05-26T00:00:00"/>
    <n v="30"/>
    <m/>
    <s v=" "/>
    <d v="2022-04-12T10:23:26"/>
    <d v="2022-04-25T09:16:53"/>
    <n v="1"/>
    <n v="0"/>
    <s v="Registro para atencion"/>
    <s v="Funcionario"/>
    <d v="2022-04-17T00:00:00"/>
    <n v="1"/>
    <n v="0"/>
    <m/>
    <m/>
    <x v="2"/>
    <s v="Juridica"/>
    <s v="Funcionario"/>
    <s v="daguilar28"/>
    <s v="En nombre propio"/>
    <s v="NIT"/>
    <s v="CONJUNTO RESIDENCIAL RECODO DE ALSACIA P.H   "/>
    <m/>
    <m/>
    <s v="administracion.recododealsacia@gmail.com"/>
    <n v="7661006"/>
    <m/>
    <m/>
    <m/>
    <m/>
    <m/>
    <x v="0"/>
    <s v="false"/>
    <s v="true"/>
    <x v="0"/>
    <x v="0"/>
    <n v="2"/>
    <x v="1"/>
    <s v="Propios"/>
    <m/>
    <x v="0"/>
    <s v="Gestion oportuna (DTL)"/>
    <s v=" "/>
    <s v="0-3."/>
    <s v="GESTIONADOS"/>
    <s v="GESTIONADO"/>
    <m/>
    <m/>
    <m/>
    <m/>
    <m/>
  </r>
  <r>
    <n v="14674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2"/>
    <x v="5"/>
    <x v="5"/>
    <s v="Solucionado - Registro con preclasific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m/>
    <s v="PROCESO MISIONAL"/>
    <s v="false"/>
    <s v="true"/>
    <s v="false"/>
    <m/>
    <m/>
    <s v="false"/>
    <m/>
    <m/>
    <x v="0"/>
    <m/>
    <m/>
    <m/>
    <n v="-741063776"/>
    <n v="46225237"/>
    <m/>
    <m/>
    <d v="2022-04-12T00:00:00"/>
    <d v="2022-04-13T00:00:00"/>
    <x v="102"/>
    <d v="2022-04-13T00:00:00"/>
    <m/>
    <s v=" "/>
    <s v=" "/>
    <s v=" "/>
    <s v=" "/>
    <s v=" "/>
    <s v=" "/>
    <d v="2022-05-26T00:00:00"/>
    <n v="30"/>
    <m/>
    <s v=" "/>
    <d v="2022-04-12T10:21:19"/>
    <d v="2022-04-25T09:16:53"/>
    <n v="1"/>
    <n v="0"/>
    <s v="Registro para atencion"/>
    <s v="Funcionario"/>
    <d v="2022-04-17T00:00:00"/>
    <n v="1"/>
    <n v="0"/>
    <m/>
    <m/>
    <x v="2"/>
    <s v="Juridica"/>
    <s v="Funcionario"/>
    <s v="daguilar28"/>
    <s v="En nombre propio"/>
    <s v="NIT"/>
    <s v="CONJUNTO RESIDENCIAL RECODO DE ALSACIA P.H   "/>
    <m/>
    <m/>
    <s v="administracion.recododealsacia@gmail.com"/>
    <n v="7661006"/>
    <m/>
    <m/>
    <m/>
    <m/>
    <m/>
    <x v="0"/>
    <s v="false"/>
    <s v="true"/>
    <x v="0"/>
    <x v="0"/>
    <n v="1"/>
    <x v="0"/>
    <s v="Propios"/>
    <m/>
    <x v="0"/>
    <s v="Gestion oportuna (DTL)"/>
    <s v=" "/>
    <s v="0-3."/>
    <s v="GESTIONADOS"/>
    <s v="GESTIONADO"/>
    <m/>
    <m/>
    <m/>
    <m/>
    <m/>
  </r>
  <r>
    <n v="14695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2"/>
    <s v="Solucionado - Por asign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MISIONAL"/>
    <m/>
    <s v="false"/>
    <s v="false"/>
    <s v="false"/>
    <m/>
    <m/>
    <s v="false"/>
    <m/>
    <m/>
    <x v="0"/>
    <m/>
    <m/>
    <m/>
    <m/>
    <m/>
    <m/>
    <m/>
    <d v="2022-04-12T00:00:00"/>
    <d v="2022-04-13T00:00:00"/>
    <x v="103"/>
    <d v="2022-04-13T00:00:00"/>
    <m/>
    <s v=" "/>
    <s v=" "/>
    <s v=" "/>
    <s v=" "/>
    <s v=" "/>
    <s v=" "/>
    <d v="2022-05-12T00:00:00"/>
    <n v="19"/>
    <m/>
    <s v=" "/>
    <d v="2022-04-13T11:38:41"/>
    <s v=" "/>
    <n v="1"/>
    <n v="0"/>
    <s v="Registro para atencion"/>
    <s v="Funcionario"/>
    <d v="2022-04-17T00:00:00"/>
    <n v="1"/>
    <n v="0"/>
    <s v="Dirigida a area de Financiera"/>
    <s v="Dirigida a area de Financiera"/>
    <x v="2"/>
    <s v="Juridica"/>
    <s v="Funcionario"/>
    <s v="daguilar28"/>
    <s v="En nombre propio"/>
    <s v="NIT"/>
    <s v="MONTE CIUDAD   "/>
    <n v="900405983"/>
    <m/>
    <m/>
    <m/>
    <m/>
    <m/>
    <m/>
    <m/>
    <m/>
    <x v="0"/>
    <s v="false"/>
    <s v="true"/>
    <x v="0"/>
    <x v="0"/>
    <n v="2"/>
    <x v="1"/>
    <s v="Propios"/>
    <m/>
    <x v="0"/>
    <s v="Gestion oportuna (DTL)"/>
    <s v=" "/>
    <s v="0-3."/>
    <s v="GESTIONADOS"/>
    <s v="GESTIONADO"/>
    <m/>
    <m/>
    <m/>
    <m/>
    <m/>
  </r>
  <r>
    <n v="146951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x v="0"/>
    <m/>
    <m/>
    <m/>
    <m/>
    <m/>
    <m/>
    <m/>
    <d v="2022-04-12T00:00:00"/>
    <d v="2022-04-13T00:00:00"/>
    <x v="103"/>
    <d v="2022-04-13T00:00:00"/>
    <m/>
    <s v=" "/>
    <s v=" "/>
    <s v=" "/>
    <s v=" "/>
    <s v=" "/>
    <s v=" "/>
    <d v="2022-05-12T00:00:00"/>
    <n v="20"/>
    <m/>
    <s v=" "/>
    <d v="2022-04-12T11:27:54"/>
    <s v=" "/>
    <n v="1"/>
    <n v="0"/>
    <s v="Registro para atencion"/>
    <s v="Funcionario"/>
    <d v="2022-04-17T00:00:00"/>
    <n v="1"/>
    <n v="0"/>
    <m/>
    <m/>
    <x v="2"/>
    <s v="Juridica"/>
    <s v="Funcionario"/>
    <s v="sgovimentum91"/>
    <s v="En nombre propio"/>
    <s v="NIT"/>
    <s v="MONTE CIUDAD   "/>
    <n v="900405983"/>
    <m/>
    <m/>
    <m/>
    <m/>
    <m/>
    <m/>
    <m/>
    <m/>
    <x v="0"/>
    <s v="false"/>
    <s v="true"/>
    <x v="0"/>
    <x v="0"/>
    <n v="1"/>
    <x v="0"/>
    <s v="Propios"/>
    <m/>
    <x v="0"/>
    <s v="Gestion oportuna (DTL)"/>
    <s v=" "/>
    <s v="0-3."/>
    <s v="GESTIONADOS"/>
    <s v="GESTIONADO"/>
    <m/>
    <m/>
    <m/>
    <m/>
    <m/>
  </r>
  <r>
    <n v="14696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1"/>
    <x v="4"/>
    <x v="2"/>
    <s v="Solucionado - Por asignacion"/>
    <s v="PUSE UN DERECHO DE PETICION POR EL INGRESO ABUSIVO DE UN BOMBERO A MI CA SA SIN AUTORIZACION RADICADO 774452022  ME ENVIARON UN CORREO INFORMANDO QUE HABIA UNA RESPUESTA DEFINITIVA  PERO NO HAY NADA  POR FAVOR ENVIARME LA RESPUESTA A MI CORREO  EN ESTA PAGINA NO HAY NADA"/>
    <s v="MISIONAL"/>
    <m/>
    <s v="false"/>
    <s v="false"/>
    <s v="false"/>
    <m/>
    <m/>
    <s v="false"/>
    <m/>
    <m/>
    <x v="0"/>
    <m/>
    <m/>
    <m/>
    <m/>
    <m/>
    <m/>
    <m/>
    <d v="2022-04-12T00:00:00"/>
    <d v="2022-04-13T00:00:00"/>
    <x v="104"/>
    <d v="2022-04-13T00:00:00"/>
    <m/>
    <s v=" "/>
    <s v=" "/>
    <s v=" "/>
    <s v=" "/>
    <s v=" "/>
    <s v=" "/>
    <d v="2022-05-26T00:00:00"/>
    <n v="29"/>
    <m/>
    <s v=" "/>
    <d v="2022-04-13T12:34:53"/>
    <s v=" "/>
    <n v="1"/>
    <n v="0"/>
    <s v="Registro para atencion"/>
    <s v="Funcionario"/>
    <d v="2022-04-17T00:00:00"/>
    <n v="1"/>
    <n v="0"/>
    <m/>
    <m/>
    <x v="1"/>
    <s v="Natural"/>
    <s v="Peticionario Identificado"/>
    <s v="daguilar28"/>
    <s v="En nombre propio"/>
    <s v="Cedula de ciudadania"/>
    <s v="MARCIAL ISAIAS DELGADO HERRERA"/>
    <n v="79408687"/>
    <s v="ADULTO MAYOR"/>
    <s v="midelgadoh@unal.edu.co"/>
    <n v="3153380921"/>
    <n v="3153380921"/>
    <s v="AK 36 23 83"/>
    <s v="13 - TEUSAQUILLO"/>
    <s v="107 - QUINTA PAREDES"/>
    <s v="CENTRO NARINO"/>
    <x v="1"/>
    <s v="false"/>
    <s v="true"/>
    <x v="0"/>
    <x v="0"/>
    <n v="1"/>
    <x v="2"/>
    <s v="Por el ciudadano"/>
    <m/>
    <x v="0"/>
    <s v="Gestion oportuna (DTL)"/>
    <s v=" "/>
    <s v="0-3."/>
    <s v="GESTIONADOS"/>
    <s v="PENDIENTE"/>
    <m/>
    <m/>
    <m/>
    <m/>
    <m/>
  </r>
  <r>
    <n v="14713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0"/>
    <x v="2"/>
    <s v="Solucionado - Por asignacion"/>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x v="0"/>
    <m/>
    <m/>
    <m/>
    <m/>
    <m/>
    <m/>
    <m/>
    <d v="2022-04-12T00:00:00"/>
    <d v="2022-04-13T00:00:00"/>
    <x v="105"/>
    <d v="2022-04-13T00:00:00"/>
    <m/>
    <s v=" "/>
    <s v=" "/>
    <s v=" "/>
    <s v=" "/>
    <s v=" "/>
    <s v=" "/>
    <d v="2022-05-26T00:00:00"/>
    <n v="29"/>
    <m/>
    <s v=" "/>
    <d v="2022-04-13T13:07:29"/>
    <d v="2022-04-21T11:45:30"/>
    <n v="1"/>
    <n v="0"/>
    <s v="Registro para atencion"/>
    <s v="Funcionario"/>
    <d v="2022-04-17T00:00:00"/>
    <n v="1"/>
    <n v="0"/>
    <m/>
    <m/>
    <x v="0"/>
    <m/>
    <s v="Anonimo"/>
    <s v="daguilar28"/>
    <s v="En nombre propio"/>
    <m/>
    <s v="ANONIMO"/>
    <m/>
    <m/>
    <m/>
    <m/>
    <m/>
    <m/>
    <m/>
    <m/>
    <m/>
    <x v="0"/>
    <s v="false"/>
    <s v="false"/>
    <x v="0"/>
    <x v="0"/>
    <n v="1"/>
    <x v="0"/>
    <s v="Por el ciudadano"/>
    <m/>
    <x v="0"/>
    <s v="Gestion oportuna (DTL)"/>
    <s v=" "/>
    <s v="0-3."/>
    <s v="GESTIONADOS"/>
    <s v="GESTIONADO"/>
    <m/>
    <m/>
    <m/>
    <m/>
    <m/>
  </r>
  <r>
    <n v="14713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1"/>
    <x v="2"/>
    <s v="Solucionado - Por asignacion"/>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x v="0"/>
    <m/>
    <m/>
    <m/>
    <m/>
    <m/>
    <m/>
    <m/>
    <d v="2022-04-12T00:00:00"/>
    <d v="2022-04-13T00:00:00"/>
    <x v="106"/>
    <d v="2022-04-13T00:00:00"/>
    <m/>
    <s v=" "/>
    <s v=" "/>
    <s v=" "/>
    <s v=" "/>
    <s v=" "/>
    <s v=" "/>
    <d v="2022-05-26T00:00:00"/>
    <n v="29"/>
    <m/>
    <s v=" "/>
    <d v="2022-04-13T13:10:12"/>
    <d v="2022-04-21T11:45:30"/>
    <n v="1"/>
    <n v="0"/>
    <s v="Clasificacion"/>
    <s v="Funcionario"/>
    <d v="2022-05-25T00:00:00"/>
    <n v="28"/>
    <n v="0"/>
    <m/>
    <m/>
    <x v="0"/>
    <m/>
    <s v="Anonimo"/>
    <s v="daguilar28"/>
    <s v="En nombre propio"/>
    <m/>
    <s v="ANONIMO"/>
    <m/>
    <m/>
    <m/>
    <m/>
    <m/>
    <m/>
    <m/>
    <m/>
    <m/>
    <x v="0"/>
    <s v="false"/>
    <s v="false"/>
    <x v="0"/>
    <x v="0"/>
    <n v="2"/>
    <x v="1"/>
    <s v="Por el ciudadano"/>
    <m/>
    <x v="0"/>
    <s v="Gestion oportuna (DTL)"/>
    <s v=" "/>
    <s v="0-3."/>
    <s v="GESTIONADOS"/>
    <s v="GESTIONADO"/>
    <m/>
    <s v="REDIRECCIONADO"/>
    <m/>
    <m/>
    <m/>
  </r>
  <r>
    <n v="14713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1"/>
    <x v="1"/>
    <s v="Solucionado - Por respuesta definitiva"/>
    <s v="BOGOTA   D.C   06   DE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DE PERSONA NATURAL  03279279 DE 3 DE SEPTIEMBRE DE 2020 Y CON ACTIVIDAD ECONOMICA 3830    EN HORARIOS  DESDE LAS  06 00 AM HASTA LAS  5 59 AM (24 HORAS)  DE LUNES A DOMINGO EN  LOCAL   COMERCIAL. EN LOCAL COMERCIAL DE 72 METROS CUADRADOS (M2) UN (1) SOLO ESTABLECIMIENTO COMERCIAL.  EJERCIENDO LA LABOR DEL RECICLAJE COMO OFICIO Y COMERCIALIZACION DE LA MISMA ENTRE OTRAS ACTIVIDADES QUE EJERZO 3830.RECUPERACION DE MATERIALES. ADICIONAL A ELLO SOMOS MITIGADORES DEL IMPACTO NEGATIVO DEL RELLENO DE DONA JUANA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NO. 23 A - 15   BARRIO   SANTAFE    LOCALIDAD  LOS MARTIRES   TELEFONO     3213306516.                        ATENTAMENTE    OVALLE   PINTO   ALEXANDERS N.I.T.  4132730-1 EMPRESA   RECICLAJE LA ECA 12                PROPIETARIO   Y  REPRESENTANTE LEGAL.      "/>
    <s v="MISIONAL"/>
    <m/>
    <s v="false"/>
    <s v="true"/>
    <s v="false"/>
    <m/>
    <m/>
    <s v="false"/>
    <m/>
    <m/>
    <x v="0"/>
    <m/>
    <m/>
    <m/>
    <m/>
    <m/>
    <m/>
    <m/>
    <d v="2022-04-12T00:00:00"/>
    <d v="2022-04-13T00:00:00"/>
    <x v="107"/>
    <d v="2022-04-13T00:00:00"/>
    <m/>
    <s v=" "/>
    <s v=" "/>
    <s v=" "/>
    <s v=" "/>
    <s v=" "/>
    <s v=" "/>
    <d v="2022-05-26T00:00:00"/>
    <n v="25"/>
    <m/>
    <s v=" "/>
    <d v="2022-04-21T11:45:32"/>
    <d v="2022-04-21T11:45:30"/>
    <n v="5"/>
    <n v="0"/>
    <s v="Clasificacion"/>
    <s v="Funcionario"/>
    <d v="2022-05-25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3"/>
    <x v="1"/>
    <s v="Por el ciudadano"/>
    <m/>
    <x v="0"/>
    <s v="Gestion oportuna (DTL)"/>
    <s v=" "/>
    <s v="4-5."/>
    <s v="GESTIONADOS"/>
    <s v="GESTIONADO"/>
    <m/>
    <s v="ATENDIDO"/>
    <m/>
    <m/>
    <m/>
  </r>
  <r>
    <n v="14888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s v="MISIONAL"/>
    <s v="PROCESO MISIONAL"/>
    <s v="false"/>
    <s v="true"/>
    <s v="false"/>
    <m/>
    <m/>
    <s v="false"/>
    <m/>
    <m/>
    <x v="0"/>
    <m/>
    <m/>
    <m/>
    <n v="-741357292"/>
    <n v="46581202"/>
    <m/>
    <m/>
    <d v="2022-04-13T00:00:00"/>
    <d v="2022-04-18T00:00:00"/>
    <x v="108"/>
    <d v="2022-04-18T00:00:00"/>
    <m/>
    <s v=" "/>
    <s v=" "/>
    <s v=" "/>
    <s v=" "/>
    <s v=" "/>
    <s v=" "/>
    <d v="2022-05-27T00:00:00"/>
    <n v="30"/>
    <m/>
    <s v=" "/>
    <d v="2022-04-13T12:20:26"/>
    <s v=" "/>
    <n v="1"/>
    <n v="0"/>
    <s v="Registro para atencion"/>
    <s v="Funcionario"/>
    <d v="2022-04-19T00:00:00"/>
    <n v="1"/>
    <n v="0"/>
    <m/>
    <m/>
    <x v="2"/>
    <s v="Juridica"/>
    <s v="Funcionario"/>
    <s v="daguilar28"/>
    <s v="En nombre propio"/>
    <s v="NIT"/>
    <s v="JEM SUPPLIES S.A.S.   "/>
    <n v="900370262"/>
    <m/>
    <s v="jemsupplies.hse@gmail.com"/>
    <m/>
    <m/>
    <s v="CR 43 No 13 - 71"/>
    <m/>
    <m/>
    <m/>
    <x v="0"/>
    <s v="true"/>
    <s v="true"/>
    <x v="0"/>
    <x v="0"/>
    <n v="2"/>
    <x v="1"/>
    <s v="Propios"/>
    <m/>
    <x v="0"/>
    <s v="Gestion oportuna (DTL)"/>
    <s v=" "/>
    <s v="0-3."/>
    <s v="GESTIONADOS"/>
    <s v="PENDIENTE"/>
    <m/>
    <m/>
    <m/>
    <m/>
    <m/>
  </r>
  <r>
    <n v="14888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m/>
    <s v="PROCESO MISIONAL"/>
    <s v="false"/>
    <s v="true"/>
    <s v="false"/>
    <m/>
    <m/>
    <s v="false"/>
    <m/>
    <m/>
    <x v="0"/>
    <m/>
    <m/>
    <m/>
    <n v="-741357292"/>
    <n v="46581202"/>
    <m/>
    <m/>
    <d v="2022-04-13T00:00:00"/>
    <d v="2022-04-18T00:00:00"/>
    <x v="108"/>
    <d v="2022-04-18T00:00:00"/>
    <m/>
    <s v=" "/>
    <s v=" "/>
    <s v=" "/>
    <s v=" "/>
    <s v=" "/>
    <s v=" "/>
    <d v="2022-05-27T00:00:00"/>
    <n v="30"/>
    <m/>
    <s v=" "/>
    <d v="2022-04-13T12:19:06"/>
    <s v=" "/>
    <n v="1"/>
    <n v="0"/>
    <s v="Registro para atencion"/>
    <s v="Funcionario"/>
    <d v="2022-04-19T00:00:00"/>
    <n v="1"/>
    <n v="0"/>
    <m/>
    <m/>
    <x v="2"/>
    <s v="Juridica"/>
    <s v="Funcionario"/>
    <s v="daguilar28"/>
    <s v="En nombre propio"/>
    <s v="NIT"/>
    <s v="JEM SUPPLIES S.A.S.   "/>
    <n v="900370262"/>
    <m/>
    <s v="jemsupplies.hse@gmail.com"/>
    <m/>
    <m/>
    <s v="CR 43 No 13 - 71"/>
    <m/>
    <m/>
    <m/>
    <x v="0"/>
    <s v="true"/>
    <s v="true"/>
    <x v="0"/>
    <x v="0"/>
    <n v="1"/>
    <x v="0"/>
    <s v="Propios"/>
    <m/>
    <x v="0"/>
    <s v="Gestion oportuna (DTL)"/>
    <s v=" "/>
    <s v="0-3."/>
    <s v="GESTIONADOS"/>
    <s v="PENDIENTE"/>
    <m/>
    <m/>
    <m/>
    <m/>
    <m/>
  </r>
  <r>
    <n v="14986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s v="WEB SERVICE"/>
    <x v="0"/>
    <x v="5"/>
    <x v="0"/>
    <x v="2"/>
    <s v="Solucionado - Por asign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s v="MISIONAL"/>
    <m/>
    <s v="false"/>
    <s v="false"/>
    <s v="false"/>
    <m/>
    <m/>
    <s v="false"/>
    <m/>
    <m/>
    <x v="0"/>
    <m/>
    <m/>
    <m/>
    <m/>
    <m/>
    <m/>
    <m/>
    <d v="2022-04-15T00:00:00"/>
    <d v="2022-04-18T00:00:00"/>
    <x v="109"/>
    <d v="2022-04-18T00:00:00"/>
    <m/>
    <s v=" "/>
    <s v=" "/>
    <s v=" "/>
    <s v=" "/>
    <s v=" "/>
    <s v=" "/>
    <d v="2022-05-27T00:00:00"/>
    <n v="30"/>
    <m/>
    <s v=" "/>
    <d v="2022-04-18T17:10:16"/>
    <s v=" "/>
    <n v="1"/>
    <n v="0"/>
    <s v="Registro para atencion"/>
    <s v="Funcionario"/>
    <d v="2022-04-18T00:00:00"/>
    <n v="1"/>
    <n v="0"/>
    <m/>
    <m/>
    <x v="2"/>
    <s v="Juridica"/>
    <s v="Funcionario"/>
    <s v="daguilar28"/>
    <s v="En nombre propio"/>
    <s v="NIT"/>
    <s v="DROVECLO SAS   "/>
    <n v="901478926"/>
    <m/>
    <s v="javiercifue@gmail.com"/>
    <n v="3178805762"/>
    <n v="3178805762"/>
    <s v="Cra54#41-85sur"/>
    <m/>
    <m/>
    <m/>
    <x v="0"/>
    <s v="false"/>
    <s v="true"/>
    <x v="0"/>
    <x v="0"/>
    <n v="2"/>
    <x v="1"/>
    <s v="Propios"/>
    <m/>
    <x v="0"/>
    <s v="Gestion oportuna (DTL)"/>
    <s v=" "/>
    <s v="0-3."/>
    <s v="GESTIONADOS"/>
    <s v="PENDIENTE"/>
    <m/>
    <m/>
    <m/>
    <m/>
    <m/>
  </r>
  <r>
    <n v="149863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5"/>
    <x v="5"/>
    <x v="5"/>
    <s v="Solucionado - Registro con preclasific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m/>
    <m/>
    <s v="false"/>
    <s v="false"/>
    <s v="false"/>
    <m/>
    <m/>
    <s v="false"/>
    <m/>
    <m/>
    <x v="0"/>
    <m/>
    <m/>
    <m/>
    <m/>
    <m/>
    <m/>
    <m/>
    <d v="2022-04-15T00:00:00"/>
    <d v="2022-04-18T00:00:00"/>
    <x v="109"/>
    <d v="2022-04-18T00:00:00"/>
    <m/>
    <s v=" "/>
    <s v=" "/>
    <s v=" "/>
    <s v=" "/>
    <s v=" "/>
    <s v=" "/>
    <d v="2022-05-27T00:00:00"/>
    <n v="31"/>
    <m/>
    <s v=" "/>
    <d v="2022-04-15T17:00:55"/>
    <s v=" "/>
    <n v="1"/>
    <n v="0"/>
    <s v="Registro para atencion"/>
    <s v="Funcionario"/>
    <d v="2022-04-18T00:00:00"/>
    <n v="1"/>
    <n v="0"/>
    <m/>
    <m/>
    <x v="2"/>
    <s v="Juridica"/>
    <s v="Funcionario"/>
    <s v="sgovimentum91"/>
    <s v="En nombre propio"/>
    <s v="NIT"/>
    <s v="DROVECLO SAS   "/>
    <n v="901478926"/>
    <m/>
    <s v="javiercifue@gmail.com"/>
    <n v="3178805762"/>
    <n v="3178805762"/>
    <s v="Cra54#41-85sur"/>
    <m/>
    <m/>
    <m/>
    <x v="0"/>
    <s v="false"/>
    <s v="true"/>
    <x v="0"/>
    <x v="0"/>
    <n v="1"/>
    <x v="0"/>
    <s v="Propios"/>
    <m/>
    <x v="0"/>
    <s v="Gestion oportuna (DTL)"/>
    <s v=" "/>
    <s v="0-3."/>
    <s v="GESTIONADOS"/>
    <s v="PENDIENTE"/>
    <m/>
    <m/>
    <m/>
    <m/>
    <m/>
  </r>
  <r>
    <n v="150557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Quisiera averiguar sobre la convocatoria de bombero oficial"/>
    <s v="MISIONAL"/>
    <m/>
    <s v="false"/>
    <s v="false"/>
    <s v="false"/>
    <m/>
    <m/>
    <s v="false"/>
    <m/>
    <m/>
    <x v="0"/>
    <m/>
    <m/>
    <m/>
    <m/>
    <m/>
    <m/>
    <m/>
    <d v="2022-04-18T00:00:00"/>
    <d v="2022-04-19T00:00:00"/>
    <x v="110"/>
    <d v="2022-04-19T00:00:00"/>
    <m/>
    <s v=" "/>
    <s v=" "/>
    <s v=" "/>
    <s v=" "/>
    <s v=" "/>
    <s v=" "/>
    <d v="2022-05-16T00:00:00"/>
    <n v="19"/>
    <m/>
    <s v=" "/>
    <d v="2022-04-18T16:57:46"/>
    <d v="2022-04-27T08:49:48"/>
    <n v="1"/>
    <n v="0"/>
    <s v="Registro para atencion"/>
    <s v="Funcionario"/>
    <d v="2022-04-19T00:00:00"/>
    <n v="1"/>
    <n v="0"/>
    <m/>
    <m/>
    <x v="1"/>
    <s v="Natural"/>
    <s v="Funcionario"/>
    <s v="daguilar28"/>
    <s v="En nombre propio"/>
    <s v="Cedula de ciudadania"/>
    <s v="Miguel Angel  Sanabria Sotelo "/>
    <n v="1000365029"/>
    <m/>
    <s v="soteloparca@gmail.com"/>
    <m/>
    <n v="3204821125"/>
    <s v="Cll 10 b #81 F 20"/>
    <m/>
    <m/>
    <m/>
    <x v="0"/>
    <s v="false"/>
    <s v="true"/>
    <x v="0"/>
    <x v="0"/>
    <n v="2"/>
    <x v="1"/>
    <s v="Propios"/>
    <m/>
    <x v="0"/>
    <s v="Gestion oportuna (DTL)"/>
    <s v=" "/>
    <s v="0-3."/>
    <s v="GESTIONADOS"/>
    <s v="GESTIONADO"/>
    <m/>
    <m/>
    <m/>
    <m/>
    <m/>
  </r>
  <r>
    <n v="150557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Quisiera averiguar sobre la convocatoria de bombero oficial"/>
    <m/>
    <m/>
    <s v="false"/>
    <s v="false"/>
    <s v="false"/>
    <m/>
    <m/>
    <s v="false"/>
    <m/>
    <m/>
    <x v="0"/>
    <m/>
    <m/>
    <m/>
    <m/>
    <m/>
    <m/>
    <m/>
    <d v="2022-04-18T00:00:00"/>
    <d v="2022-04-19T00:00:00"/>
    <x v="110"/>
    <d v="2022-04-19T00:00:00"/>
    <m/>
    <s v=" "/>
    <s v=" "/>
    <s v=" "/>
    <s v=" "/>
    <s v=" "/>
    <s v=" "/>
    <d v="2022-05-16T00:00:00"/>
    <n v="19"/>
    <m/>
    <s v=" "/>
    <d v="2022-04-18T09:52:17"/>
    <d v="2022-04-27T08:49:48"/>
    <n v="1"/>
    <n v="0"/>
    <s v="Registro para atencion"/>
    <s v="Funcionario"/>
    <d v="2022-04-19T00:00:00"/>
    <n v="1"/>
    <n v="0"/>
    <m/>
    <m/>
    <x v="1"/>
    <s v="Natural"/>
    <s v="Funcionario"/>
    <s v="sgovimentum91"/>
    <s v="En nombre propio"/>
    <s v="Cedula de ciudadania"/>
    <s v="Miguel Angel  Sanabria Sotelo "/>
    <n v="1000365029"/>
    <m/>
    <s v="soteloparca@gmail.com"/>
    <m/>
    <n v="3204821125"/>
    <s v="Cll 10 b #81 F 20"/>
    <m/>
    <m/>
    <m/>
    <x v="0"/>
    <s v="false"/>
    <s v="true"/>
    <x v="0"/>
    <x v="0"/>
    <n v="1"/>
    <x v="0"/>
    <s v="Propios"/>
    <m/>
    <x v="0"/>
    <s v="Gestion oportuna (DTL)"/>
    <s v=" "/>
    <s v="0-3."/>
    <s v="GESTIONADOS"/>
    <s v="GESTIONADO"/>
    <m/>
    <m/>
    <m/>
    <m/>
    <m/>
  </r>
  <r>
    <n v="15059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0"/>
    <x v="2"/>
    <s v="Solucionado - Por asignacion"/>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s v="MISIONAL"/>
    <m/>
    <s v="false"/>
    <s v="true"/>
    <s v="false"/>
    <m/>
    <m/>
    <s v="false"/>
    <m/>
    <m/>
    <x v="0"/>
    <m/>
    <m/>
    <m/>
    <m/>
    <m/>
    <m/>
    <m/>
    <d v="2022-04-18T00:00:00"/>
    <d v="2022-04-19T00:00:00"/>
    <x v="111"/>
    <d v="2022-04-19T00:00:00"/>
    <m/>
    <s v=" "/>
    <s v=" "/>
    <s v=" "/>
    <s v=" "/>
    <s v=" "/>
    <s v=" "/>
    <d v="2022-05-31T00:00:00"/>
    <n v="30"/>
    <m/>
    <s v=" "/>
    <d v="2022-04-18T17:02:36"/>
    <d v="2022-04-21T11:56:44"/>
    <n v="1"/>
    <n v="0"/>
    <s v="Registro para atencion"/>
    <s v="Funcionario"/>
    <d v="2022-04-19T00:00:00"/>
    <n v="1"/>
    <n v="0"/>
    <m/>
    <m/>
    <x v="0"/>
    <m/>
    <s v="Anonimo"/>
    <s v="daguilar28"/>
    <s v="En nombre propio"/>
    <m/>
    <s v="ANONIMO"/>
    <m/>
    <m/>
    <m/>
    <m/>
    <m/>
    <m/>
    <m/>
    <m/>
    <m/>
    <x v="0"/>
    <s v="false"/>
    <s v="false"/>
    <x v="0"/>
    <x v="0"/>
    <n v="1"/>
    <x v="0"/>
    <s v="Por el ciudadano"/>
    <m/>
    <x v="0"/>
    <s v="Gestion oportuna (DTL)"/>
    <s v=" "/>
    <s v="0-3."/>
    <s v="GESTIONADOS"/>
    <s v="GESTIONADO"/>
    <m/>
    <m/>
    <m/>
    <m/>
    <m/>
  </r>
  <r>
    <n v="15059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1"/>
    <x v="1"/>
    <s v="Solucionado - Por respuesta definitiva"/>
    <s v="BOGOTA   D.C     10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083921 DE  04      DE   ABRIL DE 2011   Y CON ACTIVIDAD ECONOMICA 3830    EN HORARIOS  DESDE LAS  06 00 AM HASTA LAS  5 59 AM (24 HORAS)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5   NO. 137 - 23   BARRIO  SAN PEDRO   LOCALIDAD  SUBA   TELEFONO  3103463293.       ATENTAMENTE    BERMUDEZ NIETO LEISON DANILO N.I.T.  1049795093-5 RECICLAJES BERLIN                PROPIETARIO Y REPRESENTANTE LEGAL     "/>
    <s v="MISIONAL"/>
    <m/>
    <s v="false"/>
    <s v="true"/>
    <s v="false"/>
    <m/>
    <m/>
    <s v="false"/>
    <m/>
    <m/>
    <x v="0"/>
    <m/>
    <m/>
    <m/>
    <m/>
    <m/>
    <m/>
    <m/>
    <d v="2022-04-18T00:00:00"/>
    <d v="2022-04-19T00:00:00"/>
    <x v="112"/>
    <d v="2022-04-19T00:00:00"/>
    <m/>
    <s v=" "/>
    <s v=" "/>
    <s v=" "/>
    <s v=" "/>
    <s v=" "/>
    <s v=" "/>
    <d v="2022-05-31T00:00:00"/>
    <n v="27"/>
    <m/>
    <s v=" "/>
    <d v="2022-04-21T11:56:46"/>
    <d v="2022-04-21T11:56:44"/>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2"/>
    <x v="1"/>
    <s v="Por el ciudadano"/>
    <m/>
    <x v="0"/>
    <s v="Gestion oportuna (DTL)"/>
    <s v=" "/>
    <s v="0-3."/>
    <s v="GESTIONADOS"/>
    <s v="GESTIONADO"/>
    <m/>
    <s v="ATENDIDO"/>
    <m/>
    <m/>
    <m/>
  </r>
  <r>
    <n v="151001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PUNTO DE ATENCION - C4"/>
    <x v="4"/>
    <x v="4"/>
    <x v="3"/>
    <x v="3"/>
    <s v="Cerrado - Por no competencia"/>
    <s v="USUARIA SE COMUNICA CON LA LINEA DE EMERGENCIAS DE BOGOTA 123 SOLICITANDO AYUDA DE BOMBEROS  Y SOLICITA EL NOMBRE DEL FUNCIONARIO QUE LE ATENDIO LA LLAMADA PARA REGISTRARLO EN LA MINUTA DE LA EMPRESA COMO EVIDENCIA DE QUE SE COMUNICO A LA LINEA 123"/>
    <s v="MISIONAL"/>
    <s v="INFORMACION DE INTERES A LA CIUDADANIA"/>
    <s v="false"/>
    <s v="true"/>
    <s v="false"/>
    <m/>
    <m/>
    <s v="false"/>
    <m/>
    <m/>
    <x v="0"/>
    <m/>
    <m/>
    <m/>
    <m/>
    <m/>
    <m/>
    <m/>
    <d v="2022-04-18T00:00:00"/>
    <d v="2022-04-19T00:00:00"/>
    <x v="113"/>
    <d v="2022-04-19T00:00:00"/>
    <m/>
    <s v=" "/>
    <s v=" "/>
    <s v=" "/>
    <s v=" "/>
    <s v=" "/>
    <s v=" "/>
    <d v="2022-05-16T00:00:00"/>
    <n v="19"/>
    <m/>
    <s v=" "/>
    <d v="2022-04-18T17:24:56"/>
    <s v=" "/>
    <n v="1"/>
    <n v="0"/>
    <s v="Registro para atencion"/>
    <s v="Funcionario"/>
    <d v="2022-04-19T00:00:00"/>
    <n v="1"/>
    <n v="0"/>
    <s v="LA INFOTRMACION SOLICITADA ES DE SECRETARIA DE SEGURIDAD"/>
    <s v="LA INFOTRMACION SOLICITADA ES DE SECRETARIA DE SEGURIDAD"/>
    <x v="1"/>
    <s v="Natural"/>
    <s v="Funcionario"/>
    <s v="daguilar28"/>
    <s v="En nombre propio"/>
    <m/>
    <s v="GLADYS  PARAGAUTA "/>
    <m/>
    <m/>
    <s v="gladyspm1981@hotmail.com"/>
    <m/>
    <n v="3194570487"/>
    <m/>
    <m/>
    <m/>
    <m/>
    <x v="0"/>
    <s v="false"/>
    <s v="true"/>
    <x v="0"/>
    <x v="0"/>
    <n v="1"/>
    <x v="2"/>
    <s v="Por el distrito"/>
    <m/>
    <x v="0"/>
    <s v="Gestion oportuna (DTL)"/>
    <s v=" "/>
    <s v="0-3."/>
    <s v="GESTIONADOS"/>
    <s v="GESTIONADO"/>
    <m/>
    <m/>
    <m/>
    <m/>
    <m/>
  </r>
  <r>
    <n v="15108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0"/>
    <x v="2"/>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s v="MISIONAL"/>
    <m/>
    <s v="false"/>
    <s v="true"/>
    <s v="false"/>
    <m/>
    <m/>
    <s v="false"/>
    <m/>
    <m/>
    <x v="0"/>
    <m/>
    <m/>
    <m/>
    <n v="-7407403260469430"/>
    <n v="4598140052786230"/>
    <m/>
    <m/>
    <d v="2022-04-18T00:00:00"/>
    <d v="2022-04-19T00:00:00"/>
    <x v="114"/>
    <d v="2022-04-19T00:00:00"/>
    <m/>
    <s v=" "/>
    <s v=" "/>
    <s v=" "/>
    <s v=" "/>
    <s v=" "/>
    <s v=" "/>
    <d v="2022-05-31T00:00:00"/>
    <n v="30"/>
    <m/>
    <s v=" "/>
    <d v="2022-04-18T17:06:01"/>
    <d v="2022-04-21T11:52:25"/>
    <n v="1"/>
    <n v="0"/>
    <s v="Registro para atencion"/>
    <s v="Funcionario"/>
    <d v="2022-04-19T00:00:00"/>
    <n v="1"/>
    <n v="0"/>
    <m/>
    <m/>
    <x v="0"/>
    <m/>
    <s v="Anonimo"/>
    <s v="daguilar28"/>
    <s v="En nombre propio"/>
    <m/>
    <s v="ANONIMO"/>
    <m/>
    <m/>
    <m/>
    <m/>
    <m/>
    <m/>
    <m/>
    <m/>
    <m/>
    <x v="0"/>
    <s v="false"/>
    <s v="false"/>
    <x v="0"/>
    <x v="0"/>
    <n v="1"/>
    <x v="0"/>
    <s v="Por el ciudadano"/>
    <m/>
    <x v="0"/>
    <s v="Gestion oportuna (DTL)"/>
    <s v=" "/>
    <s v="0-3."/>
    <s v="GESTIONADOS"/>
    <s v="GESTIONADO"/>
    <m/>
    <m/>
    <m/>
    <m/>
    <m/>
  </r>
  <r>
    <n v="15108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1"/>
    <x v="1"/>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2126155  DE  29   DE   JULIO  DE 2011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ARRERA    149      NO. 143 - 52       BARRIO    BILBAO    LOCALIDAD   SUBA  TELEFONO  3103463293.        ATENTAMENTE    MARTIN MENDEZ LUZ ANGELA N.I.T.  1049796462-4 RECICLAJES BILBAO                         PROPIETARIA Y REPRESENTANTE LEGAL.     "/>
    <s v="MISIONAL"/>
    <m/>
    <s v="false"/>
    <s v="true"/>
    <s v="false"/>
    <m/>
    <m/>
    <s v="false"/>
    <m/>
    <m/>
    <x v="0"/>
    <m/>
    <m/>
    <m/>
    <n v="-7407403260469430"/>
    <n v="4598140052786230"/>
    <m/>
    <m/>
    <d v="2022-04-18T00:00:00"/>
    <d v="2022-04-19T00:00:00"/>
    <x v="115"/>
    <d v="2022-04-19T00:00:00"/>
    <m/>
    <s v=" "/>
    <s v=" "/>
    <s v=" "/>
    <s v=" "/>
    <s v=" "/>
    <s v=" "/>
    <d v="2022-05-31T00:00:00"/>
    <n v="27"/>
    <m/>
    <s v=" "/>
    <d v="2022-04-21T11:52:26"/>
    <d v="2022-04-21T11:52:25"/>
    <n v="3"/>
    <n v="0"/>
    <s v="Clasificacion"/>
    <s v="Funcionario"/>
    <d v="2022-05-26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2"/>
    <x v="1"/>
    <s v="Por el ciudadano"/>
    <m/>
    <x v="0"/>
    <s v="Gestion oportuna (DTL)"/>
    <s v=" "/>
    <s v="0-3."/>
    <s v="GESTIONADOS"/>
    <s v="GESTIONADO"/>
    <m/>
    <s v="ATENDIDO"/>
    <m/>
    <m/>
    <m/>
  </r>
  <r>
    <n v="15118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3"/>
    <x v="0"/>
    <x v="4"/>
    <s v="Solucionado - Por traslado"/>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s v="MISIONAL"/>
    <s v="PROCESO MISIONAL"/>
    <s v="false"/>
    <s v="true"/>
    <s v="false"/>
    <m/>
    <m/>
    <s v="false"/>
    <m/>
    <m/>
    <x v="0"/>
    <m/>
    <m/>
    <m/>
    <n v="-740952729"/>
    <n v="47472076"/>
    <m/>
    <m/>
    <d v="2022-04-18T00:00:00"/>
    <d v="2022-04-19T00:00:00"/>
    <x v="116"/>
    <d v="2022-04-19T00:00:00"/>
    <m/>
    <s v=" "/>
    <s v=" "/>
    <s v=" "/>
    <s v=" "/>
    <s v=" "/>
    <s v=" "/>
    <d v="2022-05-31T00:00:00"/>
    <n v="29"/>
    <n v="118171"/>
    <d v="2022-04-19T00:00:00"/>
    <d v="2022-04-19T17:01:04"/>
    <s v=" "/>
    <n v="1"/>
    <n v="0"/>
    <s v="Registro para atencion"/>
    <s v="Funcionario"/>
    <d v="2022-04-19T00:00:00"/>
    <n v="1"/>
    <n v="0"/>
    <m/>
    <m/>
    <x v="1"/>
    <s v="Natural"/>
    <s v="Funcionario"/>
    <s v="daguilar28"/>
    <s v="En nombre propio"/>
    <m/>
    <s v="ANYELA GUISELA HERNANDEZ RAMIREZ"/>
    <m/>
    <m/>
    <s v="aghernandez@educacionbogota.edu.co"/>
    <m/>
    <n v="3144540337"/>
    <s v="CL 148 103B 95"/>
    <m/>
    <m/>
    <m/>
    <x v="0"/>
    <s v="false"/>
    <s v="true"/>
    <x v="1"/>
    <x v="1"/>
    <n v="2"/>
    <x v="1"/>
    <s v="Propios"/>
    <m/>
    <x v="0"/>
    <s v="Gestion oportuna (DTL)"/>
    <s v=" "/>
    <s v="0-3."/>
    <s v="GESTIONADOS"/>
    <s v="GESTIONADO"/>
    <m/>
    <m/>
    <m/>
    <m/>
    <m/>
  </r>
  <r>
    <n v="15118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CORDIAL SALUDO   DE LA MANERA MAS ATENTA SOLICITO A USTEDES LA POSIBILIDAD DE CONTAR  DE SU EXPERIENCIA  PARA UNA CAPACITACION DE PRIMEROS AUXILIOS PARA DOCENTES EN EL COLEGIO INEM FRANCISCO DE PAULA SANTANDER   ESTAMOS INTERESADOS LAS DOCENTE DE PRIMERA INFANCIA JORNADA TARDE PRIMERA INFANCIA LES AGRADECEMOS   QUEDAMOS ATENTA"/>
    <m/>
    <s v="PROCESO MISIONAL"/>
    <s v="false"/>
    <s v="true"/>
    <s v="false"/>
    <m/>
    <m/>
    <s v="false"/>
    <m/>
    <m/>
    <x v="0"/>
    <m/>
    <m/>
    <m/>
    <n v="-740952729"/>
    <n v="47472076"/>
    <m/>
    <m/>
    <d v="2022-04-18T00:00:00"/>
    <d v="2022-04-19T00:00:00"/>
    <x v="116"/>
    <d v="2022-04-19T00:00:00"/>
    <m/>
    <s v=" "/>
    <s v=" "/>
    <s v=" "/>
    <s v=" "/>
    <s v=" "/>
    <s v=" "/>
    <d v="2022-05-31T00:00:00"/>
    <n v="30"/>
    <m/>
    <s v=" "/>
    <d v="2022-04-18T13:25:04"/>
    <s v=" "/>
    <n v="1"/>
    <n v="0"/>
    <s v="Registro para atencion"/>
    <s v="Funcionario"/>
    <d v="2022-04-19T00:00:00"/>
    <n v="1"/>
    <n v="0"/>
    <m/>
    <m/>
    <x v="1"/>
    <s v="Natural"/>
    <s v="Funcionario"/>
    <s v="daguilar28"/>
    <s v="En nombre propio"/>
    <m/>
    <s v="ANYELA GUISELA HERNANDEZ RAMIREZ"/>
    <m/>
    <m/>
    <s v="aghernandez@educacionbogota.edu.co"/>
    <m/>
    <n v="3144540337"/>
    <s v="CL 148 103B 95"/>
    <m/>
    <m/>
    <m/>
    <x v="0"/>
    <s v="false"/>
    <s v="true"/>
    <x v="0"/>
    <x v="0"/>
    <n v="1"/>
    <x v="0"/>
    <s v="Propios"/>
    <m/>
    <x v="0"/>
    <s v="Gestion oportuna (DTL)"/>
    <s v=" "/>
    <s v="0-3."/>
    <s v="GESTIONADOS"/>
    <s v="GESTIONADO"/>
    <m/>
    <m/>
    <m/>
    <m/>
    <m/>
  </r>
  <r>
    <n v="151193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7"/>
    <x v="0"/>
    <x v="2"/>
    <s v="Solucionado - Por asign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x v="0"/>
    <m/>
    <m/>
    <m/>
    <n v="-740952741"/>
    <n v="47471914"/>
    <m/>
    <m/>
    <d v="2022-04-18T00:00:00"/>
    <d v="2022-04-19T00:00:00"/>
    <x v="117"/>
    <d v="2022-04-19T00:00:00"/>
    <m/>
    <s v=" "/>
    <s v=" "/>
    <s v=" "/>
    <s v=" "/>
    <s v=" "/>
    <s v=" "/>
    <d v="2022-05-16T00:00:00"/>
    <n v="20"/>
    <m/>
    <s v=" "/>
    <d v="2022-04-18T13:31:43"/>
    <d v="2022-04-25T09:08:18"/>
    <n v="1"/>
    <n v="0"/>
    <s v="Registro para atencion"/>
    <s v="Funcionario"/>
    <d v="2022-04-19T00:00:00"/>
    <n v="1"/>
    <n v="0"/>
    <m/>
    <m/>
    <x v="1"/>
    <s v="Natural"/>
    <s v="Funcionario"/>
    <s v="daguilar28"/>
    <s v="En nombre propio"/>
    <m/>
    <s v="FABIAN  MONTOYA "/>
    <m/>
    <m/>
    <s v="nelson.montoya@esteesmibus.co"/>
    <m/>
    <n v="3103431238"/>
    <s v="CL 148 103B 95"/>
    <m/>
    <m/>
    <m/>
    <x v="0"/>
    <s v="false"/>
    <s v="true"/>
    <x v="0"/>
    <x v="0"/>
    <n v="2"/>
    <x v="1"/>
    <s v="Propios"/>
    <m/>
    <x v="0"/>
    <s v="Gestion oportuna (DTL)"/>
    <s v=" "/>
    <s v="0-3."/>
    <s v="GESTIONADOS"/>
    <s v="GESTIONADO"/>
    <m/>
    <m/>
    <m/>
    <m/>
    <m/>
  </r>
  <r>
    <n v="15119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7"/>
    <x v="5"/>
    <x v="5"/>
    <s v="Solucionado - Registro con preclasific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m/>
    <s v="PROCESO MISIONAL"/>
    <s v="false"/>
    <s v="true"/>
    <s v="false"/>
    <m/>
    <m/>
    <s v="false"/>
    <m/>
    <m/>
    <x v="0"/>
    <m/>
    <m/>
    <m/>
    <n v="-740952741"/>
    <n v="47471914"/>
    <m/>
    <m/>
    <d v="2022-04-18T00:00:00"/>
    <d v="2022-04-19T00:00:00"/>
    <x v="117"/>
    <d v="2022-04-19T00:00:00"/>
    <m/>
    <s v=" "/>
    <s v=" "/>
    <s v=" "/>
    <s v=" "/>
    <s v=" "/>
    <s v=" "/>
    <d v="2022-05-16T00:00:00"/>
    <n v="20"/>
    <m/>
    <s v=" "/>
    <d v="2022-04-18T13:30:27"/>
    <d v="2022-04-25T09:08:18"/>
    <n v="1"/>
    <n v="0"/>
    <s v="Registro para atencion"/>
    <s v="Funcionario"/>
    <d v="2022-04-19T00:00:00"/>
    <n v="1"/>
    <n v="0"/>
    <m/>
    <m/>
    <x v="1"/>
    <s v="Natural"/>
    <s v="Funcionario"/>
    <s v="daguilar28"/>
    <s v="En nombre propio"/>
    <m/>
    <s v="FABIAN  MONTOYA "/>
    <m/>
    <m/>
    <s v="nelson.montoya@esteesmibus.co"/>
    <m/>
    <n v="3103431238"/>
    <s v="CL 148 103B 95"/>
    <m/>
    <m/>
    <m/>
    <x v="0"/>
    <s v="false"/>
    <s v="true"/>
    <x v="0"/>
    <x v="0"/>
    <n v="1"/>
    <x v="0"/>
    <s v="Propios"/>
    <m/>
    <x v="0"/>
    <s v="Gestion oportuna (DTL)"/>
    <s v=" "/>
    <s v="0-3."/>
    <s v="GESTIONADOS"/>
    <s v="GESTIONADO"/>
    <m/>
    <m/>
    <m/>
    <m/>
    <m/>
  </r>
  <r>
    <n v="1512052022"/>
    <s v="SEGURIDAD  CONVIVENCIA Y  JUSTICIA"/>
    <s v="ENTIDADES DISTRITALES"/>
    <s v="UNIDAD ADMINISTRATIVA ESPECIAL CUERPO OFICIAL BOMBEROS BOGOTA"/>
    <s v="Oficina de Atencion a la Ciudadania | Puede Consolidar | Trasladar Entidades"/>
    <x v="4"/>
    <m/>
    <s v="GESTION DEL RIESGO"/>
    <s v="PREVENCION"/>
    <x v="9"/>
    <s v="DIANA CAROLINA AGUILAR ROMERO "/>
    <s v="Activo"/>
    <s v="UNIDAD ADMINISTRATIVA ESPECIAL CUERPO OFICIAL DE BOMBEROS DE BOGOTA"/>
    <x v="2"/>
    <x v="3"/>
    <x v="0"/>
    <x v="2"/>
    <s v="Solucionado - Por asign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x v="0"/>
    <m/>
    <m/>
    <m/>
    <n v="-740952643"/>
    <n v="47472233"/>
    <m/>
    <m/>
    <d v="2022-04-18T00:00:00"/>
    <d v="2022-04-19T00:00:00"/>
    <x v="118"/>
    <d v="2022-04-19T00:00:00"/>
    <m/>
    <s v=" "/>
    <s v=" "/>
    <s v=" "/>
    <s v=" "/>
    <s v=" "/>
    <s v=" "/>
    <d v="2022-05-31T00:00:00"/>
    <n v="30"/>
    <m/>
    <s v=" "/>
    <d v="2022-04-18T13:37:56"/>
    <d v="2022-04-26T11:27:23"/>
    <n v="1"/>
    <n v="0"/>
    <s v="Registro para atencion"/>
    <s v="Funcionario"/>
    <d v="2022-04-19T00:00:00"/>
    <n v="1"/>
    <n v="0"/>
    <m/>
    <m/>
    <x v="2"/>
    <s v="Juridica"/>
    <s v="Funcionario"/>
    <s v="daguilar28"/>
    <s v="En nombre propio"/>
    <s v="NIT"/>
    <s v="CONJUNTO RESIDENCIAL RESERVA DE MORA VERDE   "/>
    <n v="900564703"/>
    <m/>
    <s v="reservademoraverde@gmail.com"/>
    <n v="4798296"/>
    <n v="3012779753"/>
    <m/>
    <m/>
    <m/>
    <m/>
    <x v="0"/>
    <s v="false"/>
    <s v="true"/>
    <x v="0"/>
    <x v="0"/>
    <n v="2"/>
    <x v="1"/>
    <s v="Propios"/>
    <m/>
    <x v="0"/>
    <s v="Gestion oportuna (DTL)"/>
    <s v=" "/>
    <s v="0-3."/>
    <s v="GESTIONADOS"/>
    <s v="GESTIONADO"/>
    <m/>
    <m/>
    <m/>
    <m/>
    <m/>
  </r>
  <r>
    <n v="15120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m/>
    <s v="PROCESO MISIONAL"/>
    <s v="false"/>
    <s v="true"/>
    <s v="false"/>
    <m/>
    <m/>
    <s v="false"/>
    <m/>
    <m/>
    <x v="0"/>
    <m/>
    <m/>
    <m/>
    <n v="-740952643"/>
    <n v="47472233"/>
    <m/>
    <m/>
    <d v="2022-04-18T00:00:00"/>
    <d v="2022-04-19T00:00:00"/>
    <x v="118"/>
    <d v="2022-04-19T00:00:00"/>
    <m/>
    <s v=" "/>
    <s v=" "/>
    <s v=" "/>
    <s v=" "/>
    <s v=" "/>
    <s v=" "/>
    <d v="2022-05-31T00:00:00"/>
    <n v="30"/>
    <m/>
    <s v=" "/>
    <d v="2022-04-18T13:36:35"/>
    <d v="2022-04-26T11:27:23"/>
    <n v="1"/>
    <n v="0"/>
    <s v="Registro para atencion"/>
    <s v="Funcionario"/>
    <d v="2022-04-19T00:00:00"/>
    <n v="1"/>
    <n v="0"/>
    <m/>
    <m/>
    <x v="2"/>
    <s v="Juridica"/>
    <s v="Funcionario"/>
    <s v="daguilar28"/>
    <s v="En nombre propio"/>
    <s v="NIT"/>
    <s v="CONJUNTO RESIDENCIAL RESERVA DE MORA VERDE   "/>
    <n v="900564703"/>
    <m/>
    <s v="reservademoraverde@gmail.com"/>
    <n v="4798296"/>
    <n v="3012779753"/>
    <m/>
    <m/>
    <m/>
    <m/>
    <x v="0"/>
    <s v="false"/>
    <s v="true"/>
    <x v="0"/>
    <x v="0"/>
    <n v="1"/>
    <x v="0"/>
    <s v="Propios"/>
    <m/>
    <x v="0"/>
    <s v="Gestion oportuna (DTL)"/>
    <s v=" "/>
    <s v="0-3."/>
    <s v="GESTIONADOS"/>
    <s v="GESTIONADO"/>
    <m/>
    <m/>
    <m/>
    <m/>
    <m/>
  </r>
  <r>
    <n v="151331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PUNTO DE ATENCION - C4"/>
    <x v="4"/>
    <x v="6"/>
    <x v="3"/>
    <x v="2"/>
    <s v="Solucionado - Por asignacion"/>
    <s v="CIUDADANA SE COMUNICO A LA LINEA 123 PARA REPORTAR UN PANAL DE ABEJAS QUE REPRESENTABA UN PELIGRO PARA LA COMUNIDAD  DESEA AGRADECER LA PRONTA RESPUESTA DE LAS AUTORIDADES."/>
    <s v="MISIONAL"/>
    <s v="INFORMACION DE INTERES A LA CIUDADANIA"/>
    <s v="false"/>
    <s v="true"/>
    <s v="false"/>
    <m/>
    <m/>
    <s v="false"/>
    <m/>
    <m/>
    <x v="0"/>
    <m/>
    <m/>
    <m/>
    <m/>
    <m/>
    <m/>
    <m/>
    <d v="2022-04-18T00:00:00"/>
    <d v="2022-04-19T00:00:00"/>
    <x v="119"/>
    <d v="2022-04-19T00:00:00"/>
    <m/>
    <s v=" "/>
    <s v=" "/>
    <s v=" "/>
    <s v=" "/>
    <s v=" "/>
    <s v=" "/>
    <d v="2022-05-31T00:00:00"/>
    <n v="29"/>
    <m/>
    <s v=" "/>
    <d v="2022-04-18T17:16:08"/>
    <s v=" "/>
    <n v="1"/>
    <n v="0"/>
    <s v="Registro para atencion"/>
    <s v="Funcionario"/>
    <d v="2022-04-19T00:00:00"/>
    <n v="1"/>
    <n v="0"/>
    <m/>
    <m/>
    <x v="1"/>
    <s v="Natural"/>
    <s v="Funcionario"/>
    <s v="daguilar28"/>
    <s v="En nombre propio"/>
    <m/>
    <s v="LUCIA  SANCHEZ "/>
    <m/>
    <m/>
    <m/>
    <m/>
    <m/>
    <m/>
    <m/>
    <m/>
    <m/>
    <x v="0"/>
    <s v="false"/>
    <s v="false"/>
    <x v="0"/>
    <x v="0"/>
    <n v="1"/>
    <x v="2"/>
    <s v="Por el distrito"/>
    <m/>
    <x v="0"/>
    <s v="Gestion oportuna (DTL)"/>
    <s v=" "/>
    <s v="0-3."/>
    <s v="GESTIONADOS"/>
    <s v="PENDIENTE"/>
    <m/>
    <m/>
    <m/>
    <m/>
    <m/>
  </r>
  <r>
    <n v="151346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PUNTO DE ATENCION - C4"/>
    <x v="4"/>
    <x v="4"/>
    <x v="3"/>
    <x v="3"/>
    <s v="Cerrado - Por no competencia"/>
    <s v="USUARIA SOLICITA EL NUMERO DE RADICADO DE LAS LLAMADAS QUE REALIZO EL 21 DE DICIEMBRE DE 2021 A LA LINEA 123 REPORTANDO A LOS PERROS AGRESIVOS DE UNA VECINA QUE HABIAN MORDIDO A SU ESPOSO HERMELINDO CRUZ."/>
    <s v="MISIONAL"/>
    <s v="INFORMACION DE INTERES A LA CIUDADANIA"/>
    <s v="false"/>
    <s v="true"/>
    <s v="false"/>
    <m/>
    <m/>
    <s v="false"/>
    <m/>
    <m/>
    <x v="0"/>
    <m/>
    <m/>
    <m/>
    <m/>
    <m/>
    <m/>
    <m/>
    <d v="2022-04-18T00:00:00"/>
    <d v="2022-04-19T00:00:00"/>
    <x v="120"/>
    <d v="2022-04-19T00:00:00"/>
    <m/>
    <s v=" "/>
    <s v=" "/>
    <s v=" "/>
    <s v=" "/>
    <s v=" "/>
    <s v=" "/>
    <d v="2022-05-16T00:00:00"/>
    <n v="19"/>
    <m/>
    <s v=" "/>
    <d v="2022-04-19T13:10:32"/>
    <s v=" "/>
    <n v="1"/>
    <n v="0"/>
    <s v="Registro para atencion"/>
    <s v="Funcionario"/>
    <d v="2022-04-19T00:00:00"/>
    <n v="1"/>
    <n v="0"/>
    <s v="Secretaria de seguridad es quien tiene la informacion para dar respuesta de fondo"/>
    <s v="Secretaria de seguridad es quien tiene la informacion para dar respuesta de fondo"/>
    <x v="1"/>
    <s v="Natural"/>
    <s v="Funcionario"/>
    <s v="daguilar28"/>
    <s v="En nombre propio"/>
    <m/>
    <s v="LUZ MARINA ACUNA BEJARANO"/>
    <m/>
    <m/>
    <s v="lavadorascruz53@gmail.com"/>
    <m/>
    <n v="3132451357"/>
    <m/>
    <m/>
    <m/>
    <m/>
    <x v="0"/>
    <s v="false"/>
    <s v="true"/>
    <x v="0"/>
    <x v="0"/>
    <n v="1"/>
    <x v="2"/>
    <s v="Por el distrito"/>
    <m/>
    <x v="0"/>
    <s v="Gestion oportuna (DTL)"/>
    <s v=" "/>
    <s v="0-3."/>
    <s v="GESTIONADOS"/>
    <s v="GESTIONADO"/>
    <m/>
    <m/>
    <m/>
    <m/>
    <m/>
  </r>
  <r>
    <n v="15141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0"/>
    <x v="2"/>
    <s v="Solucionado - Por asignacion"/>
    <s v="BUENAS TARDES  ME GUSTARIA CONSULTAR UNA BODEGA DE ALMACENAMIENTO Y ACONDICIONAMIENTO SECUNDARIO QUE REQUISITOS DEBERA TENER A LA HORA DE IMPLEMENTAR UN SISTEMA CONTRA INCENDIOS PARA PODER TENER EL AVAL DE BOMBEROS."/>
    <s v="MISIONAL"/>
    <m/>
    <s v="false"/>
    <s v="false"/>
    <s v="false"/>
    <m/>
    <m/>
    <s v="false"/>
    <m/>
    <m/>
    <x v="0"/>
    <m/>
    <m/>
    <m/>
    <n v="-7407446444034570"/>
    <n v="4600669251452150"/>
    <m/>
    <m/>
    <d v="2022-04-18T00:00:00"/>
    <d v="2022-04-19T00:00:00"/>
    <x v="121"/>
    <d v="2022-04-19T00:00:00"/>
    <m/>
    <s v=" "/>
    <s v=" "/>
    <s v=" "/>
    <s v=" "/>
    <s v=" "/>
    <s v=" "/>
    <d v="2022-05-31T00:00:00"/>
    <n v="29"/>
    <m/>
    <s v=" "/>
    <d v="2022-04-18T16:59:34"/>
    <s v=" "/>
    <n v="1"/>
    <n v="0"/>
    <s v="Registro para atencion"/>
    <s v="Funcionario"/>
    <d v="2022-04-19T00:00:00"/>
    <n v="1"/>
    <n v="0"/>
    <m/>
    <m/>
    <x v="0"/>
    <m/>
    <s v="Anonimo"/>
    <s v="daguilar28"/>
    <s v="En nombre propio"/>
    <m/>
    <s v="ANONIMO"/>
    <m/>
    <m/>
    <m/>
    <m/>
    <m/>
    <m/>
    <m/>
    <m/>
    <m/>
    <x v="0"/>
    <s v="false"/>
    <s v="false"/>
    <x v="0"/>
    <x v="0"/>
    <n v="1"/>
    <x v="0"/>
    <s v="Por el ciudadano"/>
    <m/>
    <x v="0"/>
    <s v="Gestion oportuna (DTL)"/>
    <s v=" "/>
    <s v="0-3."/>
    <s v="GESTIONADOS"/>
    <s v="PENDIENTE"/>
    <m/>
    <m/>
    <m/>
    <m/>
    <m/>
  </r>
  <r>
    <n v="151811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5"/>
    <x v="0"/>
    <x v="2"/>
    <s v="Solucionado - Por asignacion"/>
    <s v="TENGO UN TRAMITE CON BOMBEROS DESDE EL DIA 21/01/2022  Y AUN  NO ME HAN REALIZADO LA VISITA  ESTOY TENIENDO PROBLEMAS CON LA ALCALDIA  POR NO TENER MI CONCEPTO TECNICO  REQUIERO URGENTE ME SOLUCIONEN LA VISITA."/>
    <s v="MISIONAL"/>
    <m/>
    <s v="false"/>
    <s v="true"/>
    <s v="false"/>
    <m/>
    <m/>
    <s v="false"/>
    <m/>
    <m/>
    <x v="8"/>
    <s v="39 - QUIROGA"/>
    <s v="OLAYA"/>
    <n v="3"/>
    <m/>
    <m/>
    <m/>
    <m/>
    <d v="2022-04-18T00:00:00"/>
    <d v="2022-04-19T00:00:00"/>
    <x v="122"/>
    <d v="2022-04-19T00:00:00"/>
    <m/>
    <s v=" "/>
    <s v=" "/>
    <s v=" "/>
    <s v=" "/>
    <s v=" "/>
    <s v=" "/>
    <d v="2022-05-31T00:00:00"/>
    <n v="29"/>
    <m/>
    <s v=" "/>
    <d v="2022-04-19T13:43:00"/>
    <s v=" "/>
    <n v="1"/>
    <n v="0"/>
    <s v="Registro para atencion"/>
    <s v="Funcionario"/>
    <d v="2022-04-19T00:00:00"/>
    <n v="1"/>
    <n v="0"/>
    <m/>
    <m/>
    <x v="1"/>
    <s v="Natural"/>
    <s v="Peticionario Identificado"/>
    <s v="daguilar28"/>
    <s v="En nombre propio"/>
    <s v="Cedula de ciudadania"/>
    <s v="SMITH  OSORIO HURTADO"/>
    <n v="37827755"/>
    <m/>
    <s v="TABORDAHERNADO@GMAIL.COM"/>
    <n v="3102886940"/>
    <n v="3102886940"/>
    <s v="KR 19B 22 73"/>
    <m/>
    <m/>
    <m/>
    <x v="1"/>
    <s v="false"/>
    <s v="true"/>
    <x v="0"/>
    <x v="0"/>
    <n v="1"/>
    <x v="0"/>
    <s v="Por el ciudadano"/>
    <m/>
    <x v="0"/>
    <s v="Gestion oportuna (DTL)"/>
    <s v=" "/>
    <s v="0-3."/>
    <s v="GESTIONADOS"/>
    <s v="PENDIENTE"/>
    <m/>
    <m/>
    <m/>
    <m/>
    <m/>
  </r>
  <r>
    <n v="15219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2"/>
    <s v="Solucionado - Por asignacion"/>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s v="MISIONAL"/>
    <m/>
    <s v="false"/>
    <s v="false"/>
    <s v="false"/>
    <m/>
    <m/>
    <s v="false"/>
    <m/>
    <m/>
    <x v="0"/>
    <m/>
    <m/>
    <m/>
    <m/>
    <m/>
    <m/>
    <m/>
    <d v="2022-04-19T00:00:00"/>
    <d v="2022-04-20T00:00:00"/>
    <x v="123"/>
    <d v="2022-04-20T00:00:00"/>
    <m/>
    <s v=" "/>
    <s v=" "/>
    <s v=" "/>
    <s v=" "/>
    <s v=" "/>
    <s v=" "/>
    <d v="2022-05-17T00:00:00"/>
    <n v="20"/>
    <m/>
    <s v=" "/>
    <d v="2022-04-19T17:10:57"/>
    <d v="2022-04-23T08:36:59"/>
    <n v="1"/>
    <n v="0"/>
    <s v="Registro para atencion"/>
    <s v="Funcionario"/>
    <d v="2022-04-20T00:00:00"/>
    <n v="1"/>
    <n v="0"/>
    <m/>
    <m/>
    <x v="2"/>
    <s v="Juridica"/>
    <s v="Funcionario"/>
    <s v="daguilar28"/>
    <s v="En nombre propio"/>
    <s v="NIT"/>
    <s v="Bruce Duncan Cargo de Colombia S.A.S   "/>
    <n v="860039960"/>
    <m/>
    <s v="calidad@bruceduncancargo.com"/>
    <m/>
    <m/>
    <m/>
    <m/>
    <m/>
    <m/>
    <x v="0"/>
    <s v="false"/>
    <s v="true"/>
    <x v="0"/>
    <x v="0"/>
    <n v="2"/>
    <x v="1"/>
    <s v="Propios"/>
    <m/>
    <x v="0"/>
    <s v="Gestion oportuna (DTL)"/>
    <s v=" "/>
    <s v="0-3."/>
    <s v="GESTIONADOS"/>
    <s v="GESTIONADO"/>
    <m/>
    <m/>
    <m/>
    <m/>
    <m/>
  </r>
  <r>
    <n v="152194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m/>
    <m/>
    <s v="false"/>
    <s v="false"/>
    <s v="false"/>
    <m/>
    <m/>
    <s v="false"/>
    <m/>
    <m/>
    <x v="0"/>
    <m/>
    <m/>
    <m/>
    <m/>
    <m/>
    <m/>
    <m/>
    <d v="2022-04-19T00:00:00"/>
    <d v="2022-04-20T00:00:00"/>
    <x v="123"/>
    <d v="2022-04-20T00:00:00"/>
    <m/>
    <s v=" "/>
    <s v=" "/>
    <s v=" "/>
    <s v=" "/>
    <s v=" "/>
    <s v=" "/>
    <d v="2022-05-17T00:00:00"/>
    <n v="20"/>
    <m/>
    <s v=" "/>
    <d v="2022-04-19T08:13:15"/>
    <d v="2022-04-23T08:36:59"/>
    <n v="1"/>
    <n v="0"/>
    <s v="Registro para atencion"/>
    <s v="Funcionario"/>
    <d v="2022-04-20T00:00:00"/>
    <n v="1"/>
    <n v="0"/>
    <m/>
    <m/>
    <x v="2"/>
    <s v="Juridica"/>
    <s v="Funcionario"/>
    <s v="sgovimentum91"/>
    <s v="En nombre propio"/>
    <s v="NIT"/>
    <s v="Bruce Duncan Cargo de Colombia S.A.S   "/>
    <n v="860039960"/>
    <m/>
    <s v="calidad@bruceduncancargo.com"/>
    <m/>
    <m/>
    <m/>
    <m/>
    <m/>
    <m/>
    <x v="0"/>
    <s v="false"/>
    <s v="true"/>
    <x v="0"/>
    <x v="0"/>
    <n v="1"/>
    <x v="0"/>
    <s v="Propios"/>
    <m/>
    <x v="0"/>
    <s v="Gestion oportuna (DTL)"/>
    <s v=" "/>
    <s v="0-3."/>
    <s v="GESTIONADOS"/>
    <s v="GESTIONADO"/>
    <m/>
    <m/>
    <m/>
    <m/>
    <m/>
  </r>
  <r>
    <n v="15219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1"/>
    <x v="1"/>
    <s v="Solucionado - Por respuesta definitiva"/>
    <s v="Buenos dias  Senores Bomberos.  El pasado 08 de marzo de 2022 se presento autoevaluacion con la finalidad de contar con el concepto tecnico para nuestra compania sin embargo  a la fecha no contamos con el correo a fin de realizar la autoevaluacion y asi contar con el concepto tecnico  en repetidas oportunidades se han enviado correos solicitando informacion a la direccion 'Riesgo Bajo' &lt;riesgobajo@bomberosbogota.gov.co&gt;  sin respuesta alguna.   Agradecemos de antemano su gestion y oportuna respuesta a nuestra solicitud"/>
    <s v="MISIONAL"/>
    <m/>
    <s v="false"/>
    <s v="false"/>
    <s v="false"/>
    <m/>
    <m/>
    <s v="false"/>
    <m/>
    <m/>
    <x v="0"/>
    <m/>
    <m/>
    <m/>
    <m/>
    <m/>
    <m/>
    <m/>
    <d v="2022-04-19T00:00:00"/>
    <d v="2022-04-20T00:00:00"/>
    <x v="124"/>
    <d v="2022-04-20T00:00:00"/>
    <m/>
    <s v=" "/>
    <s v=" "/>
    <s v=" "/>
    <s v=" "/>
    <s v=" "/>
    <s v=" "/>
    <d v="2022-05-17T00:00:00"/>
    <n v="17"/>
    <m/>
    <s v=" "/>
    <d v="2022-04-23T08:37:02"/>
    <d v="2022-04-23T08:36:59"/>
    <n v="3"/>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Bruce Duncan Cargo de Colombia S.A.S   "/>
    <n v="860039960"/>
    <m/>
    <s v="calidad@bruceduncancargo.com"/>
    <m/>
    <m/>
    <m/>
    <m/>
    <m/>
    <m/>
    <x v="0"/>
    <s v="false"/>
    <s v="true"/>
    <x v="0"/>
    <x v="0"/>
    <n v="3"/>
    <x v="1"/>
    <s v="Propios"/>
    <m/>
    <x v="0"/>
    <s v="Gestion oportuna (DTL)"/>
    <s v=" "/>
    <s v="0-3."/>
    <s v="GESTIONADOS"/>
    <s v="GESTIONADO"/>
    <m/>
    <s v="ATENDIDO"/>
    <m/>
    <m/>
    <m/>
  </r>
  <r>
    <n v="15229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s v="WEB SERVICE"/>
    <x v="0"/>
    <x v="4"/>
    <x v="0"/>
    <x v="2"/>
    <s v="Solucionado - Por asignacion"/>
    <s v="Buenos dias solicito informacion de proceso para visita de bomberos a un establecimiento de comercio"/>
    <s v="MISIONAL"/>
    <m/>
    <s v="false"/>
    <s v="false"/>
    <s v="false"/>
    <m/>
    <m/>
    <s v="false"/>
    <m/>
    <m/>
    <x v="0"/>
    <m/>
    <m/>
    <m/>
    <m/>
    <m/>
    <m/>
    <m/>
    <d v="2022-04-19T00:00:00"/>
    <d v="2022-04-20T00:00:00"/>
    <x v="125"/>
    <d v="2022-04-20T00:00:00"/>
    <m/>
    <s v=" "/>
    <s v=" "/>
    <s v=" "/>
    <s v=" "/>
    <s v=" "/>
    <s v=" "/>
    <d v="2022-05-17T00:00:00"/>
    <n v="20"/>
    <m/>
    <s v=" "/>
    <d v="2022-04-19T13:11:57"/>
    <d v="2022-04-21T13:18:45"/>
    <n v="1"/>
    <n v="0"/>
    <s v="Registro para atencion"/>
    <s v="Funcionario"/>
    <d v="2022-04-20T00:00:00"/>
    <n v="1"/>
    <n v="0"/>
    <m/>
    <m/>
    <x v="1"/>
    <s v="Natural"/>
    <s v="Funcionario"/>
    <s v="daguilar28"/>
    <s v="Apoderado de"/>
    <s v="Cedula de ciudadania"/>
    <s v="Ariel  Gerena Nieves"/>
    <n v="80274581"/>
    <m/>
    <s v="wgerena@hotmail.com"/>
    <n v="2645431"/>
    <n v="3196131000"/>
    <s v="cr 73 # 38d - 35 sur"/>
    <m/>
    <m/>
    <m/>
    <x v="0"/>
    <s v="false"/>
    <s v="true"/>
    <x v="0"/>
    <x v="0"/>
    <n v="2"/>
    <x v="1"/>
    <s v="Propios"/>
    <m/>
    <x v="0"/>
    <s v="Gestion oportuna (DTL)"/>
    <s v=" "/>
    <s v="0-3."/>
    <s v="GESTIONADOS"/>
    <s v="GESTIONADO"/>
    <m/>
    <m/>
    <m/>
    <m/>
    <m/>
  </r>
  <r>
    <n v="152293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os dias solicito informacion de proceso para visita de bomberos a un establecimiento de comercio"/>
    <m/>
    <m/>
    <s v="false"/>
    <s v="false"/>
    <s v="false"/>
    <m/>
    <m/>
    <s v="false"/>
    <m/>
    <m/>
    <x v="0"/>
    <m/>
    <m/>
    <m/>
    <m/>
    <m/>
    <m/>
    <m/>
    <d v="2022-04-19T00:00:00"/>
    <d v="2022-04-20T00:00:00"/>
    <x v="125"/>
    <d v="2022-04-20T00:00:00"/>
    <m/>
    <s v=" "/>
    <s v=" "/>
    <s v=" "/>
    <s v=" "/>
    <s v=" "/>
    <s v=" "/>
    <d v="2022-05-17T00:00:00"/>
    <n v="20"/>
    <m/>
    <s v=" "/>
    <d v="2022-04-19T08:57:22"/>
    <d v="2022-04-21T13:18:45"/>
    <n v="1"/>
    <n v="0"/>
    <s v="Registro para atencion"/>
    <s v="Funcionario"/>
    <d v="2022-04-20T00:00:00"/>
    <n v="1"/>
    <n v="0"/>
    <m/>
    <m/>
    <x v="1"/>
    <s v="Natural"/>
    <s v="Funcionario"/>
    <s v="sgovimentum91"/>
    <s v="Apoderado de"/>
    <s v="Cedula de ciudadania"/>
    <s v="Ariel  Gerena Nieves"/>
    <n v="80274581"/>
    <m/>
    <s v="wgerena@hotmail.com"/>
    <n v="2645431"/>
    <n v="3196131000"/>
    <s v="cr 73 # 38d - 35 sur"/>
    <m/>
    <m/>
    <m/>
    <x v="0"/>
    <s v="false"/>
    <s v="true"/>
    <x v="0"/>
    <x v="0"/>
    <n v="1"/>
    <x v="0"/>
    <s v="Propios"/>
    <m/>
    <x v="0"/>
    <s v="Gestion oportuna (DTL)"/>
    <s v=" "/>
    <s v="0-3."/>
    <s v="GESTIONADOS"/>
    <s v="GESTIONADO"/>
    <m/>
    <m/>
    <m/>
    <m/>
    <m/>
  </r>
  <r>
    <n v="152293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s v="WEB SERVICE"/>
    <x v="0"/>
    <x v="4"/>
    <x v="1"/>
    <x v="1"/>
    <s v="Solucionado - Por respuesta definitiva"/>
    <s v="Buenos dias solicito informacion de proceso para visita de bomberos a un establecimiento de comercio"/>
    <s v="MISIONAL"/>
    <m/>
    <s v="false"/>
    <s v="false"/>
    <s v="false"/>
    <m/>
    <m/>
    <s v="false"/>
    <m/>
    <m/>
    <x v="0"/>
    <m/>
    <m/>
    <m/>
    <m/>
    <m/>
    <m/>
    <m/>
    <d v="2022-04-19T00:00:00"/>
    <d v="2022-04-20T00:00:00"/>
    <x v="126"/>
    <d v="2022-04-20T00:00:00"/>
    <m/>
    <s v=" "/>
    <s v=" "/>
    <s v=" "/>
    <s v=" "/>
    <s v=" "/>
    <s v=" "/>
    <d v="2022-05-17T00:00:00"/>
    <n v="18"/>
    <m/>
    <s v=" "/>
    <d v="2022-04-21T13:18:47"/>
    <d v="2022-04-21T13:18:45"/>
    <n v="2"/>
    <n v="0"/>
    <s v="Clasificacion"/>
    <s v="Funcionario"/>
    <d v="2022-05-15T00:00:00"/>
    <n v="18"/>
    <n v="0"/>
    <s v="Cordial saludo  respetado peticionario ?      Nos permitimos enviar adjunto la respuesta a su solicitud asimismo se le informa que la misma ha sido enviada al correo electronico desde el cual hizo su solicitud.   Gracias. "/>
    <m/>
    <x v="1"/>
    <s v="Natural"/>
    <s v="Funcionario"/>
    <s v="daguilar28"/>
    <s v="Apoderado de"/>
    <s v="Cedula de ciudadania"/>
    <s v="Ariel  Gerena Nieves"/>
    <n v="80274581"/>
    <m/>
    <s v="wgerena@hotmail.com"/>
    <n v="2645431"/>
    <n v="3196131000"/>
    <s v="cr 73 # 38d - 35 sur"/>
    <m/>
    <m/>
    <m/>
    <x v="0"/>
    <s v="false"/>
    <s v="true"/>
    <x v="0"/>
    <x v="0"/>
    <n v="3"/>
    <x v="1"/>
    <s v="Propios"/>
    <m/>
    <x v="0"/>
    <s v="Gestion oportuna (DTL)"/>
    <s v=" "/>
    <s v="0-3."/>
    <s v="GESTIONADOS"/>
    <s v="GESTIONADO"/>
    <m/>
    <s v="ATENDIDO"/>
    <m/>
    <m/>
    <m/>
  </r>
  <r>
    <n v="15343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0"/>
    <x v="2"/>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x v="0"/>
    <m/>
    <m/>
    <m/>
    <m/>
    <m/>
    <m/>
    <m/>
    <d v="2022-04-19T00:00:00"/>
    <d v="2022-04-20T00:00:00"/>
    <x v="127"/>
    <d v="2022-04-20T00:00:00"/>
    <m/>
    <s v=" "/>
    <s v=" "/>
    <s v=" "/>
    <s v=" "/>
    <s v=" "/>
    <s v=" "/>
    <d v="2022-06-01T00:00:00"/>
    <n v="30"/>
    <m/>
    <s v=" "/>
    <d v="2022-04-19T17:09:10"/>
    <d v="2022-04-21T11:59:11"/>
    <n v="1"/>
    <n v="0"/>
    <s v="Registro para atencion"/>
    <s v="Funcionario"/>
    <d v="2022-04-20T00:00:00"/>
    <n v="1"/>
    <n v="0"/>
    <m/>
    <m/>
    <x v="0"/>
    <m/>
    <s v="Anonimo"/>
    <s v="daguilar28"/>
    <s v="En nombre propio"/>
    <m/>
    <s v="ANONIMO"/>
    <m/>
    <m/>
    <m/>
    <m/>
    <m/>
    <m/>
    <m/>
    <m/>
    <m/>
    <x v="0"/>
    <s v="false"/>
    <s v="false"/>
    <x v="0"/>
    <x v="0"/>
    <n v="1"/>
    <x v="0"/>
    <s v="Por el ciudadano"/>
    <m/>
    <x v="0"/>
    <s v="Gestion oportuna (DTL)"/>
    <s v=" "/>
    <s v="0-3."/>
    <s v="GESTIONADOS"/>
    <s v="GESTIONADO"/>
    <m/>
    <m/>
    <m/>
    <m/>
    <m/>
  </r>
  <r>
    <n v="153435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1"/>
    <x v="1"/>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EMPRESA DE RECICLAJE Y REGISTRADOS EN CAMARA COMO PERSONA NATURAL  CON   NO. 03217413   DE  11    DE FEBRERO  DE  2020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CL 17  A     NO. 16 B ? 32.      BARRIO    LA FAVORITA.  LOCALIDAD  LOS MARTIRES. TELEFONO    3103463293- 3144422301.    ATENTAMENTE  ROLDAN GUERRERO LUIS ALEJANDRO N.I.T.  1.049.795.577-8 EMPRESA DE RECICLAJE LA ECA 12   PROPIETARIO Y REPRESENTANTE LEGAL.     "/>
    <s v="MISIONAL"/>
    <m/>
    <s v="false"/>
    <s v="true"/>
    <s v="false"/>
    <m/>
    <m/>
    <s v="false"/>
    <m/>
    <m/>
    <x v="0"/>
    <m/>
    <m/>
    <m/>
    <m/>
    <m/>
    <m/>
    <m/>
    <d v="2022-04-19T00:00:00"/>
    <d v="2022-04-20T00:00:00"/>
    <x v="128"/>
    <d v="2022-04-20T00:00:00"/>
    <m/>
    <s v=" "/>
    <s v=" "/>
    <s v=" "/>
    <s v=" "/>
    <s v=" "/>
    <s v=" "/>
    <d v="2022-06-01T00:00:00"/>
    <n v="28"/>
    <m/>
    <s v=" "/>
    <d v="2022-04-21T11:59:18"/>
    <d v="2022-04-21T11:59:11"/>
    <n v="2"/>
    <n v="0"/>
    <s v="Clasificacion"/>
    <s v="Funcionario"/>
    <d v="2022-05-30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2"/>
    <x v="1"/>
    <s v="Por el ciudadano"/>
    <m/>
    <x v="0"/>
    <s v="Gestion oportuna (DTL)"/>
    <s v=" "/>
    <s v="0-3."/>
    <s v="GESTIONADOS"/>
    <s v="GESTIONADO"/>
    <m/>
    <s v="ATENDIDO"/>
    <m/>
    <m/>
    <m/>
  </r>
  <r>
    <n v="153856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2"/>
    <x v="3"/>
    <x v="4"/>
    <x v="2"/>
    <s v="Solucionado - Por asignacion"/>
    <s v="SOLICITUD INFORMACION DE CONTRATOS CELEBRADOS EL 2021 Y CON MUJERES"/>
    <s v="MISIONAL"/>
    <m/>
    <s v="false"/>
    <s v="true"/>
    <s v="false"/>
    <m/>
    <m/>
    <s v="false"/>
    <m/>
    <s v="2022ER2948"/>
    <x v="0"/>
    <m/>
    <m/>
    <m/>
    <m/>
    <m/>
    <m/>
    <m/>
    <d v="2022-04-20T00:00:00"/>
    <d v="2022-04-21T00:00:00"/>
    <x v="129"/>
    <d v="2022-04-27T00:00:00"/>
    <s v="1-2022-12064"/>
    <d v="2022-04-20T00:00:00"/>
    <s v=" "/>
    <s v=" "/>
    <s v=" "/>
    <s v=" "/>
    <s v=" "/>
    <d v="2022-06-08T00:00:00"/>
    <n v="29"/>
    <m/>
    <s v=" "/>
    <d v="2022-04-26T14:49:27"/>
    <s v=" "/>
    <n v="1"/>
    <n v="0"/>
    <s v="Registro para atencion"/>
    <s v="Funcionario"/>
    <d v="2022-04-27T00:00:00"/>
    <n v="1"/>
    <n v="0"/>
    <m/>
    <m/>
    <x v="1"/>
    <s v="Natural"/>
    <s v="Funcionario"/>
    <s v="daguilar28"/>
    <s v="En nombre propio"/>
    <s v="Cedula de ciudadania"/>
    <s v="ANGIE ROCIO QUINTANA HERAZO"/>
    <n v="1001976045"/>
    <s v="NO BRINDA INFORMACION"/>
    <s v="angiequintanaherazo@gmail.com"/>
    <m/>
    <n v="3005232176"/>
    <m/>
    <m/>
    <m/>
    <m/>
    <x v="0"/>
    <s v="false"/>
    <s v="true"/>
    <x v="0"/>
    <x v="0"/>
    <n v="1"/>
    <x v="2"/>
    <s v="Por el distrito"/>
    <m/>
    <x v="0"/>
    <s v="Gestion oportuna (DTL)"/>
    <s v=" "/>
    <s v="0-3."/>
    <s v="GESTIONADOS"/>
    <s v="PENDIENTE"/>
    <m/>
    <m/>
    <m/>
    <m/>
    <m/>
  </r>
  <r>
    <n v="15499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0"/>
    <x v="6"/>
    <s v="Cancelado - Por no peti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PETICIONES FUNDAMENTALES  1. EN FUNDAMENTO DE LO ANTERIOR ENVIO ESTE DOCUMENTO PARA QUE FUERAN TAN AMABLES Y ME ENVIARAN TODA LA INFORMACION QUE NECESITO PARA EL BUEN FUNCIONAMIENTO DE MI EMPRESA DESDE SU COMPETENCIA. 2. CON ESTE   DOCUMENTO LES NOTIFICO EL CUMPLIMIENTO DE LA APERTURA DE  ESTABLECIMIENTO COMERCIAL  EN LO  DISPUESTO  DEL   NUEVO CODIGO NACIONAL  DE  POLICIA  Y  CONVIVENCIA  LEY  1801 DE 2016 EN SU ARTICULO 87 Y LOS DEMAS  CONCORDANTES. 3. SOLICITO QUE SE TENGA EN FUNDAMENTO PARA MI RESPUESTA EL   DECRETO 19 DE 2012 POR EL CUAL SE DICTAN NORMAS PARA SUPRIMIR O REFORMAR REGULACIONES  PROCEDIMIENTOS Y TRAMITES INNECESARIOS EXISTENTES EN LA ADMINISTRACION PUBLICA. 4.  SOLICITO QUE SE TENGA EN FUNDAMENTO   PARA MI RESPUESTA EL DECRETO 2641 DE 2012 POR EL CUAL SE ESTABLECE LA ESTRATEGIA DE GOBIERNO ELECTRONICO DE LOS ORGANISMOS Y DE LAS ENTIDADES DE BOGOTA  DISTRITO CAPITAL Y SE DICTAN OTRAS DISPOSICIONES.  5. SOLICITO QUE LA RESPUESTA DE SU INSTITUCION EN  ESTE TRAMITE  TAMBIEN SEAN POR CORREO CERTIFICADO Y SE SUBA AL SISTEMA  VIRTUAL SDQS CON SU CORRESPONDIENTE NUMERO DE EVENTO.         7.    SOLICITO    NO        REGISTRAR ESTA   SOLICITUD   COMO    ANONIMO    POR                      CONSIGUIENTE   NO  DECLARO  RESERVA SOBRE MIS  DATOS PERSONALES Y DE                   CONTACTO  FIRMA   LOS CUALES DESEO QUE LOS TENGAN  PRESENTE PARA MI                  NOTIFICACION   CORRESPONDIENTE   EN MI NOMBRE Y   EMPRESA COMPLETOS                                       Y   EXACTOS.          8.    SOLICITAMOS QUE SE TENGA  MUY  PRESENTE LA CALIDAD  EN   QUE  NOS                       ENCONTRAMOS COMO   UNA   EMPRESA  DE SERVICIO  FUNDAMENTAL Y                       ESENCIAL   PARA EL ESTADO   Y  COMUNIDAD  POR NUESTRA  ACTIVIDAD                     ECONOMICA Y LABOR  3830   SEGUN PRONUNCIAMIENTO DE  LA CORTE                         CONSTITUCIONAL EN SU  SENTENCIA  C- 450 DE 1995  DETERMINO   QUE                    LOS   SERVICIOS  DE  ACUEDUCTO   ALCANTARILLADO Y  ASEO                                         PROVECHAMIENTO ? RECICLAJE.          9.      SOLICITO QUE SE CORRA TRANSLADO DE ESTE DOCUMENTO   A   LA POLICIA                     NACIONAL METROPOLITANA (MEBOG).               10.   SOLICITO QUE SE CORRA TRASLADO DE ESTE DOCUMENTO AL   SENOR                        PERSONERO  DE BOGOTA PARA QUE GARANTICEN Y PROTEJA MIS                      DERECHOS DE   PETICION Y DE RESOLUCION DE FONDO            11.       ESPERO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x v="0"/>
    <m/>
    <m/>
    <m/>
    <m/>
    <m/>
    <m/>
    <m/>
    <d v="2022-04-20T00:00:00"/>
    <d v="2022-04-21T00:00:00"/>
    <x v="130"/>
    <d v="2022-04-21T00:00:00"/>
    <m/>
    <s v=" "/>
    <s v=" "/>
    <s v=" "/>
    <s v=" "/>
    <s v=" "/>
    <s v=" "/>
    <d v="2022-06-02T00:00:00"/>
    <n v="29"/>
    <m/>
    <s v=" "/>
    <d v="2022-04-21T12:25:52"/>
    <d v="2022-04-21T12:25:52"/>
    <n v="1"/>
    <n v="0"/>
    <s v="Registro para atencion"/>
    <s v="Funcionario"/>
    <d v="2022-04-21T00:00:00"/>
    <n v="1"/>
    <n v="0"/>
    <s v="Se realice cierre de peticion ya que se encuentra duplicada con la PQRSD 1550992022"/>
    <m/>
    <x v="0"/>
    <m/>
    <s v="Anonimo"/>
    <s v="daguilar28"/>
    <s v="En nombre propio"/>
    <m/>
    <s v="ANONIMO"/>
    <m/>
    <m/>
    <m/>
    <m/>
    <m/>
    <m/>
    <m/>
    <m/>
    <m/>
    <x v="0"/>
    <s v="false"/>
    <s v="false"/>
    <x v="0"/>
    <x v="0"/>
    <n v="1"/>
    <x v="0"/>
    <s v="Por el ciudadano"/>
    <m/>
    <x v="0"/>
    <s v="Gestion oportuna (DTL)"/>
    <s v=" "/>
    <s v="0-3."/>
    <s v="GESTIONADOS"/>
    <s v="GESTIONADO"/>
    <m/>
    <m/>
    <m/>
    <m/>
    <m/>
  </r>
  <r>
    <n v="15500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0"/>
    <x v="2"/>
    <s v="Solucionado - Por asignacion"/>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x v="0"/>
    <m/>
    <m/>
    <m/>
    <m/>
    <m/>
    <m/>
    <m/>
    <d v="2022-04-20T00:00:00"/>
    <d v="2022-04-21T00:00:00"/>
    <x v="131"/>
    <d v="2022-04-21T00:00:00"/>
    <m/>
    <s v=" "/>
    <s v=" "/>
    <s v=" "/>
    <s v=" "/>
    <s v=" "/>
    <s v=" "/>
    <d v="2022-06-02T00:00:00"/>
    <n v="29"/>
    <m/>
    <s v=" "/>
    <d v="2022-04-21T12:22:24"/>
    <d v="2022-04-23T08:40:15"/>
    <n v="1"/>
    <n v="0"/>
    <s v="Registro para atencion"/>
    <s v="Funcionario"/>
    <d v="2022-04-21T00:00:00"/>
    <n v="1"/>
    <n v="0"/>
    <m/>
    <m/>
    <x v="0"/>
    <m/>
    <s v="Anonimo"/>
    <s v="daguilar28"/>
    <s v="En nombre propio"/>
    <m/>
    <s v="ANONIMO"/>
    <m/>
    <m/>
    <m/>
    <m/>
    <m/>
    <m/>
    <m/>
    <m/>
    <m/>
    <x v="0"/>
    <s v="false"/>
    <s v="false"/>
    <x v="0"/>
    <x v="0"/>
    <n v="1"/>
    <x v="0"/>
    <s v="Por el ciudadano"/>
    <m/>
    <x v="0"/>
    <s v="Gestion oportuna (DTL)"/>
    <s v=" "/>
    <s v="0-3."/>
    <s v="GESTIONADOS"/>
    <s v="GESTIONADO"/>
    <m/>
    <m/>
    <m/>
    <m/>
    <m/>
  </r>
  <r>
    <n v="155009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m/>
    <x v="0"/>
    <x v="3"/>
    <x v="1"/>
    <x v="1"/>
    <s v="Solucionado - Por respuesta definitiva"/>
    <s v="BOGOTA   D.C     12  ABRIL    DE  2022.  SENORES  UNIDAD ADMINISTRATIVA ESPECIAL CUERPO OFICIAL BOMBEROS DE BOGOTA CIUDAD.   REF.  DERECHO DE PETICION FUNDAMENTADO EN EL ARTICULO 23   C.P ASUNTO    LIQUIDACION  Y  CONCEPTO    TECNICO DE BOMBEROS - VISITAS DE INSPECCION.   RECIBAN CORDIAL SALUDO. POR MEDIO DEL PRESENTE LES INFORMO QUE EN CALIDAD DE    EMPRESA DE RECICLAJE Y REGISTRADOS EN CAMARA DE COMERCIO  Y REGISTRADOS EN CAMARA COMO PERSONA NATURAL  REGIMEN SIMPLIFICADO  CON   NO. 01366995  DE  19    DE  ABRIL    DE  2004  Y CON ACTIVIDAD ECONOMICA 3830    EN HORARIOS  DESDE LAS  06 00 AM HASTA LAS  11 PM   DE LUNES A DOMINGO EN  LOCAL   COMERCIAL. EJERCIENDO LA LABOR DEL RECICLAJE COMO OFICIO Y COMERCIALIZACION DE LA MISMA ENTRE OTRAS ACTIVIDADES QUE EJERZO 3830.RECUPERACION DE MATERIALES. ADICIONAL A ELLO SOMOS MITIGADORES DEL IMPACTO NEGATIVO DEL RELLENO DE DONA JUANA.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DIRECCION    AK  7    N. 190  ? 22  BARRIO   BUENAVISTA   LOCALIDAD  USAQUEN. TELEFONO  3112487583. ATENTAMENTE       RECUPERADORA   M Y M                                                                      N.T.I.  24.212.392 - 1                                                   MORENO  SIERRA  MARINA                                           PROPIETARIO Y  REPRESENTANTE LEGAL.    "/>
    <s v="MISIONAL"/>
    <m/>
    <s v="false"/>
    <s v="true"/>
    <s v="false"/>
    <m/>
    <m/>
    <s v="false"/>
    <m/>
    <m/>
    <x v="0"/>
    <m/>
    <m/>
    <m/>
    <m/>
    <m/>
    <m/>
    <m/>
    <d v="2022-04-20T00:00:00"/>
    <d v="2022-04-21T00:00:00"/>
    <x v="132"/>
    <d v="2022-04-21T00:00:00"/>
    <m/>
    <s v=" "/>
    <s v=" "/>
    <s v=" "/>
    <s v=" "/>
    <s v=" "/>
    <s v=" "/>
    <d v="2022-06-02T00:00:00"/>
    <n v="28"/>
    <m/>
    <s v=" "/>
    <d v="2022-04-23T08:40:17"/>
    <d v="2022-04-23T08:40:15"/>
    <n v="2"/>
    <n v="0"/>
    <s v="Clasificacion"/>
    <s v="Funcionario"/>
    <d v="2022-05-31T00:00:00"/>
    <n v="28"/>
    <n v="0"/>
    <s v="Cordial saludo  respetado peticionario ?      Nos permitimos enviar adjunto la respuesta a su solicitud asimismo se le informa que la misma ha sido enviada al correo electronico desde el cual hizo su solicitud.   Gracias. "/>
    <m/>
    <x v="0"/>
    <m/>
    <s v="Anonimo"/>
    <s v="daguilar28"/>
    <s v="En nombre propio"/>
    <m/>
    <s v="ANONIMO"/>
    <m/>
    <m/>
    <m/>
    <m/>
    <m/>
    <m/>
    <m/>
    <m/>
    <m/>
    <x v="0"/>
    <s v="false"/>
    <s v="false"/>
    <x v="0"/>
    <x v="0"/>
    <n v="2"/>
    <x v="1"/>
    <s v="Por el ciudadano"/>
    <m/>
    <x v="0"/>
    <s v="Gestion oportuna (DTL)"/>
    <s v=" "/>
    <s v="0-3."/>
    <s v="GESTIONADOS"/>
    <s v="GESTIONADO"/>
    <m/>
    <s v="ATENDIDO"/>
    <m/>
    <m/>
    <m/>
  </r>
  <r>
    <n v="1550702022"/>
    <s v="SEGURIDAD  CONVIVENCIA Y  JUSTICIA"/>
    <s v="ENTIDADES DISTRITALES"/>
    <s v="UNIDAD ADMINISTRATIVA ESPECIAL CUERPO OFICIAL BOMBEROS BOGOTA"/>
    <s v="Oficina de Atencion a la Ciudadania | Puede Consolidar | Trasladar Entidades"/>
    <x v="4"/>
    <m/>
    <s v="GESTION DEL RIESGO"/>
    <s v="CONCEPTOS"/>
    <x v="8"/>
    <s v="DIANA CAROLINA AGUILAR ROMERO "/>
    <s v="Activo"/>
    <s v="WEB SERVICE"/>
    <x v="0"/>
    <x v="4"/>
    <x v="0"/>
    <x v="1"/>
    <s v="Solucionado - Por respuesta definitiva"/>
    <s v="Buenas tardes. Tengo una ferreteria en la calle 37 sur 1c_82 barrio el angulo y en una cita de la alcaldia me dijeron que radicara un oficio para que me hagan una visita."/>
    <s v="MISIONAL"/>
    <m/>
    <s v="false"/>
    <s v="false"/>
    <s v="false"/>
    <m/>
    <m/>
    <s v="false"/>
    <m/>
    <m/>
    <x v="0"/>
    <m/>
    <m/>
    <m/>
    <m/>
    <m/>
    <m/>
    <m/>
    <d v="2022-04-20T00:00:00"/>
    <d v="2022-04-21T00:00:00"/>
    <x v="133"/>
    <d v="2022-04-21T00:00:00"/>
    <m/>
    <s v=" "/>
    <s v=" "/>
    <s v=" "/>
    <s v=" "/>
    <s v=" "/>
    <s v=" "/>
    <d v="2022-05-18T00:00:00"/>
    <n v="19"/>
    <m/>
    <s v=" "/>
    <d v="2022-04-21T12:36:58"/>
    <d v="2022-04-21T12:36:55"/>
    <n v="1"/>
    <n v="0"/>
    <s v="Registro para atencion"/>
    <s v="Funcionario"/>
    <d v="2022-04-2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NANCY STELLA SANTANA RUEDA"/>
    <n v="52730266"/>
    <m/>
    <m/>
    <n v="3645257"/>
    <n v="3108021595"/>
    <s v="CL 37 SUR 1C 82"/>
    <m/>
    <m/>
    <m/>
    <x v="0"/>
    <s v="true"/>
    <s v="false"/>
    <x v="0"/>
    <x v="0"/>
    <n v="2"/>
    <x v="1"/>
    <s v="Propios"/>
    <m/>
    <x v="0"/>
    <s v="Gestion oportuna (DTL)"/>
    <s v=" "/>
    <s v="0-3."/>
    <s v="GESTIONADOS"/>
    <s v="GESTIONADO"/>
    <m/>
    <m/>
    <m/>
    <m/>
    <m/>
  </r>
  <r>
    <n v="155070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Tengo una ferreteria en la calle 37 sur 1c_82 barrio el angulo y en una cita de la alcaldia me dijeron que radicara un oficio para que me hagan una visita."/>
    <m/>
    <m/>
    <s v="false"/>
    <s v="false"/>
    <s v="false"/>
    <m/>
    <m/>
    <s v="false"/>
    <m/>
    <m/>
    <x v="0"/>
    <m/>
    <m/>
    <m/>
    <m/>
    <m/>
    <m/>
    <m/>
    <d v="2022-04-20T00:00:00"/>
    <d v="2022-04-21T00:00:00"/>
    <x v="133"/>
    <d v="2022-04-21T00:00:00"/>
    <m/>
    <s v=" "/>
    <s v=" "/>
    <s v=" "/>
    <s v=" "/>
    <s v=" "/>
    <s v=" "/>
    <d v="2022-05-18T00:00:00"/>
    <n v="19"/>
    <m/>
    <s v=" "/>
    <d v="2022-04-20T14:59:14"/>
    <d v="2022-04-21T12:36:55"/>
    <n v="1"/>
    <n v="0"/>
    <s v="Registro para atencion"/>
    <s v="Funcionario"/>
    <d v="2022-04-21T00:00:00"/>
    <n v="1"/>
    <n v="0"/>
    <m/>
    <m/>
    <x v="1"/>
    <s v="Natural"/>
    <s v="Funcionario"/>
    <s v="sgovimentum91"/>
    <s v="En nombre propio"/>
    <s v="Cedula de ciudadania"/>
    <s v="NANCY STELLA SANTANA RUEDA"/>
    <n v="52730266"/>
    <m/>
    <m/>
    <n v="3645257"/>
    <n v="3108021595"/>
    <s v="CL 37 SUR 1C 82"/>
    <m/>
    <m/>
    <m/>
    <x v="0"/>
    <s v="true"/>
    <s v="false"/>
    <x v="0"/>
    <x v="0"/>
    <n v="1"/>
    <x v="0"/>
    <s v="Propios"/>
    <m/>
    <x v="0"/>
    <s v="Gestion oportuna (DTL)"/>
    <s v=" "/>
    <s v="0-3."/>
    <s v="GESTIONADOS"/>
    <s v="GESTIONADO"/>
    <m/>
    <m/>
    <m/>
    <m/>
    <m/>
  </r>
  <r>
    <n v="155343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7"/>
    <x v="0"/>
    <x v="2"/>
    <s v="Solucionado - Por asign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x v="0"/>
    <m/>
    <m/>
    <m/>
    <n v="-740952656"/>
    <n v="47472428"/>
    <m/>
    <m/>
    <d v="2022-04-20T00:00:00"/>
    <d v="2022-04-21T00:00:00"/>
    <x v="134"/>
    <d v="2022-04-21T00:00:00"/>
    <m/>
    <s v=" "/>
    <s v=" "/>
    <s v=" "/>
    <s v=" "/>
    <s v=" "/>
    <s v=" "/>
    <d v="2022-05-18T00:00:00"/>
    <n v="20"/>
    <m/>
    <s v=" "/>
    <d v="2022-04-20T16:27:22"/>
    <d v="2022-04-27T08:31:26"/>
    <n v="1"/>
    <n v="0"/>
    <s v="Registro para atencion"/>
    <s v="Funcionario"/>
    <d v="2022-04-21T00:00:00"/>
    <n v="1"/>
    <n v="0"/>
    <m/>
    <m/>
    <x v="2"/>
    <s v="Juridica"/>
    <s v="Funcionario"/>
    <s v="daguilar28"/>
    <s v="En nombre propio"/>
    <s v="NIT"/>
    <s v="Conjunto residencial la estancia   "/>
    <n v="830134802"/>
    <m/>
    <s v="conjuntoreslaestanciaph@gmail.com"/>
    <n v="3045925024"/>
    <n v="3045925024"/>
    <s v="KR 78A 47 30 SUR"/>
    <s v="08 - KENNEDY"/>
    <s v="48 - TIMIZA"/>
    <s v="JACQUELINE"/>
    <x v="3"/>
    <s v="false"/>
    <s v="true"/>
    <x v="0"/>
    <x v="0"/>
    <n v="2"/>
    <x v="1"/>
    <s v="Propios"/>
    <m/>
    <x v="0"/>
    <s v="Gestion oportuna (DTL)"/>
    <s v=" "/>
    <s v="0-3."/>
    <s v="GESTIONADOS"/>
    <s v="GESTIONADO"/>
    <m/>
    <m/>
    <m/>
    <m/>
    <m/>
  </r>
  <r>
    <n v="15534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7"/>
    <x v="5"/>
    <x v="5"/>
    <s v="Solucionado - Registro con preclasific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m/>
    <s v="PROCESO MISIONAL"/>
    <s v="false"/>
    <s v="true"/>
    <s v="false"/>
    <m/>
    <m/>
    <s v="false"/>
    <m/>
    <m/>
    <x v="0"/>
    <m/>
    <m/>
    <m/>
    <n v="-740952656"/>
    <n v="47472428"/>
    <m/>
    <m/>
    <d v="2022-04-20T00:00:00"/>
    <d v="2022-04-21T00:00:00"/>
    <x v="134"/>
    <d v="2022-04-21T00:00:00"/>
    <m/>
    <s v=" "/>
    <s v=" "/>
    <s v=" "/>
    <s v=" "/>
    <s v=" "/>
    <s v=" "/>
    <d v="2022-05-18T00:00:00"/>
    <n v="20"/>
    <m/>
    <s v=" "/>
    <d v="2022-04-20T16:26:13"/>
    <d v="2022-04-27T08:31:26"/>
    <n v="1"/>
    <n v="0"/>
    <s v="Registro para atencion"/>
    <s v="Funcionario"/>
    <d v="2022-04-21T00:00:00"/>
    <n v="1"/>
    <n v="0"/>
    <m/>
    <m/>
    <x v="2"/>
    <s v="Juridica"/>
    <s v="Funcionario"/>
    <s v="daguilar28"/>
    <s v="En nombre propio"/>
    <s v="NIT"/>
    <s v="Conjunto residencial la estancia   "/>
    <n v="830134802"/>
    <m/>
    <s v="conjuntoreslaestanciaph@gmail.com"/>
    <n v="3045925024"/>
    <n v="3045925024"/>
    <s v="KR 78A 47 30 SUR"/>
    <s v="08 - KENNEDY"/>
    <s v="48 - TIMIZA"/>
    <s v="JACQUELINE"/>
    <x v="3"/>
    <s v="false"/>
    <s v="true"/>
    <x v="0"/>
    <x v="0"/>
    <n v="1"/>
    <x v="0"/>
    <s v="Propios"/>
    <m/>
    <x v="0"/>
    <s v="Gestion oportuna (DTL)"/>
    <s v=" "/>
    <s v="0-3."/>
    <s v="GESTIONADOS"/>
    <s v="GESTIONADO"/>
    <m/>
    <m/>
    <m/>
    <m/>
    <m/>
  </r>
  <r>
    <n v="155361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3"/>
    <x v="0"/>
    <x v="4"/>
    <s v="Solucionado - Por traslado"/>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s v="MISIONAL"/>
    <s v="PROCESO MISIONAL"/>
    <s v="false"/>
    <s v="true"/>
    <s v="false"/>
    <m/>
    <m/>
    <s v="false"/>
    <m/>
    <m/>
    <x v="0"/>
    <m/>
    <m/>
    <m/>
    <n v="-740952717"/>
    <n v="47472341"/>
    <m/>
    <m/>
    <d v="2022-04-20T00:00:00"/>
    <d v="2022-04-21T00:00:00"/>
    <x v="135"/>
    <d v="2022-04-21T00:00:00"/>
    <m/>
    <s v=" "/>
    <s v=" "/>
    <s v=" "/>
    <s v=" "/>
    <s v=" "/>
    <s v=" "/>
    <d v="2022-06-02T00:00:00"/>
    <n v="26"/>
    <m/>
    <s v=" "/>
    <d v="2022-04-26T13:03:55"/>
    <s v=" "/>
    <n v="4"/>
    <n v="0"/>
    <s v="Registro para atencion"/>
    <s v="Funcionario"/>
    <d v="2022-04-21T00:00:00"/>
    <n v="1"/>
    <n v="3"/>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s v="Una vez analizado el contenido de su peticion recibida el 20 de abril de 2022 recibida por correo electronico donde se solicita ??actualmente estamos interesados en realizar un curso en primeros auxilios para el personal que integra la brigada de emergencia de nuestra compania  aproximadamente son 20 personas ?? Se informa que la competencia para dar respuesta a la misma se encuentra en La Cruz Roja Colombiana Sucursal Bogota segun Decreto-ley numero 2468 de 1948 articulo segundo y la Secretaria Distrital de Salud Conforme al numeral 11 del articulo 2.2.4.6.25 del Decreto Nacional 1072 de 2015 y al articulo 21 de la Ley 1755 de 2015  se da traslado de la peticion. Por tanto y en virtud del articulo 21 de la Ley 1755 de 2015 se dio traslado a dichas entidades  a traves de la plataforma Sistema de Gestion de Peticiones  Bogota te Escucha  con el numero 1553612022."/>
    <x v="1"/>
    <s v="Natural"/>
    <s v="Funcionario"/>
    <s v="daguilar28"/>
    <s v="En nombre propio"/>
    <m/>
    <s v="CARLOS  ESPINOSA CASTILLO"/>
    <m/>
    <m/>
    <s v="hseq@covisurltda.com"/>
    <m/>
    <m/>
    <s v="CL 148 103B 95"/>
    <m/>
    <m/>
    <m/>
    <x v="0"/>
    <s v="false"/>
    <s v="true"/>
    <x v="1"/>
    <x v="1"/>
    <n v="2"/>
    <x v="1"/>
    <s v="Propios"/>
    <m/>
    <x v="0"/>
    <s v="Gestion oportuna (DTL)"/>
    <s v=" "/>
    <s v="4-5."/>
    <s v="GESTIONADOS"/>
    <s v="GESTIONADO"/>
    <m/>
    <m/>
    <m/>
    <m/>
    <m/>
  </r>
  <r>
    <n v="15536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BUENAS TARDES  ACTUALMENTE ESTAMOS INTERESADOS EN REALIZAR UN CURSO EN PRIMEROS AUXILIOS PARA EL PERSONAL QUE INTEGRA LA BRIGADA DE EMERGENCIA DE NUESTRA COMPANIA  APROXIMADAMENTE SON 20 PERSONAS.  QUIERO CONSULTARLES SI USTEDES BRINDAN ESTE TIPO DE CAPACITACION EN LA CIUDAD DE BOGOTA DE MANERA PRESENCIAL Y SI ES ASI  CUALES SON LOS COSTOS  REQUISITOS E INTENSIDAD HORARIA PARA PODER REALIZARLO.  AGRADEZCO TODA LA ATENCION PRESTADA Y QUEDO ATENTO A SU PRONTA RESPUESTA.  CORDIALMENTE."/>
    <m/>
    <s v="PROCESO MISIONAL"/>
    <s v="false"/>
    <s v="true"/>
    <s v="false"/>
    <m/>
    <m/>
    <s v="false"/>
    <m/>
    <m/>
    <x v="0"/>
    <m/>
    <m/>
    <m/>
    <n v="-740952717"/>
    <n v="47472341"/>
    <m/>
    <m/>
    <d v="2022-04-20T00:00:00"/>
    <d v="2022-04-21T00:00:00"/>
    <x v="135"/>
    <d v="2022-04-21T00:00:00"/>
    <m/>
    <s v=" "/>
    <s v=" "/>
    <s v=" "/>
    <s v=" "/>
    <s v=" "/>
    <s v=" "/>
    <d v="2022-06-02T00:00:00"/>
    <n v="30"/>
    <m/>
    <s v=" "/>
    <d v="2022-04-20T16:31:21"/>
    <s v=" "/>
    <n v="1"/>
    <n v="0"/>
    <s v="Registro para atencion"/>
    <s v="Funcionario"/>
    <d v="2022-04-21T00:00:00"/>
    <n v="1"/>
    <n v="0"/>
    <m/>
    <m/>
    <x v="1"/>
    <s v="Natural"/>
    <s v="Funcionario"/>
    <s v="daguilar28"/>
    <s v="En nombre propio"/>
    <m/>
    <s v="CARLOS  ESPINOSA CASTILLO"/>
    <m/>
    <m/>
    <s v="hseq@covisurltda.com"/>
    <m/>
    <m/>
    <s v="CL 148 103B 95"/>
    <m/>
    <m/>
    <m/>
    <x v="0"/>
    <s v="false"/>
    <s v="true"/>
    <x v="0"/>
    <x v="0"/>
    <n v="1"/>
    <x v="0"/>
    <s v="Propios"/>
    <m/>
    <x v="0"/>
    <s v="Gestion oportuna (DTL)"/>
    <s v=" "/>
    <s v="0-3."/>
    <s v="GESTIONADOS"/>
    <s v="GESTIONADO"/>
    <m/>
    <m/>
    <m/>
    <m/>
    <m/>
  </r>
  <r>
    <n v="155475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Buen dia  Estoy interesado para pertenecer al cuerpo de bomberos de Bogota  Muchas gracias por la atencion prestada"/>
    <s v="MISIONAL"/>
    <m/>
    <s v="false"/>
    <s v="false"/>
    <s v="false"/>
    <m/>
    <m/>
    <s v="false"/>
    <m/>
    <m/>
    <x v="0"/>
    <m/>
    <m/>
    <m/>
    <m/>
    <m/>
    <m/>
    <m/>
    <d v="2022-04-20T00:00:00"/>
    <d v="2022-04-21T00:00:00"/>
    <x v="136"/>
    <d v="2022-04-21T00:00:00"/>
    <m/>
    <s v=" "/>
    <s v=" "/>
    <s v=" "/>
    <s v=" "/>
    <s v=" "/>
    <s v=" "/>
    <d v="2022-05-18T00:00:00"/>
    <n v="19"/>
    <m/>
    <s v=" "/>
    <d v="2022-04-21T12:33:59"/>
    <s v=" "/>
    <n v="1"/>
    <n v="0"/>
    <s v="Registro para atencion"/>
    <s v="Funcionario"/>
    <d v="2022-04-21T00:00:00"/>
    <n v="1"/>
    <n v="0"/>
    <m/>
    <m/>
    <x v="1"/>
    <s v="Natural"/>
    <s v="Funcionario"/>
    <s v="daguilar28"/>
    <s v="En nombre propio"/>
    <s v="Cedula de ciudadania"/>
    <s v="Oscar Ferney Vargas Cruz"/>
    <n v="1024558199"/>
    <m/>
    <s v="ferneybrs@hotmail.com"/>
    <m/>
    <n v="3123560498"/>
    <s v="Calle 30 a sur # 6 f 35"/>
    <m/>
    <m/>
    <m/>
    <x v="0"/>
    <s v="false"/>
    <s v="true"/>
    <x v="0"/>
    <x v="0"/>
    <n v="2"/>
    <x v="1"/>
    <s v="Propios"/>
    <m/>
    <x v="0"/>
    <s v="Gestion oportuna (DTL)"/>
    <s v=" "/>
    <s v="0-3."/>
    <s v="GESTIONADOS"/>
    <s v="PENDIENTE"/>
    <m/>
    <m/>
    <m/>
    <m/>
    <m/>
  </r>
  <r>
    <n v="155475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 dia  Estoy interesado para pertenecer al cuerpo de bomberos de Bogota  Muchas gracias por la atencion prestada"/>
    <m/>
    <m/>
    <s v="false"/>
    <s v="false"/>
    <s v="false"/>
    <m/>
    <m/>
    <s v="false"/>
    <m/>
    <m/>
    <x v="0"/>
    <m/>
    <m/>
    <m/>
    <m/>
    <m/>
    <m/>
    <m/>
    <d v="2022-04-20T00:00:00"/>
    <d v="2022-04-21T00:00:00"/>
    <x v="136"/>
    <d v="2022-04-21T00:00:00"/>
    <m/>
    <s v=" "/>
    <s v=" "/>
    <s v=" "/>
    <s v=" "/>
    <s v=" "/>
    <s v=" "/>
    <d v="2022-05-18T00:00:00"/>
    <n v="19"/>
    <m/>
    <s v=" "/>
    <d v="2022-04-20T17:35:20"/>
    <s v=" "/>
    <n v="1"/>
    <n v="0"/>
    <s v="Registro para atencion"/>
    <s v="Funcionario"/>
    <d v="2022-04-21T00:00:00"/>
    <n v="1"/>
    <n v="0"/>
    <m/>
    <m/>
    <x v="1"/>
    <s v="Natural"/>
    <s v="Funcionario"/>
    <s v="sgovimentum91"/>
    <s v="En nombre propio"/>
    <s v="Cedula de ciudadania"/>
    <s v="Oscar Ferney Vargas Cruz"/>
    <n v="1024558199"/>
    <m/>
    <s v="ferneybrs@hotmail.com"/>
    <m/>
    <n v="3123560498"/>
    <s v="Calle 30 a sur # 6 f 35"/>
    <m/>
    <m/>
    <m/>
    <x v="0"/>
    <s v="false"/>
    <s v="true"/>
    <x v="0"/>
    <x v="0"/>
    <n v="1"/>
    <x v="0"/>
    <s v="Propios"/>
    <m/>
    <x v="0"/>
    <s v="Gestion oportuna (DTL)"/>
    <s v=" "/>
    <s v="0-3."/>
    <s v="GESTIONADOS"/>
    <s v="PENDIENTE"/>
    <m/>
    <m/>
    <m/>
    <m/>
    <m/>
  </r>
  <r>
    <n v="15575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2"/>
    <x v="0"/>
    <x v="4"/>
    <s v="Solucionado - Por traslado"/>
    <s v="SITIO DONDE SE DESARROLLAN EVENTOS MASIVOS SIN LAS MEINIMAS MEDIDAS DE SEGURIDAD O CONTINGENCIA CONTRA INCENDIOS INCUNDACION Y COLAPSO DE LA ESTRUCTURA POR DETERIORIO FIDSICO"/>
    <s v="MISIONAL"/>
    <m/>
    <s v="false"/>
    <s v="true"/>
    <s v="false"/>
    <m/>
    <m/>
    <s v="false"/>
    <m/>
    <s v="SE CAMBIA EL TIPO DE PETICION A CONSULTA POR TRATARSE DE  UN TRAMITE DE VISITA TECNICA"/>
    <x v="0"/>
    <m/>
    <m/>
    <n v="2"/>
    <n v="-7408769980072970"/>
    <n v="458617035133453"/>
    <m/>
    <m/>
    <d v="2022-04-21T00:00:00"/>
    <d v="2022-04-22T00:00:00"/>
    <x v="137"/>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x v="0"/>
    <m/>
    <s v="Anonimo"/>
    <s v="daguilar28"/>
    <s v="En nombre propio"/>
    <m/>
    <s v="ANONIMO"/>
    <m/>
    <m/>
    <m/>
    <m/>
    <m/>
    <m/>
    <m/>
    <m/>
    <m/>
    <x v="0"/>
    <s v="false"/>
    <s v="false"/>
    <x v="6"/>
    <x v="1"/>
    <n v="1"/>
    <x v="0"/>
    <s v="Por el ciudadano"/>
    <m/>
    <x v="0"/>
    <s v="Gestion oportuna (DTL)"/>
    <s v=" "/>
    <s v="0-3."/>
    <s v="GESTIONADOS"/>
    <s v="GESTIONADO"/>
    <m/>
    <m/>
    <m/>
    <m/>
    <m/>
  </r>
  <r>
    <n v="155757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2"/>
    <x v="0"/>
    <x v="4"/>
    <s v="Solucionado - Por traslado"/>
    <s v="SITIO DONDE SE DESARROLLAN EVENTOS MASIVOS SIN LAS MEINIMAS MEDIDAS DE SEGURIDAD O CONTINGENCIA CONTRA INCENDIOS INCUNDACION Y COLAPSO DE LA ESTRUCTURA POR DETERIORIO FIDSICO"/>
    <s v="MISIONAL"/>
    <m/>
    <s v="false"/>
    <s v="true"/>
    <s v="false"/>
    <m/>
    <m/>
    <s v="false"/>
    <m/>
    <s v="SE CAMBIA EL TIPO DE PETICION A CONSULTA POR TRATARSE DE  UN TRAMITE DE VISITA TECNICA"/>
    <x v="0"/>
    <m/>
    <m/>
    <n v="2"/>
    <n v="-7408769980072970"/>
    <n v="458617035133453"/>
    <m/>
    <m/>
    <d v="2022-04-21T00:00:00"/>
    <d v="2022-04-22T00:00:00"/>
    <x v="137"/>
    <d v="2022-04-22T00:00:00"/>
    <m/>
    <s v=" "/>
    <s v=" "/>
    <s v=" "/>
    <s v=" "/>
    <s v=" "/>
    <s v=" "/>
    <d v="2022-06-03T00:00:00"/>
    <n v="27"/>
    <m/>
    <s v=" "/>
    <d v="2022-04-26T13:09:37"/>
    <s v=" "/>
    <n v="3"/>
    <n v="0"/>
    <s v="Registro para atencion"/>
    <s v="Funcionario"/>
    <d v="2022-04-24T00:00:00"/>
    <n v="1"/>
    <n v="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s v="Una vez analizado el contenido de su peticion recibida el 29 de marzo de 2022  se informa que Bomberos Bogota no tiene dentro de sus funciones la atencion directa de lo solicitado en su comunicado  por lo tanto  y en virtud del articulo 21 de la Ley 1755 de 2015 se dio traslado asi  Al Instituto Distrital de Gestion de Riesgos y Cambio Climatico -IDIGER-  conforme Acuerdo Distrital 546 de 2013 del Concejo de Bogota D.C.  y a la Secretaria Distritral de Gobierno  en atencion al Decreto 462 de 2003 esta ultima es la competente de convocar a las entidades que considere deben intervenir de acuerdo a los hechos reportados  entre ellas Bomberos Bogota. Es de agregar que esta gestion se realizo a traves de la plataforma Sistema de Gestion de Peticiones Bogota Te Escucha con el numero 1557572022"/>
    <x v="0"/>
    <m/>
    <s v="Anonimo"/>
    <s v="daguilar28"/>
    <s v="En nombre propio"/>
    <m/>
    <s v="ANONIMO"/>
    <m/>
    <m/>
    <m/>
    <m/>
    <m/>
    <m/>
    <m/>
    <m/>
    <m/>
    <x v="0"/>
    <s v="false"/>
    <s v="false"/>
    <x v="2"/>
    <x v="1"/>
    <n v="1"/>
    <x v="1"/>
    <s v="Por el ciudadano"/>
    <m/>
    <x v="0"/>
    <s v="Gestion oportuna (DTL)"/>
    <s v=" "/>
    <s v="0-3."/>
    <s v="GESTIONADOS"/>
    <s v="GESTIONADO"/>
    <m/>
    <m/>
    <m/>
    <m/>
    <m/>
  </r>
  <r>
    <n v="156732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BUENAS TARDES ADJUNTO CAMARA Y COMERCIO PARA QUE VERIFIQUES LA CANCELACION DEL ESTABLECIMIENTO."/>
    <s v="MISIONAL"/>
    <s v="PROCESO MISIONAL"/>
    <s v="false"/>
    <s v="true"/>
    <s v="false"/>
    <m/>
    <m/>
    <s v="false"/>
    <m/>
    <m/>
    <x v="0"/>
    <m/>
    <m/>
    <m/>
    <n v="-740952798"/>
    <n v="47471993"/>
    <m/>
    <m/>
    <d v="2022-04-21T00:00:00"/>
    <d v="2022-04-22T00:00:00"/>
    <x v="138"/>
    <d v="2022-04-22T00:00:00"/>
    <m/>
    <s v=" "/>
    <s v=" "/>
    <s v=" "/>
    <s v=" "/>
    <s v=" "/>
    <s v=" "/>
    <d v="2022-06-03T00:00:00"/>
    <n v="30"/>
    <m/>
    <s v=" "/>
    <d v="2022-04-21T14:30:33"/>
    <s v=" "/>
    <n v="1"/>
    <n v="0"/>
    <s v="Registro para atencion"/>
    <s v="Funcionario"/>
    <d v="2022-04-24T00:00:00"/>
    <n v="1"/>
    <n v="0"/>
    <m/>
    <m/>
    <x v="1"/>
    <s v="Natural"/>
    <s v="Funcionario"/>
    <s v="daguilar28"/>
    <s v="En nombre propio"/>
    <m/>
    <s v="LEONARDO  CAICEDO "/>
    <m/>
    <m/>
    <s v="lecaur8012@gmail.com"/>
    <m/>
    <m/>
    <s v="CL 148 103B 95"/>
    <m/>
    <m/>
    <m/>
    <x v="0"/>
    <s v="false"/>
    <s v="true"/>
    <x v="0"/>
    <x v="0"/>
    <n v="2"/>
    <x v="1"/>
    <s v="Propios"/>
    <m/>
    <x v="0"/>
    <s v="Gestion oportuna (DTL)"/>
    <s v=" "/>
    <s v="0-3."/>
    <s v="GESTIONADOS"/>
    <s v="PENDIENTE"/>
    <m/>
    <m/>
    <m/>
    <m/>
    <m/>
  </r>
  <r>
    <n v="156732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BUENAS TARDES ADJUNTO CAMARA Y COMERCIO PARA QUE VERIFIQUES LA CANCELACION DEL ESTABLECIMIENTO."/>
    <m/>
    <s v="PROCESO MISIONAL"/>
    <s v="false"/>
    <s v="true"/>
    <s v="false"/>
    <m/>
    <m/>
    <s v="false"/>
    <m/>
    <m/>
    <x v="0"/>
    <m/>
    <m/>
    <m/>
    <n v="-740952798"/>
    <n v="47471993"/>
    <m/>
    <m/>
    <d v="2022-04-21T00:00:00"/>
    <d v="2022-04-22T00:00:00"/>
    <x v="138"/>
    <d v="2022-04-22T00:00:00"/>
    <m/>
    <s v=" "/>
    <s v=" "/>
    <s v=" "/>
    <s v=" "/>
    <s v=" "/>
    <s v=" "/>
    <d v="2022-06-03T00:00:00"/>
    <n v="30"/>
    <m/>
    <s v=" "/>
    <d v="2022-04-21T14:21:18"/>
    <s v=" "/>
    <n v="1"/>
    <n v="0"/>
    <s v="Registro para atencion"/>
    <s v="Funcionario"/>
    <d v="2022-04-24T00:00:00"/>
    <n v="1"/>
    <n v="0"/>
    <m/>
    <m/>
    <x v="1"/>
    <s v="Natural"/>
    <s v="Funcionario"/>
    <s v="daguilar28"/>
    <s v="En nombre propio"/>
    <m/>
    <s v="LEONARDO  CAICEDO "/>
    <m/>
    <m/>
    <s v="lecaur8012@gmail.com"/>
    <m/>
    <m/>
    <s v="CL 148 103B 95"/>
    <m/>
    <m/>
    <m/>
    <x v="0"/>
    <s v="false"/>
    <s v="true"/>
    <x v="0"/>
    <x v="0"/>
    <n v="1"/>
    <x v="0"/>
    <s v="Propios"/>
    <m/>
    <x v="0"/>
    <s v="Gestion oportuna (DTL)"/>
    <s v=" "/>
    <s v="0-3."/>
    <s v="GESTIONADOS"/>
    <s v="PENDIENTE"/>
    <m/>
    <m/>
    <m/>
    <m/>
    <m/>
  </r>
  <r>
    <n v="156960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AVENIDA CARACAS NO. 53 - 80 PRIMER PISO"/>
    <x v="1"/>
    <x v="3"/>
    <x v="4"/>
    <x v="2"/>
    <s v="Solucionado - Por asignacion"/>
    <s v="CORREO E - REPORTE DE ARBOL VOLCADO EN LA ISLA DEL PARQUE CENTRAL SIMON BOLIVAR COD 13-089"/>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x v="0"/>
    <m/>
    <m/>
    <m/>
    <n v="-74086044259"/>
    <n v="465604549800003"/>
    <m/>
    <m/>
    <d v="2022-04-21T00:00:00"/>
    <d v="2022-04-22T00:00:00"/>
    <x v="139"/>
    <d v="2022-04-25T00:00:00"/>
    <n v="20227000215262"/>
    <d v="2022-04-21T00:00:00"/>
    <s v=" "/>
    <s v=" "/>
    <s v=" "/>
    <s v=" "/>
    <s v=" "/>
    <d v="2022-06-06T00:00:00"/>
    <n v="30"/>
    <m/>
    <s v=" "/>
    <d v="2022-04-23T08:51:53"/>
    <s v=" "/>
    <n v="1"/>
    <n v="0"/>
    <s v="Registro para atencion"/>
    <s v="Funcionario"/>
    <d v="2022-04-25T00:00:00"/>
    <n v="1"/>
    <n v="0"/>
    <m/>
    <m/>
    <x v="1"/>
    <s v="Natural"/>
    <s v="Funcionario"/>
    <s v="daguilar28"/>
    <s v="En nombre propio"/>
    <m/>
    <s v="INSTITUTO DISTRITAL DE RECREACION Y DEPORTE "/>
    <m/>
    <m/>
    <m/>
    <n v="6605400"/>
    <m/>
    <s v="Calle 63 No. 59A-06"/>
    <m/>
    <m/>
    <m/>
    <x v="0"/>
    <s v="true"/>
    <s v="false"/>
    <x v="0"/>
    <x v="0"/>
    <n v="1"/>
    <x v="2"/>
    <s v="Por el distrito"/>
    <m/>
    <x v="0"/>
    <s v="Gestion oportuna (DTL)"/>
    <s v=" "/>
    <s v="0-3."/>
    <s v="GESTIONADOS"/>
    <s v="GESTIONADO"/>
    <m/>
    <m/>
    <m/>
    <m/>
    <m/>
  </r>
  <r>
    <n v="15732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4"/>
    <x v="4"/>
    <x v="1"/>
    <s v="Solucionado - Por respuesta definitiva"/>
    <s v="LICENCIA PARA VENTA DE ALCOHOL EN UN ESTABLECIMIENTO"/>
    <s v="MISIONAL"/>
    <m/>
    <s v="false"/>
    <s v="true"/>
    <s v="false"/>
    <m/>
    <m/>
    <s v="false"/>
    <m/>
    <m/>
    <x v="0"/>
    <m/>
    <m/>
    <n v="6"/>
    <n v="-7404927678988310"/>
    <n v="4676529911437900"/>
    <m/>
    <m/>
    <d v="2022-04-21T00:00:00"/>
    <d v="2022-04-22T00:00:00"/>
    <x v="140"/>
    <d v="2022-04-27T00:00:00"/>
    <m/>
    <s v=" "/>
    <s v=" "/>
    <s v=" "/>
    <s v=" "/>
    <s v=" "/>
    <s v=" "/>
    <d v="2022-05-24T00:00:00"/>
    <n v="19"/>
    <m/>
    <s v=" "/>
    <d v="2022-04-26T15:27:56"/>
    <s v=" "/>
    <n v="1"/>
    <n v="0"/>
    <s v="Registro para atencion"/>
    <s v="Funcionario"/>
    <d v="2022-04-27T00:00:00"/>
    <n v="1"/>
    <n v="0"/>
    <s v="Cordial saludo  respetado peticionario ?      Nos permitimos enviar adjunto la respuesta a su solicitud.   Gracias. "/>
    <m/>
    <x v="3"/>
    <s v="Establecimiento comercial"/>
    <s v="Peticionario Identificado"/>
    <s v="daguilar28"/>
    <s v="En nombre propio"/>
    <s v="NIT"/>
    <s v="La mata cafe SAS   "/>
    <n v="901566489"/>
    <m/>
    <s v="Lamatacafe@gmail.com"/>
    <n v="3157814866"/>
    <n v="3157814866"/>
    <s v="KR 13 93 72"/>
    <m/>
    <m/>
    <m/>
    <x v="5"/>
    <s v="false"/>
    <s v="true"/>
    <x v="0"/>
    <x v="0"/>
    <n v="1"/>
    <x v="2"/>
    <s v="Por el ciudadano"/>
    <m/>
    <x v="0"/>
    <s v="Gestion oportuna (DTL)"/>
    <s v=" "/>
    <s v="0-3."/>
    <s v="GESTIONADOS"/>
    <s v="GESTIONADO"/>
    <m/>
    <m/>
    <m/>
    <m/>
    <m/>
  </r>
  <r>
    <n v="15901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1"/>
    <s v="Solucionado - Por respuesta definitiva"/>
    <s v="solicitud  certificado de bombreros"/>
    <s v="MISIONAL"/>
    <m/>
    <s v="false"/>
    <s v="false"/>
    <s v="false"/>
    <m/>
    <m/>
    <s v="false"/>
    <m/>
    <m/>
    <x v="0"/>
    <m/>
    <m/>
    <m/>
    <m/>
    <m/>
    <m/>
    <m/>
    <d v="2022-04-22T00:00:00"/>
    <d v="2022-04-25T00:00:00"/>
    <x v="141"/>
    <d v="2022-04-25T00:00:00"/>
    <m/>
    <s v=" "/>
    <s v=" "/>
    <s v=" "/>
    <s v=" "/>
    <s v=" "/>
    <s v=" "/>
    <d v="2022-05-20T00:00:00"/>
    <n v="21"/>
    <m/>
    <s v=" "/>
    <d v="2022-04-23T08:55:58"/>
    <d v="2022-04-23T08:55:5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x v="3"/>
    <s v="Establecimiento comercial"/>
    <s v="Funcionario"/>
    <s v="daguilar28"/>
    <s v="En nombre propio"/>
    <s v="NIT"/>
    <s v="senda objeto de arte    "/>
    <n v="900051065"/>
    <m/>
    <s v="santaana@senda.com.co"/>
    <n v="2139039"/>
    <n v="3213047641"/>
    <s v="calle 110 # 9a 70"/>
    <m/>
    <m/>
    <m/>
    <x v="0"/>
    <s v="false"/>
    <s v="true"/>
    <x v="0"/>
    <x v="0"/>
    <n v="2"/>
    <x v="1"/>
    <s v="Propios"/>
    <m/>
    <x v="0"/>
    <s v="Gestion oportuna (DTL)"/>
    <s v=" "/>
    <s v="0-3."/>
    <s v="GESTIONADOS"/>
    <s v="GESTIONADO"/>
    <m/>
    <m/>
    <m/>
    <m/>
    <m/>
  </r>
  <r>
    <n v="159019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solicitud  certificado de bombreros"/>
    <m/>
    <m/>
    <s v="false"/>
    <s v="false"/>
    <s v="false"/>
    <m/>
    <m/>
    <s v="false"/>
    <m/>
    <m/>
    <x v="0"/>
    <m/>
    <m/>
    <m/>
    <m/>
    <m/>
    <m/>
    <m/>
    <d v="2022-04-22T00:00:00"/>
    <d v="2022-04-25T00:00:00"/>
    <x v="141"/>
    <d v="2022-04-25T00:00:00"/>
    <m/>
    <s v=" "/>
    <s v=" "/>
    <s v=" "/>
    <s v=" "/>
    <s v=" "/>
    <s v=" "/>
    <d v="2022-05-20T00:00:00"/>
    <n v="20"/>
    <m/>
    <s v=" "/>
    <d v="2022-04-22T17:29:00"/>
    <d v="2022-04-23T08:55:56"/>
    <n v="1"/>
    <n v="0"/>
    <s v="Registro para atencion"/>
    <s v="Funcionario"/>
    <d v="2022-04-25T00:00:00"/>
    <n v="1"/>
    <n v="0"/>
    <m/>
    <m/>
    <x v="3"/>
    <s v="Establecimiento comercial"/>
    <s v="Funcionario"/>
    <s v="sgovimentum91"/>
    <s v="En nombre propio"/>
    <s v="NIT"/>
    <s v="senda objeto de arte    "/>
    <n v="900051065"/>
    <m/>
    <s v="santaana@senda.com.co"/>
    <n v="2139039"/>
    <n v="3213047641"/>
    <s v="calle 110 # 9a 70"/>
    <m/>
    <m/>
    <m/>
    <x v="0"/>
    <s v="false"/>
    <s v="true"/>
    <x v="0"/>
    <x v="0"/>
    <n v="1"/>
    <x v="0"/>
    <s v="Propios"/>
    <m/>
    <x v="0"/>
    <s v="Gestion oportuna (DTL)"/>
    <s v=" "/>
    <s v="0-3."/>
    <s v="GESTIONADOS"/>
    <s v="GESTIONADO"/>
    <m/>
    <m/>
    <m/>
    <m/>
    <m/>
  </r>
  <r>
    <n v="159102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1"/>
    <s v="Solucionado - Por respuesta definitiva"/>
    <s v="Buen dia  necesito saber el procedimiento para poder obtener el concepto tecnico  para una panalera en el barrio casalinda del tunal.   muchas gracias"/>
    <s v="MISIONAL"/>
    <m/>
    <s v="false"/>
    <s v="false"/>
    <s v="false"/>
    <m/>
    <m/>
    <s v="false"/>
    <m/>
    <m/>
    <x v="0"/>
    <m/>
    <m/>
    <m/>
    <m/>
    <m/>
    <m/>
    <m/>
    <d v="2022-04-22T00:00:00"/>
    <d v="2022-04-25T00:00:00"/>
    <x v="142"/>
    <d v="2022-04-25T00:00:00"/>
    <m/>
    <s v=" "/>
    <s v=" "/>
    <s v=" "/>
    <s v=" "/>
    <s v=" "/>
    <s v=" "/>
    <d v="2022-05-20T00:00:00"/>
    <n v="21"/>
    <m/>
    <s v=" "/>
    <d v="2022-04-23T08:58:07"/>
    <d v="2022-04-23T08:58:06"/>
    <n v="1"/>
    <n v="0"/>
    <s v="Registro para atencion"/>
    <s v="Funcionario"/>
    <d v="2022-04-25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ANABELLA  PUERTO GRANADOS"/>
    <n v="52778921"/>
    <m/>
    <s v="anitagranados7@hotmail.com"/>
    <n v="3173763695"/>
    <n v="3173763695"/>
    <s v="Calle 59A Sur N° 23D-48"/>
    <m/>
    <m/>
    <m/>
    <x v="0"/>
    <s v="false"/>
    <s v="true"/>
    <x v="0"/>
    <x v="0"/>
    <n v="2"/>
    <x v="1"/>
    <s v="Propios"/>
    <m/>
    <x v="0"/>
    <s v="Gestion oportuna (DTL)"/>
    <s v=" "/>
    <s v="0-3."/>
    <s v="GESTIONADOS"/>
    <s v="GESTIONADO"/>
    <m/>
    <m/>
    <m/>
    <m/>
    <m/>
  </r>
  <r>
    <n v="159102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 dia  necesito saber el procedimiento para poder obtener el concepto tecnico  para una panalera en el barrio casalinda del tunal.   muchas gracias"/>
    <m/>
    <m/>
    <s v="false"/>
    <s v="false"/>
    <s v="false"/>
    <m/>
    <m/>
    <s v="false"/>
    <m/>
    <m/>
    <x v="0"/>
    <m/>
    <m/>
    <m/>
    <m/>
    <m/>
    <m/>
    <m/>
    <d v="2022-04-22T00:00:00"/>
    <d v="2022-04-25T00:00:00"/>
    <x v="142"/>
    <d v="2022-04-25T00:00:00"/>
    <m/>
    <s v=" "/>
    <s v=" "/>
    <s v=" "/>
    <s v=" "/>
    <s v=" "/>
    <s v=" "/>
    <d v="2022-05-20T00:00:00"/>
    <n v="20"/>
    <m/>
    <s v=" "/>
    <d v="2022-04-22T20:35:34"/>
    <d v="2022-04-23T08:58:06"/>
    <n v="1"/>
    <n v="0"/>
    <s v="Registro para atencion"/>
    <s v="Funcionario"/>
    <d v="2022-04-25T00:00:00"/>
    <n v="1"/>
    <n v="0"/>
    <m/>
    <m/>
    <x v="1"/>
    <s v="Natural"/>
    <s v="Funcionario"/>
    <s v="sgovimentum91"/>
    <s v="En nombre propio"/>
    <s v="Cedula de ciudadania"/>
    <s v="ANABELLA  PUERTO GRANADOS"/>
    <n v="52778921"/>
    <m/>
    <s v="anitagranados7@hotmail.com"/>
    <n v="3173763695"/>
    <n v="3173763695"/>
    <s v="Calle 59A Sur N° 23D-48"/>
    <m/>
    <m/>
    <m/>
    <x v="0"/>
    <s v="false"/>
    <s v="true"/>
    <x v="0"/>
    <x v="0"/>
    <n v="1"/>
    <x v="0"/>
    <s v="Propios"/>
    <m/>
    <x v="0"/>
    <s v="Gestion oportuna (DTL)"/>
    <s v=" "/>
    <s v="0-3."/>
    <s v="GESTIONADOS"/>
    <s v="GESTIONADO"/>
    <m/>
    <m/>
    <m/>
    <m/>
    <m/>
  </r>
  <r>
    <n v="159233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UNIDAD ADMINISTRATIVA ESPECIAL CUERPO OFICIAL DE BOMBEROS DE BOGOTA"/>
    <x v="2"/>
    <x v="2"/>
    <x v="0"/>
    <x v="2"/>
    <s v="Solucionado - Por asignacion"/>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s v="MISIONAL"/>
    <s v="PROCESO MISIONAL"/>
    <s v="false"/>
    <s v="true"/>
    <s v="false"/>
    <m/>
    <m/>
    <s v="false"/>
    <m/>
    <m/>
    <x v="0"/>
    <m/>
    <m/>
    <m/>
    <n v="-740952608"/>
    <n v="47472522"/>
    <m/>
    <m/>
    <d v="2022-04-23T00:00:00"/>
    <d v="2022-04-25T00:00:00"/>
    <x v="143"/>
    <d v="2022-04-25T00:00:00"/>
    <m/>
    <s v=" "/>
    <s v=" "/>
    <s v=" "/>
    <s v=" "/>
    <s v=" "/>
    <s v=" "/>
    <d v="2022-06-06T00:00:00"/>
    <n v="30"/>
    <m/>
    <s v=" "/>
    <d v="2022-04-23T09:04:21"/>
    <s v=" "/>
    <n v="1"/>
    <n v="0"/>
    <s v="Registro para atencion"/>
    <s v="Funcionario"/>
    <d v="2022-04-25T00:00:00"/>
    <n v="1"/>
    <n v="0"/>
    <m/>
    <m/>
    <x v="2"/>
    <s v="Juridica"/>
    <s v="Funcionario"/>
    <s v="daguilar28"/>
    <s v="En nombre propio"/>
    <s v="NIT"/>
    <s v="COOEDUNOR   "/>
    <n v="860028481"/>
    <m/>
    <s v="gerencia@cooedunor.edu.co"/>
    <n v="7429366"/>
    <n v="3107693141"/>
    <s v="CL 80 78 88"/>
    <s v="10 - ENGATIVA"/>
    <s v="30 - BOYACA REAL"/>
    <s v="LA GRANJA"/>
    <x v="1"/>
    <s v="false"/>
    <s v="true"/>
    <x v="0"/>
    <x v="0"/>
    <n v="2"/>
    <x v="1"/>
    <s v="Propios"/>
    <m/>
    <x v="0"/>
    <s v="Gestion oportuna (DTL)"/>
    <s v=" "/>
    <s v="0-3."/>
    <s v="GESTIONADOS"/>
    <s v="GESTIONADO"/>
    <m/>
    <m/>
    <m/>
    <m/>
    <m/>
  </r>
  <r>
    <n v="15923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2"/>
    <x v="5"/>
    <x v="5"/>
    <s v="Solucionado - Registro con preclasificacion"/>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m/>
    <s v="PROCESO MISIONAL"/>
    <s v="false"/>
    <s v="true"/>
    <s v="false"/>
    <m/>
    <m/>
    <s v="false"/>
    <m/>
    <m/>
    <x v="0"/>
    <m/>
    <m/>
    <m/>
    <n v="-740952608"/>
    <n v="47472522"/>
    <m/>
    <m/>
    <d v="2022-04-23T00:00:00"/>
    <d v="2022-04-25T00:00:00"/>
    <x v="143"/>
    <d v="2022-04-25T00:00:00"/>
    <m/>
    <s v=" "/>
    <s v=" "/>
    <s v=" "/>
    <s v=" "/>
    <s v=" "/>
    <s v=" "/>
    <d v="2022-06-06T00:00:00"/>
    <n v="30"/>
    <m/>
    <s v=" "/>
    <d v="2022-04-23T09:01:48"/>
    <s v=" "/>
    <n v="1"/>
    <n v="0"/>
    <s v="Registro para atencion"/>
    <s v="Funcionario"/>
    <d v="2022-04-25T00:00:00"/>
    <n v="1"/>
    <n v="0"/>
    <m/>
    <m/>
    <x v="2"/>
    <s v="Juridica"/>
    <s v="Funcionario"/>
    <s v="daguilar28"/>
    <s v="En nombre propio"/>
    <s v="NIT"/>
    <s v="COOEDUNOR   "/>
    <n v="860028481"/>
    <m/>
    <s v="gerencia@cooedunor.edu.co"/>
    <n v="7429366"/>
    <n v="3107693141"/>
    <s v="CL 80 78 88"/>
    <s v="10 - ENGATIVA"/>
    <s v="30 - BOYACA REAL"/>
    <s v="LA GRANJA"/>
    <x v="1"/>
    <s v="false"/>
    <s v="true"/>
    <x v="0"/>
    <x v="0"/>
    <n v="1"/>
    <x v="0"/>
    <s v="Propios"/>
    <m/>
    <x v="0"/>
    <s v="Gestion oportuna (DTL)"/>
    <s v=" "/>
    <s v="0-3."/>
    <s v="GESTIONADOS"/>
    <s v="GESTIONADO"/>
    <m/>
    <m/>
    <m/>
    <m/>
    <m/>
  </r>
  <r>
    <n v="15926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s v="MISIONAL"/>
    <s v="PROCESO MISIONAL"/>
    <s v="false"/>
    <s v="true"/>
    <s v="false"/>
    <m/>
    <m/>
    <s v="false"/>
    <m/>
    <m/>
    <x v="0"/>
    <m/>
    <m/>
    <m/>
    <n v="-740952683"/>
    <n v="4747257"/>
    <m/>
    <m/>
    <d v="2022-04-23T00:00:00"/>
    <d v="2022-04-25T00:00:00"/>
    <x v="144"/>
    <d v="2022-04-25T00:00:00"/>
    <m/>
    <s v=" "/>
    <s v=" "/>
    <s v=" "/>
    <s v=" "/>
    <s v=" "/>
    <s v=" "/>
    <d v="2022-06-06T00:00:00"/>
    <n v="30"/>
    <m/>
    <s v=" "/>
    <d v="2022-04-23T09:27:00"/>
    <s v=" "/>
    <n v="1"/>
    <n v="0"/>
    <s v="Registro para atencion"/>
    <s v="Funcionario"/>
    <d v="2022-04-25T00:00:00"/>
    <n v="1"/>
    <n v="0"/>
    <m/>
    <m/>
    <x v="1"/>
    <s v="Natural"/>
    <s v="Funcionario"/>
    <s v="daguilar28"/>
    <s v="En nombre propio"/>
    <m/>
    <s v="CIRO HERNAN ANGEL "/>
    <m/>
    <m/>
    <s v="sgc@alfatrading.com.co"/>
    <n v="4283966"/>
    <m/>
    <s v="CL 148 103B 95"/>
    <m/>
    <m/>
    <m/>
    <x v="0"/>
    <s v="false"/>
    <s v="true"/>
    <x v="0"/>
    <x v="0"/>
    <n v="2"/>
    <x v="1"/>
    <s v="Propios"/>
    <m/>
    <x v="0"/>
    <s v="Gestion oportuna (DTL)"/>
    <s v=" "/>
    <s v="0-3."/>
    <s v="GESTIONADOS"/>
    <s v="PENDIENTE"/>
    <m/>
    <m/>
    <m/>
    <m/>
    <m/>
  </r>
  <r>
    <n v="15926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m/>
    <s v="PROCESO MISIONAL"/>
    <s v="false"/>
    <s v="true"/>
    <s v="false"/>
    <m/>
    <m/>
    <s v="false"/>
    <m/>
    <m/>
    <x v="0"/>
    <m/>
    <m/>
    <m/>
    <n v="-740952683"/>
    <n v="4747257"/>
    <m/>
    <m/>
    <d v="2022-04-23T00:00:00"/>
    <d v="2022-04-25T00:00:00"/>
    <x v="144"/>
    <d v="2022-04-25T00:00:00"/>
    <m/>
    <s v=" "/>
    <s v=" "/>
    <s v=" "/>
    <s v=" "/>
    <s v=" "/>
    <s v=" "/>
    <d v="2022-06-06T00:00:00"/>
    <n v="30"/>
    <m/>
    <s v=" "/>
    <d v="2022-04-23T09:25:38"/>
    <s v=" "/>
    <n v="1"/>
    <n v="0"/>
    <s v="Registro para atencion"/>
    <s v="Funcionario"/>
    <d v="2022-04-25T00:00:00"/>
    <n v="1"/>
    <n v="0"/>
    <m/>
    <m/>
    <x v="1"/>
    <s v="Natural"/>
    <s v="Funcionario"/>
    <s v="daguilar28"/>
    <s v="En nombre propio"/>
    <m/>
    <s v="CIRO HERNAN ANGEL "/>
    <m/>
    <m/>
    <s v="sgc@alfatrading.com.co"/>
    <n v="4283966"/>
    <m/>
    <s v="CL 148 103B 95"/>
    <m/>
    <m/>
    <m/>
    <x v="0"/>
    <s v="false"/>
    <s v="true"/>
    <x v="0"/>
    <x v="0"/>
    <n v="1"/>
    <x v="0"/>
    <s v="Propios"/>
    <m/>
    <x v="0"/>
    <s v="Gestion oportuna (DTL)"/>
    <s v=" "/>
    <s v="0-3."/>
    <s v="GESTIONADOS"/>
    <s v="PENDIENTE"/>
    <m/>
    <m/>
    <m/>
    <m/>
    <m/>
  </r>
  <r>
    <n v="159373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UNIDAD ADMINISTRATIVA ESPECIAL CUERPO OFICIAL DE BOMBEROS DE BOGOTA"/>
    <x v="2"/>
    <x v="4"/>
    <x v="0"/>
    <x v="1"/>
    <s v="Solucionado - Por respuesta definitiva"/>
    <s v="CIUDADANO SOLCITA CURSOS DE CERTIFICACION DE LOS MONTACARGUISTAS EN CURSOS SEGUROS DE MONTACARGAS. PARA SU EMPRESA"/>
    <s v="MISIONAL"/>
    <s v="PROCESO MISIONAL"/>
    <s v="false"/>
    <s v="true"/>
    <s v="false"/>
    <m/>
    <m/>
    <s v="false"/>
    <m/>
    <m/>
    <x v="0"/>
    <m/>
    <m/>
    <m/>
    <n v="-740952434"/>
    <n v="47473131"/>
    <m/>
    <m/>
    <d v="2022-04-23T00:00:00"/>
    <d v="2022-04-25T00:00:00"/>
    <x v="145"/>
    <d v="2022-04-25T00:00:00"/>
    <m/>
    <s v=" "/>
    <s v=" "/>
    <s v=" "/>
    <s v=" "/>
    <s v=" "/>
    <s v=" "/>
    <d v="2022-05-20T00:00:00"/>
    <n v="18"/>
    <m/>
    <s v=" "/>
    <d v="2022-04-26T12:58:35"/>
    <d v="2022-04-26T12:58:34"/>
    <n v="2"/>
    <n v="0"/>
    <s v="Registro para atencion"/>
    <s v="Funcionario"/>
    <d v="2022-04-25T00:00:00"/>
    <n v="1"/>
    <n v="1"/>
    <s v="Una vez analizado el contenido de su peticion recibida el 23 de abril de 2022 recibida por correo electronico donde se solicita ??se genera la OR 22000912 para aprobacion de los cursos de certificacion de los montacarguistas en cursos seguros de montacargas ?? Se informa que la competencia para dar respuesta a la misma se encuentra en el Servicio Nacional de Aprendizaje SENA Segun Ley 769 de 2002 modificado por el art. 200  Decreto Nacional 019 de 2012  se da traslado de la peticion. Por tanto y en virtud del articulo 21 de la Ley 1755 de 2015 se dio traslado a dichas entidades  a traves de la plataforma Sistema de Gestion de Peticiones  Bogota te Escucha  con el numero 1593732022."/>
    <m/>
    <x v="1"/>
    <s v="Natural"/>
    <s v="Funcionario"/>
    <s v="daguilar28"/>
    <s v="En nombre propio"/>
    <m/>
    <s v="DAVID SANTIAGO PALOMARES "/>
    <m/>
    <m/>
    <s v="santiago.palomares@prysmiangroup.com"/>
    <m/>
    <n v="3115336992"/>
    <s v="CL 148 103B 95"/>
    <m/>
    <m/>
    <m/>
    <x v="0"/>
    <s v="false"/>
    <s v="true"/>
    <x v="0"/>
    <x v="0"/>
    <n v="2"/>
    <x v="1"/>
    <s v="Propios"/>
    <m/>
    <x v="0"/>
    <s v="Gestion oportuna (DTL)"/>
    <s v=" "/>
    <s v="0-3."/>
    <s v="GESTIONADOS"/>
    <s v="GESTIONADO"/>
    <m/>
    <m/>
    <m/>
    <m/>
    <m/>
  </r>
  <r>
    <n v="15937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IUDADANO SOLCITA CURSOS DE CERTIFICACION DE LOS MONTACARGUISTAS EN CURSOS SEGUROS DE MONTACARGAS. PARA SU EMPRESA"/>
    <m/>
    <s v="PROCESO MISIONAL"/>
    <s v="false"/>
    <s v="true"/>
    <s v="false"/>
    <m/>
    <m/>
    <s v="false"/>
    <m/>
    <m/>
    <x v="0"/>
    <m/>
    <m/>
    <m/>
    <n v="-740952434"/>
    <n v="47473131"/>
    <m/>
    <m/>
    <d v="2022-04-23T00:00:00"/>
    <d v="2022-04-25T00:00:00"/>
    <x v="145"/>
    <d v="2022-04-25T00:00:00"/>
    <m/>
    <s v=" "/>
    <s v=" "/>
    <s v=" "/>
    <s v=" "/>
    <s v=" "/>
    <s v=" "/>
    <d v="2022-05-20T00:00:00"/>
    <n v="20"/>
    <m/>
    <s v=" "/>
    <d v="2022-04-23T12:16:12"/>
    <d v="2022-04-26T12:58:34"/>
    <n v="1"/>
    <n v="0"/>
    <s v="Registro para atencion"/>
    <s v="Funcionario"/>
    <d v="2022-04-25T00:00:00"/>
    <n v="1"/>
    <n v="0"/>
    <m/>
    <m/>
    <x v="1"/>
    <s v="Natural"/>
    <s v="Funcionario"/>
    <s v="daguilar28"/>
    <s v="En nombre propio"/>
    <m/>
    <s v="DAVID SANTIAGO PALOMARES "/>
    <m/>
    <m/>
    <s v="santiago.palomares@prysmiangroup.com"/>
    <m/>
    <n v="3115336992"/>
    <s v="CL 148 103B 95"/>
    <m/>
    <m/>
    <m/>
    <x v="0"/>
    <s v="false"/>
    <s v="true"/>
    <x v="0"/>
    <x v="0"/>
    <n v="1"/>
    <x v="0"/>
    <s v="Propios"/>
    <m/>
    <x v="0"/>
    <s v="Gestion oportuna (DTL)"/>
    <s v=" "/>
    <s v="0-3."/>
    <s v="GESTIONADOS"/>
    <s v="GESTIONADO"/>
    <m/>
    <m/>
    <m/>
    <m/>
    <m/>
  </r>
  <r>
    <n v="1598302022"/>
    <s v="SEGURIDAD  CONVIVENCIA Y  JUSTICIA"/>
    <s v="ENTIDADES DISTRITALES"/>
    <s v="UNIDAD ADMINISTRATIVA ESPECIAL CUERPO OFICIAL BOMBEROS BOGOTA"/>
    <s v="Oficina de Atencion a la Ciudadania | Puede Consolidar | Trasladar Entidades"/>
    <x v="4"/>
    <m/>
    <m/>
    <m/>
    <x v="0"/>
    <s v="DIANA CAROLINA AGUILAR ROMERO "/>
    <s v="Activo"/>
    <m/>
    <x v="0"/>
    <x v="4"/>
    <x v="0"/>
    <x v="0"/>
    <s v="Registro - con preclasificacion"/>
    <s v="SOY VENDEDORA INFORMAL QUIERO REPORTAR ARBOLES EN PELIGRO DE CAIDA EN LA CRA 123 CON 17 ENTRADA RECODO FONTIBON ESQUINA EMPRESA INCOLBESTOS"/>
    <m/>
    <m/>
    <s v="false"/>
    <s v="false"/>
    <s v="false"/>
    <m/>
    <m/>
    <s v="false"/>
    <m/>
    <m/>
    <x v="2"/>
    <s v="75 - FONTIBON"/>
    <s v="BELEN FONTIBON"/>
    <n v="2"/>
    <n v="-741656702756933"/>
    <n v="4682549754651720"/>
    <m/>
    <m/>
    <d v="2022-04-25T00:00:00"/>
    <d v="2022-04-26T00:00:00"/>
    <x v="146"/>
    <d v="2022-04-26T00:00:00"/>
    <m/>
    <s v=" "/>
    <s v=" "/>
    <s v=" "/>
    <s v=" "/>
    <s v=" "/>
    <s v=" "/>
    <d v="2022-05-23T00:00:00"/>
    <n v="16"/>
    <m/>
    <s v=" "/>
    <s v=" "/>
    <s v=" "/>
    <n v="4"/>
    <n v="0"/>
    <s v="Registro para atencion"/>
    <s v="Funcionario"/>
    <d v="2022-04-26T00:00:00"/>
    <n v="1"/>
    <n v="3"/>
    <m/>
    <m/>
    <x v="0"/>
    <m/>
    <s v="Anonimo"/>
    <s v="daguilar28"/>
    <s v="En nombre propio"/>
    <m/>
    <s v="ANONIMO"/>
    <m/>
    <m/>
    <m/>
    <m/>
    <m/>
    <m/>
    <m/>
    <m/>
    <m/>
    <x v="0"/>
    <s v="false"/>
    <s v="false"/>
    <x v="0"/>
    <x v="0"/>
    <n v="1"/>
    <x v="0"/>
    <s v="Por el ciudadano"/>
    <m/>
    <x v="0"/>
    <s v=" "/>
    <s v="Pendiente en terminos"/>
    <s v="4-5."/>
    <s v="PENDIENTE"/>
    <s v="PENDIENTE"/>
    <m/>
    <m/>
    <m/>
    <m/>
    <m/>
  </r>
  <r>
    <n v="160978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PUNTO DE ATENCION Y RADICACION - PALACIO LIEVANO"/>
    <x v="2"/>
    <x v="2"/>
    <x v="4"/>
    <x v="2"/>
    <s v="Solucionado - Por asignacion"/>
    <s v="BUENAS TARDES ESTOY TRATANDO DE AVERIGUAR QUIEN ME PUEDE AYUDAR CON EL PREDIO SITUADO EN LA CALLE 103 ESQUINA DE LA PARALELA AV 45 LLEVAMOS SOPORTANDO DOS INSENDIOS EN ESE LOTE DONDE ERA EL CONSULADO DE VENEZUELA. QUIEN ME PUEDE AYUDAR"/>
    <s v="MISIONAL"/>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x v="0"/>
    <m/>
    <m/>
    <m/>
    <m/>
    <m/>
    <m/>
    <m/>
    <d v="2022-04-25T00:00:00"/>
    <d v="2022-04-26T00:00:00"/>
    <x v="147"/>
    <d v="2022-04-26T00:00:00"/>
    <m/>
    <s v=" "/>
    <s v=" "/>
    <s v=" "/>
    <s v=" "/>
    <s v=" "/>
    <s v=" "/>
    <d v="2022-06-07T00:00:00"/>
    <n v="29"/>
    <m/>
    <s v=" "/>
    <d v="2022-04-26T03:12:24"/>
    <s v=" "/>
    <n v="1"/>
    <n v="0"/>
    <s v="Registro para atencion"/>
    <s v="Funcionario"/>
    <d v="2022-04-26T00:00:00"/>
    <n v="1"/>
    <n v="0"/>
    <m/>
    <m/>
    <x v="1"/>
    <s v="Natural"/>
    <s v="Funcionario"/>
    <s v="daguilar28"/>
    <s v="En nombre propio"/>
    <m/>
    <s v="MARIA ISABEL PINZON DE SEGURA"/>
    <m/>
    <m/>
    <s v="misegura51@gmail.com"/>
    <m/>
    <m/>
    <m/>
    <s v="14 - LOS MARTIRES"/>
    <s v="102 - LA SABANA"/>
    <s v="LA ESTANZUELA"/>
    <x v="0"/>
    <s v="false"/>
    <s v="true"/>
    <x v="0"/>
    <x v="0"/>
    <n v="1"/>
    <x v="2"/>
    <s v="Por el distrito"/>
    <m/>
    <x v="0"/>
    <s v="Gestion oportuna (DTL)"/>
    <s v=" "/>
    <s v="0-3."/>
    <s v="GESTIONADOS"/>
    <s v="PENDIENTE"/>
    <m/>
    <m/>
    <m/>
    <m/>
    <m/>
  </r>
  <r>
    <n v="161419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WEB SERVICE"/>
    <x v="0"/>
    <x v="4"/>
    <x v="0"/>
    <x v="2"/>
    <s v="Solucionado - Por asign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s v="MISIONAL"/>
    <m/>
    <s v="false"/>
    <s v="false"/>
    <s v="false"/>
    <m/>
    <m/>
    <s v="false"/>
    <m/>
    <m/>
    <x v="0"/>
    <m/>
    <m/>
    <m/>
    <m/>
    <m/>
    <m/>
    <m/>
    <d v="2022-04-25T00:00:00"/>
    <d v="2022-04-26T00:00:00"/>
    <x v="148"/>
    <d v="2022-04-26T00:00:00"/>
    <m/>
    <s v=" "/>
    <s v=" "/>
    <s v=" "/>
    <s v=" "/>
    <s v=" "/>
    <s v=" "/>
    <d v="2022-05-23T00:00:00"/>
    <n v="19"/>
    <m/>
    <s v=" "/>
    <d v="2022-04-26T03:09:23"/>
    <s v=" "/>
    <n v="1"/>
    <n v="0"/>
    <s v="Registro para atencion"/>
    <s v="Funcionario"/>
    <d v="2022-04-26T00:00:00"/>
    <n v="1"/>
    <n v="0"/>
    <m/>
    <m/>
    <x v="1"/>
    <s v="Natural"/>
    <s v="Funcionario"/>
    <s v="daguilar28"/>
    <s v="En nombre propio"/>
    <s v="Cedula de ciudadania"/>
    <s v="Carlos Alberto  Vasquez Leon"/>
    <n v="1033751924"/>
    <m/>
    <s v="carlosv1993@hotmail.com"/>
    <n v="3208529037"/>
    <n v="3208529037"/>
    <s v="Cra 11 Este 36C 22 Sur"/>
    <m/>
    <m/>
    <m/>
    <x v="0"/>
    <s v="false"/>
    <s v="true"/>
    <x v="0"/>
    <x v="0"/>
    <n v="2"/>
    <x v="1"/>
    <s v="Propios"/>
    <m/>
    <x v="0"/>
    <s v="Gestion oportuna (DTL)"/>
    <s v=" "/>
    <s v="0-3."/>
    <s v="GESTIONADOS"/>
    <s v="PENDIENTE"/>
    <m/>
    <m/>
    <m/>
    <m/>
    <m/>
  </r>
  <r>
    <n v="161419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m/>
    <m/>
    <s v="false"/>
    <s v="false"/>
    <s v="false"/>
    <m/>
    <m/>
    <s v="false"/>
    <m/>
    <m/>
    <x v="0"/>
    <m/>
    <m/>
    <m/>
    <m/>
    <m/>
    <m/>
    <m/>
    <d v="2022-04-25T00:00:00"/>
    <d v="2022-04-26T00:00:00"/>
    <x v="148"/>
    <d v="2022-04-26T00:00:00"/>
    <m/>
    <s v=" "/>
    <s v=" "/>
    <s v=" "/>
    <s v=" "/>
    <s v=" "/>
    <s v=" "/>
    <d v="2022-05-23T00:00:00"/>
    <n v="20"/>
    <m/>
    <s v=" "/>
    <d v="2022-04-25T18:16:30"/>
    <s v=" "/>
    <n v="1"/>
    <n v="0"/>
    <s v="Registro para atencion"/>
    <s v="Funcionario"/>
    <d v="2022-04-26T00:00:00"/>
    <n v="1"/>
    <n v="0"/>
    <m/>
    <m/>
    <x v="1"/>
    <s v="Natural"/>
    <s v="Funcionario"/>
    <s v="sgovimentum91"/>
    <s v="En nombre propio"/>
    <s v="Cedula de ciudadania"/>
    <s v="Carlos Alberto  Vasquez Leon"/>
    <n v="1033751924"/>
    <m/>
    <s v="carlosv1993@hotmail.com"/>
    <n v="3208529037"/>
    <n v="3208529037"/>
    <s v="Cra 11 Este 36C 22 Sur"/>
    <m/>
    <m/>
    <m/>
    <x v="0"/>
    <s v="false"/>
    <s v="true"/>
    <x v="0"/>
    <x v="0"/>
    <n v="1"/>
    <x v="0"/>
    <s v="Propios"/>
    <m/>
    <x v="0"/>
    <s v="Gestion oportuna (DTL)"/>
    <s v=" "/>
    <s v="0-3."/>
    <s v="GESTIONADOS"/>
    <s v="PENDIENTE"/>
    <m/>
    <m/>
    <m/>
    <m/>
    <m/>
  </r>
  <r>
    <n v="161605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UNIDAD ADMINISTRATIVA ESPECIAL CUERPO OFICIAL DE BOMBEROS DE BOGOTA"/>
    <x v="2"/>
    <x v="4"/>
    <x v="0"/>
    <x v="2"/>
    <s v="Solucionado - Por asignacion"/>
    <s v="SOLICITAMOS SU COLABORACION RESCATAR UNA GATA SE CAYO Y LLEVA TRES DIAS EN UN TEJADO CALLE 55A 27-81 "/>
    <s v="MISIONAL"/>
    <s v="ATENCION DE EMERGENCIAS"/>
    <s v="true"/>
    <s v="true"/>
    <s v="false"/>
    <m/>
    <m/>
    <s v="false"/>
    <m/>
    <m/>
    <x v="0"/>
    <m/>
    <m/>
    <m/>
    <n v="-741146624"/>
    <n v="4571136"/>
    <m/>
    <m/>
    <d v="2022-04-26T00:00:00"/>
    <d v="2022-04-27T00:00:00"/>
    <x v="149"/>
    <d v="2022-04-27T00:00:00"/>
    <m/>
    <s v=" "/>
    <s v=" "/>
    <s v=" "/>
    <s v=" "/>
    <s v=" "/>
    <s v=" "/>
    <d v="2022-05-24T00:00:00"/>
    <n v="20"/>
    <m/>
    <s v=" "/>
    <d v="2022-04-26T02:12:48"/>
    <s v=" "/>
    <n v="1"/>
    <n v="0"/>
    <s v="Registro para atencion"/>
    <s v="Funcionario"/>
    <d v="2022-04-27T00:00:00"/>
    <n v="1"/>
    <n v="0"/>
    <m/>
    <m/>
    <x v="1"/>
    <s v="Natural"/>
    <s v="Funcionario"/>
    <s v="daguilar28"/>
    <s v="En nombre propio"/>
    <m/>
    <s v="DARIO  MESA "/>
    <m/>
    <m/>
    <s v="mesadario2022@gmail.com"/>
    <m/>
    <m/>
    <m/>
    <m/>
    <m/>
    <m/>
    <x v="0"/>
    <s v="false"/>
    <s v="true"/>
    <x v="0"/>
    <x v="0"/>
    <n v="2"/>
    <x v="1"/>
    <s v="Propios"/>
    <m/>
    <x v="0"/>
    <s v="Gestion oportuna (DTL)"/>
    <s v=" "/>
    <s v="0-3."/>
    <s v="GESTIONADOS"/>
    <s v="PENDIENTE"/>
    <m/>
    <m/>
    <m/>
    <m/>
    <m/>
  </r>
  <r>
    <n v="16160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AMOS SU COLABORACION RESCATAR UNA GATA SE CAYO Y LLEVA TRES DIAS EN UN TEJADO CALLE 55A 27-81 "/>
    <m/>
    <s v="ATENCION DE EMERGENCIAS"/>
    <s v="true"/>
    <s v="true"/>
    <s v="false"/>
    <m/>
    <m/>
    <s v="false"/>
    <m/>
    <m/>
    <x v="0"/>
    <m/>
    <m/>
    <m/>
    <n v="-741146624"/>
    <n v="4571136"/>
    <m/>
    <m/>
    <d v="2022-04-26T00:00:00"/>
    <d v="2022-04-27T00:00:00"/>
    <x v="149"/>
    <d v="2022-04-27T00:00:00"/>
    <m/>
    <s v=" "/>
    <s v=" "/>
    <s v=" "/>
    <s v=" "/>
    <s v=" "/>
    <s v=" "/>
    <d v="2022-05-24T00:00:00"/>
    <n v="20"/>
    <m/>
    <s v=" "/>
    <d v="2022-04-26T02:11:20"/>
    <s v=" "/>
    <n v="1"/>
    <n v="0"/>
    <s v="Registro para atencion"/>
    <s v="Funcionario"/>
    <d v="2022-04-27T00:00:00"/>
    <n v="1"/>
    <n v="0"/>
    <m/>
    <m/>
    <x v="1"/>
    <s v="Natural"/>
    <s v="Funcionario"/>
    <s v="daguilar28"/>
    <s v="En nombre propio"/>
    <m/>
    <s v="DARIO  MESA "/>
    <m/>
    <m/>
    <s v="mesadario2022@gmail.com"/>
    <m/>
    <m/>
    <m/>
    <m/>
    <m/>
    <m/>
    <x v="0"/>
    <s v="false"/>
    <s v="true"/>
    <x v="0"/>
    <x v="0"/>
    <n v="1"/>
    <x v="0"/>
    <s v="Propios"/>
    <m/>
    <x v="0"/>
    <s v="Gestion oportuna (DTL)"/>
    <s v=" "/>
    <s v="0-3."/>
    <s v="GESTIONADOS"/>
    <s v="PENDIENTE"/>
    <m/>
    <m/>
    <m/>
    <m/>
    <m/>
  </r>
  <r>
    <n v="16160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CORDIAL SALUDO APRECIADOS   ¿SON TAN GENTILES DE INDICARME SI PARA ESTE ANO  HAY QUE HACER ALGUN PAGO OBTENER EL CONCEPTO DE USTEDES?  NOMBRE  LUIS ALBERTO GUAUQUE CASCAVITA CC  79556924 TIPO DE ESTABLECIMIENTO  DROGUERIA  QUEDAMOS ATENTOS A SU GENTIL RESPUESTA.  BUENA TARDE!"/>
    <s v="MISIONAL"/>
    <s v="CONCEPTO TECNICO DE SEGURIDAD HUMANA Y PROTECCION CONTRA INCENDIOS"/>
    <s v="true"/>
    <s v="true"/>
    <s v="false"/>
    <m/>
    <m/>
    <s v="false"/>
    <m/>
    <m/>
    <x v="0"/>
    <m/>
    <m/>
    <m/>
    <n v="-741146624"/>
    <n v="4571136"/>
    <m/>
    <m/>
    <d v="2022-04-26T00:00:00"/>
    <d v="2022-04-27T00:00:00"/>
    <x v="150"/>
    <d v="2022-04-27T00:00:00"/>
    <m/>
    <s v=" "/>
    <s v=" "/>
    <s v=" "/>
    <s v=" "/>
    <s v=" "/>
    <s v=" "/>
    <d v="2022-05-24T00:00:00"/>
    <n v="20"/>
    <m/>
    <s v=" "/>
    <d v="2022-04-26T02:18:39"/>
    <d v="2022-04-26T02:18:3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UIS ALBERTO GUAUQUE CASCAVITA"/>
    <m/>
    <m/>
    <s v="luchoangelmh@hotmail.com"/>
    <m/>
    <m/>
    <s v="KR 12J 33A 14 S"/>
    <m/>
    <m/>
    <m/>
    <x v="0"/>
    <s v="false"/>
    <s v="true"/>
    <x v="0"/>
    <x v="0"/>
    <n v="2"/>
    <x v="1"/>
    <s v="Propios"/>
    <m/>
    <x v="0"/>
    <s v="Gestion oportuna (DTL)"/>
    <s v=" "/>
    <s v="0-3."/>
    <s v="GESTIONADOS"/>
    <s v="GESTIONADO"/>
    <m/>
    <m/>
    <m/>
    <m/>
    <m/>
  </r>
  <r>
    <n v="16160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RDIAL SALUDO APRECIADOS   ¿SON TAN GENTILES DE INDICARME SI PARA ESTE ANO  HAY QUE HACER ALGUN PAGO OBTENER EL CONCEPTO DE USTEDES?  NOMBRE  LUIS ALBERTO GUAUQUE CASCAVITA CC  79556924 TIPO DE ESTABLECIMIENTO  DROGUERIA  QUEDAMOS ATENTOS A SU GENTIL RESPUESTA.  BUENA TARDE!"/>
    <m/>
    <s v="CONCEPTO TECNICO DE SEGURIDAD HUMANA Y PROTECCION CONTRA INCENDIOS"/>
    <s v="true"/>
    <s v="true"/>
    <s v="false"/>
    <m/>
    <m/>
    <s v="false"/>
    <m/>
    <m/>
    <x v="0"/>
    <m/>
    <m/>
    <m/>
    <n v="-741146624"/>
    <n v="4571136"/>
    <m/>
    <m/>
    <d v="2022-04-26T00:00:00"/>
    <d v="2022-04-27T00:00:00"/>
    <x v="150"/>
    <d v="2022-04-27T00:00:00"/>
    <m/>
    <s v=" "/>
    <s v=" "/>
    <s v=" "/>
    <s v=" "/>
    <s v=" "/>
    <s v=" "/>
    <d v="2022-05-24T00:00:00"/>
    <n v="20"/>
    <m/>
    <s v=" "/>
    <d v="2022-04-26T02:16:13"/>
    <d v="2022-04-26T02:18:37"/>
    <n v="1"/>
    <n v="0"/>
    <s v="Registro para atencion"/>
    <s v="Funcionario"/>
    <d v="2022-04-27T00:00:00"/>
    <n v="1"/>
    <n v="0"/>
    <m/>
    <m/>
    <x v="1"/>
    <s v="Natural"/>
    <s v="Funcionario"/>
    <s v="daguilar28"/>
    <s v="En nombre propio"/>
    <m/>
    <s v="LUIS ALBERTO GUAUQUE CASCAVITA"/>
    <m/>
    <m/>
    <s v="luchoangelmh@hotmail.com"/>
    <m/>
    <m/>
    <s v="KR 12J 33A 14 S"/>
    <m/>
    <m/>
    <m/>
    <x v="0"/>
    <s v="false"/>
    <s v="true"/>
    <x v="0"/>
    <x v="0"/>
    <n v="1"/>
    <x v="0"/>
    <s v="Propios"/>
    <m/>
    <x v="0"/>
    <s v="Gestion oportuna (DTL)"/>
    <s v=" "/>
    <s v="0-3."/>
    <s v="GESTIONADOS"/>
    <s v="GESTIONADO"/>
    <m/>
    <m/>
    <m/>
    <m/>
    <m/>
  </r>
  <r>
    <n v="16160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GLOBALOG ZONA FRANCA - EL RADICADO 2022-983 SE ENCUENTRA PENDIENTE POR PROGRAMAR VISITA "/>
    <s v="MISIONAL"/>
    <s v="CONCEPTO TECNICO DE SEGURIDAD HUMANA Y PROTECCION CONTRA INCENDIOS"/>
    <s v="true"/>
    <s v="true"/>
    <s v="false"/>
    <m/>
    <m/>
    <s v="false"/>
    <m/>
    <m/>
    <x v="0"/>
    <m/>
    <m/>
    <m/>
    <n v="-741146624"/>
    <n v="4571136"/>
    <m/>
    <m/>
    <d v="2022-04-26T00:00:00"/>
    <d v="2022-04-27T00:00:00"/>
    <x v="151"/>
    <d v="2022-04-27T00:00:00"/>
    <m/>
    <s v=" "/>
    <s v=" "/>
    <s v=" "/>
    <s v=" "/>
    <s v=" "/>
    <s v=" "/>
    <d v="2022-05-24T00:00:00"/>
    <n v="20"/>
    <m/>
    <s v=" "/>
    <d v="2022-04-26T02:26:09"/>
    <s v=" "/>
    <n v="1"/>
    <n v="0"/>
    <s v="Registro para atencion"/>
    <s v="Funcionario"/>
    <d v="2022-04-27T00:00:00"/>
    <n v="1"/>
    <n v="0"/>
    <m/>
    <m/>
    <x v="2"/>
    <s v="Juridica"/>
    <s v="Funcionario"/>
    <s v="daguilar28"/>
    <s v="En nombre propio"/>
    <s v="NIT"/>
    <s v="GLOBALOG ZONA FRANCA LTDA   "/>
    <m/>
    <m/>
    <s v="asesoriassistemasgestion@hotmail.com"/>
    <m/>
    <n v="3114645419"/>
    <s v="KR 12J 33A 14 S"/>
    <m/>
    <m/>
    <m/>
    <x v="0"/>
    <s v="false"/>
    <s v="true"/>
    <x v="0"/>
    <x v="0"/>
    <n v="2"/>
    <x v="1"/>
    <s v="Propios"/>
    <m/>
    <x v="0"/>
    <s v="Gestion oportuna (DTL)"/>
    <s v=" "/>
    <s v="0-3."/>
    <s v="GESTIONADOS"/>
    <s v="PENDIENTE"/>
    <m/>
    <m/>
    <m/>
    <m/>
    <m/>
  </r>
  <r>
    <n v="16160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GLOBALOG ZONA FRANCA - EL RADICADO 2022-983 SE ENCUENTRA PENDIENTE POR PROGRAMAR VISITA "/>
    <m/>
    <s v="CONCEPTO TECNICO DE SEGURIDAD HUMANA Y PROTECCION CONTRA INCENDIOS"/>
    <s v="true"/>
    <s v="true"/>
    <s v="false"/>
    <m/>
    <m/>
    <s v="false"/>
    <m/>
    <m/>
    <x v="0"/>
    <m/>
    <m/>
    <m/>
    <n v="-741146624"/>
    <n v="4571136"/>
    <m/>
    <m/>
    <d v="2022-04-26T00:00:00"/>
    <d v="2022-04-27T00:00:00"/>
    <x v="151"/>
    <d v="2022-04-27T00:00:00"/>
    <m/>
    <s v=" "/>
    <s v=" "/>
    <s v=" "/>
    <s v=" "/>
    <s v=" "/>
    <s v=" "/>
    <d v="2022-05-24T00:00:00"/>
    <n v="20"/>
    <m/>
    <s v=" "/>
    <d v="2022-04-26T02:24:12"/>
    <s v=" "/>
    <n v="1"/>
    <n v="0"/>
    <s v="Registro para atencion"/>
    <s v="Funcionario"/>
    <d v="2022-04-27T00:00:00"/>
    <n v="1"/>
    <n v="0"/>
    <m/>
    <m/>
    <x v="2"/>
    <s v="Juridica"/>
    <s v="Funcionario"/>
    <s v="daguilar28"/>
    <s v="En nombre propio"/>
    <s v="NIT"/>
    <s v="GLOBALOG ZONA FRANCA LTDA   "/>
    <m/>
    <m/>
    <s v="asesoriassistemasgestion@hotmail.com"/>
    <m/>
    <n v="3114645419"/>
    <s v="KR 12J 33A 14 S"/>
    <m/>
    <m/>
    <m/>
    <x v="0"/>
    <s v="false"/>
    <s v="true"/>
    <x v="0"/>
    <x v="0"/>
    <n v="1"/>
    <x v="0"/>
    <s v="Propios"/>
    <m/>
    <x v="0"/>
    <s v="Gestion oportuna (DTL)"/>
    <s v=" "/>
    <s v="0-3."/>
    <s v="GESTIONADOS"/>
    <s v="PENDIENTE"/>
    <m/>
    <m/>
    <m/>
    <m/>
    <m/>
  </r>
  <r>
    <n v="16160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VISITA A DROGUERIA BUENAS TARDES  ES PARA PEDIR UN FAVOR Y SOLICITAR LA REVISION DE LA DROGUERIA LA PERLA UBICADA EN EL SECTOR DE ENGATIVA EN GRAN GARANADA  CRA. 112F NO. 72C.84 B LA PERLA  MUCHAS GRACIAS"/>
    <s v="MISIONAL"/>
    <s v="CONCEPTO TECNICO DE SEGURIDAD HUMANA Y PROTECCION CONTRA INCENDIOS"/>
    <s v="true"/>
    <s v="true"/>
    <s v="false"/>
    <m/>
    <m/>
    <s v="false"/>
    <m/>
    <m/>
    <x v="0"/>
    <m/>
    <m/>
    <m/>
    <n v="-741146624"/>
    <n v="4571136"/>
    <m/>
    <m/>
    <d v="2022-04-26T00:00:00"/>
    <d v="2022-04-27T00:00:00"/>
    <x v="152"/>
    <d v="2022-04-27T00:00:00"/>
    <m/>
    <s v=" "/>
    <s v=" "/>
    <s v=" "/>
    <s v=" "/>
    <s v=" "/>
    <s v=" "/>
    <d v="2022-05-24T00:00:00"/>
    <n v="20"/>
    <m/>
    <s v=" "/>
    <d v="2022-04-26T02:31:41"/>
    <d v="2022-04-26T02:31:38"/>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YESID  PATARROYO "/>
    <m/>
    <m/>
    <s v="yesidpatarroyo@gmail.com"/>
    <m/>
    <m/>
    <s v="KR 12J 33A 14 S"/>
    <m/>
    <m/>
    <m/>
    <x v="0"/>
    <s v="false"/>
    <s v="true"/>
    <x v="0"/>
    <x v="0"/>
    <n v="2"/>
    <x v="1"/>
    <s v="Propios"/>
    <m/>
    <x v="0"/>
    <s v="Gestion oportuna (DTL)"/>
    <s v=" "/>
    <s v="0-3."/>
    <s v="GESTIONADOS"/>
    <s v="GESTIONADO"/>
    <m/>
    <m/>
    <m/>
    <m/>
    <m/>
  </r>
  <r>
    <n v="16160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 A DROGUERIA BUENAS TARDES  ES PARA PEDIR UN FAVOR Y SOLICITAR LA REVISION DE LA DROGUERIA LA PERLA UBICADA EN EL SECTOR DE ENGATIVA EN GRAN GARANADA  CRA. 112F NO. 72C.84 B LA PERLA  MUCHAS GRACIAS"/>
    <m/>
    <s v="CONCEPTO TECNICO DE SEGURIDAD HUMANA Y PROTECCION CONTRA INCENDIOS"/>
    <s v="true"/>
    <s v="true"/>
    <s v="false"/>
    <m/>
    <m/>
    <s v="false"/>
    <m/>
    <m/>
    <x v="0"/>
    <m/>
    <m/>
    <m/>
    <n v="-741146624"/>
    <n v="4571136"/>
    <m/>
    <m/>
    <d v="2022-04-26T00:00:00"/>
    <d v="2022-04-27T00:00:00"/>
    <x v="152"/>
    <d v="2022-04-27T00:00:00"/>
    <m/>
    <s v=" "/>
    <s v=" "/>
    <s v=" "/>
    <s v=" "/>
    <s v=" "/>
    <s v=" "/>
    <d v="2022-05-24T00:00:00"/>
    <n v="20"/>
    <m/>
    <s v=" "/>
    <d v="2022-04-26T02:29:26"/>
    <d v="2022-04-26T02:31:38"/>
    <n v="1"/>
    <n v="0"/>
    <s v="Registro para atencion"/>
    <s v="Funcionario"/>
    <d v="2022-04-27T00:00:00"/>
    <n v="1"/>
    <n v="0"/>
    <m/>
    <m/>
    <x v="1"/>
    <s v="Natural"/>
    <s v="Funcionario"/>
    <s v="daguilar28"/>
    <s v="En nombre propio"/>
    <m/>
    <s v="YESID  PATARROYO "/>
    <m/>
    <m/>
    <s v="yesidpatarroyo@gmail.com"/>
    <m/>
    <m/>
    <s v="KR 12J 33A 14 S"/>
    <m/>
    <m/>
    <m/>
    <x v="0"/>
    <s v="false"/>
    <s v="true"/>
    <x v="0"/>
    <x v="0"/>
    <n v="1"/>
    <x v="0"/>
    <s v="Propios"/>
    <m/>
    <x v="0"/>
    <s v="Gestion oportuna (DTL)"/>
    <s v=" "/>
    <s v="0-3."/>
    <s v="GESTIONADOS"/>
    <s v="GESTIONADO"/>
    <m/>
    <m/>
    <m/>
    <m/>
    <m/>
  </r>
  <r>
    <n v="16161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2"/>
    <s v="Solucionado - Por asign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s v="MISIONAL"/>
    <s v="CONCEPTO TECNICO DE SEGURIDAD HUMANA Y PROTECCION CONTRA INCENDIOS"/>
    <s v="true"/>
    <s v="true"/>
    <s v="false"/>
    <m/>
    <m/>
    <s v="false"/>
    <m/>
    <m/>
    <x v="0"/>
    <m/>
    <m/>
    <m/>
    <n v="-741146624"/>
    <n v="4571136"/>
    <m/>
    <m/>
    <d v="2022-04-26T00:00:00"/>
    <d v="2022-04-27T00:00:00"/>
    <x v="153"/>
    <d v="2022-04-27T00:00:00"/>
    <m/>
    <s v=" "/>
    <s v=" "/>
    <s v=" "/>
    <s v=" "/>
    <s v=" "/>
    <s v=" "/>
    <d v="2022-06-08T00:00:00"/>
    <n v="30"/>
    <m/>
    <s v=" "/>
    <d v="2022-04-26T02:37:14"/>
    <s v=" "/>
    <n v="1"/>
    <n v="0"/>
    <s v="Registro para atencion"/>
    <s v="Funcionario"/>
    <d v="2022-04-27T00:00:00"/>
    <n v="1"/>
    <n v="0"/>
    <m/>
    <m/>
    <x v="1"/>
    <s v="Natural"/>
    <s v="Funcionario"/>
    <s v="daguilar28"/>
    <s v="En nombre propio"/>
    <m/>
    <s v="JAIME CIFUENTES CAMARGO "/>
    <m/>
    <m/>
    <s v="ambiental@jakoimportaciones.com"/>
    <m/>
    <m/>
    <s v="KR 12J 33A 14 S"/>
    <m/>
    <m/>
    <m/>
    <x v="0"/>
    <s v="false"/>
    <s v="true"/>
    <x v="0"/>
    <x v="0"/>
    <n v="2"/>
    <x v="1"/>
    <s v="Propios"/>
    <m/>
    <x v="0"/>
    <s v="Gestion oportuna (DTL)"/>
    <s v=" "/>
    <s v="0-3."/>
    <s v="GESTIONADOS"/>
    <s v="PENDIENTE"/>
    <m/>
    <m/>
    <m/>
    <m/>
    <m/>
  </r>
  <r>
    <n v="16161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m/>
    <s v="CONCEPTO TECNICO DE SEGURIDAD HUMANA Y PROTECCION CONTRA INCENDIOS"/>
    <s v="true"/>
    <s v="true"/>
    <s v="false"/>
    <m/>
    <m/>
    <s v="false"/>
    <m/>
    <m/>
    <x v="0"/>
    <m/>
    <m/>
    <m/>
    <n v="-741146624"/>
    <n v="4571136"/>
    <m/>
    <m/>
    <d v="2022-04-26T00:00:00"/>
    <d v="2022-04-27T00:00:00"/>
    <x v="153"/>
    <d v="2022-04-27T00:00:00"/>
    <m/>
    <s v=" "/>
    <s v=" "/>
    <s v=" "/>
    <s v=" "/>
    <s v=" "/>
    <s v=" "/>
    <d v="2022-06-08T00:00:00"/>
    <n v="30"/>
    <m/>
    <s v=" "/>
    <d v="2022-04-26T02:36:06"/>
    <s v=" "/>
    <n v="1"/>
    <n v="0"/>
    <s v="Registro para atencion"/>
    <s v="Funcionario"/>
    <d v="2022-04-27T00:00:00"/>
    <n v="1"/>
    <n v="0"/>
    <m/>
    <m/>
    <x v="1"/>
    <s v="Natural"/>
    <s v="Funcionario"/>
    <s v="daguilar28"/>
    <s v="En nombre propio"/>
    <m/>
    <s v="JAIME CIFUENTES CAMARGO "/>
    <m/>
    <m/>
    <s v="ambiental@jakoimportaciones.com"/>
    <m/>
    <m/>
    <s v="KR 12J 33A 14 S"/>
    <m/>
    <m/>
    <m/>
    <x v="0"/>
    <s v="false"/>
    <s v="true"/>
    <x v="0"/>
    <x v="0"/>
    <n v="1"/>
    <x v="0"/>
    <s v="Propios"/>
    <m/>
    <x v="0"/>
    <s v="Gestion oportuna (DTL)"/>
    <s v=" "/>
    <s v="0-3."/>
    <s v="GESTIONADOS"/>
    <s v="PENDIENTE"/>
    <m/>
    <m/>
    <m/>
    <m/>
    <m/>
  </r>
  <r>
    <n v="161612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s v="MISIONAL"/>
    <s v="CONCEPTO TECNICO DE SEGURIDAD HUMANA Y PROTECCION CONTRA INCENDIOS"/>
    <s v="true"/>
    <s v="true"/>
    <s v="false"/>
    <m/>
    <m/>
    <s v="false"/>
    <m/>
    <m/>
    <x v="0"/>
    <m/>
    <m/>
    <m/>
    <n v="-741146624"/>
    <n v="4571136"/>
    <m/>
    <m/>
    <d v="2022-04-26T00:00:00"/>
    <d v="2022-04-27T00:00:00"/>
    <x v="154"/>
    <d v="2022-04-27T00:00:00"/>
    <m/>
    <s v=" "/>
    <s v=" "/>
    <s v=" "/>
    <s v=" "/>
    <s v=" "/>
    <s v=" "/>
    <d v="2022-05-24T00:00:00"/>
    <n v="20"/>
    <m/>
    <s v=" "/>
    <d v="2022-04-26T02:43:33"/>
    <s v=" "/>
    <n v="1"/>
    <n v="0"/>
    <s v="Registro para atencion"/>
    <s v="Funcionario"/>
    <d v="2022-04-27T00:00:00"/>
    <n v="1"/>
    <n v="0"/>
    <m/>
    <m/>
    <x v="1"/>
    <s v="Natural"/>
    <s v="Funcionario"/>
    <s v="daguilar28"/>
    <s v="En nombre propio"/>
    <m/>
    <s v="DIANA ELIZABETH DUQUE NARANJO"/>
    <m/>
    <m/>
    <s v="bmartinezcah@gmail.com"/>
    <m/>
    <m/>
    <s v="KR 12J 33A 14 S"/>
    <m/>
    <m/>
    <m/>
    <x v="0"/>
    <s v="false"/>
    <s v="true"/>
    <x v="0"/>
    <x v="0"/>
    <n v="2"/>
    <x v="1"/>
    <s v="Propios"/>
    <m/>
    <x v="0"/>
    <s v="Gestion oportuna (DTL)"/>
    <s v=" "/>
    <s v="0-3."/>
    <s v="GESTIONADOS"/>
    <s v="PENDIENTE"/>
    <m/>
    <m/>
    <m/>
    <m/>
    <m/>
  </r>
  <r>
    <n v="161612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m/>
    <s v="CONCEPTO TECNICO DE SEGURIDAD HUMANA Y PROTECCION CONTRA INCENDIOS"/>
    <s v="true"/>
    <s v="true"/>
    <s v="false"/>
    <m/>
    <m/>
    <s v="false"/>
    <m/>
    <m/>
    <x v="0"/>
    <m/>
    <m/>
    <m/>
    <n v="-741146624"/>
    <n v="4571136"/>
    <m/>
    <m/>
    <d v="2022-04-26T00:00:00"/>
    <d v="2022-04-27T00:00:00"/>
    <x v="154"/>
    <d v="2022-04-27T00:00:00"/>
    <m/>
    <s v=" "/>
    <s v=" "/>
    <s v=" "/>
    <s v=" "/>
    <s v=" "/>
    <s v=" "/>
    <d v="2022-05-24T00:00:00"/>
    <n v="20"/>
    <m/>
    <s v=" "/>
    <d v="2022-04-26T02:41:41"/>
    <s v=" "/>
    <n v="1"/>
    <n v="0"/>
    <s v="Registro para atencion"/>
    <s v="Funcionario"/>
    <d v="2022-04-27T00:00:00"/>
    <n v="1"/>
    <n v="0"/>
    <m/>
    <m/>
    <x v="1"/>
    <s v="Natural"/>
    <s v="Funcionario"/>
    <s v="daguilar28"/>
    <s v="En nombre propio"/>
    <m/>
    <s v="DIANA ELIZABETH DUQUE NARANJO"/>
    <m/>
    <m/>
    <s v="bmartinezcah@gmail.com"/>
    <m/>
    <m/>
    <s v="KR 12J 33A 14 S"/>
    <m/>
    <m/>
    <m/>
    <x v="0"/>
    <s v="false"/>
    <s v="true"/>
    <x v="0"/>
    <x v="0"/>
    <n v="1"/>
    <x v="0"/>
    <s v="Propios"/>
    <m/>
    <x v="0"/>
    <s v="Gestion oportuna (DTL)"/>
    <s v=" "/>
    <s v="0-3."/>
    <s v="GESTIONADOS"/>
    <s v="PENDIENTE"/>
    <m/>
    <m/>
    <m/>
    <m/>
    <m/>
  </r>
  <r>
    <n v="16161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s v="MISIONAL"/>
    <s v="CONCEPTO TECNICO DE SEGURIDAD HUMANA Y PROTECCION CONTRA INCENDIOS"/>
    <s v="true"/>
    <s v="true"/>
    <s v="false"/>
    <m/>
    <m/>
    <s v="false"/>
    <m/>
    <m/>
    <x v="0"/>
    <m/>
    <m/>
    <m/>
    <n v="-741146624"/>
    <n v="4571136"/>
    <m/>
    <m/>
    <d v="2022-04-26T00:00:00"/>
    <d v="2022-04-27T00:00:00"/>
    <x v="155"/>
    <d v="2022-04-27T00:00:00"/>
    <m/>
    <s v=" "/>
    <s v=" "/>
    <s v=" "/>
    <s v=" "/>
    <s v=" "/>
    <s v=" "/>
    <d v="2022-05-24T00:00:00"/>
    <n v="20"/>
    <m/>
    <s v=" "/>
    <d v="2022-04-26T02:50:19"/>
    <d v="2022-04-26T02:50:1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BLANCA CECILIA PARRA CHAVEZ"/>
    <m/>
    <m/>
    <s v="cafeinternetla91m.a@hotmail.com"/>
    <m/>
    <n v="3134311453"/>
    <s v="KR 12J 33A 14 S"/>
    <m/>
    <m/>
    <m/>
    <x v="0"/>
    <s v="false"/>
    <s v="true"/>
    <x v="0"/>
    <x v="0"/>
    <n v="2"/>
    <x v="1"/>
    <s v="Propios"/>
    <m/>
    <x v="0"/>
    <s v="Gestion oportuna (DTL)"/>
    <s v=" "/>
    <s v="0-3."/>
    <s v="GESTIONADOS"/>
    <s v="GESTIONADO"/>
    <m/>
    <m/>
    <m/>
    <m/>
    <m/>
  </r>
  <r>
    <n v="16161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RECIBO DE PAGO CORDIAL SALUDO  POR MEDIO DE LA PRESENTE ME DIRIJO A USTEDES CON EL FIN DE SOLICITAR RECIBO DE PAGO POR CONCEPTO TECNICO DE VISITAS DE INSPECCION DE LA ENTIDAD DE LA UNIDAD ADMINISTRATIVA ESPECIAL DE CUERPO DE BOMBEROS.  CORDIALMENTE  BLANCA CECILIA PARRA CHAVEZ C.C 20381187  CAFE INTERNET LA 91 M.A  NIT. 74358521-2 WHATSAPP 3134311453 CORREO  CAFEINTERNETLA91M.A@HOTMAIL.COM DIR. CRA 91 # 69 - 71 SUR BOSA LAS MARGARITAS"/>
    <m/>
    <s v="CONCEPTO TECNICO DE SEGURIDAD HUMANA Y PROTECCION CONTRA INCENDIOS"/>
    <s v="true"/>
    <s v="true"/>
    <s v="false"/>
    <m/>
    <m/>
    <s v="false"/>
    <m/>
    <m/>
    <x v="0"/>
    <m/>
    <m/>
    <m/>
    <n v="-741146624"/>
    <n v="4571136"/>
    <m/>
    <m/>
    <d v="2022-04-26T00:00:00"/>
    <d v="2022-04-27T00:00:00"/>
    <x v="155"/>
    <d v="2022-04-27T00:00:00"/>
    <m/>
    <s v=" "/>
    <s v=" "/>
    <s v=" "/>
    <s v=" "/>
    <s v=" "/>
    <s v=" "/>
    <d v="2022-05-24T00:00:00"/>
    <n v="20"/>
    <m/>
    <s v=" "/>
    <d v="2022-04-26T02:47:22"/>
    <d v="2022-04-26T02:50:16"/>
    <n v="1"/>
    <n v="0"/>
    <s v="Registro para atencion"/>
    <s v="Funcionario"/>
    <d v="2022-04-27T00:00:00"/>
    <n v="1"/>
    <n v="0"/>
    <m/>
    <m/>
    <x v="1"/>
    <s v="Natural"/>
    <s v="Funcionario"/>
    <s v="daguilar28"/>
    <s v="En nombre propio"/>
    <m/>
    <s v="BLANCA CECILIA PARRA CHAVEZ"/>
    <m/>
    <m/>
    <s v="cafeinternetla91m.a@hotmail.com"/>
    <m/>
    <n v="3134311453"/>
    <s v="KR 12J 33A 14 S"/>
    <m/>
    <m/>
    <m/>
    <x v="0"/>
    <s v="false"/>
    <s v="true"/>
    <x v="0"/>
    <x v="0"/>
    <n v="1"/>
    <x v="0"/>
    <s v="Propios"/>
    <m/>
    <x v="0"/>
    <s v="Gestion oportuna (DTL)"/>
    <s v=" "/>
    <s v="0-3."/>
    <s v="GESTIONADOS"/>
    <s v="GESTIONADO"/>
    <m/>
    <m/>
    <m/>
    <m/>
    <m/>
  </r>
  <r>
    <n v="161615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s v="UNIDAD ADMINISTRATIVA ESPECIAL CUERPO OFICIAL DE BOMBEROS DE BOGOTA"/>
    <x v="2"/>
    <x v="4"/>
    <x v="0"/>
    <x v="2"/>
    <s v="Solucionado - Por asign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s v="MISIONAL"/>
    <s v="CAPACITACIONES EMPRESARIALES"/>
    <s v="true"/>
    <s v="true"/>
    <s v="false"/>
    <m/>
    <m/>
    <s v="false"/>
    <m/>
    <m/>
    <x v="0"/>
    <m/>
    <m/>
    <m/>
    <n v="-741146624"/>
    <n v="4571136"/>
    <m/>
    <m/>
    <d v="2022-04-26T00:00:00"/>
    <d v="2022-04-27T00:00:00"/>
    <x v="156"/>
    <d v="2022-04-27T00:00:00"/>
    <m/>
    <s v=" "/>
    <s v=" "/>
    <s v=" "/>
    <s v=" "/>
    <s v=" "/>
    <s v=" "/>
    <d v="2022-05-24T00:00:00"/>
    <n v="20"/>
    <m/>
    <s v=" "/>
    <d v="2022-04-26T02:57:26"/>
    <s v=" "/>
    <n v="1"/>
    <n v="0"/>
    <s v="Registro para atencion"/>
    <s v="Funcionario"/>
    <d v="2022-04-27T00:00:00"/>
    <n v="1"/>
    <n v="0"/>
    <m/>
    <m/>
    <x v="1"/>
    <s v="Natural"/>
    <s v="Funcionario"/>
    <s v="daguilar28"/>
    <s v="En nombre propio"/>
    <m/>
    <s v="PAOLA  IBANEZ "/>
    <m/>
    <m/>
    <s v="paola.ibanez@electroservice.com.co"/>
    <m/>
    <m/>
    <s v="KR 12J 33A 14 S"/>
    <m/>
    <m/>
    <m/>
    <x v="0"/>
    <s v="false"/>
    <s v="true"/>
    <x v="0"/>
    <x v="0"/>
    <n v="2"/>
    <x v="1"/>
    <s v="Propios"/>
    <m/>
    <x v="0"/>
    <s v="Gestion oportuna (DTL)"/>
    <s v=" "/>
    <s v="0-3."/>
    <s v="GESTIONADOS"/>
    <s v="PENDIENTE"/>
    <m/>
    <m/>
    <m/>
    <m/>
    <m/>
  </r>
  <r>
    <n v="16161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m/>
    <s v="CAPACITACIONES EMPRESARIALES"/>
    <s v="true"/>
    <s v="true"/>
    <s v="false"/>
    <m/>
    <m/>
    <s v="false"/>
    <m/>
    <m/>
    <x v="0"/>
    <m/>
    <m/>
    <m/>
    <n v="-741146624"/>
    <n v="4571136"/>
    <m/>
    <m/>
    <d v="2022-04-26T00:00:00"/>
    <d v="2022-04-27T00:00:00"/>
    <x v="156"/>
    <d v="2022-04-27T00:00:00"/>
    <m/>
    <s v=" "/>
    <s v=" "/>
    <s v=" "/>
    <s v=" "/>
    <s v=" "/>
    <s v=" "/>
    <d v="2022-05-24T00:00:00"/>
    <n v="20"/>
    <m/>
    <s v=" "/>
    <d v="2022-04-26T02:54:38"/>
    <s v=" "/>
    <n v="1"/>
    <n v="0"/>
    <s v="Registro para atencion"/>
    <s v="Funcionario"/>
    <d v="2022-04-27T00:00:00"/>
    <n v="1"/>
    <n v="0"/>
    <m/>
    <m/>
    <x v="1"/>
    <s v="Natural"/>
    <s v="Funcionario"/>
    <s v="daguilar28"/>
    <s v="En nombre propio"/>
    <m/>
    <s v="PAOLA  IBANEZ "/>
    <m/>
    <m/>
    <s v="paola.ibanez@electroservice.com.co"/>
    <m/>
    <m/>
    <s v="KR 12J 33A 14 S"/>
    <m/>
    <m/>
    <m/>
    <x v="0"/>
    <s v="false"/>
    <s v="true"/>
    <x v="0"/>
    <x v="0"/>
    <n v="1"/>
    <x v="0"/>
    <s v="Propios"/>
    <m/>
    <x v="0"/>
    <s v="Gestion oportuna (DTL)"/>
    <s v=" "/>
    <s v="0-3."/>
    <s v="GESTIONADOS"/>
    <s v="PENDIENTE"/>
    <m/>
    <m/>
    <m/>
    <m/>
    <m/>
  </r>
  <r>
    <n v="16209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3"/>
    <x v="3"/>
    <x v="0"/>
    <x v="2"/>
    <s v="Solucionado - Por asign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s v="MISIONAL"/>
    <s v="PROCESO MISIONAL"/>
    <s v="false"/>
    <s v="true"/>
    <s v="false"/>
    <m/>
    <m/>
    <s v="false"/>
    <m/>
    <m/>
    <x v="0"/>
    <m/>
    <m/>
    <m/>
    <m/>
    <m/>
    <m/>
    <m/>
    <d v="2022-04-26T00:00:00"/>
    <d v="2022-04-27T00:00:00"/>
    <x v="157"/>
    <d v="2022-04-27T00:00:00"/>
    <m/>
    <s v=" "/>
    <s v=" "/>
    <s v=" "/>
    <s v=" "/>
    <s v=" "/>
    <s v=" "/>
    <d v="2022-06-08T00:00:00"/>
    <n v="30"/>
    <m/>
    <s v=" "/>
    <d v="2022-04-26T10:39:24"/>
    <s v=" "/>
    <n v="1"/>
    <n v="0"/>
    <s v="Registro para atencion"/>
    <s v="Funcionario"/>
    <d v="2022-04-27T00:00:00"/>
    <n v="1"/>
    <n v="0"/>
    <m/>
    <m/>
    <x v="1"/>
    <s v="Natural"/>
    <s v="Funcionario"/>
    <s v="daguilar28"/>
    <s v="En nombre propio"/>
    <s v="Cedula de ciudadania"/>
    <s v="JOSE ORLANDO SUAREZ GARCIA"/>
    <n v="1140059"/>
    <m/>
    <s v="joseorsuarez@gmail.com"/>
    <m/>
    <n v="3118844635"/>
    <m/>
    <m/>
    <m/>
    <m/>
    <x v="0"/>
    <s v="false"/>
    <s v="true"/>
    <x v="0"/>
    <x v="0"/>
    <n v="2"/>
    <x v="1"/>
    <s v="Propios"/>
    <m/>
    <x v="0"/>
    <s v="Gestion oportuna (DTL)"/>
    <s v=" "/>
    <s v="0-3."/>
    <s v="GESTIONADOS"/>
    <s v="PENDIENTE"/>
    <m/>
    <m/>
    <m/>
    <m/>
    <m/>
  </r>
  <r>
    <n v="16209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3"/>
    <x v="3"/>
    <x v="5"/>
    <x v="5"/>
    <s v="Solucionado - Registro con preclasific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m/>
    <s v="PROCESO MISIONAL"/>
    <s v="false"/>
    <s v="true"/>
    <s v="false"/>
    <m/>
    <m/>
    <s v="false"/>
    <m/>
    <m/>
    <x v="0"/>
    <m/>
    <m/>
    <m/>
    <m/>
    <m/>
    <m/>
    <m/>
    <d v="2022-04-26T00:00:00"/>
    <d v="2022-04-27T00:00:00"/>
    <x v="157"/>
    <d v="2022-04-27T00:00:00"/>
    <m/>
    <s v=" "/>
    <s v=" "/>
    <s v=" "/>
    <s v=" "/>
    <s v=" "/>
    <s v=" "/>
    <d v="2022-06-08T00:00:00"/>
    <n v="30"/>
    <m/>
    <s v=" "/>
    <d v="2022-04-26T10:38:30"/>
    <s v=" "/>
    <n v="1"/>
    <n v="0"/>
    <s v="Registro para atencion"/>
    <s v="Funcionario"/>
    <d v="2022-04-27T00:00:00"/>
    <n v="1"/>
    <n v="0"/>
    <m/>
    <m/>
    <x v="1"/>
    <s v="Natural"/>
    <s v="Funcionario"/>
    <s v="daguilar28"/>
    <s v="En nombre propio"/>
    <s v="Cedula de ciudadania"/>
    <s v="JOSE ORLANDO SUAREZ GARCIA"/>
    <n v="1140059"/>
    <m/>
    <s v="joseorsuarez@gmail.com"/>
    <m/>
    <n v="3118844635"/>
    <m/>
    <m/>
    <m/>
    <m/>
    <x v="0"/>
    <s v="false"/>
    <s v="true"/>
    <x v="0"/>
    <x v="0"/>
    <n v="1"/>
    <x v="0"/>
    <s v="Propios"/>
    <m/>
    <x v="0"/>
    <s v="Gestion oportuna (DTL)"/>
    <s v=" "/>
    <s v="0-3."/>
    <s v="GESTIONADOS"/>
    <s v="PENDIENTE"/>
    <m/>
    <m/>
    <m/>
    <m/>
    <m/>
  </r>
  <r>
    <n v="16267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2"/>
    <s v="Solucionado - Por asign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s v="MISIONAL"/>
    <m/>
    <s v="false"/>
    <s v="true"/>
    <s v="false"/>
    <m/>
    <m/>
    <s v="false"/>
    <m/>
    <m/>
    <x v="0"/>
    <m/>
    <m/>
    <m/>
    <m/>
    <m/>
    <m/>
    <m/>
    <d v="2022-04-26T00:00:00"/>
    <d v="2022-04-27T00:00:00"/>
    <x v="158"/>
    <d v="2022-04-27T00:00:00"/>
    <m/>
    <s v=" "/>
    <s v=" "/>
    <s v=" "/>
    <s v=" "/>
    <s v=" "/>
    <s v=" "/>
    <d v="2022-05-24T00:00:00"/>
    <n v="20"/>
    <m/>
    <s v=" "/>
    <d v="2022-04-26T14:54:35"/>
    <s v=" "/>
    <n v="1"/>
    <n v="0"/>
    <s v="Registro para atencion"/>
    <s v="Funcionario"/>
    <d v="2022-04-27T00:00:00"/>
    <n v="1"/>
    <n v="0"/>
    <m/>
    <m/>
    <x v="2"/>
    <s v="Juridica"/>
    <s v="Funcionario"/>
    <s v="daguilar28"/>
    <s v="En nombre propio"/>
    <s v="NIT"/>
    <s v="AUTOMAYOR SA   "/>
    <n v="860034604"/>
    <m/>
    <s v="npgalindo@automayor.com.co"/>
    <n v="6346550"/>
    <m/>
    <s v="KR 14 81 19"/>
    <s v="02 - CHAPINERO"/>
    <s v="97 - CHICO LAGO"/>
    <s v="EL RETIRO"/>
    <x v="5"/>
    <s v="false"/>
    <s v="true"/>
    <x v="0"/>
    <x v="0"/>
    <n v="2"/>
    <x v="1"/>
    <s v="Propios"/>
    <m/>
    <x v="0"/>
    <s v="Gestion oportuna (DTL)"/>
    <s v=" "/>
    <s v="0-3."/>
    <s v="GESTIONADOS"/>
    <s v="PENDIENTE"/>
    <m/>
    <m/>
    <m/>
    <m/>
    <m/>
  </r>
  <r>
    <n v="162677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m/>
    <m/>
    <s v="false"/>
    <s v="true"/>
    <s v="false"/>
    <m/>
    <m/>
    <s v="false"/>
    <m/>
    <m/>
    <x v="0"/>
    <m/>
    <m/>
    <m/>
    <m/>
    <m/>
    <m/>
    <m/>
    <d v="2022-04-26T00:00:00"/>
    <d v="2022-04-27T00:00:00"/>
    <x v="158"/>
    <d v="2022-04-27T00:00:00"/>
    <m/>
    <s v=" "/>
    <s v=" "/>
    <s v=" "/>
    <s v=" "/>
    <s v=" "/>
    <s v=" "/>
    <d v="2022-05-24T00:00:00"/>
    <n v="20"/>
    <m/>
    <s v=" "/>
    <d v="2022-04-26T14:17:42"/>
    <s v=" "/>
    <n v="1"/>
    <n v="0"/>
    <s v="Registro para atencion"/>
    <s v="Funcionario"/>
    <d v="2022-04-27T00:00:00"/>
    <n v="1"/>
    <n v="0"/>
    <m/>
    <m/>
    <x v="2"/>
    <s v="Juridica"/>
    <s v="Funcionario"/>
    <s v="sgovimentum91"/>
    <s v="En nombre propio"/>
    <s v="NIT"/>
    <s v="AUTOMAYOR SA   "/>
    <n v="860034604"/>
    <m/>
    <s v="npgalindo@automayor.com.co"/>
    <n v="6346550"/>
    <m/>
    <s v="KR 14 81 19"/>
    <s v="02 - CHAPINERO"/>
    <s v="97 - CHICO LAGO"/>
    <s v="EL RETIRO"/>
    <x v="5"/>
    <s v="false"/>
    <s v="true"/>
    <x v="0"/>
    <x v="0"/>
    <n v="1"/>
    <x v="0"/>
    <s v="Propios"/>
    <m/>
    <x v="0"/>
    <s v="Gestion oportuna (DTL)"/>
    <s v=" "/>
    <s v="0-3."/>
    <s v="GESTIONADOS"/>
    <s v="PENDIENTE"/>
    <m/>
    <m/>
    <m/>
    <m/>
    <m/>
  </r>
  <r>
    <n v="16283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s v="MISIONAL"/>
    <s v="ATENCION DE EMERGENCIAS"/>
    <s v="true"/>
    <s v="true"/>
    <s v="false"/>
    <m/>
    <m/>
    <s v="false"/>
    <m/>
    <m/>
    <x v="0"/>
    <m/>
    <m/>
    <m/>
    <n v="-741621634"/>
    <n v="4561497"/>
    <m/>
    <m/>
    <d v="2022-04-26T00:00:00"/>
    <d v="2022-04-27T00:00:00"/>
    <x v="159"/>
    <d v="2022-04-27T00:00:00"/>
    <m/>
    <s v=" "/>
    <s v=" "/>
    <s v=" "/>
    <s v=" "/>
    <s v=" "/>
    <s v=" "/>
    <d v="2022-05-24T00:00:00"/>
    <n v="20"/>
    <m/>
    <s v=" "/>
    <d v="2022-04-26T15:22:35"/>
    <s v=" "/>
    <n v="1"/>
    <n v="0"/>
    <s v="Registro para atencion"/>
    <s v="Funcionario"/>
    <d v="2022-04-27T00:00:00"/>
    <n v="1"/>
    <n v="0"/>
    <s v="POR FAVOR DIRECCIONAR A ALEXANDRA NEIRA."/>
    <s v="POR FAVOR DIRECCIONAR A ALEXANDRA NEIRA."/>
    <x v="1"/>
    <s v="Natural"/>
    <s v="Funcionario"/>
    <s v="daguilar28"/>
    <s v="En nombre propio"/>
    <m/>
    <s v="LISET MILENA PATINO MOSCOSO"/>
    <m/>
    <m/>
    <s v="dcap@bomberosenvigado.org"/>
    <m/>
    <m/>
    <m/>
    <m/>
    <m/>
    <m/>
    <x v="0"/>
    <s v="false"/>
    <s v="true"/>
    <x v="0"/>
    <x v="0"/>
    <n v="2"/>
    <x v="1"/>
    <s v="Propios"/>
    <m/>
    <x v="0"/>
    <s v="Gestion oportuna (DTL)"/>
    <s v=" "/>
    <s v="0-3."/>
    <s v="GESTIONADOS"/>
    <s v="PENDIENTE"/>
    <m/>
    <m/>
    <m/>
    <m/>
    <m/>
  </r>
  <r>
    <n v="16283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m/>
    <s v="ATENCION DE EMERGENCIAS"/>
    <s v="true"/>
    <s v="true"/>
    <s v="false"/>
    <m/>
    <m/>
    <s v="false"/>
    <m/>
    <m/>
    <x v="0"/>
    <m/>
    <m/>
    <m/>
    <n v="-741621634"/>
    <n v="4561497"/>
    <m/>
    <m/>
    <d v="2022-04-26T00:00:00"/>
    <d v="2022-04-27T00:00:00"/>
    <x v="159"/>
    <d v="2022-04-27T00:00:00"/>
    <m/>
    <s v=" "/>
    <s v=" "/>
    <s v=" "/>
    <s v=" "/>
    <s v=" "/>
    <s v=" "/>
    <d v="2022-05-24T00:00:00"/>
    <n v="20"/>
    <m/>
    <s v=" "/>
    <d v="2022-04-26T15:10:23"/>
    <s v=" "/>
    <n v="1"/>
    <n v="0"/>
    <s v="Registro para atencion"/>
    <s v="Funcionario"/>
    <d v="2022-04-27T00:00:00"/>
    <n v="1"/>
    <n v="0"/>
    <m/>
    <m/>
    <x v="1"/>
    <s v="Natural"/>
    <s v="Funcionario"/>
    <s v="daguilar28"/>
    <s v="En nombre propio"/>
    <m/>
    <s v="LISET MILENA PATINO MOSCOSO"/>
    <m/>
    <m/>
    <s v="dcap@bomberosenvigado.org"/>
    <m/>
    <m/>
    <m/>
    <m/>
    <m/>
    <m/>
    <x v="0"/>
    <s v="false"/>
    <s v="true"/>
    <x v="0"/>
    <x v="0"/>
    <n v="1"/>
    <x v="0"/>
    <s v="Propios"/>
    <m/>
    <x v="0"/>
    <s v="Gestion oportuna (DTL)"/>
    <s v=" "/>
    <s v="0-3."/>
    <s v="GESTIONADOS"/>
    <s v="PENDIENTE"/>
    <m/>
    <m/>
    <m/>
    <m/>
    <m/>
  </r>
  <r>
    <n v="162875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s v="PUNTO DE ATENCION - C4"/>
    <x v="4"/>
    <x v="5"/>
    <x v="3"/>
    <x v="3"/>
    <s v="Cerrado - Por no competencia"/>
    <s v="CIUDADANO LLAMA A REPORTAR EL CASO DE UN MENOR ABANDONADO QUIEN SE ENCONTRABA ASOMADO POR UNA VENTANA LLORANDO DESDE HACIA UN RATO  CON RIESGO DE CAER. LLEGA LA PATRULLA DEL CUADRANTE UNOS MOMENTOS DESPUES DE QUE LLEGARA LA MAMA DEL NINO  POR LO CUAL NO ATIENDEN EL CASO  NO INDAGAN A LA SENORA  NO VERIFICAN EL ESTADO DEL NINO  ETC. EL REQUIRENTE MANIFIESTA SU INCONFORMIDAD POR EL ACTUAR DE LA POLICIA PUES CONSIDERA QUE NO SE ACTIVARON LOS PROTOCOLOS DE ATENCION APROPIADOS PARA ESTE TIPO DE INCIDENTES."/>
    <s v="MISIONAL"/>
    <s v="INFORMACION DE INTERES A LA CIUDADANIA"/>
    <s v="false"/>
    <s v="true"/>
    <s v="false"/>
    <m/>
    <m/>
    <s v="false"/>
    <m/>
    <m/>
    <x v="0"/>
    <m/>
    <m/>
    <m/>
    <m/>
    <m/>
    <m/>
    <m/>
    <d v="2022-04-26T00:00:00"/>
    <d v="2022-04-27T00:00:00"/>
    <x v="160"/>
    <d v="2022-04-27T00:00:00"/>
    <m/>
    <s v=" "/>
    <s v=" "/>
    <s v=" "/>
    <s v=" "/>
    <s v=" "/>
    <s v=" "/>
    <d v="2022-06-08T00:00:00"/>
    <n v="29"/>
    <m/>
    <s v=" "/>
    <d v="2022-04-26T17:07:26"/>
    <s v=" "/>
    <n v="1"/>
    <n v="0"/>
    <s v="Registro para atencion"/>
    <s v="Funcionario"/>
    <d v="2022-04-27T00:00:00"/>
    <n v="1"/>
    <n v="0"/>
    <s v="SE DA CIERRE POR NO COMPETENCIA YA QUE LA ENTIDAD COMPETENTE ES LA SECRETARIA DE  SEGURIDAD Y DEBE DAR RESPUESTA DE FONDO"/>
    <s v="SE DA CIERRE POR NO COMPETENCIA YA QUE LA ENTIDAD COMPETENTE ES LA SECRETARIA DE  SEGURIDAD Y DEBE DAR RESPUESTA DE FONDO"/>
    <x v="1"/>
    <s v="Natural"/>
    <s v="Funcionario"/>
    <s v="daguilar28"/>
    <s v="En nombre propio"/>
    <m/>
    <s v="ANONIMO  ANONIMO "/>
    <m/>
    <m/>
    <s v="jonhna@hotmail.com"/>
    <m/>
    <n v="3162945806"/>
    <m/>
    <m/>
    <m/>
    <m/>
    <x v="0"/>
    <s v="false"/>
    <s v="true"/>
    <x v="0"/>
    <x v="0"/>
    <n v="1"/>
    <x v="2"/>
    <s v="Por el distrito"/>
    <m/>
    <x v="0"/>
    <s v="Gestion oportuna (DTL)"/>
    <s v=" "/>
    <s v="0-3."/>
    <s v="GESTIONADOS"/>
    <s v="GESTIONADO"/>
    <m/>
    <m/>
    <m/>
    <m/>
    <m/>
  </r>
  <r>
    <n v="16325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VISITA TECNICA BUEN DIA   QUISIERA SABER SI ME PUEDES BRINDAR INFORMACION ACERCA DE LA VISITA TECNICA DE BOMBEROS A LAS INSTALACIONES DE LA EMPRESA. CUALES SON LOS PASOS A SEGUIR PARA HACER LA SOLICITUD Y DEMAS.  AGRADEZCO LA INFORMACION.  QUEDO ATENTA."/>
    <s v="MISIONAL"/>
    <s v="CONCEPTO TECNICO DE SEGURIDAD HUMANA Y PROTECCION CONTRA INCENDIOS"/>
    <s v="true"/>
    <s v="true"/>
    <s v="false"/>
    <m/>
    <m/>
    <s v="false"/>
    <m/>
    <m/>
    <x v="0"/>
    <m/>
    <m/>
    <m/>
    <n v="-741621634"/>
    <n v="4561497"/>
    <m/>
    <m/>
    <d v="2022-04-26T00:00:00"/>
    <d v="2022-04-27T00:00:00"/>
    <x v="161"/>
    <d v="2022-04-27T00:00:00"/>
    <m/>
    <s v=" "/>
    <s v=" "/>
    <s v=" "/>
    <s v=" "/>
    <s v=" "/>
    <s v=" "/>
    <d v="2022-05-24T00:00:00"/>
    <n v="20"/>
    <m/>
    <s v=" "/>
    <d v="2022-04-26T17:35:29"/>
    <d v="2022-04-26T17:35:27"/>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2"/>
    <s v="Juridica"/>
    <s v="Funcionario"/>
    <s v="daguilar28"/>
    <s v="En nombre propio"/>
    <s v="NIT"/>
    <s v="Pasar Express SAS   "/>
    <n v="800210556"/>
    <m/>
    <s v="paula.bravo@pasar.net"/>
    <n v="2916505"/>
    <m/>
    <s v="AC 26 103 09"/>
    <m/>
    <m/>
    <m/>
    <x v="0"/>
    <s v="false"/>
    <s v="true"/>
    <x v="0"/>
    <x v="0"/>
    <n v="2"/>
    <x v="1"/>
    <s v="Propios"/>
    <m/>
    <x v="0"/>
    <s v="Gestion oportuna (DTL)"/>
    <s v=" "/>
    <s v="0-3."/>
    <s v="GESTIONADOS"/>
    <s v="GESTIONADO"/>
    <m/>
    <m/>
    <m/>
    <m/>
    <m/>
  </r>
  <r>
    <n v="16325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ISITA TECNICA BUEN DIA   QUISIERA SABER SI ME PUEDES BRINDAR INFORMACION ACERCA DE LA VISITA TECNICA DE BOMBEROS A LAS INSTALACIONES DE LA EMPRESA. CUALES SON LOS PASOS A SEGUIR PARA HACER LA SOLICITUD Y DEMAS.  AGRADEZCO LA INFORMACION.  QUEDO ATENTA."/>
    <m/>
    <s v="CONCEPTO TECNICO DE SEGURIDAD HUMANA Y PROTECCION CONTRA INCENDIOS"/>
    <s v="true"/>
    <s v="true"/>
    <s v="false"/>
    <m/>
    <m/>
    <s v="false"/>
    <m/>
    <m/>
    <x v="0"/>
    <m/>
    <m/>
    <m/>
    <n v="-741621634"/>
    <n v="4561497"/>
    <m/>
    <m/>
    <d v="2022-04-26T00:00:00"/>
    <d v="2022-04-27T00:00:00"/>
    <x v="161"/>
    <d v="2022-04-27T00:00:00"/>
    <m/>
    <s v=" "/>
    <s v=" "/>
    <s v=" "/>
    <s v=" "/>
    <s v=" "/>
    <s v=" "/>
    <d v="2022-05-24T00:00:00"/>
    <n v="20"/>
    <m/>
    <s v=" "/>
    <d v="2022-04-26T17:29:13"/>
    <d v="2022-04-26T17:35:27"/>
    <n v="1"/>
    <n v="0"/>
    <s v="Registro para atencion"/>
    <s v="Funcionario"/>
    <d v="2022-04-27T00:00:00"/>
    <n v="1"/>
    <n v="0"/>
    <m/>
    <m/>
    <x v="2"/>
    <s v="Juridica"/>
    <s v="Funcionario"/>
    <s v="daguilar28"/>
    <s v="En nombre propio"/>
    <s v="NIT"/>
    <s v="Pasar Express SAS   "/>
    <n v="800210556"/>
    <m/>
    <s v="paula.bravo@pasar.net"/>
    <n v="2916505"/>
    <m/>
    <s v="AC 26 103 09"/>
    <m/>
    <m/>
    <m/>
    <x v="0"/>
    <s v="false"/>
    <s v="true"/>
    <x v="0"/>
    <x v="0"/>
    <n v="1"/>
    <x v="0"/>
    <s v="Propios"/>
    <m/>
    <x v="0"/>
    <s v="Gestion oportuna (DTL)"/>
    <s v=" "/>
    <s v="0-3."/>
    <s v="GESTIONADOS"/>
    <s v="GESTIONADO"/>
    <m/>
    <m/>
    <m/>
    <m/>
    <m/>
  </r>
  <r>
    <n v="16327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s v="MISIONAL"/>
    <s v="CAPACITACION EXTERNA PARA LA COMUNIDAD"/>
    <s v="true"/>
    <s v="true"/>
    <s v="false"/>
    <m/>
    <m/>
    <s v="false"/>
    <m/>
    <m/>
    <x v="0"/>
    <m/>
    <m/>
    <m/>
    <n v="-741621634"/>
    <n v="4561497"/>
    <m/>
    <m/>
    <d v="2022-04-26T00:00:00"/>
    <d v="2022-04-27T00:00:00"/>
    <x v="162"/>
    <d v="2022-04-27T00:00:00"/>
    <m/>
    <s v=" "/>
    <s v=" "/>
    <s v=" "/>
    <s v=" "/>
    <s v=" "/>
    <s v=" "/>
    <d v="2022-05-24T00:00:00"/>
    <n v="20"/>
    <m/>
    <s v=" "/>
    <d v="2022-04-26T17:47:04"/>
    <s v=" "/>
    <n v="1"/>
    <n v="0"/>
    <s v="Registro para atencion"/>
    <s v="Funcionario"/>
    <d v="2022-04-27T00:00:00"/>
    <n v="1"/>
    <n v="0"/>
    <s v="SE ESTABLECE COMUNICACION CON LA USUARIA QUIEN MANIFIESTA INFORMACION SOBRE CAPACITACIONES."/>
    <s v="SE ESTABLECE COMUNICACION CON LA USUARIA QUIEN MANIFIESTA INFORMACION SOBRE CAPACITACIONES."/>
    <x v="1"/>
    <s v="Natural"/>
    <s v="Funcionario"/>
    <s v="daguilar28"/>
    <s v="En nombre propio"/>
    <m/>
    <s v="MONICA  RUEDA VEGA"/>
    <m/>
    <m/>
    <s v="colibertadorenfermeria@gmail.com"/>
    <n v="6959031"/>
    <m/>
    <m/>
    <m/>
    <m/>
    <m/>
    <x v="0"/>
    <s v="false"/>
    <s v="true"/>
    <x v="0"/>
    <x v="0"/>
    <n v="2"/>
    <x v="1"/>
    <s v="Propios"/>
    <m/>
    <x v="0"/>
    <s v="Gestion oportuna (DTL)"/>
    <s v=" "/>
    <s v="0-3."/>
    <s v="GESTIONADOS"/>
    <s v="PENDIENTE"/>
    <m/>
    <m/>
    <m/>
    <m/>
    <m/>
  </r>
  <r>
    <n v="16327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m/>
    <s v="CAPACITACION EXTERNA PARA LA COMUNIDAD"/>
    <s v="true"/>
    <s v="true"/>
    <s v="false"/>
    <m/>
    <m/>
    <s v="false"/>
    <m/>
    <m/>
    <x v="0"/>
    <m/>
    <m/>
    <m/>
    <n v="-741621634"/>
    <n v="4561497"/>
    <m/>
    <m/>
    <d v="2022-04-26T00:00:00"/>
    <d v="2022-04-27T00:00:00"/>
    <x v="162"/>
    <d v="2022-04-27T00:00:00"/>
    <m/>
    <s v=" "/>
    <s v=" "/>
    <s v=" "/>
    <s v=" "/>
    <s v=" "/>
    <s v=" "/>
    <d v="2022-05-24T00:00:00"/>
    <n v="20"/>
    <m/>
    <s v=" "/>
    <d v="2022-04-26T17:42:15"/>
    <s v=" "/>
    <n v="1"/>
    <n v="0"/>
    <s v="Registro para atencion"/>
    <s v="Funcionario"/>
    <d v="2022-04-27T00:00:00"/>
    <n v="1"/>
    <n v="0"/>
    <m/>
    <m/>
    <x v="1"/>
    <s v="Natural"/>
    <s v="Funcionario"/>
    <s v="daguilar28"/>
    <s v="En nombre propio"/>
    <m/>
    <s v="MONICA  RUEDA VEGA"/>
    <m/>
    <m/>
    <s v="colibertadorenfermeria@gmail.com"/>
    <n v="6959031"/>
    <m/>
    <m/>
    <m/>
    <m/>
    <m/>
    <x v="0"/>
    <s v="false"/>
    <s v="true"/>
    <x v="0"/>
    <x v="0"/>
    <n v="1"/>
    <x v="0"/>
    <s v="Propios"/>
    <m/>
    <x v="0"/>
    <s v="Gestion oportuna (DTL)"/>
    <s v=" "/>
    <s v="0-3."/>
    <s v="GESTIONADOS"/>
    <s v="PENDIENTE"/>
    <m/>
    <m/>
    <m/>
    <m/>
    <m/>
  </r>
  <r>
    <n v="16328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CERTIFICADO BOMBEROS HOLA BUENAS TARDES  ES QUE TENGO UN PARQUEADERO PERO SE ME VENCIO EL CERTIFICADO DE BOMBEROS  COMO PUEDO SOLICITARLO NUEVAMENTE DE UNA MANERA RAPIDA Y EN LO POSIBLE VIRTUAL. GRACIAS PARA HACER EL PAGO Y SOLICITAR LA VISITA. GRACIAS  "/>
    <s v="MISIONAL"/>
    <s v="CONCEPTO TECNICO DE SEGURIDAD HUMANA Y PROTECCION CONTRA INCENDIOS"/>
    <s v="true"/>
    <s v="true"/>
    <s v="false"/>
    <m/>
    <m/>
    <s v="false"/>
    <m/>
    <m/>
    <x v="0"/>
    <m/>
    <m/>
    <m/>
    <n v="-741621634"/>
    <n v="4561497"/>
    <m/>
    <m/>
    <d v="2022-04-26T00:00:00"/>
    <d v="2022-04-27T00:00:00"/>
    <x v="163"/>
    <d v="2022-04-27T00:00:00"/>
    <m/>
    <s v=" "/>
    <s v=" "/>
    <s v=" "/>
    <s v=" "/>
    <s v=" "/>
    <s v=" "/>
    <d v="2022-05-24T00:00:00"/>
    <n v="20"/>
    <m/>
    <s v=" "/>
    <d v="2022-04-26T17:56:08"/>
    <d v="2022-04-26T17:56:06"/>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DANIEL  OVALLE MORALES"/>
    <m/>
    <m/>
    <s v="minimi_ovalle@hotmail.com"/>
    <m/>
    <m/>
    <m/>
    <m/>
    <m/>
    <m/>
    <x v="0"/>
    <s v="false"/>
    <s v="true"/>
    <x v="0"/>
    <x v="0"/>
    <n v="2"/>
    <x v="1"/>
    <s v="Propios"/>
    <m/>
    <x v="0"/>
    <s v="Gestion oportuna (DTL)"/>
    <s v=" "/>
    <s v="0-3."/>
    <s v="GESTIONADOS"/>
    <s v="GESTIONADO"/>
    <m/>
    <m/>
    <m/>
    <m/>
    <m/>
  </r>
  <r>
    <n v="16328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ERTIFICADO BOMBEROS HOLA BUENAS TARDES  ES QUE TENGO UN PARQUEADERO PERO SE ME VENCIO EL CERTIFICADO DE BOMBEROS  COMO PUEDO SOLICITARLO NUEVAMENTE DE UNA MANERA RAPIDA Y EN LO POSIBLE VIRTUAL. GRACIAS PARA HACER EL PAGO Y SOLICITAR LA VISITA. GRACIAS  "/>
    <m/>
    <s v="CONCEPTO TECNICO DE SEGURIDAD HUMANA Y PROTECCION CONTRA INCENDIOS"/>
    <s v="true"/>
    <s v="true"/>
    <s v="false"/>
    <m/>
    <m/>
    <s v="false"/>
    <m/>
    <m/>
    <x v="0"/>
    <m/>
    <m/>
    <m/>
    <n v="-741621634"/>
    <n v="4561497"/>
    <m/>
    <m/>
    <d v="2022-04-26T00:00:00"/>
    <d v="2022-04-27T00:00:00"/>
    <x v="163"/>
    <d v="2022-04-27T00:00:00"/>
    <m/>
    <s v=" "/>
    <s v=" "/>
    <s v=" "/>
    <s v=" "/>
    <s v=" "/>
    <s v=" "/>
    <d v="2022-05-24T00:00:00"/>
    <n v="20"/>
    <m/>
    <s v=" "/>
    <d v="2022-04-26T17:53:05"/>
    <d v="2022-04-26T17:56:06"/>
    <n v="1"/>
    <n v="0"/>
    <s v="Registro para atencion"/>
    <s v="Funcionario"/>
    <d v="2022-04-27T00:00:00"/>
    <n v="1"/>
    <n v="0"/>
    <m/>
    <m/>
    <x v="1"/>
    <s v="Natural"/>
    <s v="Funcionario"/>
    <s v="daguilar28"/>
    <s v="En nombre propio"/>
    <m/>
    <s v="DANIEL  OVALLE MORALES"/>
    <m/>
    <m/>
    <s v="minimi_ovalle@hotmail.com"/>
    <m/>
    <m/>
    <m/>
    <m/>
    <m/>
    <m/>
    <x v="0"/>
    <s v="false"/>
    <s v="true"/>
    <x v="0"/>
    <x v="0"/>
    <n v="1"/>
    <x v="0"/>
    <s v="Propios"/>
    <m/>
    <x v="0"/>
    <s v="Gestion oportuna (DTL)"/>
    <s v=" "/>
    <s v="0-3."/>
    <s v="GESTIONADOS"/>
    <s v="GESTIONADO"/>
    <m/>
    <m/>
    <m/>
    <m/>
    <m/>
  </r>
  <r>
    <n v="16329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LICENCIA DE BOMBEROS BUENAS TARDES     LA PRESENTE ES  PARA SABER COMO SOLICITO LA LICENCIA DE BOMBEROS YA QUE SOMOS UN JARDIN INFANTIL UBICADO EN MANDALAY  Y ME LO ESTAN SOLICITANDO.     MUCHAS GRACIAS POR SU ATENCION PRESTADA     NOHORA BERNAL DIAZ  "/>
    <s v="MISIONAL"/>
    <s v="CONCEPTO TECNICO DE SEGURIDAD HUMANA Y PROTECCION CONTRA INCENDIOS"/>
    <s v="true"/>
    <s v="true"/>
    <s v="false"/>
    <m/>
    <m/>
    <s v="false"/>
    <m/>
    <m/>
    <x v="0"/>
    <m/>
    <m/>
    <m/>
    <n v="-741621634"/>
    <n v="4561497"/>
    <m/>
    <m/>
    <d v="2022-04-26T00:00:00"/>
    <d v="2022-04-27T00:00:00"/>
    <x v="164"/>
    <d v="2022-04-27T00:00:00"/>
    <m/>
    <s v=" "/>
    <s v=" "/>
    <s v=" "/>
    <s v=" "/>
    <s v=" "/>
    <s v=" "/>
    <d v="2022-05-24T00:00:00"/>
    <n v="20"/>
    <m/>
    <s v=" "/>
    <d v="2022-04-26T18:02:03"/>
    <d v="2022-04-26T18:02:0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NOHORA  BERNAL DIAZ"/>
    <m/>
    <m/>
    <s v="jafantasias@hotmail.com"/>
    <m/>
    <m/>
    <m/>
    <m/>
    <m/>
    <m/>
    <x v="0"/>
    <s v="false"/>
    <s v="true"/>
    <x v="0"/>
    <x v="0"/>
    <n v="2"/>
    <x v="1"/>
    <s v="Propios"/>
    <m/>
    <x v="0"/>
    <s v="Gestion oportuna (DTL)"/>
    <s v=" "/>
    <s v="0-3."/>
    <s v="GESTIONADOS"/>
    <s v="GESTIONADO"/>
    <m/>
    <m/>
    <m/>
    <m/>
    <m/>
  </r>
  <r>
    <n v="163298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LICENCIA DE BOMBEROS BUENAS TARDES     LA PRESENTE ES  PARA SABER COMO SOLICITO LA LICENCIA DE BOMBEROS YA QUE SOMOS UN JARDIN INFANTIL UBICADO EN MANDALAY  Y ME LO ESTAN SOLICITANDO.     MUCHAS GRACIAS POR SU ATENCION PRESTADA     NOHORA BERNAL DIAZ  "/>
    <m/>
    <s v="CONCEPTO TECNICO DE SEGURIDAD HUMANA Y PROTECCION CONTRA INCENDIOS"/>
    <s v="true"/>
    <s v="true"/>
    <s v="false"/>
    <m/>
    <m/>
    <s v="false"/>
    <m/>
    <m/>
    <x v="0"/>
    <m/>
    <m/>
    <m/>
    <n v="-741621634"/>
    <n v="4561497"/>
    <m/>
    <m/>
    <d v="2022-04-26T00:00:00"/>
    <d v="2022-04-27T00:00:00"/>
    <x v="164"/>
    <d v="2022-04-27T00:00:00"/>
    <m/>
    <s v=" "/>
    <s v=" "/>
    <s v=" "/>
    <s v=" "/>
    <s v=" "/>
    <s v=" "/>
    <d v="2022-05-24T00:00:00"/>
    <n v="20"/>
    <m/>
    <s v=" "/>
    <d v="2022-04-26T17:59:26"/>
    <d v="2022-04-26T18:02:02"/>
    <n v="1"/>
    <n v="0"/>
    <s v="Registro para atencion"/>
    <s v="Funcionario"/>
    <d v="2022-04-27T00:00:00"/>
    <n v="1"/>
    <n v="0"/>
    <m/>
    <m/>
    <x v="1"/>
    <s v="Natural"/>
    <s v="Funcionario"/>
    <s v="daguilar28"/>
    <s v="En nombre propio"/>
    <m/>
    <s v="NOHORA  BERNAL DIAZ"/>
    <m/>
    <m/>
    <s v="jafantasias@hotmail.com"/>
    <m/>
    <m/>
    <m/>
    <m/>
    <m/>
    <m/>
    <x v="0"/>
    <s v="false"/>
    <s v="true"/>
    <x v="0"/>
    <x v="0"/>
    <n v="1"/>
    <x v="0"/>
    <s v="Propios"/>
    <m/>
    <x v="0"/>
    <s v="Gestion oportuna (DTL)"/>
    <s v=" "/>
    <s v="0-3."/>
    <s v="GESTIONADOS"/>
    <s v="GESTIONADO"/>
    <m/>
    <m/>
    <m/>
    <m/>
    <m/>
  </r>
  <r>
    <n v="16331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s v="MISIONAL"/>
    <s v="CONCEPTO TECNICO DE SEGURIDAD HUMANA Y PROTECCION CONTRA INCENDIOS"/>
    <s v="true"/>
    <s v="true"/>
    <s v="false"/>
    <m/>
    <m/>
    <s v="false"/>
    <m/>
    <m/>
    <x v="0"/>
    <m/>
    <m/>
    <m/>
    <n v="-741621634"/>
    <n v="4561497"/>
    <m/>
    <m/>
    <d v="2022-04-26T00:00:00"/>
    <d v="2022-04-27T00:00:00"/>
    <x v="165"/>
    <d v="2022-04-27T00:00:00"/>
    <m/>
    <s v=" "/>
    <s v=" "/>
    <s v=" "/>
    <s v=" "/>
    <s v=" "/>
    <s v=" "/>
    <d v="2022-05-24T00:00:00"/>
    <n v="20"/>
    <m/>
    <s v=" "/>
    <d v="2022-04-26T18:12:14"/>
    <d v="2022-04-26T18:12:12"/>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GUILLERMO  ABADIA "/>
    <m/>
    <m/>
    <s v="psicologia2.entrenamiento@gmail.com"/>
    <m/>
    <n v="3005276451"/>
    <m/>
    <m/>
    <m/>
    <m/>
    <x v="0"/>
    <s v="false"/>
    <s v="true"/>
    <x v="0"/>
    <x v="0"/>
    <n v="2"/>
    <x v="1"/>
    <s v="Propios"/>
    <m/>
    <x v="0"/>
    <s v="Gestion oportuna (DTL)"/>
    <s v=" "/>
    <s v="0-3."/>
    <s v="GESTIONADOS"/>
    <s v="GESTIONADO"/>
    <m/>
    <m/>
    <m/>
    <m/>
    <m/>
  </r>
  <r>
    <n v="16331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ERTIFICADO DE BOMBEROS BUENAS  TARDES   RESPETADOS SENORES  QUISIERA SABER COMO HAGO PARA OBTENER EL CERTIFICADO DE BOMBEROS  SOMOS UNA EMPRESA PEQUENA DE SERVICIOS DE PSICOLOGIA  DONDE TRATAMOS TODO TIPO DE PATOLOGIAS MENTALES  QUEDO ATENTO A RESPUESTA  MUCHAS GRACIAS.  CORDIALMENTE   GUILLERMO ABADIA PSICOLOGO CEL  3005276451"/>
    <m/>
    <s v="CONCEPTO TECNICO DE SEGURIDAD HUMANA Y PROTECCION CONTRA INCENDIOS"/>
    <s v="true"/>
    <s v="true"/>
    <s v="false"/>
    <m/>
    <m/>
    <s v="false"/>
    <m/>
    <m/>
    <x v="0"/>
    <m/>
    <m/>
    <m/>
    <n v="-741621634"/>
    <n v="4561497"/>
    <m/>
    <m/>
    <d v="2022-04-26T00:00:00"/>
    <d v="2022-04-27T00:00:00"/>
    <x v="165"/>
    <d v="2022-04-27T00:00:00"/>
    <m/>
    <s v=" "/>
    <s v=" "/>
    <s v=" "/>
    <s v=" "/>
    <s v=" "/>
    <s v=" "/>
    <d v="2022-05-24T00:00:00"/>
    <n v="20"/>
    <m/>
    <s v=" "/>
    <d v="2022-04-26T18:10:12"/>
    <d v="2022-04-26T18:12:12"/>
    <n v="1"/>
    <n v="0"/>
    <s v="Registro para atencion"/>
    <s v="Funcionario"/>
    <d v="2022-04-27T00:00:00"/>
    <n v="1"/>
    <n v="0"/>
    <m/>
    <m/>
    <x v="1"/>
    <s v="Natural"/>
    <s v="Funcionario"/>
    <s v="daguilar28"/>
    <s v="En nombre propio"/>
    <m/>
    <s v="GUILLERMO  ABADIA "/>
    <m/>
    <m/>
    <s v="psicologia2.entrenamiento@gmail.com"/>
    <m/>
    <n v="3005276451"/>
    <m/>
    <m/>
    <m/>
    <m/>
    <x v="0"/>
    <s v="false"/>
    <s v="true"/>
    <x v="0"/>
    <x v="0"/>
    <n v="1"/>
    <x v="0"/>
    <s v="Propios"/>
    <m/>
    <x v="0"/>
    <s v="Gestion oportuna (DTL)"/>
    <s v=" "/>
    <s v="0-3."/>
    <s v="GESTIONADOS"/>
    <s v="GESTIONADO"/>
    <m/>
    <m/>
    <m/>
    <m/>
    <m/>
  </r>
  <r>
    <n v="16332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s v="MISIONAL"/>
    <s v="CONCEPTO TECNICO DE SEGURIDAD HUMANA Y PROTECCION CONTRA INCENDIOS"/>
    <s v="true"/>
    <s v="true"/>
    <s v="false"/>
    <m/>
    <m/>
    <s v="false"/>
    <m/>
    <m/>
    <x v="0"/>
    <m/>
    <m/>
    <m/>
    <n v="-741621634"/>
    <n v="4561497"/>
    <m/>
    <m/>
    <d v="2022-04-26T00:00:00"/>
    <d v="2022-04-27T00:00:00"/>
    <x v="166"/>
    <d v="2022-04-27T00:00:00"/>
    <m/>
    <s v=" "/>
    <s v=" "/>
    <s v=" "/>
    <s v=" "/>
    <s v=" "/>
    <s v=" "/>
    <d v="2022-05-24T00:00:00"/>
    <n v="20"/>
    <m/>
    <s v=" "/>
    <d v="2022-04-26T18:18:13"/>
    <d v="2022-04-26T18:18:10"/>
    <n v="1"/>
    <n v="0"/>
    <s v="Registro para atencion"/>
    <s v="Funcionario"/>
    <d v="2022-04-27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s v="Cedula de ciudadania"/>
    <s v="SANDRA MILENA GUTIERREZ RODRIGUEZ"/>
    <n v="52526310"/>
    <m/>
    <s v="smortodoncia@gmail.com"/>
    <n v="3114813086"/>
    <n v="3114813086"/>
    <m/>
    <s v="12 - BARRIOS UNIDOS"/>
    <s v="22 - DOCE DE OCTUBRE"/>
    <s v="SAN MIGUEL"/>
    <x v="1"/>
    <s v="false"/>
    <s v="true"/>
    <x v="0"/>
    <x v="0"/>
    <n v="2"/>
    <x v="1"/>
    <s v="Propios"/>
    <m/>
    <x v="0"/>
    <s v="Gestion oportuna (DTL)"/>
    <s v=" "/>
    <s v="0-3."/>
    <s v="GESTIONADOS"/>
    <s v="GESTIONADO"/>
    <m/>
    <m/>
    <m/>
    <m/>
    <m/>
  </r>
  <r>
    <n v="16332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INFORMACION BUENAS TARDES  SOY SANDRA GUTIERREZ Y ME DESEMPENO COMO ODONTOLOGA. ACTUALMENTE TENGO UN CONSULTORIO EN LA LOCALIDAD DE CHAPINERO Y NECESITO HACER EL CURSO QUE DICTA BOMBEROS EL CUAL ES UN REQUISITO QUE EXIGE LA SECRETARIA DE SALUD DE BOGOTA. USTED ME PUEDE COLABORAR POR FAVOR INDICANDOME QUE DEBO HACER PARA ACCEDER AL CURSO? DE ANTEMANO MUCHAS GRACIAS POR SU GENTIL ATENCION Y COLABORACION. ATT. SANDRA GUTIERREZ"/>
    <m/>
    <s v="CONCEPTO TECNICO DE SEGURIDAD HUMANA Y PROTECCION CONTRA INCENDIOS"/>
    <s v="true"/>
    <s v="true"/>
    <s v="false"/>
    <m/>
    <m/>
    <s v="false"/>
    <m/>
    <m/>
    <x v="0"/>
    <m/>
    <m/>
    <m/>
    <n v="-741621634"/>
    <n v="4561497"/>
    <m/>
    <m/>
    <d v="2022-04-26T00:00:00"/>
    <d v="2022-04-27T00:00:00"/>
    <x v="166"/>
    <d v="2022-04-27T00:00:00"/>
    <m/>
    <s v=" "/>
    <s v=" "/>
    <s v=" "/>
    <s v=" "/>
    <s v=" "/>
    <s v=" "/>
    <d v="2022-05-24T00:00:00"/>
    <n v="20"/>
    <m/>
    <s v=" "/>
    <d v="2022-04-26T18:15:34"/>
    <d v="2022-04-26T18:18:10"/>
    <n v="1"/>
    <n v="0"/>
    <s v="Registro para atencion"/>
    <s v="Funcionario"/>
    <d v="2022-04-27T00:00:00"/>
    <n v="1"/>
    <n v="0"/>
    <m/>
    <m/>
    <x v="1"/>
    <s v="Natural"/>
    <s v="Funcionario"/>
    <s v="daguilar28"/>
    <s v="En nombre propio"/>
    <s v="Cedula de ciudadania"/>
    <s v="SANDRA MILENA GUTIERREZ RODRIGUEZ"/>
    <n v="52526310"/>
    <m/>
    <s v="smortodoncia@gmail.com"/>
    <n v="3114813086"/>
    <n v="3114813086"/>
    <m/>
    <s v="12 - BARRIOS UNIDOS"/>
    <s v="22 - DOCE DE OCTUBRE"/>
    <s v="SAN MIGUEL"/>
    <x v="1"/>
    <s v="false"/>
    <s v="true"/>
    <x v="0"/>
    <x v="0"/>
    <n v="1"/>
    <x v="0"/>
    <s v="Propios"/>
    <m/>
    <x v="0"/>
    <s v="Gestion oportuna (DTL)"/>
    <s v=" "/>
    <s v="0-3."/>
    <s v="GESTIONADOS"/>
    <s v="GESTIONADO"/>
    <m/>
    <m/>
    <m/>
    <m/>
    <m/>
  </r>
  <r>
    <n v="16348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3"/>
    <x v="0"/>
    <x v="1"/>
    <s v="Solucionado - Por respuesta definitiva"/>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s v="MISIONAL"/>
    <s v="CONCEPTO TECNICO DE SEGURIDAD HUMANA Y PROTECCION CONTRA INCENDIOS"/>
    <s v="true"/>
    <s v="true"/>
    <s v="false"/>
    <m/>
    <m/>
    <s v="false"/>
    <m/>
    <m/>
    <x v="0"/>
    <m/>
    <m/>
    <m/>
    <n v="-741621634"/>
    <n v="4561497"/>
    <m/>
    <m/>
    <d v="2022-04-26T00:00:00"/>
    <d v="2022-04-27T00:00:00"/>
    <x v="167"/>
    <d v="2022-04-27T00:00:00"/>
    <m/>
    <s v=" "/>
    <s v=" "/>
    <s v=" "/>
    <s v=" "/>
    <s v=" "/>
    <s v=" "/>
    <d v="2022-06-08T00:00:00"/>
    <n v="29"/>
    <m/>
    <s v=" "/>
    <d v="2022-04-27T00:00:28"/>
    <d v="2022-04-27T00:00:27"/>
    <n v="1"/>
    <n v="0"/>
    <s v="Registro para atencion"/>
    <s v="Funcionario"/>
    <d v="2022-04-27T00:00:00"/>
    <n v="1"/>
    <n v="0"/>
    <s v="Cordial saludo      Respetado peticionario ?     Teniendo en cuenta su peticion se informa que la liquidacion tiene una vigencia de 10 dias?calendario  posterior a estos se debe generar una nueva  las formas de pago son  en efectivo o con cheque de gerencia. NO SE RECIBEN PAGOS POR PSE. Si va a realizar el pago por cheque de gerencia  la cuenta a la cual debe realizar el pago se encuentra en la parte inferior de la liquidacion y debe ser a nombre de la Tesoreria distrital.??  Nos permitimos enviar adjunto la respuesta a su solicitud asimismo se le informa que la misma ha sido enviada al correo electronico desde el cual hizo su solicitud.   Gracias. "/>
    <m/>
    <x v="1"/>
    <s v="Natural"/>
    <s v="Funcionario"/>
    <s v="daguilar28"/>
    <s v="En nombre propio"/>
    <m/>
    <s v="NINI YOHANNA MENDOZA MONSALVE"/>
    <m/>
    <m/>
    <s v="n.mendoza@alucan.com.co"/>
    <m/>
    <n v="3023612983"/>
    <m/>
    <m/>
    <m/>
    <m/>
    <x v="0"/>
    <s v="false"/>
    <s v="true"/>
    <x v="0"/>
    <x v="0"/>
    <n v="2"/>
    <x v="1"/>
    <s v="Propios"/>
    <m/>
    <x v="0"/>
    <s v="Gestion oportuna (DTL)"/>
    <s v=" "/>
    <s v="0-3."/>
    <s v="GESTIONADOS"/>
    <s v="GESTIONADO"/>
    <m/>
    <m/>
    <m/>
    <m/>
    <m/>
  </r>
  <r>
    <n v="16348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DERECHO DE PETICION VISITA TECNICA BOMBEROS - RESTAURANTE PIAZZA D' AMORE CALL 93 (AMORE GROUP SAS - NIT. 901.086.046-6) 1. QUE SE EXPIDA UN NUEVO RECIBO DE PAGO AJUSTADO A LA NORMATIVIDAD VIGENTE. 2. QUE LA FECHA DE PAGO SEA MAS EXTENSA  MINIMO DE UN MES  LO ANTERIOR  CON EL FIN DE RECIBIR LA APROBACION DEL DEPARTAMENTO FINANCIERO."/>
    <m/>
    <s v="CONCEPTO TECNICO DE SEGURIDAD HUMANA Y PROTECCION CONTRA INCENDIOS"/>
    <s v="true"/>
    <s v="true"/>
    <s v="false"/>
    <m/>
    <m/>
    <s v="false"/>
    <m/>
    <m/>
    <x v="0"/>
    <m/>
    <m/>
    <m/>
    <n v="-741621634"/>
    <n v="4561497"/>
    <m/>
    <m/>
    <d v="2022-04-26T00:00:00"/>
    <d v="2022-04-27T00:00:00"/>
    <x v="167"/>
    <d v="2022-04-27T00:00:00"/>
    <m/>
    <s v=" "/>
    <s v=" "/>
    <s v=" "/>
    <s v=" "/>
    <s v=" "/>
    <s v=" "/>
    <d v="2022-06-08T00:00:00"/>
    <n v="30"/>
    <m/>
    <s v=" "/>
    <d v="2022-04-26T23:49:18"/>
    <d v="2022-04-27T00:00:27"/>
    <n v="1"/>
    <n v="0"/>
    <s v="Registro para atencion"/>
    <s v="Funcionario"/>
    <d v="2022-04-27T00:00:00"/>
    <n v="1"/>
    <n v="0"/>
    <m/>
    <m/>
    <x v="1"/>
    <s v="Natural"/>
    <s v="Funcionario"/>
    <s v="daguilar28"/>
    <s v="En nombre propio"/>
    <m/>
    <s v="NINI YOHANNA MENDOZA MONSALVE"/>
    <m/>
    <m/>
    <s v="n.mendoza@alucan.com.co"/>
    <m/>
    <n v="3023612983"/>
    <m/>
    <m/>
    <m/>
    <m/>
    <x v="0"/>
    <s v="false"/>
    <s v="true"/>
    <x v="0"/>
    <x v="0"/>
    <n v="1"/>
    <x v="0"/>
    <s v="Propios"/>
    <m/>
    <x v="0"/>
    <s v="Gestion oportuna (DTL)"/>
    <s v=" "/>
    <s v="0-3."/>
    <s v="GESTIONADOS"/>
    <s v="GESTIONADO"/>
    <m/>
    <m/>
    <m/>
    <m/>
    <m/>
  </r>
  <r>
    <n v="163495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4"/>
    <x v="0"/>
    <x v="2"/>
    <s v="Solucionado - Por asign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s v="MISIONAL"/>
    <s v="EXPEDICION DE CONSTANCIAS PRESTACION DE SERVICIOS"/>
    <s v="true"/>
    <s v="true"/>
    <s v="false"/>
    <m/>
    <m/>
    <s v="false"/>
    <m/>
    <m/>
    <x v="0"/>
    <m/>
    <m/>
    <m/>
    <n v="-741621634"/>
    <n v="4561497"/>
    <m/>
    <m/>
    <d v="2022-04-27T00:00:00"/>
    <d v="2022-04-28T00:00:00"/>
    <x v="168"/>
    <d v="2022-04-28T00:00:00"/>
    <m/>
    <s v=" "/>
    <s v=" "/>
    <s v=" "/>
    <s v=" "/>
    <s v=" "/>
    <s v=" "/>
    <d v="2022-05-25T00:00:00"/>
    <n v="19"/>
    <m/>
    <s v=" "/>
    <d v="2022-04-28T16:44:04"/>
    <s v=" "/>
    <n v="1"/>
    <n v="0"/>
    <s v="Registro para atencion"/>
    <s v="Funcionario"/>
    <d v="2022-04-28T00:00:00"/>
    <n v="1"/>
    <n v="0"/>
    <s v="POR FAVOR REMITIR AL AREA DE CAPACITACIONES  LA SENORA MARIA DE LOS ANGELES ORIENTO A JASBLEIDY MOJICA."/>
    <s v="POR FAVOR REMITIR AL AREA DE CAPACITACIONES  LA SENORA MARIA DE LOS ANGELES ORIENTO A JASBLEIDY MOJICA."/>
    <x v="1"/>
    <s v="Natural"/>
    <s v="Funcionario"/>
    <s v="daguilar28"/>
    <s v="En nombre propio"/>
    <s v="Cedula de ciudadania"/>
    <s v="ALBEIRO  TRASLAVINA DIAZ"/>
    <n v="1101758040"/>
    <m/>
    <s v="verificaciones1@verus.com.co"/>
    <m/>
    <n v="3143520551"/>
    <s v="CL 118 19 52"/>
    <s v="01 - USAQUEN"/>
    <s v="16 - SANTA BARBARA"/>
    <s v="SANTA BARBARA OCCIDENTAL"/>
    <x v="0"/>
    <s v="false"/>
    <s v="true"/>
    <x v="0"/>
    <x v="0"/>
    <n v="2"/>
    <x v="1"/>
    <s v="Propios"/>
    <m/>
    <x v="0"/>
    <s v="Gestion oportuna (DTL)"/>
    <s v=" "/>
    <s v="0-3."/>
    <s v="GESTIONADOS"/>
    <s v="PENDIENTE"/>
    <m/>
    <m/>
    <m/>
    <m/>
    <m/>
  </r>
  <r>
    <n v="16349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m/>
    <s v="EXPEDICION DE CONSTANCIAS PRESTACION DE SERVICIOS"/>
    <s v="true"/>
    <s v="true"/>
    <s v="false"/>
    <m/>
    <m/>
    <s v="false"/>
    <m/>
    <m/>
    <x v="0"/>
    <m/>
    <m/>
    <m/>
    <n v="-741621634"/>
    <n v="4561497"/>
    <m/>
    <m/>
    <d v="2022-04-27T00:00:00"/>
    <d v="2022-04-28T00:00:00"/>
    <x v="168"/>
    <d v="2022-04-28T00:00:00"/>
    <m/>
    <s v=" "/>
    <s v=" "/>
    <s v=" "/>
    <s v=" "/>
    <s v=" "/>
    <s v=" "/>
    <d v="2022-05-25T00:00:00"/>
    <n v="20"/>
    <m/>
    <s v=" "/>
    <d v="2022-04-27T00:06:13"/>
    <s v=" "/>
    <n v="1"/>
    <n v="0"/>
    <s v="Registro para atencion"/>
    <s v="Funcionario"/>
    <d v="2022-04-28T00:00:00"/>
    <n v="1"/>
    <n v="0"/>
    <m/>
    <m/>
    <x v="1"/>
    <s v="Natural"/>
    <s v="Funcionario"/>
    <s v="daguilar28"/>
    <s v="En nombre propio"/>
    <s v="Cedula de ciudadania"/>
    <s v="ALBEIRO  TRASLAVINA DIAZ"/>
    <n v="1101758040"/>
    <m/>
    <s v="verificaciones1@verus.com.co"/>
    <m/>
    <n v="3143520551"/>
    <s v="CL 118 19 52"/>
    <s v="01 - USAQUEN"/>
    <s v="16 - SANTA BARBARA"/>
    <s v="SANTA BARBARA OCCIDENTAL"/>
    <x v="0"/>
    <s v="false"/>
    <s v="true"/>
    <x v="0"/>
    <x v="0"/>
    <n v="1"/>
    <x v="0"/>
    <s v="Propios"/>
    <m/>
    <x v="0"/>
    <s v="Gestion oportuna (DTL)"/>
    <s v=" "/>
    <s v="0-3."/>
    <s v="GESTIONADOS"/>
    <s v="PENDIENTE"/>
    <m/>
    <m/>
    <m/>
    <m/>
    <m/>
  </r>
  <r>
    <n v="16349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s v="MISIONAL"/>
    <s v="CONCEPTO TECNICO DE SEGURIDAD HUMANA Y PROTECCION CONTRA INCENDIOS"/>
    <s v="true"/>
    <s v="true"/>
    <s v="false"/>
    <m/>
    <m/>
    <s v="false"/>
    <m/>
    <m/>
    <x v="0"/>
    <m/>
    <m/>
    <m/>
    <n v="-741621634"/>
    <n v="4561497"/>
    <m/>
    <m/>
    <d v="2022-04-27T00:00:00"/>
    <d v="2022-04-28T00:00:00"/>
    <x v="169"/>
    <d v="2022-04-28T00:00:00"/>
    <m/>
    <s v=" "/>
    <s v=" "/>
    <s v=" "/>
    <s v=" "/>
    <s v=" "/>
    <s v=" "/>
    <d v="2022-05-25T00:00:00"/>
    <n v="20"/>
    <m/>
    <s v=" "/>
    <d v="2022-04-27T00:27:57"/>
    <d v="2022-04-27T00:27:55"/>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ALEXANDRA  GARCIA "/>
    <m/>
    <m/>
    <s v="garciaalexandra40@gmail.com"/>
    <m/>
    <n v="3156535957"/>
    <m/>
    <m/>
    <m/>
    <m/>
    <x v="0"/>
    <s v="false"/>
    <s v="true"/>
    <x v="0"/>
    <x v="0"/>
    <n v="2"/>
    <x v="1"/>
    <s v="Propios"/>
    <m/>
    <x v="0"/>
    <s v="Gestion oportuna (DTL)"/>
    <s v=" "/>
    <s v="0-3."/>
    <s v="GESTIONADOS"/>
    <s v="GESTIONADO"/>
    <m/>
    <m/>
    <m/>
    <m/>
    <m/>
  </r>
  <r>
    <n v="16349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BUENOS DIAS  SENORES BOMBEROS  CORDIAL SALUDO POR MEDIO DE ESTE ME PERMITO SOLICITAR MUY GENTIL MENTE UNA VISITA PARA MI ESTABLECIMIENTO UBICADO EN LA LOCALIDAD DE CIUDAD BOLIVAR BARRIO SANFRANCISCO DIRECCION CARRERA20# 60-04 SUR CON EL FIN DE PODER CUMPLIR CON LOS PERMISOS ESTABLECIDOS PARA QUE PUEDA FUNCIONAR MI NEGOCIO KRONOS DISCOBAR PARA ESTO ADJUNTO LA DOCUMENTACION QUEDANDO ATENTA A SU PRONTA Y AMABLE RESPUESTA ATTE ALEXANDRA GARCIA 52239347 CEL 3156535957"/>
    <m/>
    <s v="CONCEPTO TECNICO DE SEGURIDAD HUMANA Y PROTECCION CONTRA INCENDIOS"/>
    <s v="true"/>
    <s v="true"/>
    <s v="false"/>
    <m/>
    <m/>
    <s v="false"/>
    <m/>
    <m/>
    <x v="0"/>
    <m/>
    <m/>
    <m/>
    <n v="-741621634"/>
    <n v="4561497"/>
    <m/>
    <m/>
    <d v="2022-04-27T00:00:00"/>
    <d v="2022-04-28T00:00:00"/>
    <x v="169"/>
    <d v="2022-04-28T00:00:00"/>
    <m/>
    <s v=" "/>
    <s v=" "/>
    <s v=" "/>
    <s v=" "/>
    <s v=" "/>
    <s v=" "/>
    <d v="2022-05-25T00:00:00"/>
    <n v="20"/>
    <m/>
    <s v=" "/>
    <d v="2022-04-27T00:20:27"/>
    <d v="2022-04-27T00:27:55"/>
    <n v="1"/>
    <n v="0"/>
    <s v="Registro para atencion"/>
    <s v="Funcionario"/>
    <d v="2022-04-28T00:00:00"/>
    <n v="1"/>
    <n v="0"/>
    <m/>
    <m/>
    <x v="1"/>
    <s v="Natural"/>
    <s v="Funcionario"/>
    <s v="daguilar28"/>
    <s v="En nombre propio"/>
    <m/>
    <s v="ALEXANDRA  GARCIA "/>
    <m/>
    <m/>
    <s v="garciaalexandra40@gmail.com"/>
    <m/>
    <n v="3156535957"/>
    <m/>
    <m/>
    <m/>
    <m/>
    <x v="0"/>
    <s v="false"/>
    <s v="true"/>
    <x v="0"/>
    <x v="0"/>
    <n v="1"/>
    <x v="0"/>
    <s v="Propios"/>
    <m/>
    <x v="0"/>
    <s v="Gestion oportuna (DTL)"/>
    <s v=" "/>
    <s v="0-3."/>
    <s v="GESTIONADOS"/>
    <s v="GESTIONADO"/>
    <m/>
    <m/>
    <m/>
    <m/>
    <m/>
  </r>
  <r>
    <n v="1637722022"/>
    <s v="SEGURIDAD  CONVIVENCIA Y  JUSTICIA"/>
    <s v="ENTIDADES DISTRITALES"/>
    <s v="UNIDAD ADMINISTRATIVA ESPECIAL CUERPO OFICIAL BOMBEROS BOGOTA"/>
    <s v="Oficina de Atencion a la Ciudadania | Puede Consolidar | Trasladar Entidades"/>
    <x v="4"/>
    <m/>
    <s v="GESTION DEL RIESGO"/>
    <s v="TRASLADO DE PETICION POR COMPETENCIA"/>
    <x v="4"/>
    <s v="DIANA CAROLINA AGUILAR ROMERO "/>
    <s v="Activo"/>
    <m/>
    <x v="0"/>
    <x v="4"/>
    <x v="3"/>
    <x v="3"/>
    <s v="Cerrado - Por no competencia"/>
    <s v="ARBOL MUY GRANDE CAIDO"/>
    <s v="MISIONAL"/>
    <m/>
    <s v="false"/>
    <s v="false"/>
    <s v="false"/>
    <m/>
    <m/>
    <s v="false"/>
    <m/>
    <m/>
    <x v="0"/>
    <m/>
    <m/>
    <m/>
    <n v="-740749024049051"/>
    <n v="4720088804446120"/>
    <m/>
    <m/>
    <d v="2022-04-27T00:00:00"/>
    <d v="2022-04-28T00:00:00"/>
    <x v="170"/>
    <d v="2022-04-28T00:00:00"/>
    <m/>
    <s v=" "/>
    <s v=" "/>
    <s v=" "/>
    <s v=" "/>
    <s v=" "/>
    <s v=" "/>
    <d v="2022-05-25T00:00:00"/>
    <n v="19"/>
    <m/>
    <s v=" "/>
    <d v="2022-04-27T15:42:11"/>
    <s v=" "/>
    <n v="1"/>
    <n v="0"/>
    <s v="Registro para atencion"/>
    <s v="Funcionario"/>
    <d v="2022-04-28T00:00:00"/>
    <n v="1"/>
    <n v="0"/>
    <s v="SE DA CIERRE POR NO COMPETENCIA YA QUE LA ENTIDAD COMPETENTE ES LA UAESP Y DEBE DAR RESPUESTA DE FONDO"/>
    <s v="SE DA CIERRE POR NO COMPETENCIA YA QUE LA ENTIDAD COMPETENTE ES LA UAESP Y DEBE DAR RESPUESTA DE FONDO"/>
    <x v="2"/>
    <s v="Juridica"/>
    <s v="Peticionario Identificado"/>
    <s v="daguilar28"/>
    <s v="En nombre propio"/>
    <s v="NIT"/>
    <s v="Saga Sas   "/>
    <n v="901395430"/>
    <m/>
    <s v="mfabiolag1743@gmail.com"/>
    <n v="3118886449"/>
    <n v="3118886449"/>
    <s v="KR 76A 131 60"/>
    <s v="11 - SUBA"/>
    <s v="19 - EL PRADO"/>
    <s v="PRADO PINZON"/>
    <x v="2"/>
    <s v="false"/>
    <s v="true"/>
    <x v="0"/>
    <x v="0"/>
    <n v="1"/>
    <x v="2"/>
    <s v="Por el ciudadano"/>
    <m/>
    <x v="0"/>
    <s v="Gestion oportuna (DTL)"/>
    <s v=" "/>
    <s v="0-3."/>
    <s v="GESTIONADOS"/>
    <s v="GESTIONADO"/>
    <m/>
    <m/>
    <m/>
    <m/>
    <m/>
  </r>
  <r>
    <n v="16497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RDIAL SALUDO  SENORES BOMBEROS  DE ACUERDO A CORREO RECIBIDO  COMPARTO DOCUMENTOS PARA LA SOLICITUD DEL REEMBOLSO POR VALOR DE UNA VISITA.  GRACIAS.   ATENTAMENTE    LADY JINETH DE LA RUE A. ANALISTA DE CALIDAD   OPTICA COLSANITAS  6466060 CARRERA 14 # 95-69 BOGOTA - COLOMBIA "/>
    <s v="MISIONAL"/>
    <s v="CONCEPTO TECNICO DE SEGURIDAD HUMANA Y PROTECCION CONTRA INCENDIOS"/>
    <s v="true"/>
    <s v="true"/>
    <s v="false"/>
    <m/>
    <m/>
    <s v="false"/>
    <m/>
    <m/>
    <x v="0"/>
    <m/>
    <m/>
    <m/>
    <n v="-741376"/>
    <n v="45449216"/>
    <m/>
    <m/>
    <d v="2022-04-27T00:00:00"/>
    <d v="2022-04-28T00:00:00"/>
    <x v="171"/>
    <d v="2022-04-28T00:00:00"/>
    <m/>
    <s v=" "/>
    <s v=" "/>
    <s v=" "/>
    <s v=" "/>
    <s v=" "/>
    <s v=" "/>
    <d v="2022-05-25T00:00:00"/>
    <n v="20"/>
    <m/>
    <s v=" "/>
    <d v="2022-04-27T16:04:49"/>
    <s v=" "/>
    <n v="1"/>
    <n v="0"/>
    <s v="Registro para atencion"/>
    <s v="Funcionario"/>
    <d v="2022-04-28T00:00:00"/>
    <n v="1"/>
    <n v="0"/>
    <s v="POR FAVOR REMITIR A FINANCIERA"/>
    <s v="POR FAVOR REMITIR A FINANCIERA"/>
    <x v="2"/>
    <s v="Juridica"/>
    <s v="Funcionario"/>
    <s v="daguilar28"/>
    <s v="En nombre propio"/>
    <s v="NIT"/>
    <s v="OPTICA COLSANITAS SAS   "/>
    <n v="800185773"/>
    <m/>
    <s v="calidadoptica@colsanitas.com"/>
    <n v="6466060"/>
    <m/>
    <s v="KR 14 95 69"/>
    <m/>
    <m/>
    <m/>
    <x v="0"/>
    <s v="false"/>
    <s v="true"/>
    <x v="0"/>
    <x v="0"/>
    <n v="2"/>
    <x v="1"/>
    <s v="Propios"/>
    <m/>
    <x v="0"/>
    <s v="Gestion oportuna (DTL)"/>
    <s v=" "/>
    <s v="0-3."/>
    <s v="GESTIONADOS"/>
    <s v="PENDIENTE"/>
    <m/>
    <m/>
    <m/>
    <m/>
    <m/>
  </r>
  <r>
    <n v="16497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RDIAL SALUDO  SENORES BOMBEROS  DE ACUERDO A CORREO RECIBIDO  COMPARTO DOCUMENTOS PARA LA SOLICITUD DEL REEMBOLSO POR VALOR DE UNA VISITA.  GRACIAS.   ATENTAMENTE    LADY JINETH DE LA RUE A. ANALISTA DE CALIDAD   OPTICA COLSANITAS  6466060 CARRERA 14 # 95-69 BOGOTA - COLOMBIA "/>
    <m/>
    <s v="CONCEPTO TECNICO DE SEGURIDAD HUMANA Y PROTECCION CONTRA INCENDIOS"/>
    <s v="true"/>
    <s v="true"/>
    <s v="false"/>
    <m/>
    <m/>
    <s v="false"/>
    <m/>
    <m/>
    <x v="0"/>
    <m/>
    <m/>
    <m/>
    <n v="-741376"/>
    <n v="45449216"/>
    <m/>
    <m/>
    <d v="2022-04-27T00:00:00"/>
    <d v="2022-04-28T00:00:00"/>
    <x v="171"/>
    <d v="2022-04-28T00:00:00"/>
    <m/>
    <s v=" "/>
    <s v=" "/>
    <s v=" "/>
    <s v=" "/>
    <s v=" "/>
    <s v=" "/>
    <d v="2022-05-25T00:00:00"/>
    <n v="20"/>
    <m/>
    <s v=" "/>
    <d v="2022-04-27T15:59:15"/>
    <s v=" "/>
    <n v="1"/>
    <n v="0"/>
    <s v="Registro para atencion"/>
    <s v="Funcionario"/>
    <d v="2022-04-28T00:00:00"/>
    <n v="1"/>
    <n v="0"/>
    <m/>
    <m/>
    <x v="2"/>
    <s v="Juridica"/>
    <s v="Funcionario"/>
    <s v="daguilar28"/>
    <s v="En nombre propio"/>
    <s v="NIT"/>
    <s v="OPTICA COLSANITAS SAS   "/>
    <n v="800185773"/>
    <m/>
    <s v="calidadoptica@colsanitas.com"/>
    <n v="6466060"/>
    <m/>
    <s v="KR 14 95 69"/>
    <m/>
    <m/>
    <m/>
    <x v="0"/>
    <s v="false"/>
    <s v="true"/>
    <x v="0"/>
    <x v="0"/>
    <n v="1"/>
    <x v="0"/>
    <s v="Propios"/>
    <m/>
    <x v="0"/>
    <s v="Gestion oportuna (DTL)"/>
    <s v=" "/>
    <s v="0-3."/>
    <s v="GESTIONADOS"/>
    <s v="PENDIENTE"/>
    <m/>
    <m/>
    <m/>
    <m/>
    <m/>
  </r>
  <r>
    <n v="165005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s v="UNIDAD ADMINISTRATIVA ESPECIAL CUERPO OFICIAL DE BOMBEROS DE BOGOTA"/>
    <x v="2"/>
    <x v="4"/>
    <x v="0"/>
    <x v="2"/>
    <s v="Solucionado - Por asign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s v="MISIONAL"/>
    <s v="CAPACITACIONES EMPRESARIALES"/>
    <s v="true"/>
    <s v="true"/>
    <s v="false"/>
    <m/>
    <m/>
    <s v="false"/>
    <m/>
    <m/>
    <x v="0"/>
    <m/>
    <m/>
    <m/>
    <n v="-741376"/>
    <n v="45449216"/>
    <m/>
    <m/>
    <d v="2022-04-27T00:00:00"/>
    <d v="2022-04-28T00:00:00"/>
    <x v="172"/>
    <d v="2022-04-28T00:00:00"/>
    <m/>
    <s v=" "/>
    <s v=" "/>
    <s v=" "/>
    <s v=" "/>
    <s v=" "/>
    <s v=" "/>
    <d v="2022-05-25T00:00:00"/>
    <n v="20"/>
    <m/>
    <s v=" "/>
    <d v="2022-04-27T16:12:58"/>
    <s v=" "/>
    <n v="1"/>
    <n v="0"/>
    <s v="Registro para atencion"/>
    <s v="Funcionario"/>
    <d v="2022-04-28T00:00:00"/>
    <n v="1"/>
    <n v="0"/>
    <m/>
    <m/>
    <x v="2"/>
    <s v="Juridica"/>
    <s v="Funcionario"/>
    <s v="daguilar28"/>
    <s v="En nombre propio"/>
    <s v="NIT"/>
    <s v="INSTITUTO JULIO MARIA MATOVELLE    "/>
    <n v="860046836"/>
    <m/>
    <s v="juliomariamatovelle.secretaria@gmail.com"/>
    <n v="5514571"/>
    <n v="3045702174"/>
    <s v="CALLE  18 SUR  · 12 D  74"/>
    <m/>
    <m/>
    <m/>
    <x v="0"/>
    <s v="false"/>
    <s v="true"/>
    <x v="0"/>
    <x v="0"/>
    <n v="2"/>
    <x v="1"/>
    <s v="Propios"/>
    <m/>
    <x v="0"/>
    <s v="Gestion oportuna (DTL)"/>
    <s v=" "/>
    <s v="0-3."/>
    <s v="GESTIONADOS"/>
    <s v="PENDIENTE"/>
    <m/>
    <m/>
    <m/>
    <m/>
    <m/>
  </r>
  <r>
    <n v="165005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m/>
    <s v="CAPACITACIONES EMPRESARIALES"/>
    <s v="true"/>
    <s v="true"/>
    <s v="false"/>
    <m/>
    <m/>
    <s v="false"/>
    <m/>
    <m/>
    <x v="0"/>
    <m/>
    <m/>
    <m/>
    <n v="-741376"/>
    <n v="45449216"/>
    <m/>
    <m/>
    <d v="2022-04-27T00:00:00"/>
    <d v="2022-04-28T00:00:00"/>
    <x v="172"/>
    <d v="2022-04-28T00:00:00"/>
    <m/>
    <s v=" "/>
    <s v=" "/>
    <s v=" "/>
    <s v=" "/>
    <s v=" "/>
    <s v=" "/>
    <d v="2022-05-25T00:00:00"/>
    <n v="20"/>
    <m/>
    <s v=" "/>
    <d v="2022-04-27T16:12:01"/>
    <s v=" "/>
    <n v="1"/>
    <n v="0"/>
    <s v="Registro para atencion"/>
    <s v="Funcionario"/>
    <d v="2022-04-28T00:00:00"/>
    <n v="1"/>
    <n v="0"/>
    <m/>
    <m/>
    <x v="2"/>
    <s v="Juridica"/>
    <s v="Funcionario"/>
    <s v="daguilar28"/>
    <s v="En nombre propio"/>
    <s v="NIT"/>
    <s v="INSTITUTO JULIO MARIA MATOVELLE    "/>
    <n v="860046836"/>
    <m/>
    <s v="juliomariamatovelle.secretaria@gmail.com"/>
    <n v="5514571"/>
    <n v="3045702174"/>
    <s v="CALLE  18 SUR  · 12 D  74"/>
    <m/>
    <m/>
    <m/>
    <x v="0"/>
    <s v="false"/>
    <s v="true"/>
    <x v="0"/>
    <x v="0"/>
    <n v="1"/>
    <x v="0"/>
    <s v="Propios"/>
    <m/>
    <x v="0"/>
    <s v="Gestion oportuna (DTL)"/>
    <s v=" "/>
    <s v="0-3."/>
    <s v="GESTIONADOS"/>
    <s v="PENDIENTE"/>
    <m/>
    <m/>
    <m/>
    <m/>
    <m/>
  </r>
  <r>
    <n v="165026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5"/>
    <x v="0"/>
    <x v="2"/>
    <s v="Solucionado - Por asign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s v="MISIONAL"/>
    <s v="CONCEPTO TECNICO DE SEGURIDAD HUMANA Y PROTECCION CONTRA INCENDIOS"/>
    <s v="true"/>
    <s v="true"/>
    <s v="false"/>
    <m/>
    <m/>
    <s v="false"/>
    <m/>
    <m/>
    <x v="0"/>
    <m/>
    <m/>
    <m/>
    <n v="-741376"/>
    <n v="45449216"/>
    <m/>
    <m/>
    <d v="2022-04-27T00:00:00"/>
    <d v="2022-04-28T00:00:00"/>
    <x v="173"/>
    <d v="2022-04-28T00:00:00"/>
    <m/>
    <s v=" "/>
    <s v=" "/>
    <s v=" "/>
    <s v=" "/>
    <s v=" "/>
    <s v=" "/>
    <d v="2022-06-09T00:00:00"/>
    <n v="30"/>
    <m/>
    <s v=" "/>
    <d v="2022-04-27T16:21:50"/>
    <s v=" "/>
    <n v="1"/>
    <n v="0"/>
    <s v="Registro para atencion"/>
    <s v="Funcionario"/>
    <d v="2022-04-28T00:00:00"/>
    <n v="1"/>
    <n v="0"/>
    <s v="SE REALIZA LA VERIFICACION AESTRADA Y ESTAN PENDIENTES DEL 2021-9598 AL 2022-9829"/>
    <s v="SE REALIZA LA VERIFICACION AESTRADA Y ESTAN PENDIENTES DEL 2021-9598 AL 2022-9829"/>
    <x v="1"/>
    <s v="Natural"/>
    <s v="Funcionario"/>
    <s v="daguilar28"/>
    <s v="En nombre propio"/>
    <s v="NIT"/>
    <s v="EDNNA YELIPSA JUNCA PENALOSA"/>
    <n v="1033679189"/>
    <m/>
    <s v="ednna.junca@cruzverde.com.co"/>
    <n v="4924860"/>
    <n v="3175739123"/>
    <m/>
    <m/>
    <m/>
    <m/>
    <x v="0"/>
    <s v="false"/>
    <s v="true"/>
    <x v="0"/>
    <x v="0"/>
    <n v="2"/>
    <x v="1"/>
    <s v="Propios"/>
    <m/>
    <x v="0"/>
    <s v="Gestion oportuna (DTL)"/>
    <s v=" "/>
    <s v="0-3."/>
    <s v="GESTIONADOS"/>
    <s v="PENDIENTE"/>
    <m/>
    <m/>
    <m/>
    <m/>
    <m/>
  </r>
  <r>
    <n v="16502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5"/>
    <x v="5"/>
    <x v="5"/>
    <s v="Solucionado - Registro con preclasific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m/>
    <s v="CONCEPTO TECNICO DE SEGURIDAD HUMANA Y PROTECCION CONTRA INCENDIOS"/>
    <s v="true"/>
    <s v="true"/>
    <s v="false"/>
    <m/>
    <m/>
    <s v="false"/>
    <m/>
    <m/>
    <x v="0"/>
    <m/>
    <m/>
    <m/>
    <n v="-741376"/>
    <n v="45449216"/>
    <m/>
    <m/>
    <d v="2022-04-27T00:00:00"/>
    <d v="2022-04-28T00:00:00"/>
    <x v="173"/>
    <d v="2022-04-28T00:00:00"/>
    <m/>
    <s v=" "/>
    <s v=" "/>
    <s v=" "/>
    <s v=" "/>
    <s v=" "/>
    <s v=" "/>
    <d v="2022-06-09T00:00:00"/>
    <n v="30"/>
    <m/>
    <s v=" "/>
    <d v="2022-04-27T16:17:17"/>
    <s v=" "/>
    <n v="1"/>
    <n v="0"/>
    <s v="Registro para atencion"/>
    <s v="Funcionario"/>
    <d v="2022-04-28T00:00:00"/>
    <n v="1"/>
    <n v="0"/>
    <m/>
    <m/>
    <x v="1"/>
    <s v="Natural"/>
    <s v="Funcionario"/>
    <s v="daguilar28"/>
    <s v="En nombre propio"/>
    <s v="NIT"/>
    <s v="EDNNA YELIPSA JUNCA PENALOSA"/>
    <n v="1033679189"/>
    <m/>
    <s v="ednna.junca@cruzverde.com.co"/>
    <n v="4924860"/>
    <n v="3175739123"/>
    <m/>
    <m/>
    <m/>
    <m/>
    <x v="0"/>
    <s v="false"/>
    <s v="true"/>
    <x v="0"/>
    <x v="0"/>
    <n v="1"/>
    <x v="0"/>
    <s v="Propios"/>
    <m/>
    <x v="0"/>
    <s v="Gestion oportuna (DTL)"/>
    <s v=" "/>
    <s v="0-3."/>
    <s v="GESTIONADOS"/>
    <s v="PENDIENTE"/>
    <m/>
    <m/>
    <m/>
    <m/>
    <m/>
  </r>
  <r>
    <n v="16520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s v="MISIONAL"/>
    <s v="CONCEPTO TECNICO DE SEGURIDAD HUMANA Y PROTECCION CONTRA INCENDIOS"/>
    <s v="true"/>
    <s v="true"/>
    <s v="false"/>
    <m/>
    <m/>
    <s v="false"/>
    <m/>
    <m/>
    <x v="0"/>
    <m/>
    <m/>
    <m/>
    <n v="-741376"/>
    <n v="45449216"/>
    <m/>
    <m/>
    <d v="2022-04-27T00:00:00"/>
    <d v="2022-04-28T00:00:00"/>
    <x v="174"/>
    <d v="2022-04-28T00:00:00"/>
    <m/>
    <s v=" "/>
    <s v=" "/>
    <s v=" "/>
    <s v=" "/>
    <s v=" "/>
    <s v=" "/>
    <d v="2022-05-25T00:00:00"/>
    <n v="20"/>
    <m/>
    <s v=" "/>
    <d v="2022-04-27T18:05:19"/>
    <s v=" "/>
    <n v="1"/>
    <n v="0"/>
    <s v="Registro para atencion"/>
    <s v="Funcionario"/>
    <d v="2022-04-28T00:00:00"/>
    <n v="1"/>
    <n v="0"/>
    <m/>
    <m/>
    <x v="1"/>
    <s v="Natural"/>
    <s v="Funcionario"/>
    <s v="daguilar28"/>
    <s v="En nombre propio"/>
    <s v="Cedula de ciudadania"/>
    <s v="KATHERINE  DIAZ LEON"/>
    <n v="1024527082"/>
    <m/>
    <s v="fisiocenter.bogota@gmail.com"/>
    <m/>
    <n v="3123100113"/>
    <s v="CL 35 SUR 72L 87"/>
    <m/>
    <m/>
    <m/>
    <x v="0"/>
    <s v="false"/>
    <s v="true"/>
    <x v="0"/>
    <x v="0"/>
    <n v="2"/>
    <x v="1"/>
    <s v="Propios"/>
    <m/>
    <x v="0"/>
    <s v="Gestion oportuna (DTL)"/>
    <s v=" "/>
    <s v="0-3."/>
    <s v="GESTIONADOS"/>
    <s v="PENDIENTE"/>
    <m/>
    <m/>
    <m/>
    <m/>
    <m/>
  </r>
  <r>
    <n v="16520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m/>
    <s v="CONCEPTO TECNICO DE SEGURIDAD HUMANA Y PROTECCION CONTRA INCENDIOS"/>
    <s v="true"/>
    <s v="true"/>
    <s v="false"/>
    <m/>
    <m/>
    <s v="false"/>
    <m/>
    <m/>
    <x v="0"/>
    <m/>
    <m/>
    <m/>
    <n v="-741376"/>
    <n v="45449216"/>
    <m/>
    <m/>
    <d v="2022-04-27T00:00:00"/>
    <d v="2022-04-28T00:00:00"/>
    <x v="174"/>
    <d v="2022-04-28T00:00:00"/>
    <m/>
    <s v=" "/>
    <s v=" "/>
    <s v=" "/>
    <s v=" "/>
    <s v=" "/>
    <s v=" "/>
    <d v="2022-05-25T00:00:00"/>
    <n v="20"/>
    <m/>
    <s v=" "/>
    <d v="2022-04-27T18:00:10"/>
    <s v=" "/>
    <n v="1"/>
    <n v="0"/>
    <s v="Registro para atencion"/>
    <s v="Funcionario"/>
    <d v="2022-04-28T00:00:00"/>
    <n v="1"/>
    <n v="0"/>
    <m/>
    <m/>
    <x v="1"/>
    <s v="Natural"/>
    <s v="Funcionario"/>
    <s v="daguilar28"/>
    <s v="En nombre propio"/>
    <s v="Cedula de ciudadania"/>
    <s v="KATHERINE  DIAZ LEON"/>
    <n v="1024527082"/>
    <m/>
    <s v="fisiocenter.bogota@gmail.com"/>
    <m/>
    <n v="3123100113"/>
    <s v="CL 35 SUR 72L 87"/>
    <m/>
    <m/>
    <m/>
    <x v="0"/>
    <s v="false"/>
    <s v="true"/>
    <x v="0"/>
    <x v="0"/>
    <n v="1"/>
    <x v="0"/>
    <s v="Propios"/>
    <m/>
    <x v="0"/>
    <s v="Gestion oportuna (DTL)"/>
    <s v=" "/>
    <s v="0-3."/>
    <s v="GESTIONADOS"/>
    <s v="PENDIENTE"/>
    <m/>
    <m/>
    <m/>
    <m/>
    <m/>
  </r>
  <r>
    <n v="165219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5"/>
    <x v="0"/>
    <x v="2"/>
    <s v="Solucionado - Por asign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s v="MISIONAL"/>
    <s v="CONCEPTO TECNICO DE SEGURIDAD HUMANA Y PROTECCION CONTRA INCENDIOS"/>
    <s v="true"/>
    <s v="true"/>
    <s v="false"/>
    <m/>
    <m/>
    <s v="false"/>
    <m/>
    <m/>
    <x v="0"/>
    <m/>
    <m/>
    <m/>
    <n v="-741376"/>
    <n v="45449216"/>
    <m/>
    <m/>
    <d v="2022-04-27T00:00:00"/>
    <d v="2022-04-28T00:00:00"/>
    <x v="175"/>
    <d v="2022-04-28T00:00:00"/>
    <m/>
    <s v=" "/>
    <s v=" "/>
    <s v=" "/>
    <s v=" "/>
    <s v=" "/>
    <s v=" "/>
    <d v="2022-06-09T00:00:00"/>
    <n v="30"/>
    <m/>
    <s v=" "/>
    <d v="2022-04-27T18:19:24"/>
    <s v=" "/>
    <n v="1"/>
    <n v="0"/>
    <s v="Registro para atencion"/>
    <s v="Funcionario"/>
    <d v="2022-04-28T00:00:00"/>
    <n v="1"/>
    <n v="0"/>
    <m/>
    <m/>
    <x v="1"/>
    <s v="Natural"/>
    <s v="Funcionario"/>
    <s v="daguilar28"/>
    <s v="En nombre propio"/>
    <m/>
    <s v="LILIANA ANDREA UBAQUE ACOSTA"/>
    <m/>
    <m/>
    <s v="liliana.ubaque@colsubsidio.com"/>
    <m/>
    <m/>
    <s v="KR 17A"/>
    <m/>
    <m/>
    <m/>
    <x v="0"/>
    <s v="false"/>
    <s v="true"/>
    <x v="0"/>
    <x v="0"/>
    <n v="2"/>
    <x v="1"/>
    <s v="Propios"/>
    <m/>
    <x v="0"/>
    <s v="Gestion oportuna (DTL)"/>
    <s v=" "/>
    <s v="0-3."/>
    <s v="GESTIONADOS"/>
    <s v="PENDIENTE"/>
    <m/>
    <m/>
    <m/>
    <m/>
    <m/>
  </r>
  <r>
    <n v="165219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5"/>
    <x v="5"/>
    <x v="5"/>
    <s v="Solucionado - Registro con preclasific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m/>
    <s v="CONCEPTO TECNICO DE SEGURIDAD HUMANA Y PROTECCION CONTRA INCENDIOS"/>
    <s v="true"/>
    <s v="true"/>
    <s v="false"/>
    <m/>
    <m/>
    <s v="false"/>
    <m/>
    <m/>
    <x v="0"/>
    <m/>
    <m/>
    <m/>
    <n v="-741376"/>
    <n v="45449216"/>
    <m/>
    <m/>
    <d v="2022-04-27T00:00:00"/>
    <d v="2022-04-28T00:00:00"/>
    <x v="175"/>
    <d v="2022-04-28T00:00:00"/>
    <m/>
    <s v=" "/>
    <s v=" "/>
    <s v=" "/>
    <s v=" "/>
    <s v=" "/>
    <s v=" "/>
    <d v="2022-06-09T00:00:00"/>
    <n v="30"/>
    <m/>
    <s v=" "/>
    <d v="2022-04-27T18:15:13"/>
    <s v=" "/>
    <n v="1"/>
    <n v="0"/>
    <s v="Registro para atencion"/>
    <s v="Funcionario"/>
    <d v="2022-04-28T00:00:00"/>
    <n v="1"/>
    <n v="0"/>
    <m/>
    <m/>
    <x v="1"/>
    <s v="Natural"/>
    <s v="Funcionario"/>
    <s v="daguilar28"/>
    <s v="En nombre propio"/>
    <m/>
    <s v="LILIANA ANDREA UBAQUE ACOSTA"/>
    <m/>
    <m/>
    <s v="liliana.ubaque@colsubsidio.com"/>
    <m/>
    <m/>
    <s v="KR 17A"/>
    <m/>
    <m/>
    <m/>
    <x v="0"/>
    <s v="false"/>
    <s v="true"/>
    <x v="0"/>
    <x v="0"/>
    <n v="1"/>
    <x v="0"/>
    <s v="Propios"/>
    <m/>
    <x v="0"/>
    <s v="Gestion oportuna (DTL)"/>
    <s v=" "/>
    <s v="0-3."/>
    <s v="GESTIONADOS"/>
    <s v="PENDIENTE"/>
    <m/>
    <m/>
    <m/>
    <m/>
    <m/>
  </r>
  <r>
    <n v="165241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s v="MISIONAL"/>
    <s v="CONCEPTO TECNICO DE SEGURIDAD HUMANA Y PROTECCION CONTRA INCENDIOS"/>
    <s v="true"/>
    <s v="true"/>
    <s v="false"/>
    <m/>
    <m/>
    <s v="false"/>
    <m/>
    <m/>
    <x v="0"/>
    <m/>
    <m/>
    <m/>
    <n v="-741376"/>
    <n v="45449216"/>
    <m/>
    <m/>
    <d v="2022-04-27T00:00:00"/>
    <d v="2022-04-28T00:00:00"/>
    <x v="176"/>
    <d v="2022-04-28T00:00:00"/>
    <m/>
    <s v=" "/>
    <s v=" "/>
    <s v=" "/>
    <s v=" "/>
    <s v=" "/>
    <s v=" "/>
    <d v="2022-05-25T00:00:00"/>
    <n v="20"/>
    <m/>
    <s v=" "/>
    <d v="2022-04-27T18:50:21"/>
    <d v="2022-04-27T18:50:20"/>
    <n v="1"/>
    <n v="0"/>
    <s v="Registro para atencion"/>
    <s v="Funcionario"/>
    <d v="2022-04-28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DEYANITH VANESA CONTRERAS BOHORQUEZ"/>
    <m/>
    <m/>
    <s v="contrerasvanesa606@gmail.com"/>
    <m/>
    <n v="3146702184"/>
    <s v="KR 17A"/>
    <m/>
    <m/>
    <m/>
    <x v="0"/>
    <s v="false"/>
    <s v="true"/>
    <x v="0"/>
    <x v="0"/>
    <n v="2"/>
    <x v="1"/>
    <s v="Propios"/>
    <m/>
    <x v="0"/>
    <s v="Gestion oportuna (DTL)"/>
    <s v=" "/>
    <s v="0-3."/>
    <s v="GESTIONADOS"/>
    <s v="GESTIONADO"/>
    <m/>
    <m/>
    <m/>
    <m/>
    <m/>
  </r>
  <r>
    <n v="16524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VISITA PARA GASTRO- BAR BOGOTA 27 DE ABRIL DE 2022   SENORES  BOMBEROS    APRECIADA INSTITUCION DE BOMBEROS  ME DIRIJO A USTEDES PARA SOLICITAR LA VISITA A MI ESTABLECIMIENTO COMERCIAL  LA SOLICITO A NOMBRE DE VANESA CONTRERAS REPRESENTANTE COMERCIAL DE LA DAMA RESTAURANTE BAR UBICADO E LA DIRECCION CALLE150B # 103C-93 EN SUBA  ESPERO SU PRONTA RESPUESTA Y SI ES NECESARIO ME INFORMEN QUE DOCUMENTOS Y A QUIEN DEBO PRESENTARLOS O ENVIARLOS PARA EL AGENDAMIENTO DE LA CITA.  DEYANITH VANESA CONTRERAS BOHORQUEZ CEL  3146702184"/>
    <m/>
    <s v="CONCEPTO TECNICO DE SEGURIDAD HUMANA Y PROTECCION CONTRA INCENDIOS"/>
    <s v="true"/>
    <s v="true"/>
    <s v="false"/>
    <m/>
    <m/>
    <s v="false"/>
    <m/>
    <m/>
    <x v="0"/>
    <m/>
    <m/>
    <m/>
    <n v="-741376"/>
    <n v="45449216"/>
    <m/>
    <m/>
    <d v="2022-04-27T00:00:00"/>
    <d v="2022-04-28T00:00:00"/>
    <x v="176"/>
    <d v="2022-04-28T00:00:00"/>
    <m/>
    <s v=" "/>
    <s v=" "/>
    <s v=" "/>
    <s v=" "/>
    <s v=" "/>
    <s v=" "/>
    <d v="2022-05-25T00:00:00"/>
    <n v="20"/>
    <m/>
    <s v=" "/>
    <d v="2022-04-27T18:42:59"/>
    <d v="2022-04-27T18:50:20"/>
    <n v="1"/>
    <n v="0"/>
    <s v="Registro para atencion"/>
    <s v="Funcionario"/>
    <d v="2022-04-28T00:00:00"/>
    <n v="1"/>
    <n v="0"/>
    <m/>
    <m/>
    <x v="1"/>
    <s v="Natural"/>
    <s v="Funcionario"/>
    <s v="daguilar28"/>
    <s v="En nombre propio"/>
    <m/>
    <s v="DEYANITH VANESA CONTRERAS BOHORQUEZ"/>
    <m/>
    <m/>
    <s v="contrerasvanesa606@gmail.com"/>
    <m/>
    <n v="3146702184"/>
    <s v="KR 17A"/>
    <m/>
    <m/>
    <m/>
    <x v="0"/>
    <s v="false"/>
    <s v="true"/>
    <x v="0"/>
    <x v="0"/>
    <n v="1"/>
    <x v="0"/>
    <s v="Propios"/>
    <m/>
    <x v="0"/>
    <s v="Gestion oportuna (DTL)"/>
    <s v=" "/>
    <s v="0-3."/>
    <s v="GESTIONADOS"/>
    <s v="GESTIONADO"/>
    <m/>
    <m/>
    <m/>
    <m/>
    <m/>
  </r>
  <r>
    <n v="165316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3"/>
    <x v="0"/>
    <x v="2"/>
    <s v="Solucionado - Por asign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s v="MISIONAL"/>
    <s v="EXPEDICION DE CONSTANCIAS PRESTACION DE SERVICIOS"/>
    <s v="true"/>
    <s v="true"/>
    <s v="false"/>
    <m/>
    <m/>
    <s v="false"/>
    <m/>
    <m/>
    <x v="0"/>
    <m/>
    <m/>
    <m/>
    <n v="-741376"/>
    <n v="45449216"/>
    <m/>
    <m/>
    <d v="2022-04-27T00:00:00"/>
    <d v="2022-04-28T00:00:00"/>
    <x v="177"/>
    <d v="2022-04-28T00:00:00"/>
    <m/>
    <s v=" "/>
    <s v=" "/>
    <s v=" "/>
    <s v=" "/>
    <s v=" "/>
    <s v=" "/>
    <d v="2022-06-09T00:00:00"/>
    <n v="30"/>
    <m/>
    <s v=" "/>
    <d v="2022-04-27T20:07:29"/>
    <s v=" "/>
    <n v="1"/>
    <n v="0"/>
    <s v="Registro para atencion"/>
    <s v="Funcionario"/>
    <d v="2022-04-28T00:00:00"/>
    <n v="1"/>
    <n v="0"/>
    <m/>
    <m/>
    <x v="1"/>
    <s v="Natural"/>
    <s v="Funcionario"/>
    <s v="daguilar28"/>
    <s v="En nombre propio"/>
    <m/>
    <s v="CLAUDIA MARINA ORTIZ "/>
    <m/>
    <m/>
    <s v="cmortiz@ccnp.com.co"/>
    <n v="6234323"/>
    <m/>
    <s v="CL 63BIS S 1B 71 E"/>
    <m/>
    <m/>
    <m/>
    <x v="0"/>
    <s v="false"/>
    <s v="true"/>
    <x v="0"/>
    <x v="0"/>
    <n v="2"/>
    <x v="1"/>
    <s v="Propios"/>
    <m/>
    <x v="0"/>
    <s v="Gestion oportuna (DTL)"/>
    <s v=" "/>
    <s v="0-3."/>
    <s v="GESTIONADOS"/>
    <s v="PENDIENTE"/>
    <m/>
    <m/>
    <m/>
    <m/>
    <m/>
  </r>
  <r>
    <n v="165316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3"/>
    <x v="5"/>
    <x v="5"/>
    <s v="Solucionado - Registro con preclasific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m/>
    <s v="EXPEDICION DE CONSTANCIAS PRESTACION DE SERVICIOS"/>
    <s v="true"/>
    <s v="true"/>
    <s v="false"/>
    <m/>
    <m/>
    <s v="false"/>
    <m/>
    <m/>
    <x v="0"/>
    <m/>
    <m/>
    <m/>
    <n v="-741376"/>
    <n v="45449216"/>
    <m/>
    <m/>
    <d v="2022-04-27T00:00:00"/>
    <d v="2022-04-28T00:00:00"/>
    <x v="177"/>
    <d v="2022-04-28T00:00:00"/>
    <m/>
    <s v=" "/>
    <s v=" "/>
    <s v=" "/>
    <s v=" "/>
    <s v=" "/>
    <s v=" "/>
    <d v="2022-06-09T00:00:00"/>
    <n v="30"/>
    <m/>
    <s v=" "/>
    <d v="2022-04-27T20:05:00"/>
    <s v=" "/>
    <n v="1"/>
    <n v="0"/>
    <s v="Registro para atencion"/>
    <s v="Funcionario"/>
    <d v="2022-04-28T00:00:00"/>
    <n v="1"/>
    <n v="0"/>
    <m/>
    <m/>
    <x v="1"/>
    <s v="Natural"/>
    <s v="Funcionario"/>
    <s v="daguilar28"/>
    <s v="En nombre propio"/>
    <m/>
    <s v="CLAUDIA MARINA ORTIZ "/>
    <m/>
    <m/>
    <s v="cmortiz@ccnp.com.co"/>
    <n v="6234323"/>
    <m/>
    <s v="CL 63BIS S 1B 71 E"/>
    <m/>
    <m/>
    <m/>
    <x v="0"/>
    <s v="false"/>
    <s v="true"/>
    <x v="0"/>
    <x v="0"/>
    <n v="1"/>
    <x v="0"/>
    <s v="Propios"/>
    <m/>
    <x v="0"/>
    <s v="Gestion oportuna (DTL)"/>
    <s v=" "/>
    <s v="0-3."/>
    <s v="GESTIONADOS"/>
    <s v="PENDIENTE"/>
    <m/>
    <m/>
    <m/>
    <m/>
    <m/>
  </r>
  <r>
    <n v="165360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WEB SERVICE"/>
    <x v="0"/>
    <x v="4"/>
    <x v="0"/>
    <x v="2"/>
    <s v="Solucionado - Por asign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s v="MISIONAL"/>
    <m/>
    <s v="false"/>
    <s v="false"/>
    <s v="false"/>
    <m/>
    <m/>
    <s v="false"/>
    <m/>
    <m/>
    <x v="0"/>
    <m/>
    <m/>
    <m/>
    <m/>
    <m/>
    <m/>
    <m/>
    <d v="2022-04-27T00:00:00"/>
    <d v="2022-04-28T00:00:00"/>
    <x v="178"/>
    <d v="2022-04-28T00:00:00"/>
    <m/>
    <s v=" "/>
    <s v=" "/>
    <s v=" "/>
    <s v=" "/>
    <s v=" "/>
    <s v=" "/>
    <d v="2022-05-25T00:00:00"/>
    <n v="19"/>
    <m/>
    <s v=" "/>
    <d v="2022-04-28T13:03:05"/>
    <s v=" "/>
    <n v="1"/>
    <n v="0"/>
    <s v="Registro para atencion"/>
    <s v="Funcionario"/>
    <d v="2022-04-28T00:00:00"/>
    <n v="1"/>
    <n v="0"/>
    <m/>
    <m/>
    <x v="1"/>
    <s v="Natural"/>
    <s v="Funcionario"/>
    <s v="daguilar28"/>
    <s v="En nombre propio"/>
    <s v="Cedula de ciudadania"/>
    <s v="Jorge Humberto  Vallecilla Posada"/>
    <n v="80096205"/>
    <m/>
    <s v="vehiclasicos@gmail.com"/>
    <m/>
    <n v="3203373209"/>
    <s v="Autopista Nte. #232-35  Bogota"/>
    <m/>
    <m/>
    <m/>
    <x v="0"/>
    <s v="false"/>
    <s v="true"/>
    <x v="0"/>
    <x v="0"/>
    <n v="2"/>
    <x v="1"/>
    <s v="Propios"/>
    <m/>
    <x v="0"/>
    <s v="Gestion oportuna (DTL)"/>
    <s v=" "/>
    <s v="0-3."/>
    <s v="GESTIONADOS"/>
    <s v="PENDIENTE"/>
    <m/>
    <m/>
    <m/>
    <m/>
    <m/>
  </r>
  <r>
    <n v="165360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m/>
    <m/>
    <s v="false"/>
    <s v="false"/>
    <s v="false"/>
    <m/>
    <m/>
    <s v="false"/>
    <m/>
    <m/>
    <x v="0"/>
    <m/>
    <m/>
    <m/>
    <m/>
    <m/>
    <m/>
    <m/>
    <d v="2022-04-27T00:00:00"/>
    <d v="2022-04-28T00:00:00"/>
    <x v="178"/>
    <d v="2022-04-28T00:00:00"/>
    <m/>
    <s v=" "/>
    <s v=" "/>
    <s v=" "/>
    <s v=" "/>
    <s v=" "/>
    <s v=" "/>
    <d v="2022-05-25T00:00:00"/>
    <n v="19"/>
    <m/>
    <s v=" "/>
    <d v="2022-04-27T21:26:19"/>
    <s v=" "/>
    <n v="1"/>
    <n v="0"/>
    <s v="Registro para atencion"/>
    <s v="Funcionario"/>
    <d v="2022-04-28T00:00:00"/>
    <n v="1"/>
    <n v="0"/>
    <m/>
    <m/>
    <x v="1"/>
    <s v="Natural"/>
    <s v="Funcionario"/>
    <s v="sgovimentum91"/>
    <s v="En nombre propio"/>
    <s v="Cedula de ciudadania"/>
    <s v="Jorge Humberto  Vallecilla Posada"/>
    <n v="80096205"/>
    <m/>
    <s v="vehiclasicos@gmail.com"/>
    <m/>
    <n v="3203373209"/>
    <s v="Autopista Nte. #232-35  Bogota"/>
    <m/>
    <m/>
    <m/>
    <x v="0"/>
    <s v="false"/>
    <s v="true"/>
    <x v="0"/>
    <x v="0"/>
    <n v="1"/>
    <x v="0"/>
    <s v="Propios"/>
    <m/>
    <x v="0"/>
    <s v="Gestion oportuna (DTL)"/>
    <s v=" "/>
    <s v="0-3."/>
    <s v="GESTIONADOS"/>
    <s v="PENDIENTE"/>
    <m/>
    <m/>
    <m/>
    <m/>
    <m/>
  </r>
  <r>
    <n v="165368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4"/>
    <x v="0"/>
    <x v="1"/>
    <s v="Solucionado - Por respuesta definitiva"/>
    <s v="Buena noche  mi pregunta es estoy empezando una microempresa de lavado de tanques y fumigacion  pero yo nno almaceno venenos ni nada solo guardo los elementos en mi casa pero quisiera tener el concepto tecnico de bomberos que doumentos deberia tener."/>
    <s v="MISIONAL"/>
    <m/>
    <s v="false"/>
    <s v="false"/>
    <s v="false"/>
    <m/>
    <m/>
    <s v="false"/>
    <m/>
    <m/>
    <x v="0"/>
    <m/>
    <m/>
    <m/>
    <m/>
    <m/>
    <m/>
    <m/>
    <d v="2022-04-27T00:00:00"/>
    <d v="2022-04-28T00:00:00"/>
    <x v="179"/>
    <d v="2022-04-28T00:00:00"/>
    <m/>
    <s v=" "/>
    <s v=" "/>
    <s v=" "/>
    <s v=" "/>
    <s v=" "/>
    <s v=" "/>
    <d v="2022-05-25T00:00:00"/>
    <n v="19"/>
    <m/>
    <s v=" "/>
    <d v="2022-04-28T18:54:26"/>
    <d v="2022-04-28T18:54:24"/>
    <n v="1"/>
    <n v="0"/>
    <s v="Registro para atencion"/>
    <s v="Funcionario"/>
    <d v="2022-04-28T00:00:00"/>
    <n v="1"/>
    <n v="0"/>
    <s v="Cordial saludo  respetado peticionario ?      Nos permitimos enviar adjunto la respuesta a su solicitud.  Gracias"/>
    <m/>
    <x v="1"/>
    <s v="Natural"/>
    <s v="Funcionario"/>
    <s v="daguilar28"/>
    <s v="En nombre propio"/>
    <s v="Cedula de ciudadania"/>
    <s v="JAIRO  VARGAS "/>
    <n v="91131013"/>
    <m/>
    <s v="lilianarosi2015@hotmail.com"/>
    <m/>
    <n v="3132218625"/>
    <s v="CL 59B 88C 34"/>
    <m/>
    <m/>
    <m/>
    <x v="0"/>
    <s v="true"/>
    <s v="true"/>
    <x v="0"/>
    <x v="0"/>
    <n v="2"/>
    <x v="1"/>
    <s v="Propios"/>
    <m/>
    <x v="0"/>
    <s v="Gestion oportuna (DTL)"/>
    <s v=" "/>
    <s v="0-3."/>
    <s v="GESTIONADOS"/>
    <s v="GESTIONADO"/>
    <m/>
    <m/>
    <m/>
    <m/>
    <m/>
  </r>
  <r>
    <n v="165368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 noche  mi pregunta es estoy empezando una microempresa de lavado de tanques y fumigacion  pero yo nno almaceno venenos ni nada solo guardo los elementos en mi casa pero quisiera tener el concepto tecnico de bomberos que doumentos deberia tener."/>
    <m/>
    <m/>
    <s v="false"/>
    <s v="false"/>
    <s v="false"/>
    <m/>
    <m/>
    <s v="false"/>
    <m/>
    <m/>
    <x v="0"/>
    <m/>
    <m/>
    <m/>
    <m/>
    <m/>
    <m/>
    <m/>
    <d v="2022-04-27T00:00:00"/>
    <d v="2022-04-28T00:00:00"/>
    <x v="179"/>
    <d v="2022-04-28T00:00:00"/>
    <m/>
    <s v=" "/>
    <s v=" "/>
    <s v=" "/>
    <s v=" "/>
    <s v=" "/>
    <s v=" "/>
    <d v="2022-05-25T00:00:00"/>
    <n v="19"/>
    <m/>
    <s v=" "/>
    <d v="2022-04-27T21:43:43"/>
    <d v="2022-04-28T18:54:24"/>
    <n v="1"/>
    <n v="0"/>
    <s v="Registro para atencion"/>
    <s v="Funcionario"/>
    <d v="2022-04-28T00:00:00"/>
    <n v="1"/>
    <n v="0"/>
    <m/>
    <m/>
    <x v="1"/>
    <s v="Natural"/>
    <s v="Funcionario"/>
    <s v="sgovimentum91"/>
    <s v="En nombre propio"/>
    <s v="Cedula de ciudadania"/>
    <s v="JAIRO  VARGAS "/>
    <n v="91131013"/>
    <m/>
    <s v="lilianarosi2015@hotmail.com"/>
    <m/>
    <n v="3132218625"/>
    <s v="CL 59B 88C 34"/>
    <m/>
    <m/>
    <m/>
    <x v="0"/>
    <s v="true"/>
    <s v="true"/>
    <x v="0"/>
    <x v="0"/>
    <n v="1"/>
    <x v="0"/>
    <s v="Propios"/>
    <m/>
    <x v="0"/>
    <s v="Gestion oportuna (DTL)"/>
    <s v=" "/>
    <s v="0-3."/>
    <s v="GESTIONADOS"/>
    <s v="GESTIONADO"/>
    <m/>
    <m/>
    <m/>
    <m/>
    <m/>
  </r>
  <r>
    <n v="1655162022"/>
    <s v="SEGURIDAD  CONVIVENCIA Y  JUSTICIA"/>
    <s v="ENTIDADES DISTRITALES"/>
    <s v="UNIDAD ADMINISTRATIVA ESPECIAL CUERPO OFICIAL BOMBEROS BOGOTA"/>
    <s v="Oficina de Atencion a la Ciudadania | Puede Consolidar | Trasladar Entidades"/>
    <x v="4"/>
    <m/>
    <s v="GESTION DEL RIESGO"/>
    <s v="PREVENCION"/>
    <x v="1"/>
    <s v="DIANA CAROLINA AGUILAR ROMERO "/>
    <s v="Activo"/>
    <s v="PUNTO DE ATENCION Y RADICACION - PALACIO LIEVANO"/>
    <x v="1"/>
    <x v="3"/>
    <x v="4"/>
    <x v="2"/>
    <s v="Solucionado - Por asignacion"/>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s v="MISIONAL"/>
    <s v="Atencion de Solicitudes Ciudadanas"/>
    <s v="false"/>
    <s v="true"/>
    <s v="true"/>
    <s v="ENTIDAD NACIONAL"/>
    <n v="20221140137782"/>
    <s v="false"/>
    <m/>
    <m/>
    <x v="0"/>
    <m/>
    <m/>
    <m/>
    <n v="-741441536"/>
    <n v="45580288"/>
    <m/>
    <m/>
    <d v="2022-04-28T00:00:00"/>
    <d v="2022-04-29T00:00:00"/>
    <x v="180"/>
    <d v="2022-04-29T00:00:00"/>
    <s v="1-2022-12753"/>
    <d v="2022-04-26T00:00:00"/>
    <s v=" "/>
    <s v=" "/>
    <s v=" "/>
    <s v=" "/>
    <s v=" "/>
    <d v="2022-06-10T00:00:00"/>
    <n v="30"/>
    <m/>
    <s v=" "/>
    <d v="2022-04-28T13:23:48"/>
    <s v=" "/>
    <n v="1"/>
    <n v="0"/>
    <s v="Registro para atencion"/>
    <s v="Funcionario"/>
    <d v="2022-05-01T00:00:00"/>
    <n v="1"/>
    <n v="0"/>
    <m/>
    <m/>
    <x v="1"/>
    <s v="Natural"/>
    <s v="Funcionario"/>
    <s v="daguilar28"/>
    <s v="En nombre propio"/>
    <s v="Cedula de ciudadania"/>
    <s v="Edgar  Rodriguez "/>
    <n v="80060254"/>
    <m/>
    <s v="redgaromar@yahoo.es"/>
    <n v="8125921"/>
    <n v="3113302733"/>
    <s v="Diagonal 46 No 52a-38 sur"/>
    <m/>
    <m/>
    <m/>
    <x v="0"/>
    <s v="false"/>
    <s v="true"/>
    <x v="0"/>
    <x v="0"/>
    <n v="1"/>
    <x v="2"/>
    <s v="Por el distrito"/>
    <m/>
    <x v="0"/>
    <s v="Gestion oportuna (DTL)"/>
    <s v=" "/>
    <s v="0-3."/>
    <s v="GESTIONADOS"/>
    <s v="PENDIENTE"/>
    <m/>
    <m/>
    <m/>
    <m/>
    <m/>
  </r>
  <r>
    <n v="165527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PUNTO DE ATENCION Y RADICACION - PALACIO LIEVANO"/>
    <x v="1"/>
    <x v="2"/>
    <x v="4"/>
    <x v="2"/>
    <s v="Solucionado - Por asignacion"/>
    <s v="REMITE TRASLADO DE LA PREVISORA SA CONSTANCIA A LA RECLAMACION GENERADA PARA EL CASO NO. 258527 DEL SINIESTRO NO. 834122270. "/>
    <s v="MISIONAL"/>
    <s v="Atencion de Solicitudes Ciudadanas"/>
    <s v="false"/>
    <s v="true"/>
    <s v="false"/>
    <m/>
    <m/>
    <s v="false"/>
    <m/>
    <m/>
    <x v="0"/>
    <m/>
    <m/>
    <m/>
    <n v="-74088448"/>
    <n v="46006272"/>
    <m/>
    <m/>
    <d v="2022-04-28T00:00:00"/>
    <d v="2022-04-29T00:00:00"/>
    <x v="181"/>
    <d v="2022-04-29T00:00:00"/>
    <s v="1-2022-12816"/>
    <d v="2022-04-27T00:00:00"/>
    <s v=" "/>
    <s v=" "/>
    <s v=" "/>
    <s v=" "/>
    <s v=" "/>
    <d v="2022-06-10T00:00:00"/>
    <n v="30"/>
    <m/>
    <s v=" "/>
    <d v="2022-04-29T08:56:12"/>
    <s v=" "/>
    <n v="1"/>
    <n v="0"/>
    <s v="Registro para atencion"/>
    <s v="Funcionario"/>
    <d v="2022-05-01T00:00:00"/>
    <n v="1"/>
    <n v="0"/>
    <m/>
    <m/>
    <x v="1"/>
    <s v="Natural"/>
    <s v="Funcionario"/>
    <s v="daguilar28"/>
    <s v="En nombre propio"/>
    <m/>
    <s v="LA PREVISORA  SA "/>
    <m/>
    <m/>
    <s v="contacto_indemnizaciones_autos@previsora.gov.co"/>
    <m/>
    <m/>
    <m/>
    <m/>
    <m/>
    <m/>
    <x v="0"/>
    <s v="false"/>
    <s v="true"/>
    <x v="0"/>
    <x v="0"/>
    <n v="1"/>
    <x v="2"/>
    <s v="Por el distrito"/>
    <m/>
    <x v="0"/>
    <s v="Gestion oportuna (DTL)"/>
    <s v=" "/>
    <s v="0-3."/>
    <s v="GESTIONADOS"/>
    <s v="PENDIENTE"/>
    <m/>
    <m/>
    <m/>
    <m/>
    <m/>
  </r>
  <r>
    <n v="16563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0"/>
    <x v="2"/>
    <s v="Solucionado - Por asignacion"/>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s v="MISIONAL"/>
    <m/>
    <s v="false"/>
    <s v="true"/>
    <s v="false"/>
    <m/>
    <m/>
    <s v="false"/>
    <m/>
    <m/>
    <x v="0"/>
    <m/>
    <m/>
    <m/>
    <m/>
    <m/>
    <m/>
    <m/>
    <d v="2022-04-28T00:00:00"/>
    <d v="2022-04-29T00:00:00"/>
    <x v="182"/>
    <d v="2022-04-29T00:00:00"/>
    <m/>
    <s v=" "/>
    <s v=" "/>
    <s v=" "/>
    <s v=" "/>
    <s v=" "/>
    <s v=" "/>
    <d v="2022-06-10T00:00:00"/>
    <n v="30"/>
    <m/>
    <s v=" "/>
    <d v="2022-04-28T18:42:29"/>
    <s v=" "/>
    <n v="1"/>
    <n v="0"/>
    <s v="Registro para atencion"/>
    <s v="Funcionario"/>
    <d v="2022-05-01T00:00:00"/>
    <n v="1"/>
    <n v="0"/>
    <m/>
    <m/>
    <x v="0"/>
    <m/>
    <s v="Anonimo"/>
    <s v="daguilar28"/>
    <s v="En nombre propio"/>
    <m/>
    <s v="ANONIMO"/>
    <m/>
    <m/>
    <m/>
    <m/>
    <m/>
    <m/>
    <m/>
    <m/>
    <m/>
    <x v="0"/>
    <s v="false"/>
    <s v="false"/>
    <x v="0"/>
    <x v="0"/>
    <n v="1"/>
    <x v="0"/>
    <s v="Por el ciudadano"/>
    <m/>
    <x v="0"/>
    <s v="Gestion oportuna (DTL)"/>
    <s v=" "/>
    <s v="0-3."/>
    <s v="GESTIONADOS"/>
    <s v="PENDIENTE"/>
    <m/>
    <m/>
    <m/>
    <m/>
    <m/>
  </r>
  <r>
    <n v="1656332022"/>
    <s v="SEGURIDAD  CONVIVENCIA Y  JUSTICIA"/>
    <s v="ENTIDADES DISTRITALES"/>
    <s v="UNIDAD ADMINISTRATIVA ESPECIAL CUERPO OFICIAL BOMBEROS BOGOTA"/>
    <s v="Oficina de Atencion a la Ciudadania | Puede Consolidar | Trasladar Entidades"/>
    <x v="4"/>
    <m/>
    <m/>
    <m/>
    <x v="0"/>
    <s v="DIANA CAROLINA AGUILAR ROMERO "/>
    <s v="Activo"/>
    <m/>
    <x v="0"/>
    <x v="3"/>
    <x v="1"/>
    <x v="0"/>
    <s v="En tramite - Por asignacion"/>
    <s v="BOGOTA   D.C   16   DE   ABRIL    DE  2022.  SENORES  UNIDAD ADMINISTRATIVA ESPECIAL CUERPO OFICIAL BOMBEROS DE BOGOTA CIUDAD.   REF.  DERECHO DE PETICION FUNDAMENTADO EN EL ARTICULO 23   C.P ASUNTO    LIQUIDACION  Y  CONCEPTO    TECNICO DE BOMBEROS - VISITAS DE INSPECCION.   RECIBAN CORDIAL SALUDO. . POR MEDIO DEL PRESENTE LES INFORMO QUE EN CALIDAD DE EMPRESA DE RECICLAJE Y REGISTRADOS EN CAMARA DE COMERCIO  SEGUN CERTIFICADO DE CAMARA DE COMERCIO EN REGIMEN SIMPLIFICADO  SEGUN   CERTIFICADO    NO. 03323259 DE ENERO   14 DE ANO 2021 Y CON ACTIVIDAD ECONOMICA 3830 RECUPERACION DE MATERIALES  EN HORARIO DE ATENCION  DESDE LAS  06 00 AM HASTA LAS  10 00 PM DE LUNES A DOMINGO. ADICIONAL A ELLO SOMOS MITIGADORES DEL IMPACTO NEGATIVO DEL RELLENO DE DONA JUANA.  UNA VEZ EL   EQUIPO DE GESTION DE SERVICIO A LA CIUDADANIA DE LA UAECOB  REALICE LA VERIFICACION DE LOS DOCUMENTOS  LE INDICARA MEDIANTE CORREO ELECTRONICO SI DEBE SUBSANAR O CORREGIR ALGUN DOCUMENTO  DE LO CONTRARIO INFORMARA EL PASO A SEGUIR. EL HORARIO DE ATENCION A TRAVES DEL CORREO TRAMITECONCEPTOS@BOMBEROSBOGOTA.GOV.CO  ES DE LUNES A VIERNES (DIAS HABILES) DE 7 00 A.M. A 12 00  M  Y DE 1 00 P.M. A 4 00 P.M.  RECUERDE  AUNQUE AVANCE EN EL PROCESO DE SOLICITUD  TEMPORALMENTE NO SE PROGRAMARAN VISITAS  NI SE EXPEDIRAN CONCEPTOS  Y UNA VEZ SE RETOMEN LAS ACTIVIDADES REGULARES  SE RELIZARA DE ACUERDO AL ORDEN DE SOLICITUD.? ANEXO  - FOTOCOPIA DE CAMARA DE COMERCIO RENOVADA REGIMEN  SIMPLIFICADO.  FOTOCOPIA   LEGIBLE DEL   CERTIFICADO   DE   EXISTENCIA REPRESENTACION LEGAL EXPEDIDO POR LA DE CAMARA DE COMERCIO RENOVADO  CON VIGENCIA DE 1 ANO. - FORMULARIO   DE BOMBEROS  DATOS DE LA EMPRESA.   POR LO CUAL HACEMOS LAS SIGUIENTES  PETICIONES   1. SOLICITO   LIQUIDACION   Y EL CONCEPTO   TECNICO DE BOMBEROS - VISITAS DE INSPECCION. 2. SOLICITAMOS LA NORMATIVIDAD VIGENTE EN CUANTO A LA GESTION DEL   CONCEPTO TECNICO DE BOMBEROS   Y   VISITAS DE INSPECCION. 3.     SOLICITO    NO        REGISTRAR ESTA   SOLICITUD   COMO    ANONIMO        POR    CONSIGUIENTE                 NO   DECLARO   RESERVA SOBRE MIS  DATOS PERSONALES Y DE  CONTACTO    FIRMA    LOS            CUALES DESEO QUE LOS TENGAN   PRESENTE PARA MI   NOTIFICACION   CORRESPONDIENTE                 EN MI NOMBRE Y   EMPRESA COMPLETOS     Y   EXACTOS. 4. SOLICITAMOS QUE SUBAN AL SISTEMA VIRTUAL DEL  SDQS  LA RESPUESTA A ESTE DERECHO DE PETICION  CON SU CORRESPONDIENTE NUMERO DE EVENTO RADICADO EN FUNDAMENTO DEL DECRETO 2641 DE 2012 POR EL CUAL SE ESTABLECE LA ESTRATEGIA DE GOBIERNO ELECTRONICO DE LOS ORGANISMOS Y DE LAS ENTIDADES DE BOGOTA  DISTRITO CAPITAL Y SE DICTAN OTRAS DISPOSICIONES Y DECRETO 197 DE 2014 ?POR MEDIO DEL CUAL SE ADOPTA LA POLITICA PUBLICA DISTRITAL DE SERVICIO A LA CIUDADANIA EN LA CIUDAD DE BOGOTA D.C. 5. ESPERAMOS UNA RESPUESTA CLARA  OPORTUNA Y EFICAZ.   NOTIFICACIONES      (DIRECCION DONDE  SE GENERAN  LOS HECHOS    SE EJERCE LAS ACTIVIDADES DE RECICLAJE Y DE NOTIFICACION.) CARRERA   14   NO.  16  - 32 SUR    BARRIO  CIUDAD JARDIN SUR  LOCALIDAD  ANTONIO NARINO.  TELEFONO  3108553686.  ATENTAMENTE    ARIZA ALVAREZ JONATANN FERNEY N.I.T.  1026588627 - 7 COLOMBIA ECOLOGICA EN ACCION PROPIETARIO Y REPRESENTANTE LEGAL.   "/>
    <m/>
    <m/>
    <s v="false"/>
    <s v="true"/>
    <s v="false"/>
    <m/>
    <m/>
    <s v="false"/>
    <m/>
    <m/>
    <x v="0"/>
    <m/>
    <m/>
    <m/>
    <m/>
    <m/>
    <m/>
    <m/>
    <d v="2022-04-28T00:00:00"/>
    <d v="2022-04-29T00:00:00"/>
    <x v="183"/>
    <d v="2022-04-29T00:00:00"/>
    <m/>
    <s v=" "/>
    <s v=" "/>
    <s v=" "/>
    <s v=" "/>
    <s v=" "/>
    <s v=" "/>
    <d v="2022-06-10T00:00:00"/>
    <n v="29"/>
    <m/>
    <s v=" "/>
    <s v=" "/>
    <s v=" "/>
    <n v="1"/>
    <n v="0"/>
    <s v="Clasificacion"/>
    <s v="Funcionario"/>
    <d v="2022-06-08T00:00:00"/>
    <n v="28"/>
    <n v="0"/>
    <m/>
    <m/>
    <x v="0"/>
    <m/>
    <s v="Anonimo"/>
    <s v="daguilar28"/>
    <s v="En nombre propio"/>
    <m/>
    <s v="ANONIMO"/>
    <m/>
    <m/>
    <m/>
    <m/>
    <m/>
    <m/>
    <m/>
    <m/>
    <m/>
    <x v="0"/>
    <s v="false"/>
    <s v="false"/>
    <x v="0"/>
    <x v="0"/>
    <n v="2"/>
    <x v="1"/>
    <s v="Por el ciudadano"/>
    <m/>
    <x v="0"/>
    <s v=" "/>
    <s v="Pendiente en terminos"/>
    <s v="0-3."/>
    <s v="PENDIENTE"/>
    <s v="PENDIENTE"/>
    <m/>
    <m/>
    <m/>
    <m/>
    <m/>
  </r>
  <r>
    <n v="16627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4"/>
    <x v="1"/>
    <s v="Solucionado - Por respuesta definitiva"/>
    <s v="HAGO EL ENVIO DEL CONCEPTO TECNICO APERTURA ESTABLECIMIENTO DE COMERCIO / RESTAURANTE"/>
    <s v="MISIONAL"/>
    <m/>
    <s v="false"/>
    <s v="true"/>
    <s v="false"/>
    <m/>
    <m/>
    <s v="false"/>
    <m/>
    <m/>
    <x v="9"/>
    <s v="90 - PARDO RUBIO"/>
    <s v="PARDO RUBIO"/>
    <n v="4"/>
    <n v="-7406371638140620"/>
    <n v="4633068196392850"/>
    <m/>
    <m/>
    <d v="2022-04-28T00:00:00"/>
    <d v="2022-04-29T00:00:00"/>
    <x v="184"/>
    <d v="2022-05-02T00:00:00"/>
    <m/>
    <s v=" "/>
    <s v=" "/>
    <s v=" "/>
    <s v=" "/>
    <s v=" "/>
    <s v=" "/>
    <d v="2022-06-13T00:00:00"/>
    <n v="29"/>
    <m/>
    <s v=" "/>
    <d v="2022-04-29T14:08:02"/>
    <d v="2022-04-29T14:08:00"/>
    <n v="1"/>
    <n v="0"/>
    <s v="Registro para atencion"/>
    <s v="Funcionario"/>
    <d v="2022-05-02T00:00:00"/>
    <n v="1"/>
    <n v="0"/>
    <s v="Cordial saludo  respetado peticionario ?      Nos permitimos enviar adjunto la respuesta a su solicitud  por favor tenga en cuenta que debe de adjuntar el cuadro adjunto totalmente diligenciado y adicionalmente la documentacion solicitada para poder iniciar el tramite con la UAECOB. Ya que solo adjunta el cuadro de excel.  Gracias"/>
    <m/>
    <x v="1"/>
    <s v="Natural"/>
    <s v="Peticionario Identificado"/>
    <s v="daguilar28"/>
    <s v="En nombre propio"/>
    <s v="Cedula de ciudadania"/>
    <s v="ALRJANDRO  RANDAZZO "/>
    <n v="1020813811"/>
    <m/>
    <s v="administrativo@brionte.com.co"/>
    <n v="3203835036"/>
    <n v="3203835036"/>
    <s v="CL 145 7F 09"/>
    <m/>
    <m/>
    <m/>
    <x v="2"/>
    <s v="false"/>
    <s v="true"/>
    <x v="0"/>
    <x v="0"/>
    <n v="1"/>
    <x v="2"/>
    <s v="Por el ciudadano"/>
    <m/>
    <x v="0"/>
    <s v="Gestion oportuna (DTL)"/>
    <s v=" "/>
    <s v="0-3."/>
    <s v="GESTIONADOS"/>
    <s v="GESTIONADO"/>
    <m/>
    <m/>
    <m/>
    <m/>
    <m/>
  </r>
  <r>
    <n v="166535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WEB SERVICE"/>
    <x v="0"/>
    <x v="2"/>
    <x v="0"/>
    <x v="1"/>
    <s v="Solucionado - Por respuesta definitiva"/>
    <s v="Buenas tardes para solicitar  visita a mi negocio de chatarreria  muchas gracias"/>
    <s v="MISIONAL"/>
    <m/>
    <s v="false"/>
    <s v="false"/>
    <s v="false"/>
    <m/>
    <m/>
    <s v="false"/>
    <m/>
    <m/>
    <x v="0"/>
    <m/>
    <m/>
    <m/>
    <m/>
    <m/>
    <m/>
    <m/>
    <d v="2022-04-28T00:00:00"/>
    <d v="2022-04-29T00:00:00"/>
    <x v="185"/>
    <d v="2022-04-29T00:00:00"/>
    <m/>
    <s v=" "/>
    <s v=" "/>
    <s v=" "/>
    <s v=" "/>
    <s v=" "/>
    <s v=" "/>
    <d v="2022-06-10T00:00:00"/>
    <n v="30"/>
    <m/>
    <s v=" "/>
    <d v="2022-04-28T18:03:50"/>
    <d v="2022-04-28T18:03:49"/>
    <n v="1"/>
    <n v="0"/>
    <s v="Registro para atencion"/>
    <s v="Funcionario"/>
    <d v="2022-05-01T00:00:00"/>
    <n v="1"/>
    <n v="0"/>
    <s v="Cordial saludo  respetado peticionario ?      Nos permitimos enviar adjunto la respuesta a su solicitud.  Gracias"/>
    <m/>
    <x v="1"/>
    <s v="Natural"/>
    <s v="Funcionario"/>
    <s v="daguilar28"/>
    <s v="En nombre propio"/>
    <s v="Cedula de ciudadania"/>
    <s v="Laura vanesa Vargas Gonzalez "/>
    <n v="1007105844"/>
    <m/>
    <s v="Lauravanevar1996@gmail.com"/>
    <m/>
    <n v="3508265443"/>
    <s v="Calle 88 #2a -16"/>
    <m/>
    <m/>
    <m/>
    <x v="0"/>
    <s v="false"/>
    <s v="true"/>
    <x v="0"/>
    <x v="0"/>
    <n v="2"/>
    <x v="1"/>
    <s v="Propios"/>
    <m/>
    <x v="0"/>
    <s v="Gestion oportuna (DTL)"/>
    <s v=" "/>
    <s v="0-3."/>
    <s v="GESTIONADOS"/>
    <s v="GESTIONADO"/>
    <m/>
    <m/>
    <m/>
    <m/>
    <m/>
  </r>
  <r>
    <n v="166535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2"/>
    <x v="5"/>
    <x v="5"/>
    <s v="Solucionado - Registro con preclasificacion"/>
    <s v="Buenas tardes para solicitar  visita a mi negocio de chatarreria  muchas gracias"/>
    <m/>
    <m/>
    <s v="false"/>
    <s v="false"/>
    <s v="false"/>
    <m/>
    <m/>
    <s v="false"/>
    <m/>
    <m/>
    <x v="0"/>
    <m/>
    <m/>
    <m/>
    <m/>
    <m/>
    <m/>
    <m/>
    <d v="2022-04-28T00:00:00"/>
    <d v="2022-04-29T00:00:00"/>
    <x v="185"/>
    <d v="2022-04-29T00:00:00"/>
    <m/>
    <s v=" "/>
    <s v=" "/>
    <s v=" "/>
    <s v=" "/>
    <s v=" "/>
    <s v=" "/>
    <d v="2022-06-10T00:00:00"/>
    <n v="30"/>
    <m/>
    <s v=" "/>
    <d v="2022-04-28T15:56:15"/>
    <d v="2022-04-28T18:03:49"/>
    <n v="1"/>
    <n v="0"/>
    <s v="Registro para atencion"/>
    <s v="Funcionario"/>
    <d v="2022-05-01T00:00:00"/>
    <n v="1"/>
    <n v="0"/>
    <m/>
    <m/>
    <x v="1"/>
    <s v="Natural"/>
    <s v="Funcionario"/>
    <s v="sgovimentum91"/>
    <s v="En nombre propio"/>
    <s v="Cedula de ciudadania"/>
    <s v="Laura vanesa Vargas Gonzalez "/>
    <n v="1007105844"/>
    <m/>
    <s v="Lauravanevar1996@gmail.com"/>
    <m/>
    <n v="3508265443"/>
    <s v="Calle 88 #2a -16"/>
    <m/>
    <m/>
    <m/>
    <x v="0"/>
    <s v="false"/>
    <s v="true"/>
    <x v="0"/>
    <x v="0"/>
    <n v="1"/>
    <x v="0"/>
    <s v="Propios"/>
    <m/>
    <x v="0"/>
    <s v="Gestion oportuna (DTL)"/>
    <s v=" "/>
    <s v="0-3."/>
    <s v="GESTIONADOS"/>
    <s v="GESTIONADO"/>
    <m/>
    <m/>
    <m/>
    <m/>
    <m/>
  </r>
  <r>
    <n v="166852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s v="MISIONAL"/>
    <s v="CONCEPTO TECNICO DE SEGURIDAD HUMANA Y PROTECCION CONTRA INCENDIOS"/>
    <s v="true"/>
    <s v="true"/>
    <s v="false"/>
    <m/>
    <m/>
    <s v="false"/>
    <m/>
    <m/>
    <x v="0"/>
    <m/>
    <m/>
    <m/>
    <n v="-741474304"/>
    <n v="45580288"/>
    <m/>
    <m/>
    <d v="2022-04-28T00:00:00"/>
    <d v="2022-04-29T00:00:00"/>
    <x v="186"/>
    <d v="2022-04-29T00:00:00"/>
    <m/>
    <s v=" "/>
    <s v=" "/>
    <s v=" "/>
    <s v=" "/>
    <s v=" "/>
    <s v=" "/>
    <d v="2022-05-26T00:00:00"/>
    <n v="20"/>
    <m/>
    <s v=" "/>
    <d v="2022-04-28T22:44:07"/>
    <d v="2022-04-28T22:44:0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HAROLD  PERDOMO CEBALLOS"/>
    <m/>
    <m/>
    <s v="retigre07@gmail.com"/>
    <m/>
    <m/>
    <m/>
    <m/>
    <m/>
    <m/>
    <x v="0"/>
    <s v="false"/>
    <s v="true"/>
    <x v="0"/>
    <x v="0"/>
    <n v="2"/>
    <x v="1"/>
    <s v="Propios"/>
    <m/>
    <x v="0"/>
    <s v="Gestion oportuna (DTL)"/>
    <s v=" "/>
    <s v="0-3."/>
    <s v="GESTIONADOS"/>
    <s v="GESTIONADO"/>
    <m/>
    <m/>
    <m/>
    <m/>
    <m/>
  </r>
  <r>
    <n v="166852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BUENAS TARDES   RESPETADOS SENORES   ME DIRIJO A USTEDES PARA SOLICITAR ADELANTAR EL TRAMITE DE CONCEPTO TECNICO DE MI EMPRESA PUESTO QUE YA LLENE FORMULARIOS ENVIE LA DOCUMENTACION ESTOY ESPERANDO LA RESPUESTA Y LA ORDEN PARA IR A PAGAR PORQUE SE NOS VA A VENCER EL CERTIFICADO  RAZON SOCIAL  FUMIGACIONES ALMA MULTISERVICIOS NIT 1015423821-1  REPRESENTANTE LEGAL HAROLD PERDOMO CEBALLOS  DIRECCION CARRERA 18B #91D-41SUR BARRIO MOCHUELO BAJO    ESTAMOS ENVIANDO CORREOS DESDE HACE 1 MES APROXIMADAMENTE PARA OBTENER EL NUEVO CONCEPTO YA LLENAMOS LAS EVALUACIONES TODO ESTA OK PERO NO TENERLOS RESPUESTA CONTAMOS CON CONCEPTO TECNICO DEL ANO 2021 Y ESTAMOS SOLICITANDO LA RENOVACION LES AGRADEZCO MUCHO ME PUEDAN COLABORAR  ATENTAMENTE GERENCIA"/>
    <m/>
    <s v="CONCEPTO TECNICO DE SEGURIDAD HUMANA Y PROTECCION CONTRA INCENDIOS"/>
    <s v="true"/>
    <s v="true"/>
    <s v="false"/>
    <m/>
    <m/>
    <s v="false"/>
    <m/>
    <m/>
    <x v="0"/>
    <m/>
    <m/>
    <m/>
    <n v="-741474304"/>
    <n v="45580288"/>
    <m/>
    <m/>
    <d v="2022-04-28T00:00:00"/>
    <d v="2022-04-29T00:00:00"/>
    <x v="186"/>
    <d v="2022-04-29T00:00:00"/>
    <m/>
    <s v=" "/>
    <s v=" "/>
    <s v=" "/>
    <s v=" "/>
    <s v=" "/>
    <s v=" "/>
    <d v="2022-05-26T00:00:00"/>
    <n v="20"/>
    <m/>
    <s v=" "/>
    <d v="2022-04-28T22:40:57"/>
    <d v="2022-04-28T22:44:06"/>
    <n v="1"/>
    <n v="0"/>
    <s v="Registro para atencion"/>
    <s v="Funcionario"/>
    <d v="2022-05-01T00:00:00"/>
    <n v="1"/>
    <n v="0"/>
    <m/>
    <m/>
    <x v="1"/>
    <s v="Natural"/>
    <s v="Funcionario"/>
    <s v="daguilar28"/>
    <s v="En nombre propio"/>
    <m/>
    <s v="HAROLD  PERDOMO CEBALLOS"/>
    <m/>
    <m/>
    <s v="retigre07@gmail.com"/>
    <m/>
    <m/>
    <m/>
    <m/>
    <m/>
    <m/>
    <x v="0"/>
    <s v="false"/>
    <s v="true"/>
    <x v="0"/>
    <x v="0"/>
    <n v="1"/>
    <x v="0"/>
    <s v="Propios"/>
    <m/>
    <x v="0"/>
    <s v="Gestion oportuna (DTL)"/>
    <s v=" "/>
    <s v="0-3."/>
    <s v="GESTIONADOS"/>
    <s v="GESTIONADO"/>
    <m/>
    <m/>
    <m/>
    <m/>
    <m/>
  </r>
  <r>
    <n v="16685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5"/>
    <x v="0"/>
    <x v="2"/>
    <s v="Solucionado - Por asign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s v="MISIONAL"/>
    <s v="CONCEPTO TECNICO DE SEGURIDAD HUMANA Y PROTECCION CONTRA INCENDIOS"/>
    <s v="true"/>
    <s v="true"/>
    <s v="false"/>
    <m/>
    <m/>
    <s v="false"/>
    <m/>
    <m/>
    <x v="0"/>
    <m/>
    <m/>
    <m/>
    <n v="-741474304"/>
    <n v="45580288"/>
    <m/>
    <m/>
    <d v="2022-04-28T00:00:00"/>
    <d v="2022-04-29T00:00:00"/>
    <x v="187"/>
    <d v="2022-04-29T00:00:00"/>
    <m/>
    <s v=" "/>
    <s v=" "/>
    <s v=" "/>
    <s v=" "/>
    <s v=" "/>
    <s v=" "/>
    <d v="2022-06-10T00:00:00"/>
    <n v="30"/>
    <m/>
    <s v=" "/>
    <d v="2022-04-28T22:56:02"/>
    <s v=" "/>
    <n v="1"/>
    <n v="0"/>
    <s v="Registro para atencion"/>
    <s v="Funcionario"/>
    <d v="2022-05-01T00:00:00"/>
    <n v="1"/>
    <n v="0"/>
    <m/>
    <m/>
    <x v="2"/>
    <s v="Juridica"/>
    <s v="Funcionario"/>
    <s v="daguilar28"/>
    <s v="En nombre propio"/>
    <s v="NIT"/>
    <s v="Fundacion Presbiteriana San Bernabe   "/>
    <m/>
    <m/>
    <s v="hogarfunpresaber@gmail.com"/>
    <n v="7165030"/>
    <n v="3014361118"/>
    <m/>
    <m/>
    <m/>
    <m/>
    <x v="0"/>
    <s v="false"/>
    <s v="true"/>
    <x v="0"/>
    <x v="0"/>
    <n v="2"/>
    <x v="1"/>
    <s v="Propios"/>
    <m/>
    <x v="0"/>
    <s v="Gestion oportuna (DTL)"/>
    <s v=" "/>
    <s v="0-3."/>
    <s v="GESTIONADOS"/>
    <s v="PENDIENTE"/>
    <m/>
    <m/>
    <m/>
    <m/>
    <m/>
  </r>
  <r>
    <n v="16685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5"/>
    <x v="5"/>
    <x v="5"/>
    <s v="Solucionado - Registro con preclasific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m/>
    <s v="CONCEPTO TECNICO DE SEGURIDAD HUMANA Y PROTECCION CONTRA INCENDIOS"/>
    <s v="true"/>
    <s v="true"/>
    <s v="false"/>
    <m/>
    <m/>
    <s v="false"/>
    <m/>
    <m/>
    <x v="0"/>
    <m/>
    <m/>
    <m/>
    <n v="-741474304"/>
    <n v="45580288"/>
    <m/>
    <m/>
    <d v="2022-04-28T00:00:00"/>
    <d v="2022-04-29T00:00:00"/>
    <x v="187"/>
    <d v="2022-04-29T00:00:00"/>
    <m/>
    <s v=" "/>
    <s v=" "/>
    <s v=" "/>
    <s v=" "/>
    <s v=" "/>
    <s v=" "/>
    <d v="2022-06-10T00:00:00"/>
    <n v="30"/>
    <m/>
    <s v=" "/>
    <d v="2022-04-28T22:54:16"/>
    <s v=" "/>
    <n v="1"/>
    <n v="0"/>
    <s v="Registro para atencion"/>
    <s v="Funcionario"/>
    <d v="2022-05-01T00:00:00"/>
    <n v="1"/>
    <n v="0"/>
    <m/>
    <m/>
    <x v="2"/>
    <s v="Juridica"/>
    <s v="Funcionario"/>
    <s v="daguilar28"/>
    <s v="En nombre propio"/>
    <s v="NIT"/>
    <s v="Fundacion Presbiteriana San Bernabe   "/>
    <m/>
    <m/>
    <s v="hogarfunpresaber@gmail.com"/>
    <n v="7165030"/>
    <n v="3014361118"/>
    <m/>
    <m/>
    <m/>
    <m/>
    <x v="0"/>
    <s v="false"/>
    <s v="true"/>
    <x v="0"/>
    <x v="0"/>
    <n v="1"/>
    <x v="0"/>
    <s v="Propios"/>
    <m/>
    <x v="0"/>
    <s v="Gestion oportuna (DTL)"/>
    <s v=" "/>
    <s v="0-3."/>
    <s v="GESTIONADOS"/>
    <s v="PENDIENTE"/>
    <m/>
    <m/>
    <m/>
    <m/>
    <m/>
  </r>
  <r>
    <n v="16685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s v="MISIONAL"/>
    <s v="CONCEPTO TECNICO DE SEGURIDAD HUMANA Y PROTECCION CONTRA INCENDIOS"/>
    <s v="true"/>
    <s v="true"/>
    <s v="false"/>
    <m/>
    <m/>
    <s v="false"/>
    <m/>
    <m/>
    <x v="0"/>
    <m/>
    <m/>
    <m/>
    <n v="-741108118"/>
    <n v="453546"/>
    <m/>
    <m/>
    <d v="2022-04-28T00:00:00"/>
    <d v="2022-04-29T00:00:00"/>
    <x v="188"/>
    <d v="2022-04-29T00:00:00"/>
    <m/>
    <s v=" "/>
    <s v=" "/>
    <s v=" "/>
    <s v=" "/>
    <s v=" "/>
    <s v=" "/>
    <d v="2022-05-26T00:00:00"/>
    <n v="20"/>
    <m/>
    <s v=" "/>
    <d v="2022-04-28T23:03:28"/>
    <d v="2022-04-28T23:03:26"/>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m/>
    <x v="1"/>
    <s v="Natural"/>
    <s v="Funcionario"/>
    <s v="daguilar28"/>
    <s v="En nombre propio"/>
    <s v="Cedula de ciudadania"/>
    <s v="CLAUDIA  PATRICIA SOTOMONTE ZAPATA"/>
    <n v="51921037"/>
    <m/>
    <s v="delmonteqrs@gmail.com"/>
    <n v="9261866"/>
    <n v="3112268217"/>
    <s v="KR 75 167 89"/>
    <m/>
    <m/>
    <m/>
    <x v="0"/>
    <s v="true"/>
    <s v="true"/>
    <x v="0"/>
    <x v="0"/>
    <n v="2"/>
    <x v="1"/>
    <s v="Propios"/>
    <m/>
    <x v="0"/>
    <s v="Gestion oportuna (DTL)"/>
    <s v=" "/>
    <s v="0-3."/>
    <s v="GESTIONADOS"/>
    <s v="GESTIONADO"/>
    <m/>
    <m/>
    <m/>
    <m/>
    <m/>
  </r>
  <r>
    <n v="16685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INSPECCION TECNICA Y CERTIFICADO DE BOMBEROS PARA CONJUNTO DEL MONTE 2 SENORES CUERPO OFICIAL DE BOMBEROS DE BOGOTA LOCALIDAD DE SUBA CIUDAD  RECIBAN UN CORDIAL SALUDO DE PARTE DE LA ADMINISTRACION DEL CONJUNTO RESIDENCIAL DEL MONTE 2 UBICADO EN LA CRA 75 Nº 167 - 89  ME PERMITO SOLICITAR A USTEDES INFORMACION PARA OBTENER UN CERTIFICADO EMITIDO POR USTEDES LUEGO DE REALIZAR UNA VISITA O INSPECCION TECNICA OCULAR DEL CONJUNTO RESIDENCIAL PARA VERIFICAR EL CUMPLIMIENTO DE TODO LO RELACIONADO CON EL SG-SST.  QUEDO ATENTA A SUS COMENTARIOS    CLAUDIA P. SOTOMONTE Z."/>
    <m/>
    <s v="CONCEPTO TECNICO DE SEGURIDAD HUMANA Y PROTECCION CONTRA INCENDIOS"/>
    <s v="true"/>
    <s v="true"/>
    <s v="false"/>
    <m/>
    <m/>
    <s v="false"/>
    <m/>
    <m/>
    <x v="0"/>
    <m/>
    <m/>
    <m/>
    <n v="-741108118"/>
    <n v="453546"/>
    <m/>
    <m/>
    <d v="2022-04-28T00:00:00"/>
    <d v="2022-04-29T00:00:00"/>
    <x v="188"/>
    <d v="2022-04-29T00:00:00"/>
    <m/>
    <s v=" "/>
    <s v=" "/>
    <s v=" "/>
    <s v=" "/>
    <s v=" "/>
    <s v=" "/>
    <d v="2022-05-26T00:00:00"/>
    <n v="20"/>
    <m/>
    <s v=" "/>
    <d v="2022-04-28T23:00:52"/>
    <d v="2022-04-28T23:03:26"/>
    <n v="1"/>
    <n v="0"/>
    <s v="Registro para atencion"/>
    <s v="Funcionario"/>
    <d v="2022-05-01T00:00:00"/>
    <n v="1"/>
    <n v="0"/>
    <m/>
    <m/>
    <x v="1"/>
    <s v="Natural"/>
    <s v="Funcionario"/>
    <s v="daguilar28"/>
    <s v="En nombre propio"/>
    <s v="Cedula de ciudadania"/>
    <s v="CLAUDIA  PATRICIA SOTOMONTE ZAPATA"/>
    <n v="51921037"/>
    <m/>
    <s v="delmonteqrs@gmail.com"/>
    <n v="9261866"/>
    <n v="3112268217"/>
    <s v="KR 75 167 89"/>
    <m/>
    <m/>
    <m/>
    <x v="0"/>
    <s v="true"/>
    <s v="true"/>
    <x v="0"/>
    <x v="0"/>
    <n v="1"/>
    <x v="0"/>
    <s v="Propios"/>
    <m/>
    <x v="0"/>
    <s v="Gestion oportuna (DTL)"/>
    <s v=" "/>
    <s v="0-3."/>
    <s v="GESTIONADOS"/>
    <s v="GESTIONADO"/>
    <m/>
    <m/>
    <m/>
    <m/>
    <m/>
  </r>
  <r>
    <n v="1668632022"/>
    <s v="SEGURIDAD  CONVIVENCIA Y  JUSTICIA"/>
    <s v="ENTIDADES DISTRITALES"/>
    <s v="UNIDAD ADMINISTRATIVA ESPECIAL CUERPO OFICIAL BOMBEROS BOGOTA"/>
    <s v="Oficina de Atencion a la Ciudadania | Puede Consolidar | Trasladar Entidades"/>
    <x v="4"/>
    <m/>
    <s v="GESTION DEL RIESGO"/>
    <s v="EDUCACION Y FORMACION"/>
    <x v="7"/>
    <s v="DIANA CAROLINA AGUILAR ROMERO "/>
    <s v="Activo"/>
    <s v="UNIDAD ADMINISTRATIVA ESPECIAL CUERPO OFICIAL DE BOMBEROS DE BOGOTA"/>
    <x v="2"/>
    <x v="4"/>
    <x v="0"/>
    <x v="2"/>
    <s v="Solucionado - Por asign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s v="MISIONAL"/>
    <s v="CAPACITACIONES EMPRESARIALES"/>
    <s v="true"/>
    <s v="true"/>
    <s v="false"/>
    <m/>
    <m/>
    <s v="false"/>
    <m/>
    <m/>
    <x v="0"/>
    <m/>
    <m/>
    <m/>
    <n v="-741474304"/>
    <n v="45580288"/>
    <m/>
    <m/>
    <d v="2022-04-28T00:00:00"/>
    <d v="2022-04-29T00:00:00"/>
    <x v="189"/>
    <d v="2022-04-29T00:00:00"/>
    <m/>
    <s v=" "/>
    <s v=" "/>
    <s v=" "/>
    <s v=" "/>
    <s v=" "/>
    <s v=" "/>
    <d v="2022-05-26T00:00:00"/>
    <n v="20"/>
    <m/>
    <s v=" "/>
    <d v="2022-04-28T23:25:27"/>
    <s v=" "/>
    <n v="1"/>
    <n v="0"/>
    <s v="Registro para atencion"/>
    <s v="Funcionario"/>
    <d v="2022-05-01T00:00:00"/>
    <n v="1"/>
    <n v="0"/>
    <m/>
    <m/>
    <x v="1"/>
    <s v="Natural"/>
    <s v="Funcionario"/>
    <s v="daguilar28"/>
    <s v="En nombre propio"/>
    <m/>
    <s v="MARIA ISABEL DAZA "/>
    <m/>
    <m/>
    <s v="jardinparaiso@andap.edu.co"/>
    <m/>
    <m/>
    <s v="KR 18Y -39S"/>
    <m/>
    <m/>
    <m/>
    <x v="0"/>
    <s v="false"/>
    <s v="true"/>
    <x v="0"/>
    <x v="0"/>
    <n v="2"/>
    <x v="1"/>
    <s v="Propios"/>
    <m/>
    <x v="0"/>
    <s v="Gestion oportuna (DTL)"/>
    <s v=" "/>
    <s v="0-3."/>
    <s v="GESTIONADOS"/>
    <s v="PENDIENTE"/>
    <m/>
    <m/>
    <m/>
    <m/>
    <m/>
  </r>
  <r>
    <n v="16686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m/>
    <s v="CAPACITACIONES EMPRESARIALES"/>
    <s v="true"/>
    <s v="true"/>
    <s v="false"/>
    <m/>
    <m/>
    <s v="false"/>
    <m/>
    <m/>
    <x v="0"/>
    <m/>
    <m/>
    <m/>
    <n v="-741474304"/>
    <n v="45580288"/>
    <m/>
    <m/>
    <d v="2022-04-28T00:00:00"/>
    <d v="2022-04-29T00:00:00"/>
    <x v="189"/>
    <d v="2022-04-29T00:00:00"/>
    <m/>
    <s v=" "/>
    <s v=" "/>
    <s v=" "/>
    <s v=" "/>
    <s v=" "/>
    <s v=" "/>
    <d v="2022-05-26T00:00:00"/>
    <n v="20"/>
    <m/>
    <s v=" "/>
    <d v="2022-04-28T23:24:24"/>
    <s v=" "/>
    <n v="1"/>
    <n v="0"/>
    <s v="Registro para atencion"/>
    <s v="Funcionario"/>
    <d v="2022-05-01T00:00:00"/>
    <n v="1"/>
    <n v="0"/>
    <m/>
    <m/>
    <x v="1"/>
    <s v="Natural"/>
    <s v="Funcionario"/>
    <s v="daguilar28"/>
    <s v="En nombre propio"/>
    <m/>
    <s v="MARIA ISABEL DAZA "/>
    <m/>
    <m/>
    <s v="jardinparaiso@andap.edu.co"/>
    <m/>
    <m/>
    <s v="KR 18Y -39S"/>
    <m/>
    <m/>
    <m/>
    <x v="0"/>
    <s v="false"/>
    <s v="true"/>
    <x v="0"/>
    <x v="0"/>
    <n v="1"/>
    <x v="0"/>
    <s v="Propios"/>
    <m/>
    <x v="0"/>
    <s v="Gestion oportuna (DTL)"/>
    <s v=" "/>
    <s v="0-3."/>
    <s v="GESTIONADOS"/>
    <s v="PENDIENTE"/>
    <m/>
    <m/>
    <m/>
    <m/>
    <m/>
  </r>
  <r>
    <n v="16686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s v="MISIONAL"/>
    <s v="CONCEPTO TECNICO DE SEGURIDAD HUMANA Y PROTECCION CONTRA INCENDIOS"/>
    <s v="true"/>
    <s v="true"/>
    <s v="false"/>
    <m/>
    <m/>
    <s v="false"/>
    <m/>
    <m/>
    <x v="0"/>
    <m/>
    <m/>
    <m/>
    <n v="-741108136"/>
    <n v="45354647"/>
    <m/>
    <m/>
    <d v="2022-04-28T00:00:00"/>
    <d v="2022-04-29T00:00:00"/>
    <x v="190"/>
    <d v="2022-04-29T00:00:00"/>
    <m/>
    <s v=" "/>
    <s v=" "/>
    <s v=" "/>
    <s v=" "/>
    <s v=" "/>
    <s v=" "/>
    <d v="2022-05-26T00:00:00"/>
    <n v="20"/>
    <m/>
    <s v=" "/>
    <d v="2022-04-28T23:31:54"/>
    <d v="2022-04-28T23:31:52"/>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LUSBIN ALEXANDER SANCHEZ DUENAS"/>
    <m/>
    <m/>
    <s v="lusbin.sanchez@jeronimo-martins.com"/>
    <m/>
    <m/>
    <s v="KR 18Y -39S"/>
    <m/>
    <m/>
    <m/>
    <x v="0"/>
    <s v="false"/>
    <s v="true"/>
    <x v="0"/>
    <x v="0"/>
    <n v="2"/>
    <x v="1"/>
    <s v="Propios"/>
    <m/>
    <x v="0"/>
    <s v="Gestion oportuna (DTL)"/>
    <s v=" "/>
    <s v="0-3."/>
    <s v="GESTIONADOS"/>
    <s v="GESTIONADO"/>
    <m/>
    <m/>
    <m/>
    <m/>
    <m/>
  </r>
  <r>
    <n v="16686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VISITA BOMBEROS TIENDA ARA ENGATIVA CONNECTA SENORES UNIDAD ADMINISTRATIVA ESPECIAL CUERPO OFICIAL DE BOMBEROS  SECRETARIA DISTRITAL DE SEGURIDAD  CONVIVENCIA Y JUSTICIA  ALCALDIA MAYOR DE BOGOTA  TRAMITECONCEPTOS@BOMBEROSBOGOTA.GOV.CO     REFERENCIA.        SOLICITUD DE CONCEPTO TECNICO DE SEGURIDAD HUMANA Y SISTEMAS DE PROTECCION CONTRA INCENDIOS.     LUSBIN ALEXANDER SANCHEZ DUENAS   MAYOR DE EDAD  IDENTIFICADO COMO APARECE AL PIE DE MI FIRMA  ACTUANDO EN CALIDAD DE JEFE DE ZONA DE JERONIMO MARTINS COLOMBIA S.A.S.  SOCIEDAD COMERCIAL  LEGALMENTE CONSTITUIDA  IDENTIFICADA CON NUMERO DE IDENTIFICACION TRIBUTARIA (NIT) 900.480.569-1  SOCIEDAD PROPIETARIA DE LAS TIENDAS ARA CON EL PRESENTE SOLICITO RESPETUOSAMENTE ADELANTAR LA  VISITA E INSPECCION TECNICA DE LAS TIENDAS ARA INDICADAS A CONTINUACION      RAZON SOCIAL DEL ESTABLECIMIENTO  DIRECCION  FECHA DE VENCIMIENTO CONCEPTO ACTUAL  TIENDA ARA 0564 ENGATIVA CONNECTA  AV CL 26 #92-32  21 ABRIL 2022             LA PRESENTE SOLICITUD SE REALIZA CON EL FIN DE VERIFICAR EL CUMPLIMIENTO DE LAS NORMAS DE SEGURIDAD HUMANA Y SISTEMAS DE PROTECCION CONTRA INCENDIOS PARA OBTENER EL CONCEPTO TECNICO CORRESPONDIENTE.  QUEDO ATENTO A LA CONFIRMACION DEL PROCEDIMIENTO A SEGUIR CON EL FIN DE LLEVAR A BUEN TERMINO EL TRAMITE SOLICITADO TENIENDO EN CUENTA LA EMERGENCIA QUE SE ESTA ATRAVESANDO ACTUALMENTE EL PAIS PARA MITIGAR Y CONTENER LA PROPAGACION DEL COVID 19.     ANEXOS     SE ACOMPANA CON LA PRESENTE SOLICITUD  LOS SIGUIENTES DOCUMENTOS        CERTIFICADOS DE REGISTRO MERCANTIL DE CADA UNO DE LOS ESTABLECIMIENTOS INDICADOS EN EL CUADRO PRECEDENTE.    CORDIALMENTE.         LUSBIN ALEXANDER SANCHEZ DUENAS  C.C. 1.015.449.216  JEFE DE ZONA  JERONIMO MARTINS COLOMBIA S.A.S.  "/>
    <m/>
    <s v="CONCEPTO TECNICO DE SEGURIDAD HUMANA Y PROTECCION CONTRA INCENDIOS"/>
    <s v="true"/>
    <s v="true"/>
    <s v="false"/>
    <m/>
    <m/>
    <s v="false"/>
    <m/>
    <m/>
    <x v="0"/>
    <m/>
    <m/>
    <m/>
    <n v="-741108136"/>
    <n v="45354647"/>
    <m/>
    <m/>
    <d v="2022-04-28T00:00:00"/>
    <d v="2022-04-29T00:00:00"/>
    <x v="190"/>
    <d v="2022-04-29T00:00:00"/>
    <m/>
    <s v=" "/>
    <s v=" "/>
    <s v=" "/>
    <s v=" "/>
    <s v=" "/>
    <s v=" "/>
    <d v="2022-05-26T00:00:00"/>
    <n v="20"/>
    <m/>
    <s v=" "/>
    <d v="2022-04-28T23:29:29"/>
    <d v="2022-04-28T23:31:52"/>
    <n v="1"/>
    <n v="0"/>
    <s v="Registro para atencion"/>
    <s v="Funcionario"/>
    <d v="2022-05-01T00:00:00"/>
    <n v="1"/>
    <n v="0"/>
    <m/>
    <m/>
    <x v="1"/>
    <s v="Natural"/>
    <s v="Funcionario"/>
    <s v="daguilar28"/>
    <s v="En nombre propio"/>
    <m/>
    <s v="LUSBIN ALEXANDER SANCHEZ DUENAS"/>
    <m/>
    <m/>
    <s v="lusbin.sanchez@jeronimo-martins.com"/>
    <m/>
    <m/>
    <s v="KR 18Y -39S"/>
    <m/>
    <m/>
    <m/>
    <x v="0"/>
    <s v="false"/>
    <s v="true"/>
    <x v="0"/>
    <x v="0"/>
    <n v="1"/>
    <x v="0"/>
    <s v="Propios"/>
    <m/>
    <x v="0"/>
    <s v="Gestion oportuna (DTL)"/>
    <s v=" "/>
    <s v="0-3."/>
    <s v="GESTIONADOS"/>
    <s v="GESTIONADO"/>
    <m/>
    <m/>
    <m/>
    <m/>
    <m/>
  </r>
  <r>
    <n v="16686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s v="MISIONAL"/>
    <s v="CONCEPTO TECNICO DE SEGURIDAD HUMANA Y PROTECCION CONTRA INCENDIOS"/>
    <s v="true"/>
    <s v="true"/>
    <s v="false"/>
    <m/>
    <m/>
    <s v="false"/>
    <m/>
    <m/>
    <x v="0"/>
    <m/>
    <m/>
    <m/>
    <n v="-741474304"/>
    <n v="45580288"/>
    <m/>
    <m/>
    <d v="2022-04-28T00:00:00"/>
    <d v="2022-04-29T00:00:00"/>
    <x v="191"/>
    <d v="2022-04-29T00:00:00"/>
    <m/>
    <s v=" "/>
    <s v=" "/>
    <s v=" "/>
    <s v=" "/>
    <s v=" "/>
    <s v=" "/>
    <d v="2022-05-26T00:00:00"/>
    <n v="20"/>
    <m/>
    <s v=" "/>
    <d v="2022-04-28T23:38:25"/>
    <s v=" "/>
    <n v="1"/>
    <n v="0"/>
    <s v="Registro para atencion"/>
    <s v="Funcionario"/>
    <d v="2022-05-01T00:00:00"/>
    <n v="1"/>
    <n v="0"/>
    <m/>
    <m/>
    <x v="1"/>
    <s v="Natural"/>
    <s v="Funcionario"/>
    <s v="daguilar28"/>
    <s v="En nombre propio"/>
    <m/>
    <s v="FEIVER  ALDANA GIL"/>
    <m/>
    <m/>
    <s v="psicosocialeypmoravia2022@gmail.com"/>
    <m/>
    <n v="3242278665"/>
    <s v="KR 18Y -39S"/>
    <m/>
    <m/>
    <m/>
    <x v="0"/>
    <s v="false"/>
    <s v="true"/>
    <x v="0"/>
    <x v="0"/>
    <n v="2"/>
    <x v="1"/>
    <s v="Propios"/>
    <m/>
    <x v="0"/>
    <s v="Gestion oportuna (DTL)"/>
    <s v=" "/>
    <s v="0-3."/>
    <s v="GESTIONADOS"/>
    <s v="PENDIENTE"/>
    <m/>
    <m/>
    <m/>
    <m/>
    <m/>
  </r>
  <r>
    <n v="16686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m/>
    <s v="CONCEPTO TECNICO DE SEGURIDAD HUMANA Y PROTECCION CONTRA INCENDIOS"/>
    <s v="true"/>
    <s v="true"/>
    <s v="false"/>
    <m/>
    <m/>
    <s v="false"/>
    <m/>
    <m/>
    <x v="0"/>
    <m/>
    <m/>
    <m/>
    <n v="-741474304"/>
    <n v="45580288"/>
    <m/>
    <m/>
    <d v="2022-04-28T00:00:00"/>
    <d v="2022-04-29T00:00:00"/>
    <x v="191"/>
    <d v="2022-04-29T00:00:00"/>
    <m/>
    <s v=" "/>
    <s v=" "/>
    <s v=" "/>
    <s v=" "/>
    <s v=" "/>
    <s v=" "/>
    <d v="2022-05-26T00:00:00"/>
    <n v="20"/>
    <m/>
    <s v=" "/>
    <d v="2022-04-28T23:37:00"/>
    <s v=" "/>
    <n v="1"/>
    <n v="0"/>
    <s v="Registro para atencion"/>
    <s v="Funcionario"/>
    <d v="2022-05-01T00:00:00"/>
    <n v="1"/>
    <n v="0"/>
    <m/>
    <m/>
    <x v="1"/>
    <s v="Natural"/>
    <s v="Funcionario"/>
    <s v="daguilar28"/>
    <s v="En nombre propio"/>
    <m/>
    <s v="FEIVER  ALDANA GIL"/>
    <m/>
    <m/>
    <s v="psicosocialeypmoravia2022@gmail.com"/>
    <m/>
    <n v="3242278665"/>
    <s v="KR 18Y -39S"/>
    <m/>
    <m/>
    <m/>
    <x v="0"/>
    <s v="false"/>
    <s v="true"/>
    <x v="0"/>
    <x v="0"/>
    <n v="1"/>
    <x v="0"/>
    <s v="Propios"/>
    <m/>
    <x v="0"/>
    <s v="Gestion oportuna (DTL)"/>
    <s v=" "/>
    <s v="0-3."/>
    <s v="GESTIONADOS"/>
    <s v="PENDIENTE"/>
    <m/>
    <m/>
    <m/>
    <m/>
    <m/>
  </r>
  <r>
    <n v="166877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s v="MISIONAL"/>
    <s v="CONCEPTO TECNICO DE SEGURIDAD HUMANA Y PROTECCION CONTRA INCENDIOS"/>
    <s v="true"/>
    <s v="true"/>
    <s v="false"/>
    <m/>
    <m/>
    <s v="false"/>
    <m/>
    <m/>
    <x v="0"/>
    <m/>
    <m/>
    <m/>
    <n v="-741474304"/>
    <n v="45580288"/>
    <m/>
    <m/>
    <d v="2022-04-28T00:00:00"/>
    <d v="2022-04-29T00:00:00"/>
    <x v="192"/>
    <d v="2022-04-29T00:00:00"/>
    <m/>
    <s v=" "/>
    <s v=" "/>
    <s v=" "/>
    <s v=" "/>
    <s v=" "/>
    <s v=" "/>
    <d v="2022-05-26T00:00:00"/>
    <n v="19"/>
    <m/>
    <s v=" "/>
    <d v="2022-04-29T00:01:43"/>
    <d v="2022-04-29T00:01:41"/>
    <n v="1"/>
    <n v="0"/>
    <s v="Registro para atencion"/>
    <s v="Funcionario"/>
    <d v="2022-05-01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FERNANDA  BLANCO "/>
    <m/>
    <m/>
    <s v="administracion@hotelcentralhouse.com.co"/>
    <n v="5706152"/>
    <m/>
    <s v="CL 63BIS S 1B 71 E"/>
    <m/>
    <m/>
    <m/>
    <x v="0"/>
    <s v="false"/>
    <s v="true"/>
    <x v="0"/>
    <x v="0"/>
    <n v="2"/>
    <x v="1"/>
    <s v="Propios"/>
    <m/>
    <x v="0"/>
    <s v="Gestion oportuna (DTL)"/>
    <s v=" "/>
    <s v="0-3."/>
    <s v="GESTIONADOS"/>
    <s v="GESTIONADO"/>
    <m/>
    <m/>
    <m/>
    <m/>
    <m/>
  </r>
  <r>
    <n v="16687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AR VISITA BUENA TARDE. CORDIAL SALUDO DESEAMOS SOLICITAR LA VISITA DE BOMBEROS TECNICA  PARA LA OBTECION DEL RECIBO DE PAGO Y ASI PODER RENOVAR EL DOCUMENTO HEMOS TRATADO DE COMUNICARNOS PERO NO NOS HA SIDO POSIBLE  POR TANTO  QUEDAMOS A LA ESPERA DE LA CONFIRMACION POR ESTE MEDIO. ESTAMOS UBICADOS EN EL BARRIO EL RECUERDO CERCA A CORFERIAS CRA 39 # 25 A 55. QUEDAMOS ATENTOS  GRACIAS.  FERNANDA BLANCO HOTEL CENTRAL HOUSE TEL. 5706152"/>
    <m/>
    <s v="CONCEPTO TECNICO DE SEGURIDAD HUMANA Y PROTECCION CONTRA INCENDIOS"/>
    <s v="true"/>
    <s v="true"/>
    <s v="false"/>
    <m/>
    <m/>
    <s v="false"/>
    <m/>
    <m/>
    <x v="0"/>
    <m/>
    <m/>
    <m/>
    <n v="-741474304"/>
    <n v="45580288"/>
    <m/>
    <m/>
    <d v="2022-04-28T00:00:00"/>
    <d v="2022-04-29T00:00:00"/>
    <x v="192"/>
    <d v="2022-04-29T00:00:00"/>
    <m/>
    <s v=" "/>
    <s v=" "/>
    <s v=" "/>
    <s v=" "/>
    <s v=" "/>
    <s v=" "/>
    <d v="2022-05-26T00:00:00"/>
    <n v="20"/>
    <m/>
    <s v=" "/>
    <d v="2022-04-28T23:59:44"/>
    <d v="2022-04-29T00:01:41"/>
    <n v="1"/>
    <n v="0"/>
    <s v="Registro para atencion"/>
    <s v="Funcionario"/>
    <d v="2022-05-01T00:00:00"/>
    <n v="1"/>
    <n v="0"/>
    <m/>
    <m/>
    <x v="1"/>
    <s v="Natural"/>
    <s v="Funcionario"/>
    <s v="daguilar28"/>
    <s v="En nombre propio"/>
    <m/>
    <s v="FERNANDA  BLANCO "/>
    <m/>
    <m/>
    <s v="administracion@hotelcentralhouse.com.co"/>
    <n v="5706152"/>
    <m/>
    <s v="CL 63BIS S 1B 71 E"/>
    <m/>
    <m/>
    <m/>
    <x v="0"/>
    <s v="false"/>
    <s v="true"/>
    <x v="0"/>
    <x v="0"/>
    <n v="1"/>
    <x v="0"/>
    <s v="Propios"/>
    <m/>
    <x v="0"/>
    <s v="Gestion oportuna (DTL)"/>
    <s v=" "/>
    <s v="0-3."/>
    <s v="GESTIONADOS"/>
    <s v="GESTIONADO"/>
    <m/>
    <m/>
    <m/>
    <m/>
    <m/>
  </r>
  <r>
    <n v="16688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5"/>
    <x v="0"/>
    <x v="2"/>
    <s v="Solucionado - Por asignacion"/>
    <s v="VISITA INSPECCION NO. 2021-14171 SENOR  SUBDIRECTOR DE GESTION DE RIESGO  UNIDAD ADMINISTRATIVA ESPECIAL CUERPO OFICIAL DE BOMBEROS BOGOTA DC     ADJUNTO A LA PRESENTE RESPUESTA A CONCEPTO DE RESULTADOS VISITA INSPECCION NO. 2021-14171"/>
    <s v="MISIONAL"/>
    <s v="CONCEPTO TECNICO DE SEGURIDAD HUMANA Y PROTECCION CONTRA INCENDIOS"/>
    <s v="true"/>
    <s v="true"/>
    <s v="false"/>
    <m/>
    <m/>
    <s v="false"/>
    <m/>
    <m/>
    <x v="0"/>
    <m/>
    <m/>
    <m/>
    <n v="-741474304"/>
    <n v="45580288"/>
    <m/>
    <m/>
    <d v="2022-04-29T00:00:00"/>
    <d v="2022-05-02T00:00:00"/>
    <x v="193"/>
    <d v="2022-05-02T00:00:00"/>
    <m/>
    <s v=" "/>
    <s v=" "/>
    <s v=" "/>
    <s v=" "/>
    <s v=" "/>
    <s v=" "/>
    <d v="2022-06-13T00:00:00"/>
    <n v="30"/>
    <m/>
    <s v=" "/>
    <d v="2022-04-29T00:07:53"/>
    <s v=" "/>
    <n v="1"/>
    <n v="0"/>
    <s v="Registro para atencion"/>
    <s v="Funcionario"/>
    <d v="2022-05-02T00:00:00"/>
    <n v="1"/>
    <n v="0"/>
    <m/>
    <m/>
    <x v="2"/>
    <s v="Juridica"/>
    <s v="Funcionario"/>
    <s v="daguilar28"/>
    <s v="En nombre propio"/>
    <s v="NIT"/>
    <s v="EQUILIBRIO SAS   "/>
    <m/>
    <m/>
    <s v="d.admin@programaequilibrio.org"/>
    <m/>
    <m/>
    <m/>
    <m/>
    <m/>
    <m/>
    <x v="0"/>
    <s v="false"/>
    <s v="true"/>
    <x v="0"/>
    <x v="0"/>
    <n v="2"/>
    <x v="1"/>
    <s v="Propios"/>
    <m/>
    <x v="0"/>
    <s v="Gestion oportuna (DTL)"/>
    <s v=" "/>
    <s v="0-3."/>
    <s v="GESTIONADOS"/>
    <s v="PENDIENTE"/>
    <m/>
    <m/>
    <m/>
    <m/>
    <m/>
  </r>
  <r>
    <n v="16688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5"/>
    <x v="5"/>
    <x v="5"/>
    <s v="Solucionado - Registro con preclasific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x v="0"/>
    <m/>
    <m/>
    <m/>
    <n v="-741474304"/>
    <n v="45580288"/>
    <m/>
    <m/>
    <d v="2022-04-29T00:00:00"/>
    <d v="2022-05-02T00:00:00"/>
    <x v="193"/>
    <d v="2022-05-02T00:00:00"/>
    <m/>
    <s v=" "/>
    <s v=" "/>
    <s v=" "/>
    <s v=" "/>
    <s v=" "/>
    <s v=" "/>
    <d v="2022-06-13T00:00:00"/>
    <n v="30"/>
    <m/>
    <s v=" "/>
    <d v="2022-04-29T00:06:38"/>
    <s v=" "/>
    <n v="1"/>
    <n v="0"/>
    <s v="Registro para atencion"/>
    <s v="Funcionario"/>
    <d v="2022-05-02T00:00:00"/>
    <n v="1"/>
    <n v="0"/>
    <m/>
    <m/>
    <x v="2"/>
    <s v="Juridica"/>
    <s v="Funcionario"/>
    <s v="daguilar28"/>
    <s v="En nombre propio"/>
    <s v="NIT"/>
    <s v="EQUILIBRIO SAS   "/>
    <m/>
    <m/>
    <s v="d.admin@programaequilibrio.org"/>
    <m/>
    <m/>
    <m/>
    <m/>
    <m/>
    <m/>
    <x v="0"/>
    <s v="false"/>
    <s v="true"/>
    <x v="0"/>
    <x v="0"/>
    <n v="1"/>
    <x v="0"/>
    <s v="Propios"/>
    <m/>
    <x v="0"/>
    <s v="Gestion oportuna (DTL)"/>
    <s v=" "/>
    <s v="0-3."/>
    <s v="GESTIONADOS"/>
    <s v="PENDIENTE"/>
    <m/>
    <m/>
    <m/>
    <m/>
    <m/>
  </r>
  <r>
    <n v="166883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2"/>
    <s v="Solucionado - Por asignacion"/>
    <s v="SOLICITUD HOLA BUENA TARDE SOLICITO MUY RESPETUOSAMENTE SOLUCION PARA PODER GENERAR LOS CERTIFICADOS DE BOMBEROS RADICADOS CON ANTERIORIDAD CON EL NIT 860514592-5  ESTAMOS A LA ESPERA DE UNA RESPUESTA GRACIAS"/>
    <s v="MISIONAL"/>
    <s v="CONCEPTO TECNICO DE SEGURIDAD HUMANA Y PROTECCION CONTRA INCENDIOS"/>
    <s v="true"/>
    <s v="true"/>
    <s v="false"/>
    <m/>
    <m/>
    <s v="false"/>
    <m/>
    <m/>
    <x v="0"/>
    <m/>
    <m/>
    <m/>
    <n v="-741474304"/>
    <n v="45580288"/>
    <m/>
    <m/>
    <d v="2022-04-29T00:00:00"/>
    <d v="2022-05-02T00:00:00"/>
    <x v="194"/>
    <d v="2022-05-02T00:00:00"/>
    <m/>
    <s v=" "/>
    <s v=" "/>
    <s v=" "/>
    <s v=" "/>
    <s v=" "/>
    <s v=" "/>
    <d v="2022-05-27T00:00:00"/>
    <n v="20"/>
    <m/>
    <s v=" "/>
    <d v="2022-04-29T00:12:17"/>
    <s v=" "/>
    <n v="1"/>
    <n v="0"/>
    <s v="Registro para atencion"/>
    <s v="Funcionario"/>
    <d v="2022-05-02T00:00:00"/>
    <n v="1"/>
    <n v="0"/>
    <m/>
    <m/>
    <x v="1"/>
    <s v="Natural"/>
    <s v="Funcionario"/>
    <s v="daguilar28"/>
    <s v="En nombre propio"/>
    <s v="Cedula de ciudadania"/>
    <s v="JUNNIES  CASTANO CASTILLO"/>
    <n v="65718291"/>
    <m/>
    <s v="ecosoacha@hotmail.com"/>
    <m/>
    <n v="3143932737"/>
    <m/>
    <m/>
    <m/>
    <m/>
    <x v="0"/>
    <s v="false"/>
    <s v="true"/>
    <x v="0"/>
    <x v="0"/>
    <n v="2"/>
    <x v="1"/>
    <s v="Propios"/>
    <m/>
    <x v="0"/>
    <s v="Gestion oportuna (DTL)"/>
    <s v=" "/>
    <s v="0-3."/>
    <s v="GESTIONADOS"/>
    <s v="PENDIENTE"/>
    <m/>
    <m/>
    <m/>
    <m/>
    <m/>
  </r>
  <r>
    <n v="166883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HOLA BUENA TARDE SOLICITO MUY RESPETUOSAMENTE SOLUCION PARA PODER GENERAR LOS CERTIFICADOS DE BOMBEROS RADICADOS CON ANTERIORIDAD CON EL NIT 860514592-5  ESTAMOS A LA ESPERA DE UNA RESPUESTA GRACIAS"/>
    <m/>
    <s v="CONCEPTO TECNICO DE SEGURIDAD HUMANA Y PROTECCION CONTRA INCENDIOS"/>
    <s v="true"/>
    <s v="true"/>
    <s v="false"/>
    <m/>
    <m/>
    <s v="false"/>
    <m/>
    <m/>
    <x v="0"/>
    <m/>
    <m/>
    <m/>
    <n v="-741474304"/>
    <n v="45580288"/>
    <m/>
    <m/>
    <d v="2022-04-29T00:00:00"/>
    <d v="2022-05-02T00:00:00"/>
    <x v="194"/>
    <d v="2022-05-02T00:00:00"/>
    <m/>
    <s v=" "/>
    <s v=" "/>
    <s v=" "/>
    <s v=" "/>
    <s v=" "/>
    <s v=" "/>
    <d v="2022-05-27T00:00:00"/>
    <n v="20"/>
    <m/>
    <s v=" "/>
    <d v="2022-04-29T00:11:13"/>
    <s v=" "/>
    <n v="1"/>
    <n v="0"/>
    <s v="Registro para atencion"/>
    <s v="Funcionario"/>
    <d v="2022-05-02T00:00:00"/>
    <n v="1"/>
    <n v="0"/>
    <m/>
    <m/>
    <x v="1"/>
    <s v="Natural"/>
    <s v="Funcionario"/>
    <s v="daguilar28"/>
    <s v="En nombre propio"/>
    <s v="Cedula de ciudadania"/>
    <s v="JUNNIES  CASTANO CASTILLO"/>
    <n v="65718291"/>
    <m/>
    <s v="ecosoacha@hotmail.com"/>
    <m/>
    <n v="3143932737"/>
    <m/>
    <m/>
    <m/>
    <m/>
    <x v="0"/>
    <s v="false"/>
    <s v="true"/>
    <x v="0"/>
    <x v="0"/>
    <n v="1"/>
    <x v="0"/>
    <s v="Propios"/>
    <m/>
    <x v="0"/>
    <s v="Gestion oportuna (DTL)"/>
    <s v=" "/>
    <s v="0-3."/>
    <s v="GESTIONADOS"/>
    <s v="PENDIENTE"/>
    <m/>
    <m/>
    <m/>
    <m/>
    <m/>
  </r>
  <r>
    <n v="166894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2"/>
    <x v="4"/>
    <x v="0"/>
    <x v="1"/>
    <s v="Solucionado - Por respuesta definitiva"/>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s v="MISIONAL"/>
    <s v="CONCEPTO TECNICO DE SEGURIDAD HUMANA Y PROTECCION CONTRA INCENDIOS"/>
    <s v="true"/>
    <s v="true"/>
    <s v="false"/>
    <m/>
    <m/>
    <s v="false"/>
    <m/>
    <m/>
    <x v="0"/>
    <m/>
    <m/>
    <m/>
    <n v="-741474304"/>
    <n v="45580288"/>
    <m/>
    <m/>
    <d v="2022-04-29T00:00:00"/>
    <d v="2022-05-02T00:00:00"/>
    <x v="195"/>
    <d v="2022-05-02T00:00:00"/>
    <m/>
    <s v=" "/>
    <s v=" "/>
    <s v=" "/>
    <s v=" "/>
    <s v=" "/>
    <s v=" "/>
    <d v="2022-05-27T00:00:00"/>
    <n v="20"/>
    <m/>
    <s v=" "/>
    <d v="2022-04-29T00:36:38"/>
    <d v="2022-04-29T00:36:37"/>
    <n v="1"/>
    <n v="0"/>
    <s v="Registro para atencion"/>
    <s v="Funcionario"/>
    <d v="2022-05-02T00:00:00"/>
    <n v="1"/>
    <n v="0"/>
    <s v="Cordial saludo  respetado peticionario ?      Nos permitimos enviar adjunto la respuesta a su solicitud asimismo se le informa que la misma ha sido enviada al correo electronico desde el cual hizo su solicitud.   Gracias. "/>
    <m/>
    <x v="1"/>
    <s v="Natural"/>
    <s v="Funcionario"/>
    <s v="daguilar28"/>
    <s v="En nombre propio"/>
    <m/>
    <s v="DANIELA MICHELLE PEREZ TOVAR"/>
    <m/>
    <m/>
    <s v="damiperez228@gmail.com"/>
    <m/>
    <m/>
    <s v="KR 18Y -39S"/>
    <m/>
    <m/>
    <m/>
    <x v="0"/>
    <s v="false"/>
    <s v="true"/>
    <x v="0"/>
    <x v="0"/>
    <n v="2"/>
    <x v="1"/>
    <s v="Propios"/>
    <m/>
    <x v="0"/>
    <s v="Gestion oportuna (DTL)"/>
    <s v=" "/>
    <s v="0-3."/>
    <s v="GESTIONADOS"/>
    <s v="GESTIONADO"/>
    <m/>
    <m/>
    <m/>
    <m/>
    <m/>
  </r>
  <r>
    <n v="166894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REVISION TECNICA DE BOMBEROS ESTIMADOS.  TENGAN UN CORDIAL SALUDO.  LA PRESENTE ES PARA REALIZAR LA SOLICITUD SOBRE LA VISITA QUE ES REQUERIDA POR PARTE DE BOMBEROS A NUESTRO ESTABLECIMIENTO DE COMERCIO PARA TENER EN NORMA NUESTROS DOCUMENTOS Y PREVENCION. APRECIO ME PUEDA INFORMAR SI POR ESTE MEDIO ME PUEDEN CONFIRMAR DE LA VISITA A LA DIRECCION CARRERA 6 # 17A 66 SUR BARRIO VELODROMO AL ESTABLECIMIENTO BOYACA CICLO SPORT  O SI DE LO CONTRARIO DEBO REALIZAR UN TRAMITE POR OTRO MEDIO EL CUAL AGRADEZCO ME PUEDA COMUNICAR COMO ES.  QUEDO ATENTA A SU AMABLE CONFIRMACION.  CORDIALMENTE.  DANIELA MICHELLE PEREZ TOVAR."/>
    <m/>
    <s v="CONCEPTO TECNICO DE SEGURIDAD HUMANA Y PROTECCION CONTRA INCENDIOS"/>
    <s v="true"/>
    <s v="true"/>
    <s v="false"/>
    <m/>
    <m/>
    <s v="false"/>
    <m/>
    <m/>
    <x v="0"/>
    <m/>
    <m/>
    <m/>
    <n v="-741474304"/>
    <n v="45580288"/>
    <m/>
    <m/>
    <d v="2022-04-29T00:00:00"/>
    <d v="2022-05-02T00:00:00"/>
    <x v="195"/>
    <d v="2022-05-02T00:00:00"/>
    <m/>
    <s v=" "/>
    <s v=" "/>
    <s v=" "/>
    <s v=" "/>
    <s v=" "/>
    <s v=" "/>
    <d v="2022-05-27T00:00:00"/>
    <n v="20"/>
    <m/>
    <s v=" "/>
    <d v="2022-04-29T00:34:21"/>
    <d v="2022-04-29T00:36:37"/>
    <n v="1"/>
    <n v="0"/>
    <s v="Registro para atencion"/>
    <s v="Funcionario"/>
    <d v="2022-05-02T00:00:00"/>
    <n v="1"/>
    <n v="0"/>
    <m/>
    <m/>
    <x v="1"/>
    <s v="Natural"/>
    <s v="Funcionario"/>
    <s v="daguilar28"/>
    <s v="En nombre propio"/>
    <m/>
    <s v="DANIELA MICHELLE PEREZ TOVAR"/>
    <m/>
    <m/>
    <s v="damiperez228@gmail.com"/>
    <m/>
    <m/>
    <s v="KR 18Y -39S"/>
    <m/>
    <m/>
    <m/>
    <x v="0"/>
    <s v="false"/>
    <s v="true"/>
    <x v="0"/>
    <x v="0"/>
    <n v="1"/>
    <x v="0"/>
    <s v="Propios"/>
    <m/>
    <x v="0"/>
    <s v="Gestion oportuna (DTL)"/>
    <s v=" "/>
    <s v="0-3."/>
    <s v="GESTIONADOS"/>
    <s v="GESTIONADO"/>
    <m/>
    <m/>
    <m/>
    <m/>
    <m/>
  </r>
  <r>
    <n v="166901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7"/>
    <x v="0"/>
    <x v="2"/>
    <s v="Solucionado - Por asignacion"/>
    <s v="SOLICITUD INFORMACION REPORTE BUENA TARDE. COMEDIDAMENTE HACEMOS LA PRESENTE SOLICITUD  INFORMACION REPORTE"/>
    <s v="MISIONAL"/>
    <s v="EXPEDICION DE CONSTANCIAS PRESTACION DE SERVICIOS"/>
    <s v="true"/>
    <s v="true"/>
    <s v="false"/>
    <m/>
    <m/>
    <s v="false"/>
    <m/>
    <m/>
    <x v="0"/>
    <m/>
    <m/>
    <m/>
    <n v="-741474304"/>
    <n v="45580288"/>
    <m/>
    <m/>
    <d v="2022-04-29T00:00:00"/>
    <d v="2022-05-02T00:00:00"/>
    <x v="196"/>
    <d v="2022-05-02T00:00:00"/>
    <m/>
    <s v=" "/>
    <s v=" "/>
    <s v=" "/>
    <s v=" "/>
    <s v=" "/>
    <s v=" "/>
    <d v="2022-05-27T00:00:00"/>
    <n v="20"/>
    <m/>
    <s v=" "/>
    <d v="2022-04-29T00:43:37"/>
    <s v=" "/>
    <n v="1"/>
    <n v="0"/>
    <s v="Registro para atencion"/>
    <s v="Funcionario"/>
    <d v="2022-05-02T00:00:00"/>
    <n v="1"/>
    <n v="0"/>
    <m/>
    <m/>
    <x v="1"/>
    <s v="Natural"/>
    <s v="Funcionario"/>
    <s v="daguilar28"/>
    <s v="En nombre propio"/>
    <m/>
    <s v="HERNANDO  CARVAJAL CASTILLO"/>
    <m/>
    <m/>
    <s v="carvac.seguros@gmail.com"/>
    <m/>
    <n v="3168666527"/>
    <s v="KR 18Y -39S"/>
    <m/>
    <m/>
    <m/>
    <x v="0"/>
    <s v="false"/>
    <s v="true"/>
    <x v="0"/>
    <x v="0"/>
    <n v="2"/>
    <x v="1"/>
    <s v="Propios"/>
    <m/>
    <x v="0"/>
    <s v="Gestion oportuna (DTL)"/>
    <s v=" "/>
    <s v="0-3."/>
    <s v="GESTIONADOS"/>
    <s v="PENDIENTE"/>
    <m/>
    <m/>
    <m/>
    <m/>
    <m/>
  </r>
  <r>
    <n v="16690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7"/>
    <x v="5"/>
    <x v="5"/>
    <s v="Solucionado - Registro con preclasificacion"/>
    <s v="SOLICITUD INFORMACION REPORTE BUENA TARDE. COMEDIDAMENTE HACEMOS LA PRESENTE SOLICITUD  INFORMACION REPORTE"/>
    <m/>
    <s v="EXPEDICION DE CONSTANCIAS PRESTACION DE SERVICIOS"/>
    <s v="true"/>
    <s v="true"/>
    <s v="false"/>
    <m/>
    <m/>
    <s v="false"/>
    <m/>
    <m/>
    <x v="0"/>
    <m/>
    <m/>
    <m/>
    <n v="-741474304"/>
    <n v="45580288"/>
    <m/>
    <m/>
    <d v="2022-04-29T00:00:00"/>
    <d v="2022-05-02T00:00:00"/>
    <x v="196"/>
    <d v="2022-05-02T00:00:00"/>
    <m/>
    <s v=" "/>
    <s v=" "/>
    <s v=" "/>
    <s v=" "/>
    <s v=" "/>
    <s v=" "/>
    <d v="2022-05-27T00:00:00"/>
    <n v="20"/>
    <m/>
    <s v=" "/>
    <d v="2022-04-29T00:42:22"/>
    <s v=" "/>
    <n v="1"/>
    <n v="0"/>
    <s v="Registro para atencion"/>
    <s v="Funcionario"/>
    <d v="2022-05-02T00:00:00"/>
    <n v="1"/>
    <n v="0"/>
    <m/>
    <m/>
    <x v="1"/>
    <s v="Natural"/>
    <s v="Funcionario"/>
    <s v="daguilar28"/>
    <s v="En nombre propio"/>
    <m/>
    <s v="HERNANDO  CARVAJAL CASTILLO"/>
    <m/>
    <m/>
    <s v="carvac.seguros@gmail.com"/>
    <m/>
    <n v="3168666527"/>
    <s v="KR 18Y -39S"/>
    <m/>
    <m/>
    <m/>
    <x v="0"/>
    <s v="false"/>
    <s v="true"/>
    <x v="0"/>
    <x v="0"/>
    <n v="1"/>
    <x v="0"/>
    <s v="Propios"/>
    <m/>
    <x v="0"/>
    <s v="Gestion oportuna (DTL)"/>
    <s v=" "/>
    <s v="0-3."/>
    <s v="GESTIONADOS"/>
    <s v="PENDIENTE"/>
    <m/>
    <m/>
    <m/>
    <m/>
    <m/>
  </r>
  <r>
    <n v="166977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PUNTO DE ATENCION Y RADICACION - PALACIO LIEVANO"/>
    <x v="2"/>
    <x v="3"/>
    <x v="4"/>
    <x v="2"/>
    <s v="Solucionado - Por asignacion"/>
    <s v="TRASLADO DE LA PREVISORA SA CONSTANCIA A LA RECLAMACION GENERADA PARA EL CASO NO. 258559 DEL SINIESTRO NO. 834142270."/>
    <s v="MISIONAL"/>
    <s v="Atencion de Solicitudes Ciudadanas"/>
    <s v="false"/>
    <s v="false"/>
    <s v="false"/>
    <m/>
    <m/>
    <s v="false"/>
    <m/>
    <m/>
    <x v="0"/>
    <m/>
    <m/>
    <m/>
    <m/>
    <m/>
    <m/>
    <m/>
    <d v="2022-04-29T00:00:00"/>
    <d v="2022-05-02T00:00:00"/>
    <x v="197"/>
    <d v="2022-05-02T00:00:00"/>
    <s v="1-2022-12857"/>
    <d v="2022-04-27T00:00:00"/>
    <s v=" "/>
    <s v=" "/>
    <s v=" "/>
    <s v=" "/>
    <s v=" "/>
    <d v="2022-06-13T00:00:00"/>
    <n v="29"/>
    <m/>
    <s v=" "/>
    <d v="2022-04-29T09:06:22"/>
    <s v=" "/>
    <n v="1"/>
    <n v="0"/>
    <s v="Registro para atencion"/>
    <s v="Funcionario"/>
    <d v="2022-05-02T00:00:00"/>
    <n v="1"/>
    <n v="0"/>
    <m/>
    <m/>
    <x v="1"/>
    <s v="Natural"/>
    <s v="Funcionario"/>
    <s v="daguilar28"/>
    <s v="En nombre propio"/>
    <m/>
    <s v="LA PREVISORA  SA "/>
    <m/>
    <m/>
    <s v="contacto_indemnizaciones_autos@previsora.gov.co"/>
    <m/>
    <m/>
    <m/>
    <m/>
    <m/>
    <m/>
    <x v="0"/>
    <s v="false"/>
    <s v="true"/>
    <x v="0"/>
    <x v="0"/>
    <n v="1"/>
    <x v="2"/>
    <s v="Por el distrito"/>
    <m/>
    <x v="0"/>
    <s v="Gestion oportuna (DTL)"/>
    <s v=" "/>
    <s v="0-3."/>
    <s v="GESTIONADOS"/>
    <s v="PENDIENTE"/>
    <m/>
    <m/>
    <m/>
    <m/>
    <m/>
  </r>
  <r>
    <n v="16776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m/>
    <x v="0"/>
    <x v="3"/>
    <x v="0"/>
    <x v="2"/>
    <s v="Solucionado - Por asignacion"/>
    <s v="RADICACION OFICIO DIRIGIDO A LA UNIDAD ADMINSITRATIVA ESPECIAL DEL CUERPO DE BOMBEROS POR PARTE DE LA ORGANIZACION SINDICAL SINDISTRITALES FRENTE A SOLICITUD DE INFORMACION"/>
    <s v="MISIONAL"/>
    <m/>
    <s v="false"/>
    <s v="true"/>
    <s v="false"/>
    <m/>
    <m/>
    <s v="false"/>
    <m/>
    <m/>
    <x v="0"/>
    <m/>
    <m/>
    <m/>
    <m/>
    <m/>
    <m/>
    <m/>
    <d v="2022-04-29T00:00:00"/>
    <d v="2022-05-02T00:00:00"/>
    <x v="198"/>
    <d v="2022-05-02T00:00:00"/>
    <m/>
    <s v=" "/>
    <s v=" "/>
    <s v=" "/>
    <s v=" "/>
    <s v=" "/>
    <s v=" "/>
    <d v="2022-06-13T00:00:00"/>
    <n v="30"/>
    <m/>
    <s v=" "/>
    <d v="2022-04-29T19:24:18"/>
    <s v=" "/>
    <n v="1"/>
    <n v="0"/>
    <s v="Registro para atencion"/>
    <s v="Funcionario"/>
    <d v="2022-05-02T00:00:00"/>
    <n v="1"/>
    <n v="0"/>
    <m/>
    <m/>
    <x v="2"/>
    <s v="Juridica"/>
    <s v="Peticionario Identificado"/>
    <s v="daguilar28"/>
    <s v="En representacion de"/>
    <s v="NIT"/>
    <s v="SINDISTRITALES   "/>
    <n v="860015847"/>
    <m/>
    <s v="sindistritales2011@gmail.com"/>
    <n v="3413587"/>
    <n v="3204374024"/>
    <s v="KR 9 21 68"/>
    <s v="03 - SANTA FE"/>
    <s v="93 - LAS NIEVES"/>
    <s v="LAS NIEVES"/>
    <x v="1"/>
    <s v="false"/>
    <s v="true"/>
    <x v="0"/>
    <x v="0"/>
    <n v="1"/>
    <x v="0"/>
    <s v="Por el ciudadano"/>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x v="4"/>
    <m/>
    <s v="GESTION DEL RIESGO"/>
    <s v="CONCEPTOS"/>
    <x v="2"/>
    <s v="DIANA CAROLINA AGUILAR ROMERO "/>
    <s v="Activo"/>
    <s v="UNIDAD ADMINISTRATIVA ESPECIAL CUERPO OFICIAL DE BOMBEROS DE BOGOTA"/>
    <x v="5"/>
    <x v="6"/>
    <x v="0"/>
    <x v="2"/>
    <s v="Solucionado - Por asign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s v="MISIONAL"/>
    <s v="PROCESO MISIONAL"/>
    <s v="false"/>
    <s v="true"/>
    <s v="false"/>
    <m/>
    <m/>
    <s v="false"/>
    <m/>
    <m/>
    <x v="0"/>
    <m/>
    <m/>
    <m/>
    <m/>
    <m/>
    <m/>
    <m/>
    <d v="2022-04-29T00:00:00"/>
    <d v="2022-05-02T00:00:00"/>
    <x v="199"/>
    <d v="2022-05-02T00:00:00"/>
    <m/>
    <s v=" "/>
    <s v=" "/>
    <s v=" "/>
    <s v=" "/>
    <s v=" "/>
    <s v=" "/>
    <d v="2022-06-13T00:00:00"/>
    <n v="30"/>
    <m/>
    <s v=" "/>
    <d v="2022-04-29T15:19:46"/>
    <s v=" "/>
    <n v="1"/>
    <n v="0"/>
    <s v="Registro para atencion"/>
    <s v="Funcionario"/>
    <d v="2022-05-02T00:00:00"/>
    <n v="1"/>
    <n v="0"/>
    <m/>
    <m/>
    <x v="0"/>
    <m/>
    <s v="Funcionario"/>
    <s v="daguilar28"/>
    <s v="En nombre propio"/>
    <m/>
    <s v="ANONIMO"/>
    <m/>
    <m/>
    <m/>
    <m/>
    <m/>
    <m/>
    <m/>
    <m/>
    <m/>
    <x v="0"/>
    <s v="false"/>
    <s v="false"/>
    <x v="0"/>
    <x v="0"/>
    <n v="2"/>
    <x v="1"/>
    <s v="Propios"/>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5"/>
    <x v="6"/>
    <x v="5"/>
    <x v="5"/>
    <s v="Solucionado - Registro con preclasific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m/>
    <s v="PROCESO MISIONAL"/>
    <s v="false"/>
    <s v="true"/>
    <s v="false"/>
    <m/>
    <m/>
    <s v="false"/>
    <m/>
    <m/>
    <x v="0"/>
    <m/>
    <m/>
    <m/>
    <m/>
    <m/>
    <m/>
    <m/>
    <d v="2022-04-29T00:00:00"/>
    <d v="2022-05-02T00:00:00"/>
    <x v="199"/>
    <d v="2022-05-02T00:00:00"/>
    <m/>
    <s v=" "/>
    <s v=" "/>
    <s v=" "/>
    <s v=" "/>
    <s v=" "/>
    <s v=" "/>
    <d v="2022-06-13T00:00:00"/>
    <n v="30"/>
    <m/>
    <s v=" "/>
    <d v="2022-04-29T15:19:03"/>
    <s v=" "/>
    <n v="1"/>
    <n v="0"/>
    <s v="Registro para atencion"/>
    <s v="Funcionario"/>
    <d v="2022-05-02T00:00:00"/>
    <n v="1"/>
    <n v="0"/>
    <m/>
    <m/>
    <x v="0"/>
    <m/>
    <s v="Funcionario"/>
    <s v="daguilar28"/>
    <s v="En nombre propio"/>
    <m/>
    <s v="ANONIMO"/>
    <m/>
    <m/>
    <m/>
    <m/>
    <m/>
    <m/>
    <m/>
    <m/>
    <m/>
    <x v="0"/>
    <s v="false"/>
    <s v="false"/>
    <x v="0"/>
    <x v="0"/>
    <n v="1"/>
    <x v="0"/>
    <s v="Propios"/>
    <m/>
    <x v="0"/>
    <s v="Gestion oportuna (DTL)"/>
    <s v=" "/>
    <s v="0-3."/>
    <s v="GESTIONADOS"/>
    <s v="PENDIENTE"/>
    <m/>
    <m/>
    <m/>
    <m/>
    <m/>
  </r>
  <r>
    <n v="168060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5"/>
    <x v="6"/>
    <x v="1"/>
    <x v="0"/>
    <s v="En tramite - Por asignacion"/>
    <s v="ESTIMADO TRABAJADOR ANDRES JULIAN GARZON GONZALEZ  CON ESTA NOTA QUERIA DARLE LAS GRACIAS POR EL BUEN TRABAJO QUE DESEMPENA  Y MAS AUN EN TIEMPOS DIFICILES  SU LABOR NO PASA DESAPERCIBIDA. POR ESTO QUIERO DEDICARLE ESTE BONITO PROVERBIO  SER TRABAJADOR ES UN VALIOSO TESORO  (PROVERBIOS 12 27). HE ENCONTRADO CONSEJOS MUY VALIOSOS EN WWW.JW.ORG  QUE SE LE PUEDEN AYUDAR. FELIZ DIA (ADJUNTO DOCUMENTO)"/>
    <m/>
    <s v="PROCESO MISIONAL"/>
    <s v="false"/>
    <s v="true"/>
    <s v="false"/>
    <m/>
    <m/>
    <s v="false"/>
    <m/>
    <m/>
    <x v="0"/>
    <m/>
    <m/>
    <m/>
    <m/>
    <m/>
    <m/>
    <m/>
    <d v="2022-04-29T00:00:00"/>
    <d v="2022-05-02T00:00:00"/>
    <x v="200"/>
    <d v="2022-05-02T00:00:00"/>
    <m/>
    <s v=" "/>
    <s v=" "/>
    <s v=" "/>
    <s v=" "/>
    <s v=" "/>
    <s v=" "/>
    <d v="2022-06-13T00:00:00"/>
    <n v="30"/>
    <m/>
    <s v=" "/>
    <s v=" "/>
    <s v=" "/>
    <n v="1"/>
    <n v="0"/>
    <s v="Clasificacion"/>
    <s v="Funcionario"/>
    <d v="2022-06-09T00:00:00"/>
    <n v="28"/>
    <n v="0"/>
    <m/>
    <m/>
    <x v="0"/>
    <m/>
    <s v="Funcionario"/>
    <s v="daguilar28"/>
    <s v="En nombre propio"/>
    <m/>
    <s v="ANONIMO"/>
    <m/>
    <m/>
    <m/>
    <m/>
    <m/>
    <m/>
    <m/>
    <m/>
    <m/>
    <x v="0"/>
    <s v="false"/>
    <s v="false"/>
    <x v="0"/>
    <x v="0"/>
    <n v="3"/>
    <x v="1"/>
    <s v="Propios"/>
    <m/>
    <x v="0"/>
    <s v=" "/>
    <s v="Pendiente en terminos"/>
    <s v="0-3."/>
    <s v="PENDIENTE"/>
    <s v="PENDIENTE"/>
    <m/>
    <m/>
    <m/>
    <m/>
    <m/>
  </r>
  <r>
    <n v="168244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WEB SERVICE"/>
    <x v="0"/>
    <x v="4"/>
    <x v="0"/>
    <x v="2"/>
    <s v="Solucionado - Por asignacion"/>
    <s v="Buenas tardes estoy interesado en hacer parte del cuerpo oficial de bomberos y quiero saber que debo hacer muchas gracias"/>
    <s v="MISIONAL"/>
    <m/>
    <s v="false"/>
    <s v="false"/>
    <s v="false"/>
    <m/>
    <m/>
    <s v="false"/>
    <m/>
    <m/>
    <x v="0"/>
    <m/>
    <m/>
    <m/>
    <m/>
    <m/>
    <m/>
    <m/>
    <d v="2022-04-29T00:00:00"/>
    <d v="2022-05-02T00:00:00"/>
    <x v="201"/>
    <d v="2022-05-02T00:00:00"/>
    <m/>
    <s v=" "/>
    <s v=" "/>
    <s v=" "/>
    <s v=" "/>
    <s v=" "/>
    <s v=" "/>
    <d v="2022-05-27T00:00:00"/>
    <n v="20"/>
    <m/>
    <s v=" "/>
    <d v="2022-04-29T19:41:39"/>
    <s v=" "/>
    <n v="1"/>
    <n v="0"/>
    <s v="Registro para atencion"/>
    <s v="Funcionario"/>
    <d v="2022-05-02T00:00:00"/>
    <n v="1"/>
    <n v="0"/>
    <m/>
    <m/>
    <x v="1"/>
    <s v="Natural"/>
    <s v="Funcionario"/>
    <s v="daguilar28"/>
    <s v="En nombre propio"/>
    <s v="Cedula de ciudadania"/>
    <s v="ARLEY FELIPE VERGARA AGUILERA"/>
    <n v="1003746656"/>
    <m/>
    <s v="felipevergaraaguilera@gmail.com"/>
    <m/>
    <n v="3222736402"/>
    <s v="KR 90 BIS 75 66"/>
    <m/>
    <m/>
    <m/>
    <x v="0"/>
    <s v="false"/>
    <s v="true"/>
    <x v="0"/>
    <x v="0"/>
    <n v="2"/>
    <x v="1"/>
    <s v="Propios"/>
    <m/>
    <x v="0"/>
    <s v="Gestion oportuna (DTL)"/>
    <s v=" "/>
    <s v="0-3."/>
    <s v="GESTIONADOS"/>
    <s v="PENDIENTE"/>
    <m/>
    <m/>
    <m/>
    <m/>
    <m/>
  </r>
  <r>
    <n v="168244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Buenas tardes estoy interesado en hacer parte del cuerpo oficial de bomberos y quiero saber que debo hacer muchas gracias"/>
    <m/>
    <m/>
    <s v="false"/>
    <s v="false"/>
    <s v="false"/>
    <m/>
    <m/>
    <s v="false"/>
    <m/>
    <m/>
    <x v="0"/>
    <m/>
    <m/>
    <m/>
    <m/>
    <m/>
    <m/>
    <m/>
    <d v="2022-04-29T00:00:00"/>
    <d v="2022-05-02T00:00:00"/>
    <x v="201"/>
    <d v="2022-05-02T00:00:00"/>
    <m/>
    <s v=" "/>
    <s v=" "/>
    <s v=" "/>
    <s v=" "/>
    <s v=" "/>
    <s v=" "/>
    <d v="2022-05-27T00:00:00"/>
    <n v="20"/>
    <m/>
    <s v=" "/>
    <d v="2022-04-29T16:05:44"/>
    <s v=" "/>
    <n v="1"/>
    <n v="0"/>
    <s v="Registro para atencion"/>
    <s v="Funcionario"/>
    <d v="2022-05-02T00:00:00"/>
    <n v="1"/>
    <n v="0"/>
    <m/>
    <m/>
    <x v="1"/>
    <s v="Natural"/>
    <s v="Funcionario"/>
    <s v="sgovimentum91"/>
    <s v="En nombre propio"/>
    <s v="Cedula de ciudadania"/>
    <s v="ARLEY FELIPE VERGARA AGUILERA"/>
    <n v="1003746656"/>
    <m/>
    <s v="felipevergaraaguilera@gmail.com"/>
    <m/>
    <n v="3222736402"/>
    <s v="KR 90 BIS 75 66"/>
    <m/>
    <m/>
    <m/>
    <x v="0"/>
    <s v="false"/>
    <s v="true"/>
    <x v="0"/>
    <x v="0"/>
    <n v="1"/>
    <x v="0"/>
    <s v="Propios"/>
    <m/>
    <x v="0"/>
    <s v="Gestion oportuna (DTL)"/>
    <s v=" "/>
    <s v="0-3."/>
    <s v="GESTIONADOS"/>
    <s v="PENDIENTE"/>
    <m/>
    <m/>
    <m/>
    <m/>
    <m/>
  </r>
  <r>
    <n v="168591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4"/>
    <x v="0"/>
    <x v="2"/>
    <s v="Solucionado - Por asign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s v="MISIONAL"/>
    <s v="EXPEDICION DE CONSTANCIAS PRESTACION DE SERVICIOS"/>
    <s v="true"/>
    <s v="true"/>
    <s v="false"/>
    <m/>
    <m/>
    <s v="false"/>
    <m/>
    <m/>
    <x v="0"/>
    <m/>
    <m/>
    <m/>
    <n v="-741474304"/>
    <n v="45580288"/>
    <m/>
    <m/>
    <d v="2022-04-29T00:00:00"/>
    <d v="2022-05-02T00:00:00"/>
    <x v="202"/>
    <d v="2022-05-02T00:00:00"/>
    <m/>
    <s v=" "/>
    <s v=" "/>
    <s v=" "/>
    <s v=" "/>
    <s v=" "/>
    <s v=" "/>
    <d v="2022-05-27T00:00:00"/>
    <n v="20"/>
    <m/>
    <s v=" "/>
    <d v="2022-04-29T21:28:43"/>
    <s v=" "/>
    <n v="1"/>
    <n v="0"/>
    <s v="Registro para atencion"/>
    <s v="Funcionario"/>
    <d v="2022-05-02T00:00:00"/>
    <n v="1"/>
    <n v="0"/>
    <m/>
    <m/>
    <x v="1"/>
    <s v="Natural"/>
    <s v="Funcionario"/>
    <s v="daguilar28"/>
    <s v="En nombre propio"/>
    <m/>
    <s v="LAURA  NIETO ROLDAN"/>
    <m/>
    <m/>
    <s v="launieto2002@hotmail.com"/>
    <m/>
    <m/>
    <m/>
    <m/>
    <m/>
    <m/>
    <x v="0"/>
    <s v="false"/>
    <s v="true"/>
    <x v="0"/>
    <x v="0"/>
    <n v="2"/>
    <x v="1"/>
    <s v="Propios"/>
    <m/>
    <x v="0"/>
    <s v="Gestion oportuna (DTL)"/>
    <s v=" "/>
    <s v="0-3."/>
    <s v="GESTIONADOS"/>
    <s v="PENDIENTE"/>
    <m/>
    <m/>
    <m/>
    <m/>
    <m/>
  </r>
  <r>
    <n v="16859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m/>
    <s v="EXPEDICION DE CONSTANCIAS PRESTACION DE SERVICIOS"/>
    <s v="true"/>
    <s v="true"/>
    <s v="false"/>
    <m/>
    <m/>
    <s v="false"/>
    <m/>
    <m/>
    <x v="0"/>
    <m/>
    <m/>
    <m/>
    <n v="-741474304"/>
    <n v="45580288"/>
    <m/>
    <m/>
    <d v="2022-04-29T00:00:00"/>
    <d v="2022-05-02T00:00:00"/>
    <x v="202"/>
    <d v="2022-05-02T00:00:00"/>
    <m/>
    <s v=" "/>
    <s v=" "/>
    <s v=" "/>
    <s v=" "/>
    <s v=" "/>
    <s v=" "/>
    <d v="2022-05-27T00:00:00"/>
    <n v="20"/>
    <m/>
    <s v=" "/>
    <d v="2022-04-29T21:22:11"/>
    <s v=" "/>
    <n v="1"/>
    <n v="0"/>
    <s v="Registro para atencion"/>
    <s v="Funcionario"/>
    <d v="2022-05-02T00:00:00"/>
    <n v="1"/>
    <n v="0"/>
    <m/>
    <m/>
    <x v="1"/>
    <s v="Natural"/>
    <s v="Funcionario"/>
    <s v="daguilar28"/>
    <s v="En nombre propio"/>
    <m/>
    <s v="LAURA  NIETO ROLDAN"/>
    <m/>
    <m/>
    <s v="launieto2002@hotmail.com"/>
    <m/>
    <m/>
    <m/>
    <m/>
    <m/>
    <m/>
    <x v="0"/>
    <s v="false"/>
    <s v="true"/>
    <x v="0"/>
    <x v="0"/>
    <n v="1"/>
    <x v="0"/>
    <s v="Propios"/>
    <m/>
    <x v="0"/>
    <s v="Gestion oportuna (DTL)"/>
    <s v=" "/>
    <s v="0-3."/>
    <s v="GESTIONADOS"/>
    <s v="PENDIENTE"/>
    <m/>
    <m/>
    <m/>
    <m/>
    <m/>
  </r>
  <r>
    <n v="168597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4"/>
    <x v="0"/>
    <x v="2"/>
    <s v="Solucionado - Por asign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s v="MISIONAL"/>
    <s v="EXPEDICION DE CONSTANCIAS PRESTACION DE SERVICIOS"/>
    <s v="true"/>
    <s v="true"/>
    <s v="false"/>
    <m/>
    <m/>
    <s v="false"/>
    <m/>
    <m/>
    <x v="0"/>
    <m/>
    <m/>
    <m/>
    <n v="-741108159"/>
    <n v="45354617"/>
    <m/>
    <m/>
    <d v="2022-04-29T00:00:00"/>
    <d v="2022-05-02T00:00:00"/>
    <x v="203"/>
    <d v="2022-05-02T00:00:00"/>
    <m/>
    <s v=" "/>
    <s v=" "/>
    <s v=" "/>
    <s v=" "/>
    <s v=" "/>
    <s v=" "/>
    <d v="2022-05-27T00:00:00"/>
    <n v="20"/>
    <m/>
    <s v=" "/>
    <d v="2022-04-29T21:40:56"/>
    <s v=" "/>
    <n v="1"/>
    <n v="0"/>
    <s v="Registro para atencion"/>
    <s v="Funcionario"/>
    <d v="2022-05-02T00:00:00"/>
    <n v="1"/>
    <n v="0"/>
    <m/>
    <m/>
    <x v="2"/>
    <s v="Juridica"/>
    <s v="Funcionario"/>
    <s v="daguilar28"/>
    <s v="En nombre propio"/>
    <s v="NIT"/>
    <s v="Orfa Dagua Cabezas   "/>
    <m/>
    <m/>
    <s v="orfa.dagua@bayport.com.co"/>
    <m/>
    <m/>
    <s v="KR 16 97 46   40 piso 5 edificio torre 97"/>
    <m/>
    <m/>
    <m/>
    <x v="0"/>
    <s v="false"/>
    <s v="true"/>
    <x v="0"/>
    <x v="0"/>
    <n v="2"/>
    <x v="1"/>
    <s v="Propios"/>
    <m/>
    <x v="0"/>
    <s v="Gestion oportuna (DTL)"/>
    <s v=" "/>
    <s v="0-3."/>
    <s v="GESTIONADOS"/>
    <s v="PENDIENTE"/>
    <m/>
    <m/>
    <m/>
    <m/>
    <m/>
  </r>
  <r>
    <n v="16859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m/>
    <s v="EXPEDICION DE CONSTANCIAS PRESTACION DE SERVICIOS"/>
    <s v="true"/>
    <s v="true"/>
    <s v="false"/>
    <m/>
    <m/>
    <s v="false"/>
    <m/>
    <m/>
    <x v="0"/>
    <m/>
    <m/>
    <m/>
    <n v="-741108159"/>
    <n v="45354617"/>
    <m/>
    <m/>
    <d v="2022-04-29T00:00:00"/>
    <d v="2022-05-02T00:00:00"/>
    <x v="203"/>
    <d v="2022-05-02T00:00:00"/>
    <m/>
    <s v=" "/>
    <s v=" "/>
    <s v=" "/>
    <s v=" "/>
    <s v=" "/>
    <s v=" "/>
    <d v="2022-05-27T00:00:00"/>
    <n v="20"/>
    <m/>
    <s v=" "/>
    <d v="2022-04-29T21:37:50"/>
    <s v=" "/>
    <n v="1"/>
    <n v="0"/>
    <s v="Registro para atencion"/>
    <s v="Funcionario"/>
    <d v="2022-05-02T00:00:00"/>
    <n v="1"/>
    <n v="0"/>
    <m/>
    <m/>
    <x v="2"/>
    <s v="Juridica"/>
    <s v="Funcionario"/>
    <s v="daguilar28"/>
    <s v="En nombre propio"/>
    <s v="NIT"/>
    <s v="Orfa Dagua Cabezas   "/>
    <m/>
    <m/>
    <s v="orfa.dagua@bayport.com.co"/>
    <m/>
    <m/>
    <s v="KR 16 97 46   40 piso 5 edificio torre 97"/>
    <m/>
    <m/>
    <m/>
    <x v="0"/>
    <s v="false"/>
    <s v="true"/>
    <x v="0"/>
    <x v="0"/>
    <n v="1"/>
    <x v="0"/>
    <s v="Propios"/>
    <m/>
    <x v="0"/>
    <s v="Gestion oportuna (DTL)"/>
    <s v=" "/>
    <s v="0-3."/>
    <s v="GESTIONADOS"/>
    <s v="PENDIENTE"/>
    <m/>
    <m/>
    <m/>
    <m/>
    <m/>
  </r>
  <r>
    <n v="1686172022"/>
    <s v="SEGURIDAD  CONVIVENCIA Y  JUSTICIA"/>
    <s v="ENTIDADES DISTRITALES"/>
    <s v="UNIDAD ADMINISTRATIVA ESPECIAL CUERPO OFICIAL BOMBEROS BOGOTA"/>
    <s v="Oficina de Atencion a la Ciudadania | Puede Consolidar | Trasladar Entidades"/>
    <x v="4"/>
    <m/>
    <s v="GESTION DEL RIESGO"/>
    <s v="TALENTO HUMANO Y CONTRATACION"/>
    <x v="5"/>
    <s v="DIANA CAROLINA AGUILAR ROMERO "/>
    <s v="Activo"/>
    <s v="UNIDAD ADMINISTRATIVA ESPECIAL CUERPO OFICIAL DE BOMBEROS DE BOGOTA"/>
    <x v="2"/>
    <x v="4"/>
    <x v="0"/>
    <x v="2"/>
    <s v="Solucionado - Por asign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s v="MISIONAL"/>
    <s v="CAPACITACIONES EMPRESARIALES"/>
    <s v="true"/>
    <s v="true"/>
    <s v="false"/>
    <m/>
    <m/>
    <s v="false"/>
    <m/>
    <m/>
    <x v="0"/>
    <m/>
    <m/>
    <m/>
    <n v="-74110813"/>
    <n v="45354609"/>
    <m/>
    <m/>
    <d v="2022-04-29T00:00:00"/>
    <d v="2022-05-02T00:00:00"/>
    <x v="204"/>
    <d v="2022-05-02T00:00:00"/>
    <m/>
    <s v=" "/>
    <s v=" "/>
    <s v=" "/>
    <s v=" "/>
    <s v=" "/>
    <s v=" "/>
    <d v="2022-05-27T00:00:00"/>
    <n v="20"/>
    <m/>
    <s v=" "/>
    <d v="2022-04-29T22:17:45"/>
    <s v=" "/>
    <n v="1"/>
    <n v="0"/>
    <s v="Registro para atencion"/>
    <s v="Funcionario"/>
    <d v="2022-05-02T00:00:00"/>
    <n v="1"/>
    <n v="0"/>
    <m/>
    <m/>
    <x v="1"/>
    <s v="Natural"/>
    <s v="Funcionario"/>
    <s v="daguilar28"/>
    <s v="En nombre propio"/>
    <m/>
    <s v="LUZ YAMILE HERNANDEZ OBANDO"/>
    <m/>
    <m/>
    <s v="academicovenadillo@gmail.com"/>
    <m/>
    <m/>
    <s v="KR 18Y -39S"/>
    <m/>
    <m/>
    <m/>
    <x v="0"/>
    <s v="false"/>
    <s v="true"/>
    <x v="0"/>
    <x v="0"/>
    <n v="2"/>
    <x v="1"/>
    <s v="Propios"/>
    <m/>
    <x v="0"/>
    <s v="Gestion oportuna (DTL)"/>
    <s v=" "/>
    <s v="0-3."/>
    <s v="GESTIONADOS"/>
    <s v="PENDIENTE"/>
    <m/>
    <m/>
    <m/>
    <m/>
    <m/>
  </r>
  <r>
    <n v="168617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m/>
    <s v="CAPACITACIONES EMPRESARIALES"/>
    <s v="true"/>
    <s v="true"/>
    <s v="false"/>
    <m/>
    <m/>
    <s v="false"/>
    <m/>
    <m/>
    <x v="0"/>
    <m/>
    <m/>
    <m/>
    <n v="-74110813"/>
    <n v="45354609"/>
    <m/>
    <m/>
    <d v="2022-04-29T00:00:00"/>
    <d v="2022-05-02T00:00:00"/>
    <x v="204"/>
    <d v="2022-05-02T00:00:00"/>
    <m/>
    <s v=" "/>
    <s v=" "/>
    <s v=" "/>
    <s v=" "/>
    <s v=" "/>
    <s v=" "/>
    <d v="2022-05-27T00:00:00"/>
    <n v="20"/>
    <m/>
    <s v=" "/>
    <d v="2022-04-29T22:13:52"/>
    <s v=" "/>
    <n v="1"/>
    <n v="0"/>
    <s v="Registro para atencion"/>
    <s v="Funcionario"/>
    <d v="2022-05-02T00:00:00"/>
    <n v="1"/>
    <n v="0"/>
    <m/>
    <m/>
    <x v="1"/>
    <s v="Natural"/>
    <s v="Funcionario"/>
    <s v="daguilar28"/>
    <s v="En nombre propio"/>
    <m/>
    <s v="LUZ YAMILE HERNANDEZ OBANDO"/>
    <m/>
    <m/>
    <s v="academicovenadillo@gmail.com"/>
    <m/>
    <m/>
    <s v="KR 18Y -39S"/>
    <m/>
    <m/>
    <m/>
    <x v="0"/>
    <s v="false"/>
    <s v="true"/>
    <x v="0"/>
    <x v="0"/>
    <n v="1"/>
    <x v="0"/>
    <s v="Propios"/>
    <m/>
    <x v="0"/>
    <s v="Gestion oportuna (DTL)"/>
    <s v=" "/>
    <s v="0-3."/>
    <s v="GESTIONADOS"/>
    <s v="PENDIENTE"/>
    <m/>
    <m/>
    <m/>
    <m/>
    <m/>
  </r>
  <r>
    <n v="1686412022"/>
    <s v="SEGURIDAD  CONVIVENCIA Y  JUSTICIA"/>
    <s v="ENTIDADES DISTRITALES"/>
    <s v="UNIDAD ADMINISTRATIVA ESPECIAL CUERPO OFICIAL BOMBEROS BOGOTA"/>
    <s v="Oficina de Atencion a la Ciudadania | Puede Consolidar | Trasladar Entidades"/>
    <x v="4"/>
    <m/>
    <s v="GESTION DEL RIESGO"/>
    <s v="CERTIFICACIONES"/>
    <x v="3"/>
    <s v="DIANA CAROLINA AGUILAR ROMERO "/>
    <s v="Activo"/>
    <s v="UNIDAD ADMINISTRATIVA ESPECIAL CUERPO OFICIAL DE BOMBEROS DE BOGOTA"/>
    <x v="2"/>
    <x v="4"/>
    <x v="0"/>
    <x v="2"/>
    <s v="Solucionado - Por asign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s v="MISIONAL"/>
    <s v="CONCEPTO TECNICO DE SEGURIDAD HUMANA Y PROTECCION CONTRA INCENDIOS"/>
    <s v="true"/>
    <s v="true"/>
    <s v="false"/>
    <m/>
    <m/>
    <s v="false"/>
    <m/>
    <m/>
    <x v="0"/>
    <m/>
    <m/>
    <m/>
    <n v="-741474304"/>
    <n v="45580288"/>
    <m/>
    <m/>
    <d v="2022-04-29T00:00:00"/>
    <d v="2022-05-02T00:00:00"/>
    <x v="205"/>
    <d v="2022-05-02T00:00:00"/>
    <m/>
    <s v=" "/>
    <s v=" "/>
    <s v=" "/>
    <s v=" "/>
    <s v=" "/>
    <s v=" "/>
    <d v="2022-05-27T00:00:00"/>
    <n v="20"/>
    <m/>
    <s v=" "/>
    <d v="2022-04-29T23:53:20"/>
    <s v=" "/>
    <n v="1"/>
    <n v="0"/>
    <s v="Registro para atencion"/>
    <s v="Funcionario"/>
    <d v="2022-05-02T00:00:00"/>
    <n v="1"/>
    <n v="0"/>
    <m/>
    <m/>
    <x v="1"/>
    <s v="Natural"/>
    <s v="Funcionario"/>
    <s v="daguilar28"/>
    <s v="En nombre propio"/>
    <m/>
    <s v="MIGUEL  GALINDO "/>
    <m/>
    <m/>
    <s v="lantsespeciales@hotmail.com"/>
    <m/>
    <n v="3108096049"/>
    <s v="KR 18Y -39S"/>
    <m/>
    <m/>
    <m/>
    <x v="0"/>
    <s v="false"/>
    <s v="true"/>
    <x v="0"/>
    <x v="0"/>
    <n v="2"/>
    <x v="1"/>
    <s v="Propios"/>
    <m/>
    <x v="0"/>
    <s v="Gestion oportuna (DTL)"/>
    <s v=" "/>
    <s v="0-3."/>
    <s v="GESTIONADOS"/>
    <s v="PENDIENTE"/>
    <m/>
    <m/>
    <m/>
    <m/>
    <m/>
  </r>
  <r>
    <n v="1686412022"/>
    <s v="SEGURIDAD  CONVIVENCIA Y  JUSTICIA"/>
    <s v="ENTIDADES DISTRITALES"/>
    <s v="UNIDAD ADMINISTRATIVA ESPECIAL CUERPO OFICIAL BOMBEROS BOGOTA"/>
    <s v="Oficina de Atencion a la Ciudadania | Puede Consolidar | Trasladar Entidades"/>
    <x v="4"/>
    <m/>
    <m/>
    <m/>
    <x v="0"/>
    <s v="DIANA CAROLINA AGUILAR ROMERO "/>
    <s v="Activo"/>
    <s v="UNIDAD ADMINISTRATIVA ESPECIAL CUERPO OFICIAL DE BOMBEROS DE BOGOTA"/>
    <x v="2"/>
    <x v="4"/>
    <x v="5"/>
    <x v="5"/>
    <s v="Solucionado - Registro con preclasific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m/>
    <s v="CONCEPTO TECNICO DE SEGURIDAD HUMANA Y PROTECCION CONTRA INCENDIOS"/>
    <s v="true"/>
    <s v="true"/>
    <s v="false"/>
    <m/>
    <m/>
    <s v="false"/>
    <m/>
    <m/>
    <x v="0"/>
    <m/>
    <m/>
    <m/>
    <n v="-741474304"/>
    <n v="45580288"/>
    <m/>
    <m/>
    <d v="2022-04-29T00:00:00"/>
    <d v="2022-05-02T00:00:00"/>
    <x v="205"/>
    <d v="2022-05-02T00:00:00"/>
    <m/>
    <s v=" "/>
    <s v=" "/>
    <s v=" "/>
    <s v=" "/>
    <s v=" "/>
    <s v=" "/>
    <d v="2022-05-27T00:00:00"/>
    <n v="20"/>
    <m/>
    <s v=" "/>
    <d v="2022-04-29T23:16:09"/>
    <s v=" "/>
    <n v="1"/>
    <n v="0"/>
    <s v="Registro para atencion"/>
    <s v="Funcionario"/>
    <d v="2022-05-02T00:00:00"/>
    <n v="1"/>
    <n v="0"/>
    <m/>
    <m/>
    <x v="1"/>
    <s v="Natural"/>
    <s v="Funcionario"/>
    <s v="daguilar28"/>
    <s v="En nombre propio"/>
    <m/>
    <s v="MIGUEL  GALINDO "/>
    <m/>
    <m/>
    <s v="lantsespeciales@hotmail.com"/>
    <m/>
    <n v="3108096049"/>
    <s v="KR 18Y -39S"/>
    <m/>
    <m/>
    <m/>
    <x v="0"/>
    <s v="false"/>
    <s v="true"/>
    <x v="0"/>
    <x v="0"/>
    <n v="1"/>
    <x v="0"/>
    <s v="Propios"/>
    <m/>
    <x v="0"/>
    <s v="Gestion oportuna (DTL)"/>
    <s v=" "/>
    <s v="0-3."/>
    <s v="GESTIONADOS"/>
    <s v="PENDIENTE"/>
    <m/>
    <m/>
    <m/>
    <m/>
    <m/>
  </r>
  <r>
    <n v="1687472022"/>
    <s v="SEGURIDAD  CONVIVENCIA Y  JUSTICIA"/>
    <s v="ENTIDADES DISTRITALES"/>
    <s v="UNIDAD ADMINISTRATIVA ESPECIAL CUERPO OFICIAL BOMBEROS BOGOTA"/>
    <s v="Oficina de Atencion a la Ciudadania | Puede Consolidar | Trasladar Entidades"/>
    <x v="4"/>
    <m/>
    <m/>
    <m/>
    <x v="0"/>
    <s v="DIANA CAROLINA AGUILAR ROMERO "/>
    <s v="Activo"/>
    <s v="WEB SERVICE"/>
    <x v="0"/>
    <x v="8"/>
    <x v="0"/>
    <x v="0"/>
    <s v="Registro - con preclasificacion"/>
    <s v="Como pedir la visita de l oficina de bomberos para un establesimiento  publico"/>
    <m/>
    <m/>
    <s v="false"/>
    <s v="false"/>
    <s v="false"/>
    <m/>
    <m/>
    <s v="false"/>
    <m/>
    <m/>
    <x v="0"/>
    <m/>
    <m/>
    <m/>
    <m/>
    <m/>
    <m/>
    <m/>
    <d v="2022-04-30T00:00:00"/>
    <d v="2022-05-02T00:00:00"/>
    <x v="206"/>
    <d v="2022-05-02T00:00:00"/>
    <m/>
    <s v=" "/>
    <s v=" "/>
    <s v=" "/>
    <s v=" "/>
    <s v=" "/>
    <s v=" "/>
    <d v="2022-06-21T00:00:00"/>
    <n v="35"/>
    <m/>
    <s v=" "/>
    <s v=" "/>
    <s v=" "/>
    <n v="1"/>
    <n v="0"/>
    <s v="Registro para atencion"/>
    <s v="Funcionario"/>
    <d v="2022-05-02T00:00:00"/>
    <n v="1"/>
    <n v="0"/>
    <m/>
    <m/>
    <x v="1"/>
    <s v="Natural"/>
    <s v="Funcionario"/>
    <s v="daguilar28"/>
    <s v="En nombre propio"/>
    <s v="Cedula de ciudadania"/>
    <s v="Oliva  Ortiz Andrade"/>
    <n v="1010169509"/>
    <m/>
    <s v="olivaortiz86@gmail.com"/>
    <n v="8018538"/>
    <n v="3164209146"/>
    <s v="Calle21#17-07"/>
    <m/>
    <m/>
    <m/>
    <x v="0"/>
    <s v="false"/>
    <s v="true"/>
    <x v="0"/>
    <x v="0"/>
    <n v="2"/>
    <x v="1"/>
    <s v="Propios"/>
    <m/>
    <x v="0"/>
    <s v=" "/>
    <s v="Pendiente en terminos"/>
    <s v="0-3."/>
    <s v="PENDIENTE"/>
    <s v="PENDIENTE"/>
    <m/>
    <m/>
    <m/>
    <m/>
    <m/>
  </r>
  <r>
    <n v="168747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8"/>
    <x v="5"/>
    <x v="5"/>
    <s v="Solucionado - Registro con preclasificacion"/>
    <s v="Como pedir la visita de l oficina de bomberos para un establesimiento  publico"/>
    <m/>
    <m/>
    <s v="false"/>
    <s v="false"/>
    <s v="false"/>
    <m/>
    <m/>
    <s v="false"/>
    <m/>
    <m/>
    <x v="0"/>
    <m/>
    <m/>
    <m/>
    <m/>
    <m/>
    <m/>
    <m/>
    <d v="2022-04-30T00:00:00"/>
    <d v="2022-05-02T00:00:00"/>
    <x v="206"/>
    <d v="2022-05-02T00:00:00"/>
    <m/>
    <s v=" "/>
    <s v=" "/>
    <s v=" "/>
    <s v=" "/>
    <s v=" "/>
    <s v=" "/>
    <d v="2022-06-21T00:00:00"/>
    <n v="35"/>
    <m/>
    <s v=" "/>
    <d v="2022-04-30T11:21:29"/>
    <s v=" "/>
    <n v="1"/>
    <n v="0"/>
    <s v="Registro para atencion"/>
    <s v="Funcionario"/>
    <d v="2022-05-02T00:00:00"/>
    <n v="1"/>
    <n v="0"/>
    <m/>
    <m/>
    <x v="1"/>
    <s v="Natural"/>
    <s v="Funcionario"/>
    <s v="sgovimentum91"/>
    <s v="En nombre propio"/>
    <s v="Cedula de ciudadania"/>
    <s v="Oliva  Ortiz Andrade"/>
    <n v="1010169509"/>
    <m/>
    <s v="olivaortiz86@gmail.com"/>
    <n v="8018538"/>
    <n v="3164209146"/>
    <s v="Calle21#17-07"/>
    <m/>
    <m/>
    <m/>
    <x v="0"/>
    <s v="false"/>
    <s v="true"/>
    <x v="0"/>
    <x v="0"/>
    <n v="1"/>
    <x v="0"/>
    <s v="Propios"/>
    <m/>
    <x v="0"/>
    <s v="Gestion oportuna (DTL)"/>
    <s v=" "/>
    <s v="0-3."/>
    <s v="GESTIONADOS"/>
    <s v="PENDIENTE"/>
    <m/>
    <m/>
    <m/>
    <m/>
    <m/>
  </r>
  <r>
    <n v="1689132022"/>
    <s v="SEGURIDAD  CONVIVENCIA Y  JUSTICIA"/>
    <s v="ENTIDADES DISTRITALES"/>
    <s v="UNIDAD ADMINISTRATIVA ESPECIAL CUERPO OFICIAL BOMBEROS BOGOTA"/>
    <s v="Oficina de Atencion a la Ciudadania | Puede Consolidar | Trasladar Entidades"/>
    <x v="4"/>
    <m/>
    <m/>
    <m/>
    <x v="0"/>
    <s v="DIANA CAROLINA AGUILAR ROMERO "/>
    <s v="Activo"/>
    <s v="WEB SERVICE"/>
    <x v="0"/>
    <x v="4"/>
    <x v="0"/>
    <x v="0"/>
    <s v="Registro - con preclasificacion"/>
    <s v="Revision para habilitacion"/>
    <m/>
    <m/>
    <s v="false"/>
    <s v="false"/>
    <s v="false"/>
    <m/>
    <m/>
    <s v="false"/>
    <m/>
    <m/>
    <x v="0"/>
    <m/>
    <m/>
    <m/>
    <m/>
    <m/>
    <m/>
    <m/>
    <d v="2022-04-30T00:00:00"/>
    <d v="2022-05-02T00:00:00"/>
    <x v="207"/>
    <d v="2022-05-02T00:00:00"/>
    <m/>
    <s v=" "/>
    <s v=" "/>
    <s v=" "/>
    <s v=" "/>
    <s v=" "/>
    <s v=" "/>
    <d v="2022-05-27T00:00:00"/>
    <n v="20"/>
    <m/>
    <s v=" "/>
    <s v=" "/>
    <s v=" "/>
    <n v="1"/>
    <n v="0"/>
    <s v="Registro para atencion"/>
    <s v="Funcionario"/>
    <d v="2022-05-02T00:00:00"/>
    <n v="1"/>
    <n v="0"/>
    <m/>
    <m/>
    <x v="1"/>
    <s v="Natural"/>
    <s v="Funcionario"/>
    <s v="daguilar28"/>
    <s v="En nombre propio"/>
    <s v="Cedula de ciudadania"/>
    <s v="Lina Maria  Gonzalez fierro "/>
    <n v="1080295231"/>
    <m/>
    <s v="Ecohoteltacuara@gmail.com"/>
    <m/>
    <n v="3243298996"/>
    <s v="Vereda san gerardo finca la diosa"/>
    <m/>
    <m/>
    <m/>
    <x v="0"/>
    <s v="false"/>
    <s v="true"/>
    <x v="0"/>
    <x v="0"/>
    <n v="2"/>
    <x v="1"/>
    <s v="Propios"/>
    <m/>
    <x v="0"/>
    <s v=" "/>
    <s v="Pendiente en terminos"/>
    <s v="0-3."/>
    <s v="PENDIENTE"/>
    <s v="PENDIENTE"/>
    <m/>
    <m/>
    <m/>
    <m/>
    <m/>
  </r>
  <r>
    <n v="1689132022"/>
    <s v="SEGURIDAD  CONVIVENCIA Y  JUSTICIA"/>
    <s v="ENTIDADES DISTRITALES"/>
    <s v="UNIDAD ADMINISTRATIVA ESPECIAL CUERPO OFICIAL BOMBEROS BOGOTA"/>
    <s v="Oficina de Atencion a la Ciudadania | Puede Consolidar | Trasladar Entidades"/>
    <x v="4"/>
    <m/>
    <m/>
    <m/>
    <x v="0"/>
    <s v="SERVICIO WEB GOVIMENTUM BOMBEROS"/>
    <s v="Activo"/>
    <s v="WEB SERVICE"/>
    <x v="0"/>
    <x v="4"/>
    <x v="5"/>
    <x v="5"/>
    <s v="Solucionado - Registro con preclasificacion"/>
    <s v="Revision para habilitacion"/>
    <m/>
    <m/>
    <s v="false"/>
    <s v="false"/>
    <s v="false"/>
    <m/>
    <m/>
    <s v="false"/>
    <m/>
    <m/>
    <x v="0"/>
    <m/>
    <m/>
    <m/>
    <m/>
    <m/>
    <m/>
    <m/>
    <d v="2022-04-30T00:00:00"/>
    <d v="2022-05-02T00:00:00"/>
    <x v="207"/>
    <d v="2022-05-02T00:00:00"/>
    <m/>
    <s v=" "/>
    <s v=" "/>
    <s v=" "/>
    <s v=" "/>
    <s v=" "/>
    <s v=" "/>
    <d v="2022-05-27T00:00:00"/>
    <n v="20"/>
    <m/>
    <s v=" "/>
    <d v="2022-04-30T20:02:45"/>
    <s v=" "/>
    <n v="1"/>
    <n v="0"/>
    <s v="Registro para atencion"/>
    <s v="Funcionario"/>
    <d v="2022-05-02T00:00:00"/>
    <n v="1"/>
    <n v="0"/>
    <m/>
    <m/>
    <x v="1"/>
    <s v="Natural"/>
    <s v="Funcionario"/>
    <s v="sgovimentum91"/>
    <s v="En nombre propio"/>
    <s v="Cedula de ciudadania"/>
    <s v="Lina Maria  Gonzalez fierro "/>
    <n v="1080295231"/>
    <m/>
    <s v="Ecohoteltacuara@gmail.com"/>
    <m/>
    <n v="3243298996"/>
    <s v="Vereda san gerardo finca la diosa"/>
    <m/>
    <m/>
    <m/>
    <x v="0"/>
    <s v="false"/>
    <s v="true"/>
    <x v="0"/>
    <x v="0"/>
    <n v="1"/>
    <x v="0"/>
    <s v="Propios"/>
    <m/>
    <x v="0"/>
    <s v="Gestion oportuna (DTL)"/>
    <s v=" "/>
    <s v="0-3."/>
    <s v="GESTIONADOS"/>
    <s v="PENDIENTE"/>
    <m/>
    <m/>
    <m/>
    <m/>
    <m/>
  </r>
  <r>
    <n v="1050662022"/>
    <s v="SEGURIDAD  CONVIVENCIA Y  JUSTICIA"/>
    <s v="ENTIDADES DISTRITALES"/>
    <s v="UNIDAD ADMINISTRATIVA ESPECIAL CUERPO OFICIAL BOMBEROS BOGOTA"/>
    <s v="Puede Consolidar | Trasladar Entidades"/>
    <x v="5"/>
    <m/>
    <s v="GESTION DEL RIESGO"/>
    <s v="CERTIFICACIONES"/>
    <x v="3"/>
    <s v="BLANCA ISLENA VANEGAS CARDENAS"/>
    <s v="Activo"/>
    <m/>
    <x v="0"/>
    <x v="4"/>
    <x v="1"/>
    <x v="1"/>
    <s v="Solucionado - Por respuesta definitiva"/>
    <s v="CUMPLIENDO LAS FUNCIONES ASIGNADAS A ESTA CONSULTORIA  ME PERMITO SOLICITAR  LA INFORMACION QUE REPOSA EN SU PODER EN LO REFERENTE A ESTUDIOS  REPORTES  INFORMACION CARTOGRAFICA  Y EN SI TODA LA INFORMACION QUE SEA PERTINENTE PARA EL DESARROLLO DE LOS ESTUDIOS QUE SE ESTAN ADELANTANDO."/>
    <s v="MISIONAL"/>
    <m/>
    <s v="false"/>
    <s v="true"/>
    <s v="false"/>
    <m/>
    <m/>
    <s v="false"/>
    <m/>
    <m/>
    <x v="10"/>
    <s v="100 - GALERIAS"/>
    <s v="SAN LUIS"/>
    <m/>
    <n v="-740694463"/>
    <n v="46450346"/>
    <m/>
    <m/>
    <d v="2022-03-15T00:00:00"/>
    <d v="2022-03-16T00:00:00"/>
    <x v="208"/>
    <d v="2022-03-16T00:00:00"/>
    <m/>
    <s v=" "/>
    <s v=" "/>
    <s v=" "/>
    <s v=" "/>
    <s v=" "/>
    <s v=" "/>
    <d v="2022-04-13T00:00:00"/>
    <n v="5"/>
    <m/>
    <s v=" "/>
    <d v="2022-04-07T15:45:53"/>
    <d v="2022-04-07T15:45:51"/>
    <n v="16"/>
    <n v="0"/>
    <s v="Clasificacion"/>
    <s v="Funcionario"/>
    <d v="2022-04-11T00:00:00"/>
    <n v="18"/>
    <n v="0"/>
    <s v="Cordial saludo De manera atenta me permito adjuntar respuesta a su requerimiento."/>
    <s v="Cordial saludo De manera atenta me permito adjuntar respuesta a su requerimiento."/>
    <x v="1"/>
    <s v="Natural"/>
    <s v="Peticionario por Identificar"/>
    <s v="bvanegas7"/>
    <s v="En nombre propio"/>
    <m/>
    <s v="GERMAN ALFREDO BAZZANI PRADERE"/>
    <m/>
    <m/>
    <s v="arquitectura.lineal079@gmail.com"/>
    <m/>
    <m/>
    <m/>
    <m/>
    <m/>
    <m/>
    <x v="0"/>
    <s v="false"/>
    <s v="true"/>
    <x v="0"/>
    <x v="0"/>
    <n v="2"/>
    <x v="1"/>
    <s v="Por el ciudadano"/>
    <m/>
    <x v="1"/>
    <s v="Gestion oportuna (DTL)"/>
    <s v=" "/>
    <s v="16-30."/>
    <s v="GESTIONADOS"/>
    <s v="GESTIONADO"/>
    <m/>
    <m/>
    <m/>
    <m/>
    <m/>
  </r>
  <r>
    <n v="1469512022"/>
    <s v="SEGURIDAD  CONVIVENCIA Y  JUSTICIA"/>
    <s v="ENTIDADES DISTRITALES"/>
    <s v="UNIDAD ADMINISTRATIVA ESPECIAL CUERPO OFICIAL BOMBEROS BOGOTA"/>
    <s v="Puede Consolidar | Trasladar Entidades"/>
    <x v="5"/>
    <m/>
    <s v="GESTION DEL RIESGO"/>
    <s v="CONCEPTOS"/>
    <x v="2"/>
    <s v="BLANCA ISLENA VANEGAS CARDENAS"/>
    <s v="Activo"/>
    <s v="WEB SERVICE"/>
    <x v="0"/>
    <x v="4"/>
    <x v="1"/>
    <x v="7"/>
    <s v="Por ampliar - por solicitud ampli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s v="MISIONAL"/>
    <m/>
    <s v="false"/>
    <s v="false"/>
    <s v="false"/>
    <m/>
    <m/>
    <s v="false"/>
    <m/>
    <m/>
    <x v="0"/>
    <m/>
    <m/>
    <m/>
    <m/>
    <m/>
    <m/>
    <m/>
    <d v="2022-04-12T00:00:00"/>
    <d v="2022-04-13T00:00:00"/>
    <x v="209"/>
    <d v="2022-04-13T00:00:00"/>
    <m/>
    <s v=" "/>
    <s v=" "/>
    <s v=" "/>
    <s v=" "/>
    <s v=" "/>
    <s v=" "/>
    <d v="2022-05-12T00:00:00"/>
    <n v="17"/>
    <m/>
    <s v=" "/>
    <d v="2022-04-19T16:28:28"/>
    <s v=" "/>
    <n v="3"/>
    <n v="0"/>
    <s v="Clasificacion"/>
    <s v="Funcionario"/>
    <d v="2022-05-11T00:00:00"/>
    <n v="18"/>
    <n v="0"/>
    <s v="Buenas tardes Agradezco se remitan los documentos mencionados en el escrito  dado que no se encuentran adjuntos. Gracias "/>
    <s v="Buenas tardes Agradezco se remitan los documentos mencionados en el escrito  dado que no se encuentran adjuntos. Gracias "/>
    <x v="2"/>
    <s v="Juridica"/>
    <s v="Funcionario"/>
    <s v="bvanegas7"/>
    <s v="En nombre propio"/>
    <s v="NIT"/>
    <s v="MONTE CIUDAD   "/>
    <n v="900405983"/>
    <m/>
    <m/>
    <m/>
    <m/>
    <m/>
    <m/>
    <m/>
    <m/>
    <x v="0"/>
    <s v="false"/>
    <s v="true"/>
    <x v="0"/>
    <x v="0"/>
    <n v="3"/>
    <x v="1"/>
    <s v="Propios"/>
    <m/>
    <x v="0"/>
    <s v="Gestion oportuna (DTL)"/>
    <s v=" "/>
    <s v="0-3."/>
    <s v="GESTIONADOS"/>
    <s v="GESTIONADO"/>
    <m/>
    <m/>
    <m/>
    <m/>
    <m/>
  </r>
  <r>
    <n v="1469512022"/>
    <s v="SEGURIDAD  CONVIVENCIA Y  JUSTICIA"/>
    <s v="ENTIDADES DISTRITALES"/>
    <s v="UNIDAD ADMINISTRATIVA ESPECIAL CUERPO OFICIAL BOMBEROS BOGOTA"/>
    <s v="Puede Consolidar | Trasladar Entidades"/>
    <x v="5"/>
    <m/>
    <m/>
    <m/>
    <x v="0"/>
    <s v="BLANCA ISLENA VANEGAS CARDENAS"/>
    <s v="Activo"/>
    <s v="WEB SERVICE"/>
    <x v="0"/>
    <x v="4"/>
    <x v="6"/>
    <x v="0"/>
    <s v="Por ampliar - por solicitud ampliacion"/>
    <s v="Buenas tardes    Senores  Bomberos Bogota               Area De Tesoreria   Por medio de la presente solicito de su ayuda emitiendo una certificacion del valor reportado en exogena del ano 2018 de la operacion realizada con Corporacion Monte y Ciudad Nit 900405983-9  puesto que existe una diferencia con lo reportado por nosotros.     Por favor justificar en la certificacion por que se reporto un valor mayor a lo que la Corporacion Facturo en el 2018. Se realizo la validacion con la secretaria de hacienda y nos confirman que el reporte fue realizado por Bomberos   Para dicho tramite anexo para su revision   ? Camara de comercio menor a 30 dias ? Rut ? Carta de solicitud ? Correo de solicitud Direccion de Impuestos y aduanas nacionales ? Factura 1421 emitida por Corporacion Monte Y Ciudad en 2018 ? Ordenes de pago 2018 ? Respuesta Secretaria de Hacienda Distrital     Quedo atenta  gracias "/>
    <m/>
    <m/>
    <s v="false"/>
    <s v="false"/>
    <s v="false"/>
    <m/>
    <m/>
    <s v="false"/>
    <m/>
    <m/>
    <x v="0"/>
    <m/>
    <m/>
    <m/>
    <m/>
    <m/>
    <m/>
    <m/>
    <d v="2022-04-12T00:00:00"/>
    <d v="2022-04-13T00:00:00"/>
    <x v="210"/>
    <d v="2022-04-13T00:00:00"/>
    <m/>
    <s v=" "/>
    <s v=" "/>
    <d v="2022-04-19T16:28:28"/>
    <s v=" "/>
    <s v=" "/>
    <s v=" "/>
    <d v="2022-05-12T00:00:00"/>
    <n v="9"/>
    <m/>
    <s v=" "/>
    <s v=" "/>
    <s v=" "/>
    <n v="11"/>
    <n v="0"/>
    <s v="Clasificacion"/>
    <s v="Peticionario"/>
    <d v="2022-05-19T00:00:00"/>
    <n v="18"/>
    <n v="0"/>
    <m/>
    <m/>
    <x v="2"/>
    <s v="Juridica"/>
    <s v="Funcionario"/>
    <s v="m332"/>
    <s v="En nombre propio"/>
    <s v="NIT"/>
    <s v="MONTE CIUDAD   "/>
    <n v="900405983"/>
    <m/>
    <m/>
    <m/>
    <m/>
    <m/>
    <m/>
    <m/>
    <m/>
    <x v="0"/>
    <s v="false"/>
    <s v="true"/>
    <x v="0"/>
    <x v="0"/>
    <n v="4"/>
    <x v="1"/>
    <s v="Propios"/>
    <m/>
    <x v="0"/>
    <s v=" "/>
    <s v="Pendiente en terminos"/>
    <s v="11-15."/>
    <s v="PENDIENTE"/>
    <s v="PENDIENTE"/>
    <m/>
    <m/>
    <m/>
    <m/>
    <m/>
  </r>
  <r>
    <n v="1649742022"/>
    <s v="SEGURIDAD  CONVIVENCIA Y  JUSTICIA"/>
    <s v="ENTIDADES DISTRITALES"/>
    <s v="UNIDAD ADMINISTRATIVA ESPECIAL CUERPO OFICIAL BOMBEROS BOGOTA"/>
    <s v="Puede Consolidar | Trasladar Entidades"/>
    <x v="5"/>
    <m/>
    <m/>
    <m/>
    <x v="0"/>
    <s v="BLANCA ISLENA VANEGAS CARDENAS"/>
    <s v="Activo"/>
    <s v="UNIDAD ADMINISTRATIVA ESPECIAL CUERPO OFICIAL DE BOMBEROS DE BOGOTA"/>
    <x v="2"/>
    <x v="4"/>
    <x v="1"/>
    <x v="0"/>
    <s v="En tramite - Por asignacion"/>
    <s v="CORDIAL SALUDO  SENORES BOMBEROS  DE ACUERDO A CORREO RECIBIDO  COMPARTO DOCUMENTOS PARA LA SOLICITUD DEL REEMBOLSO POR VALOR DE UNA VISITA.  GRACIAS.   ATENTAMENTE    LADY JINETH DE LA RUE A. ANALISTA DE CALIDAD   OPTICA COLSANITAS  6466060 CARRERA 14 # 95-69 BOGOTA - COLOMBIA "/>
    <m/>
    <s v="CONCEPTO TECNICO DE SEGURIDAD HUMANA Y PROTECCION CONTRA INCENDIOS"/>
    <s v="true"/>
    <s v="true"/>
    <s v="false"/>
    <m/>
    <m/>
    <s v="false"/>
    <m/>
    <m/>
    <x v="0"/>
    <m/>
    <m/>
    <m/>
    <n v="-741376"/>
    <n v="45449216"/>
    <m/>
    <m/>
    <d v="2022-04-27T00:00:00"/>
    <d v="2022-04-28T00:00:00"/>
    <x v="211"/>
    <d v="2022-04-28T00:00:00"/>
    <m/>
    <s v=" "/>
    <s v=" "/>
    <s v=" "/>
    <s v=" "/>
    <s v=" "/>
    <s v=" "/>
    <d v="2022-05-25T00:00:00"/>
    <n v="18"/>
    <m/>
    <s v=" "/>
    <s v=" "/>
    <s v=" "/>
    <n v="2"/>
    <n v="0"/>
    <s v="Clasificacion"/>
    <s v="Funcionario"/>
    <d v="2022-05-23T00:00:00"/>
    <n v="18"/>
    <n v="0"/>
    <m/>
    <m/>
    <x v="2"/>
    <s v="Juridica"/>
    <s v="Funcionario"/>
    <s v="bvanegas7"/>
    <s v="En nombre propio"/>
    <s v="NIT"/>
    <s v="OPTICA COLSANITAS SAS   "/>
    <n v="800185773"/>
    <m/>
    <s v="calidadoptica@colsanitas.com"/>
    <n v="6466060"/>
    <m/>
    <s v="KR 14 95 69"/>
    <m/>
    <m/>
    <m/>
    <x v="0"/>
    <s v="false"/>
    <s v="true"/>
    <x v="0"/>
    <x v="0"/>
    <n v="3"/>
    <x v="1"/>
    <s v="Propios"/>
    <m/>
    <x v="0"/>
    <s v=" "/>
    <s v="Pendiente en terminos"/>
    <s v="0-3."/>
    <s v="PENDIENTE"/>
    <s v="PENDIENTE"/>
    <m/>
    <m/>
    <m/>
    <m/>
    <m/>
  </r>
  <r>
    <n v="1655162022"/>
    <s v="SEGURIDAD  CONVIVENCIA Y  JUSTICIA"/>
    <s v="ENTIDADES DISTRITALES"/>
    <s v="UNIDAD ADMINISTRATIVA ESPECIAL CUERPO OFICIAL BOMBEROS BOGOTA"/>
    <s v="Puede Consolidar | Trasladar Entidades"/>
    <x v="5"/>
    <m/>
    <m/>
    <m/>
    <x v="0"/>
    <s v="BLANCA ISLENA VANEGAS CARDENAS"/>
    <s v="Activo"/>
    <s v="PUNTO DE ATENCION Y RADICACION - PALACIO LIEVANO"/>
    <x v="1"/>
    <x v="3"/>
    <x v="1"/>
    <x v="0"/>
    <s v="En tramite - Por asignacion"/>
    <s v="SE PRESENTA PETICION EL QUE SE MANIFIESTA LO SIGUIENTE   AL INTERIOR DE LA UNIDAD ADMINISTRATIVA ESPECIAL CUERPO OFICIAL DE BOMBEROS DE BOGOTA SE ESTA PRESENTANDO QUE HAY UNAS LACADORAS QUE SE INSTALARON PARA LA DESINFECCION DE LOS TRAJES DE RESPUESTA DEL PERSONAL TENIENDO EN CUENTA POR EL TIPO DE FUNCIONES QUE EL PERSONAL EJECUTA CON LA CIUDADANIA EN LAS DIFERENTES EMERGENCIAS QUE ATIENDE NO ESTAN EN USO EL CASO DE LAVADORAS Y SECADORAS QUE LLEVAN MAS DE DOS MESES SIN USO Y AFECTANDO LA ACEPCIA DE LOS TRAJES DE LOS BOMBEROS DE LAS ESTACIONES BELLA VISTA Y MARICHUELA SE HICIERON LAS SOLICITUDES CORRESPONDIENTES Y LA ADMINISTRACION NO A SOLUCIONADO ESTE TEMA SON EQUIPOS DE SUMAS CONSIDERABLES QUE LE COSTO A LA ENTIDAD PARA ESTAR SIN USO YA QUE PUEDEN GENERAR UN DETERIORO MAYOR.  "/>
    <m/>
    <s v="Atencion de Solicitudes Ciudadanas"/>
    <s v="false"/>
    <s v="true"/>
    <s v="true"/>
    <s v="ENTIDAD NACIONAL"/>
    <n v="20221140137782"/>
    <s v="false"/>
    <m/>
    <m/>
    <x v="0"/>
    <m/>
    <m/>
    <m/>
    <n v="-741441536"/>
    <n v="45580288"/>
    <m/>
    <m/>
    <d v="2022-04-28T00:00:00"/>
    <d v="2022-04-29T00:00:00"/>
    <x v="212"/>
    <d v="2022-04-29T00:00:00"/>
    <s v="1-2022-12753"/>
    <d v="2022-04-26T00:00:00"/>
    <s v=" "/>
    <s v=" "/>
    <s v=" "/>
    <s v=" "/>
    <s v=" "/>
    <d v="2022-06-10T00:00:00"/>
    <n v="30"/>
    <m/>
    <s v=" "/>
    <s v=" "/>
    <s v=" "/>
    <n v="1"/>
    <n v="0"/>
    <s v="Clasificacion"/>
    <s v="Funcionario"/>
    <d v="2022-06-08T00:00:00"/>
    <n v="28"/>
    <n v="0"/>
    <m/>
    <m/>
    <x v="1"/>
    <s v="Natural"/>
    <s v="Funcionario"/>
    <s v="bvanegas7"/>
    <s v="En nombre propio"/>
    <s v="Cedula de ciudadania"/>
    <s v="Edgar  Rodriguez "/>
    <n v="80060254"/>
    <m/>
    <s v="redgaromar@yahoo.es"/>
    <n v="8125921"/>
    <n v="3113302733"/>
    <s v="Diagonal 46 No 52a-38 sur"/>
    <m/>
    <m/>
    <m/>
    <x v="0"/>
    <s v="false"/>
    <s v="true"/>
    <x v="0"/>
    <x v="0"/>
    <n v="2"/>
    <x v="1"/>
    <s v="Por el distrito"/>
    <m/>
    <x v="0"/>
    <s v=" "/>
    <s v="Pendiente en terminos"/>
    <s v="0-3."/>
    <s v="PENDIENTE"/>
    <s v="PENDIENTE"/>
    <m/>
    <m/>
    <m/>
    <m/>
    <m/>
  </r>
  <r>
    <n v="1655272022"/>
    <s v="SEGURIDAD  CONVIVENCIA Y  JUSTICIA"/>
    <s v="ENTIDADES DISTRITALES"/>
    <s v="UNIDAD ADMINISTRATIVA ESPECIAL CUERPO OFICIAL BOMBEROS BOGOTA"/>
    <s v="Puede Consolidar | Trasladar Entidades"/>
    <x v="5"/>
    <m/>
    <m/>
    <m/>
    <x v="0"/>
    <s v="BLANCA ISLENA VANEGAS CARDENAS"/>
    <s v="Activo"/>
    <s v="PUNTO DE ATENCION Y RADICACION - PALACIO LIEVANO"/>
    <x v="1"/>
    <x v="2"/>
    <x v="1"/>
    <x v="0"/>
    <s v="En tramite - Por asignacion"/>
    <s v="REMITE TRASLADO DE LA PREVISORA SA CONSTANCIA A LA RECLAMACION GENERADA PARA EL CASO NO. 258527 DEL SINIESTRO NO. 834122270. "/>
    <m/>
    <s v="Atencion de Solicitudes Ciudadanas"/>
    <s v="false"/>
    <s v="true"/>
    <s v="false"/>
    <m/>
    <m/>
    <s v="false"/>
    <m/>
    <m/>
    <x v="0"/>
    <m/>
    <m/>
    <m/>
    <n v="-74088448"/>
    <n v="46006272"/>
    <m/>
    <m/>
    <d v="2022-04-28T00:00:00"/>
    <d v="2022-04-29T00:00:00"/>
    <x v="213"/>
    <d v="2022-04-29T00:00:00"/>
    <s v="1-2022-12816"/>
    <d v="2022-04-27T00:00:00"/>
    <s v=" "/>
    <s v=" "/>
    <s v=" "/>
    <s v=" "/>
    <s v=" "/>
    <d v="2022-06-10T00:00:00"/>
    <n v="30"/>
    <m/>
    <s v=" "/>
    <s v=" "/>
    <s v=" "/>
    <n v="1"/>
    <n v="0"/>
    <s v="Clasificacion"/>
    <s v="Funcionario"/>
    <d v="2022-06-08T00:00:00"/>
    <n v="28"/>
    <n v="0"/>
    <m/>
    <m/>
    <x v="1"/>
    <s v="Natural"/>
    <s v="Funcionario"/>
    <s v="bvanegas7"/>
    <s v="En nombre propio"/>
    <m/>
    <s v="LA PREVISORA  SA "/>
    <m/>
    <m/>
    <s v="contacto_indemnizaciones_autos@previsora.gov.co"/>
    <m/>
    <m/>
    <m/>
    <m/>
    <m/>
    <m/>
    <x v="0"/>
    <s v="false"/>
    <s v="true"/>
    <x v="0"/>
    <x v="0"/>
    <n v="2"/>
    <x v="1"/>
    <s v="Por el distrito"/>
    <m/>
    <x v="0"/>
    <s v=" "/>
    <s v="Pendiente en terminos"/>
    <s v="0-3."/>
    <s v="PENDIENTE"/>
    <s v="PENDIENTE"/>
    <m/>
    <m/>
    <m/>
    <m/>
    <m/>
  </r>
  <r>
    <n v="1669772022"/>
    <s v="SEGURIDAD  CONVIVENCIA Y  JUSTICIA"/>
    <s v="ENTIDADES DISTRITALES"/>
    <s v="UNIDAD ADMINISTRATIVA ESPECIAL CUERPO OFICIAL BOMBEROS BOGOTA"/>
    <s v="Puede Consolidar | Trasladar Entidades"/>
    <x v="5"/>
    <m/>
    <m/>
    <m/>
    <x v="0"/>
    <s v="BLANCA ISLENA VANEGAS CARDENAS"/>
    <s v="Activo"/>
    <s v="PUNTO DE ATENCION Y RADICACION - PALACIO LIEVANO"/>
    <x v="2"/>
    <x v="3"/>
    <x v="1"/>
    <x v="0"/>
    <s v="En tramite - Por asignacion"/>
    <s v="TRASLADO DE LA PREVISORA SA CONSTANCIA A LA RECLAMACION GENERADA PARA EL CASO NO. 258559 DEL SINIESTRO NO. 834142270."/>
    <m/>
    <s v="Atencion de Solicitudes Ciudadanas"/>
    <s v="false"/>
    <s v="false"/>
    <s v="false"/>
    <m/>
    <m/>
    <s v="false"/>
    <m/>
    <m/>
    <x v="0"/>
    <m/>
    <m/>
    <m/>
    <m/>
    <m/>
    <m/>
    <m/>
    <d v="2022-04-29T00:00:00"/>
    <d v="2022-05-02T00:00:00"/>
    <x v="214"/>
    <d v="2022-05-02T00:00:00"/>
    <s v="1-2022-12857"/>
    <d v="2022-04-27T00:00:00"/>
    <s v=" "/>
    <s v=" "/>
    <s v=" "/>
    <s v=" "/>
    <s v=" "/>
    <d v="2022-06-13T00:00:00"/>
    <n v="30"/>
    <m/>
    <s v=" "/>
    <s v=" "/>
    <s v=" "/>
    <n v="1"/>
    <n v="0"/>
    <s v="Clasificacion"/>
    <s v="Funcionario"/>
    <d v="2022-06-09T00:00:00"/>
    <n v="28"/>
    <n v="0"/>
    <m/>
    <m/>
    <x v="1"/>
    <s v="Natural"/>
    <s v="Funcionario"/>
    <s v="bvanegas7"/>
    <s v="En nombre propio"/>
    <m/>
    <s v="LA PREVISORA  SA "/>
    <m/>
    <m/>
    <s v="contacto_indemnizaciones_autos@previsora.gov.co"/>
    <m/>
    <m/>
    <m/>
    <m/>
    <m/>
    <m/>
    <x v="0"/>
    <s v="false"/>
    <s v="true"/>
    <x v="0"/>
    <x v="0"/>
    <n v="2"/>
    <x v="1"/>
    <s v="Por el distrito"/>
    <m/>
    <x v="0"/>
    <s v=" "/>
    <s v="Pendiente en terminos"/>
    <s v="0-3."/>
    <s v="PENDIENTE"/>
    <s v="PENDIENTE"/>
    <m/>
    <m/>
    <m/>
    <m/>
    <m/>
  </r>
  <r>
    <n v="1685912022"/>
    <s v="SEGURIDAD  CONVIVENCIA Y  JUSTICIA"/>
    <s v="ENTIDADES DISTRITALES"/>
    <s v="UNIDAD ADMINISTRATIVA ESPECIAL CUERPO OFICIAL BOMBEROS BOGOTA"/>
    <s v="Puede Consolidar | Trasladar Entidades"/>
    <x v="5"/>
    <m/>
    <m/>
    <m/>
    <x v="0"/>
    <s v="BLANCA ISLENA VANEGAS CARDENAS"/>
    <s v="Activo"/>
    <s v="UNIDAD ADMINISTRATIVA ESPECIAL CUERPO OFICIAL DE BOMBEROS DE BOGOTA"/>
    <x v="2"/>
    <x v="4"/>
    <x v="1"/>
    <x v="0"/>
    <s v="En tramite - Por asignacion"/>
    <s v="OFERTA DE ARRENDAMIENTO O VENTA - EDIFICIO CORDILLERA  CENTRO DE BOGOTA BOGOTA  ABRIL 28 DE 2022     SENORES  UNIDAD ADMINISTRATIVA ESPECIAL CUERPO OFICIAL DE BOMBEROS D.C.  CIUDAD     ESTIMADOS SENORES     TENGO EL AGRADO DE OFRECERLES EN ARRIENDO O VENTA EL EDIFICIO CORDILLERA  UBICADO EN LA CARRERA 8 # 16-85  CENTRO DE BOGOTA  CON UN AREA TOTAL CONSTRUIDA DE 5.314 M2  EN PERFECTO ESTADO.     EL INMUEBLE DE 10 PISOS ESTA TOTALMENTE AMOBLADO  PROVISTO DE 650 PUESTOS DE TRABAJO CABLEADOS  Y LO QUE SE MENCIONA A CONTINUACION EN LA PROPUESTA QUE ADJUNTO.     VALOR ARRIENDO  $56.000 POR M2 MAS IVA MENSUALES - INCREMENTO ANUAL DEL IPC.  VALOR VENTA  $24.900 MILLONES SEGUN AVALUO.  EL INMUEBLE SE ARRIENDA Y/O VENDE COMPLETAMENTE AMOBLADO.     CUALQUIER INFORMACION ADICIONAL ESTARE ATENTA O SI PREFIEREN COORDINAMOS UNA CITA PARA CONOCERLO.     MUCHAS GRACIAS POR SU ATENCION.     CORDIAL SALUDO      LAURA NIETO ROLDAN  CELULAR 3132599205  "/>
    <m/>
    <s v="EXPEDICION DE CONSTANCIAS PRESTACION DE SERVICIOS"/>
    <s v="true"/>
    <s v="true"/>
    <s v="false"/>
    <m/>
    <m/>
    <s v="false"/>
    <m/>
    <m/>
    <x v="0"/>
    <m/>
    <m/>
    <m/>
    <n v="-741474304"/>
    <n v="45580288"/>
    <m/>
    <m/>
    <d v="2022-04-29T00:00:00"/>
    <d v="2022-05-02T00:00:00"/>
    <x v="215"/>
    <d v="2022-05-02T00:00:00"/>
    <m/>
    <s v=" "/>
    <s v=" "/>
    <s v=" "/>
    <s v=" "/>
    <s v=" "/>
    <s v=" "/>
    <d v="2022-05-27T00:00:00"/>
    <n v="20"/>
    <m/>
    <s v=" "/>
    <s v=" "/>
    <s v=" "/>
    <n v="1"/>
    <n v="0"/>
    <s v="Clasificacion"/>
    <s v="Funcionario"/>
    <d v="2022-05-25T00:00:00"/>
    <n v="18"/>
    <n v="0"/>
    <m/>
    <m/>
    <x v="1"/>
    <s v="Natural"/>
    <s v="Funcionario"/>
    <s v="bvanegas7"/>
    <s v="En nombre propio"/>
    <m/>
    <s v="LAURA  NIETO ROLDAN"/>
    <m/>
    <m/>
    <s v="launieto2002@hotmail.com"/>
    <m/>
    <m/>
    <m/>
    <m/>
    <m/>
    <m/>
    <x v="0"/>
    <s v="false"/>
    <s v="true"/>
    <x v="0"/>
    <x v="0"/>
    <n v="3"/>
    <x v="1"/>
    <s v="Propios"/>
    <m/>
    <x v="0"/>
    <s v=" "/>
    <s v="Pendiente en terminos"/>
    <s v="0-3."/>
    <s v="PENDIENTE"/>
    <s v="PENDIENTE"/>
    <m/>
    <m/>
    <m/>
    <m/>
    <m/>
  </r>
  <r>
    <n v="9251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1"/>
    <x v="7"/>
    <x v="1"/>
    <x v="1"/>
    <s v="Solucionado - Por respuesta definitiva"/>
    <s v="SOLICITUD DE INFORME"/>
    <s v="MISIONAL"/>
    <s v="PROCESO MISIONAL"/>
    <s v="false"/>
    <s v="false"/>
    <s v="false"/>
    <m/>
    <m/>
    <s v="false"/>
    <m/>
    <m/>
    <x v="0"/>
    <m/>
    <m/>
    <m/>
    <m/>
    <m/>
    <m/>
    <m/>
    <d v="2022-03-09T00:00:00"/>
    <d v="2022-03-10T00:00:00"/>
    <x v="216"/>
    <d v="2022-03-10T00:00:00"/>
    <s v="202200864-UAECOB"/>
    <d v="2022-03-09T00:00:00"/>
    <s v=" "/>
    <s v=" "/>
    <s v=" "/>
    <s v=" "/>
    <s v=" "/>
    <d v="2022-04-07T00:00:00"/>
    <n v="3"/>
    <s v="E-01052-2022002464"/>
    <d v="2022-03-31T00:00:00"/>
    <d v="2022-04-04T08:40:21"/>
    <d v="2022-04-04T08:40:19"/>
    <n v="17"/>
    <n v="0"/>
    <s v="Clasificacion"/>
    <s v="Funcionario"/>
    <d v="2022-04-05T00:00:00"/>
    <n v="18"/>
    <n v="0"/>
    <s v="RESPUESTA RADICADO o E-01052-2022002464- PROYECTADO POR ARGENTORUBEN GONZALEZ."/>
    <s v="RESPUESTA RADICADO o E-01052-2022002464- PROYECTADO POR ARGENTORUBEN GONZALEZ."/>
    <x v="0"/>
    <m/>
    <s v="Funcionario"/>
    <s v="l.bustosl"/>
    <s v="En nombre propio"/>
    <m/>
    <s v="ANONIMO"/>
    <m/>
    <m/>
    <m/>
    <m/>
    <m/>
    <m/>
    <m/>
    <m/>
    <m/>
    <x v="0"/>
    <s v="false"/>
    <s v="false"/>
    <x v="0"/>
    <x v="0"/>
    <n v="3"/>
    <x v="1"/>
    <s v="Propios"/>
    <m/>
    <x v="1"/>
    <s v="Gestion oportuna (DTL)"/>
    <s v=" "/>
    <s v="16-30."/>
    <s v="GESTIONADOS"/>
    <s v="GESTIONADO"/>
    <m/>
    <m/>
    <m/>
    <m/>
    <m/>
  </r>
  <r>
    <n v="946152022"/>
    <s v="SEGURIDAD  CONVIVENCIA Y  JUSTICIA"/>
    <s v="ENTIDADES DISTRITALES"/>
    <s v="UNIDAD ADMINISTRATIVA ESPECIAL CUERPO OFICIAL BOMBEROS BOGOTA"/>
    <s v="Puede Consolidar | Trasladar Entidades"/>
    <x v="6"/>
    <m/>
    <s v="GESTION DEL RIESGO"/>
    <s v="CONCEPTOS"/>
    <x v="2"/>
    <s v="LEIDY DIANA BUSTOS LUIS"/>
    <s v="Activo"/>
    <m/>
    <x v="0"/>
    <x v="3"/>
    <x v="1"/>
    <x v="1"/>
    <s v="Solucionado - Por respuesta definitiva"/>
    <s v="DERECHO DE PETICION"/>
    <s v="MISIONAL"/>
    <m/>
    <s v="false"/>
    <s v="true"/>
    <s v="false"/>
    <m/>
    <m/>
    <s v="false"/>
    <m/>
    <m/>
    <x v="0"/>
    <m/>
    <m/>
    <m/>
    <m/>
    <m/>
    <m/>
    <m/>
    <d v="2022-03-10T00:00:00"/>
    <d v="2022-03-11T00:00:00"/>
    <x v="217"/>
    <d v="2022-03-11T00:00:00"/>
    <m/>
    <s v=" "/>
    <s v=" "/>
    <s v=" "/>
    <s v=" "/>
    <s v=" "/>
    <s v=" "/>
    <d v="2022-04-26T00:00:00"/>
    <n v="9"/>
    <m/>
    <s v=" "/>
    <d v="2022-04-11T11:23:08"/>
    <d v="2022-04-11T11:23:07"/>
    <n v="21"/>
    <n v="0"/>
    <s v="Clasificacion"/>
    <s v="Funcionario"/>
    <d v="2022-04-24T00:00:00"/>
    <n v="28"/>
    <n v="0"/>
    <s v="RESPUESTA RADICADO E-01052-2022002668 PROYECTADO POR ARQ. INGRID ULLOA."/>
    <s v="RESPUESTA RADICADO E-01052-2022002668 PROYECTADO POR ARQ. INGRID ULLOA."/>
    <x v="0"/>
    <m/>
    <s v="Anonimo"/>
    <s v="l.bustosl"/>
    <s v="En nombre propio"/>
    <m/>
    <s v="ANONIMO"/>
    <m/>
    <m/>
    <m/>
    <m/>
    <m/>
    <m/>
    <m/>
    <m/>
    <m/>
    <x v="0"/>
    <s v="false"/>
    <s v="false"/>
    <x v="0"/>
    <x v="0"/>
    <n v="2"/>
    <x v="1"/>
    <s v="Por el ciudadano"/>
    <m/>
    <x v="1"/>
    <s v="Gestion oportuna (DTL)"/>
    <s v=" "/>
    <s v="16-30."/>
    <s v="GESTIONADOS"/>
    <s v="GESTIONADO"/>
    <m/>
    <m/>
    <m/>
    <m/>
    <m/>
  </r>
  <r>
    <n v="991442022"/>
    <s v="SEGURIDAD  CONVIVENCIA Y  JUSTICIA"/>
    <s v="ENTIDADES DISTRITALES"/>
    <s v="UNIDAD ADMINISTRATIVA ESPECIAL CUERPO OFICIAL BOMBEROS BOGOTA"/>
    <s v="Puede Consolidar | Trasladar Entidades"/>
    <x v="6"/>
    <m/>
    <s v="GESTION DEL RIESGO"/>
    <s v="PREVENCION"/>
    <x v="1"/>
    <s v="LEIDY DIANA BUSTOS LUIS"/>
    <s v="Activo"/>
    <m/>
    <x v="0"/>
    <x v="4"/>
    <x v="1"/>
    <x v="1"/>
    <s v="Solucionado - Por respuesta definitiva"/>
    <s v="SE TIENE UN ASCENSOR VEHICULAR EN EL EDIFICIO ALAMEDA 44  EL CUAL LO RECUBRIERON EN ICOPOR PARA AISLAR EL RUIDO  ME GUSTARIA SABER SI ESTE ES UN BUEN ELEMENTO PARA ESTO Y SI NO HAY POSIBILIDAD DE RIESGO DE INCENDIO"/>
    <s v="MISIONAL"/>
    <m/>
    <s v="false"/>
    <s v="false"/>
    <s v="false"/>
    <m/>
    <m/>
    <s v="false"/>
    <m/>
    <m/>
    <x v="10"/>
    <s v="101 - TEUSAQUILLO"/>
    <s v="SANTA TERESITA"/>
    <m/>
    <m/>
    <m/>
    <m/>
    <m/>
    <d v="2022-03-12T00:00:00"/>
    <d v="2022-03-14T00:00:00"/>
    <x v="218"/>
    <d v="2022-03-14T00:00:00"/>
    <m/>
    <s v=" "/>
    <s v=" "/>
    <s v=" "/>
    <s v=" "/>
    <s v=" "/>
    <s v=" "/>
    <d v="2022-04-11T00:00:00"/>
    <n v="1"/>
    <m/>
    <s v=" "/>
    <d v="2022-04-08T08:36:38"/>
    <d v="2022-04-08T08:36:36"/>
    <n v="19"/>
    <n v="0"/>
    <s v="Clasificacion"/>
    <s v="Funcionario"/>
    <d v="2022-04-07T00:00:00"/>
    <n v="18"/>
    <n v="1"/>
    <s v="RESPUESTA RADICADO E-01052-2022002671 PROYECTADO POR ING. CARLOS ZAPATA."/>
    <s v="RESPUESTA RADICADO E-01052-2022002671 PROYECTADO POR ING. CARLOS ZAPATA."/>
    <x v="1"/>
    <s v="Natural"/>
    <s v="Peticionario Identificado"/>
    <s v="l.bustosl"/>
    <s v="En nombre propio"/>
    <s v="Cedula de ciudadania"/>
    <s v="YOHANA ANDREA RAMIREZ GARCIA"/>
    <n v="52951279"/>
    <s v="PERSONAS CON DISCAPACIDAD"/>
    <s v="yohis224@gmail.com"/>
    <n v="3162814185"/>
    <m/>
    <m/>
    <s v="02 - CHAPINERO"/>
    <s v="99 - CHAPINERO"/>
    <s v="SUCRE"/>
    <x v="2"/>
    <s v="false"/>
    <s v="true"/>
    <x v="0"/>
    <x v="0"/>
    <n v="2"/>
    <x v="1"/>
    <s v="Por el ciudadano"/>
    <m/>
    <x v="1"/>
    <s v="Gestion oportuna (DTL)"/>
    <s v=" "/>
    <s v="16-30."/>
    <s v="GESTIONADOS"/>
    <s v="GESTIONADO"/>
    <m/>
    <m/>
    <m/>
    <m/>
    <m/>
  </r>
  <r>
    <n v="999512022"/>
    <s v="SEGURIDAD  CONVIVENCIA Y  JUSTICIA"/>
    <s v="ENTIDADES DISTRITALES"/>
    <s v="UNIDAD ADMINISTRATIVA ESPECIAL CUERPO OFICIAL BOMBEROS BOGOTA"/>
    <s v="Puede Consolidar | Trasladar Entidades"/>
    <x v="6"/>
    <m/>
    <s v="GESTION DEL RIESGO"/>
    <s v="CERTIFICACIONES"/>
    <x v="3"/>
    <s v="LEIDY DIANA BUSTOS LUIS"/>
    <s v="Activo"/>
    <s v="UNIDAD ADMINISTRATIVA ESPECIAL CUERPO OFICIAL DE BOMBEROS DE BOGOTA"/>
    <x v="2"/>
    <x v="7"/>
    <x v="1"/>
    <x v="1"/>
    <s v="Solucionado - Por respuesta definitiva"/>
    <s v="SOLICITUD CERTIFICADO BOMBERIL BUENOS DIAS.     DE MANERA CORDIAL SE SOLICITA SU AMABLE COLABORACION REMITIENDO A ESTE CORREO COPIA DEL CERTIFICADO BOMBERIL EXPEDIDO A LA AGENCIA LOGISTICA DE LAS FUERZAS MILITARES EN LA CALLE 95 NO.13-08 EN BOGOTA  D.C. ENTRE LOS ANOS 2015 A 2022.     LO ANTERIOR PARA DAR CUMPLIMIENTO A LOS REQUERIMIENTOS REALIZADOS POR BOMBEROS BOGOTA.        MIL GRACIAS      DIANA FERNANDA CORREAL FRANCO  GRUPO SEGURIDAD Y SALUD EN EL TRABAJO - DIRECCION ADMINISTRATIVA Y TALENTO HUMANO  AGENCIA LOGISTICA DE LAS FUERZAS MILITARES - SEDE PRINCIPAL  CALLE 95 N° 13-08  BOGOTA / COLOMBIA  TEL. (601) 6510420 EXT. 1333"/>
    <s v="MISIONAL"/>
    <s v="EXPEDICION DE CONSTANCIAS PRESTACION DE SERVICIOS"/>
    <s v="true"/>
    <s v="true"/>
    <s v="false"/>
    <m/>
    <m/>
    <s v="false"/>
    <m/>
    <m/>
    <x v="0"/>
    <m/>
    <m/>
    <m/>
    <n v="-741572608"/>
    <n v="45678592"/>
    <m/>
    <m/>
    <d v="2022-03-13T00:00:00"/>
    <d v="2022-03-14T00:00:00"/>
    <x v="219"/>
    <d v="2022-03-14T00:00:00"/>
    <m/>
    <s v=" "/>
    <s v=" "/>
    <s v=" "/>
    <s v=" "/>
    <s v=" "/>
    <s v=" "/>
    <d v="2022-04-11T00:00:00"/>
    <n v="1"/>
    <m/>
    <s v=" "/>
    <d v="2022-04-08T08:39:08"/>
    <d v="2022-04-08T08:39:07"/>
    <n v="19"/>
    <n v="0"/>
    <s v="Clasificacion"/>
    <s v="Funcionario"/>
    <d v="2022-04-07T00:00:00"/>
    <n v="18"/>
    <n v="1"/>
    <s v="RESPUESTA RADICADO E-01052-2022002669 PROYECTADO POR ING. CARLOS ZAPATA."/>
    <s v="RESPUESTA RADICADO E-01052-2022002669 PROYECTADO POR ING. CARLOS ZAPATA."/>
    <x v="1"/>
    <s v="Natural"/>
    <s v="Funcionario"/>
    <s v="l.bustosl"/>
    <s v="En nombre propio"/>
    <m/>
    <s v="DIANA FERNANDA CORREAL FRANCO"/>
    <m/>
    <m/>
    <s v="diana.correal@agencialogistica.gov.co"/>
    <n v="6510420"/>
    <m/>
    <m/>
    <m/>
    <m/>
    <m/>
    <x v="0"/>
    <s v="false"/>
    <s v="true"/>
    <x v="0"/>
    <x v="0"/>
    <n v="3"/>
    <x v="1"/>
    <s v="Propios"/>
    <m/>
    <x v="1"/>
    <s v="Gestion oportuna (DTL)"/>
    <s v=" "/>
    <s v="16-30."/>
    <s v="GESTIONADOS"/>
    <s v="GESTIONADO"/>
    <m/>
    <m/>
    <m/>
    <m/>
    <m/>
  </r>
  <r>
    <n v="99952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INTERES MISIONAL DE LA UNIVERSIDAD DISTRITAL RECIBA CORDIAL SALUDO   COMEDIDAMENTE ME DIRIJO A USTED A RAZON DE REITERAR QUE ES DE INTERES MISIONAL DE LA UNIVERSIDAD DISTRITAL FRANCISCO JOSE DE CALDAS COMPARTIR A LA COMUNIDAD SUS LABORES SOCIALES  IMPARTIDAS EN EL AREA URBANA DE LA ISLA DE PROVIDENCIA TRAS EL PASO DEL HURACAN IOTA.        CORDIALMENTE     WILLIAM BENIGNO BARRAGAN  COORDINADOR DE LABORATORIO DE INGENIERIA Y TECNOLOGIA APLICADA  DIRECTOR LABORATORIO FOTOGRAMETRIA DIRECTOR SEMILLERO GEOTOPO  FACULTAD DE MEDIO AMBIENTE Y RECURSOS NATURALES"/>
    <s v="MISIONAL"/>
    <s v="CONCEPTO TECNICO DE SEGURIDAD HUMANA Y PROTECCION CONTRA INCENDIOS"/>
    <s v="true"/>
    <s v="true"/>
    <s v="false"/>
    <m/>
    <m/>
    <s v="false"/>
    <m/>
    <m/>
    <x v="0"/>
    <m/>
    <m/>
    <m/>
    <n v="-741572608"/>
    <n v="45678592"/>
    <m/>
    <m/>
    <d v="2022-03-13T00:00:00"/>
    <d v="2022-03-14T00:00:00"/>
    <x v="220"/>
    <d v="2022-03-14T00:00:00"/>
    <m/>
    <s v=" "/>
    <s v=" "/>
    <s v=" "/>
    <s v=" "/>
    <s v=" "/>
    <s v=" "/>
    <d v="2022-04-11T00:00:00"/>
    <n v="1"/>
    <m/>
    <s v=" "/>
    <d v="2022-04-08T08:34:31"/>
    <d v="2022-04-08T08:34:29"/>
    <n v="19"/>
    <n v="0"/>
    <s v="Clasificacion"/>
    <s v="Funcionario"/>
    <d v="2022-04-07T00:00:00"/>
    <n v="18"/>
    <n v="1"/>
    <s v="RESPUESTA RADICADO  E-01052-2022002674 PROYECTADO POR LORENA LOPEZ."/>
    <s v="RESPUESTA RADICADO  E-01052-2022002674 PROYECTADO POR LORENA LOPEZ."/>
    <x v="1"/>
    <s v="Natural"/>
    <s v="Funcionario"/>
    <s v="l.bustosl"/>
    <s v="En nombre propio"/>
    <m/>
    <s v="WILLIAM BENIGNO BARRAGAN "/>
    <m/>
    <m/>
    <s v="labcartografia@udistrital.edu.co"/>
    <m/>
    <m/>
    <m/>
    <m/>
    <m/>
    <m/>
    <x v="0"/>
    <s v="false"/>
    <s v="true"/>
    <x v="0"/>
    <x v="0"/>
    <n v="5"/>
    <x v="1"/>
    <s v="Propios"/>
    <m/>
    <x v="1"/>
    <s v="Gestion oportuna (DTL)"/>
    <s v=" "/>
    <s v="16-30."/>
    <s v="GESTIONADOS"/>
    <s v="GESTIONADO"/>
    <m/>
    <m/>
    <m/>
    <m/>
    <m/>
  </r>
  <r>
    <n v="103484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3"/>
    <x v="1"/>
    <x v="1"/>
    <s v="Solucionado - Por respuesta definitiva"/>
    <s v="LA UNIDAD DE BOMBEROS REALIZO LA CORRESPONDIENTE VISITA A LA COMUNIDAD HERMANAS MISIONERAS DE LA CARIDAD  EL DIA 29/11/2021 DONDE REALIZARON EL CRITERIO POR EL NO CUMPLIMIENTO  DE LAS CUALES DESEAMOS REALIZAR COMENTARIOS RESPECTO AL CONCEPTO GENERADO 2021-14205 (ADJUNTO) 1. EL ESTABLECIMIENTO EVALUADO CON NSR 98  ACUERDO 20/95 CLASIFICACION I2 NO CUMPLE CON LOS REQUERIMIENTOS PARA SPCI Y SH. NO CUMPLE CON SISTEMA DE ROCIADORES AUTOMATICOS SEGUN EN EL ARTICULO D.7.5.3 LO EXIGE. RESPUESTA  SIC  ES IMPORTANTE ANOTAR QUE ESTOS REQUERIMIENTOS DE PROTECCION CONTRA INCENDIO ESTAN DADOS PARA LICENCIAS DE CONSTRUCCION DE EDIFICACIONES NUEVAS Y NO SON RETROACTIVAS PARA PROYECTOS CONSTRUIDOS ANTES DE LA PUBLICACION DEL REGLAMENTO COLOMBIANO DE CONSTRUCCION SISMO RESISTENCIA (NSR-98) CREADO CON LA LEY 400 DE 1997  SIN EMBARGO CONSIDERAMOS QUE DE ACUERDO CON LAS CARACTERISTICAS FISICAS DE LA INSTITUCION  ES DE VITAL IMPORTANCIA CONTAR CON UN SISTEMA DE PROTECCION CONTRA INCENDIO  COMO EL SENALADO POR EL REGLAMENTO NSR-10 EN EL TITULO J GRUPO DE OCUPACION I (INSTITUCIONAL) QUE DICE ASI   ARTICULO J.4.3.4.3-EXTINTORES DE FUEGO PORTATILES. TODA EDIFICACION CLASIFICADA EN EL GRUPO DE OCUPACION I (INSTITUCIONAL) DEBE ESTAR PROTEGIDA POR UN SISTEMA DE EXTINTORES PORTATILES DE FUEGO  DISENADOS DE ACUERDO CON LA ULTIMA VERSION DE LA NORMA DE EXTINTORES DE FUEGO PORTATILES  NTC 2885 Y CON LA NORMA DE EXTINTORES DE FUEGO PORTATILES  NFPA 10 .  2. LOS PASAMANOS DE TODAS LAS ESCALERAS DEBEN ADECUARSE A AMBOS LADOS SEGUN ACUERDO 20/95 LITERAL B.3.8.3.6 . RESPUESTA  PARA CUIDAR QUE SE CUMPLA LA NORMATIVIDAD SOBRE SEGURIDAD HUMANA  SE HABILITARAN PASAMOS A AMBOS LADOS DE LAS ESCALERAS. CON BASE A LO ANTERIOR  SOLICITAMOS MUY COMEDIDAMENTE AL SENOR COORDINADOR  ACEPTE NUESTRAS SUGERENCIAS PARA ASEGURAR LOS SISTEMAS DE PROTECCION CONTRA INCENDIO Y SEGURIDAD HUMANA DE NUESTRA INSTITUCION    ASI MISMO  SE REITERA QUE LOS PASAMANOS EN LAS ESCALERAS INSPECCIONADAS SE ENCUENTRAN EN LA UBICACION CORRECTA  YA QUE PUEDE TENER PELIGRO EN EL MOMENTO DEL USO DE LAS MISMAS  ASIMISMO REITERO QUE LOS PASAMANOS DEL OTRO LADO  NO SON NECESARIOS DEBIDO A QUE SE ENCUENTRA LA PARED  ES DECIR QUE NO PRESENTA UN PELIGRO PARA LAS PERSONAS.  SE ADJUNTA SOPORTE DE LO ANTERIORMENTE EXPUESTO."/>
    <s v="MISIONAL"/>
    <s v="PROCESO MISIONAL"/>
    <s v="false"/>
    <s v="true"/>
    <s v="false"/>
    <m/>
    <m/>
    <s v="false"/>
    <m/>
    <m/>
    <x v="0"/>
    <m/>
    <m/>
    <m/>
    <m/>
    <m/>
    <m/>
    <m/>
    <d v="2022-03-15T00:00:00"/>
    <d v="2022-03-16T00:00:00"/>
    <x v="221"/>
    <d v="2022-03-16T00:00:00"/>
    <m/>
    <s v=" "/>
    <s v=" "/>
    <s v=" "/>
    <s v=" "/>
    <s v=" "/>
    <s v=" "/>
    <d v="2022-04-29T00:00:00"/>
    <n v="10"/>
    <m/>
    <s v=" "/>
    <d v="2022-04-13T11:01:46"/>
    <d v="2022-04-13T11:01:43"/>
    <n v="20"/>
    <n v="0"/>
    <s v="Clasificacion"/>
    <s v="Funcionario"/>
    <d v="2022-04-27T00:00:00"/>
    <n v="28"/>
    <n v="0"/>
    <s v="RESPUESTA RADICADO E-01052-2022002631 PROYECTADO POPR ARQ. INGRID ULLOA."/>
    <s v="RESPUESTA RADICADO E-01052-2022002631 PROYECTADO POPR ARQ. INGRID ULLOA."/>
    <x v="2"/>
    <s v="Juridica"/>
    <s v="Funcionario"/>
    <s v="l.bustosl"/>
    <s v="En nombre propio"/>
    <s v="NIT"/>
    <s v="COMUNIDAD HERMANAS MISIONERAS DE LA CARIDAD   "/>
    <n v="860526888"/>
    <m/>
    <s v="adigira@hotmail.com"/>
    <n v="8055306"/>
    <n v="3013486456"/>
    <m/>
    <m/>
    <m/>
    <m/>
    <x v="0"/>
    <s v="false"/>
    <s v="true"/>
    <x v="0"/>
    <x v="0"/>
    <n v="3"/>
    <x v="1"/>
    <s v="Propios"/>
    <m/>
    <x v="1"/>
    <s v="Gestion oportuna (DTL)"/>
    <s v=" "/>
    <s v="16-30."/>
    <s v="GESTIONADOS"/>
    <s v="GESTIONADO"/>
    <m/>
    <m/>
    <m/>
    <m/>
    <m/>
  </r>
  <r>
    <n v="105330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RADICADO 2021-16072  BUEN DIA MI NOMBRE ES YULY PAOLA RIZO BONILLA IDENTIFICADA CON CEDULA DE CIUDADANIA 1.193 238.467 YA REALICE EL CURSO VIRTUAL PARA LA OBTENCION DEL REGISTRO PERO NO HE PODIDO INGRESAR DE NUEVO A LA PLATAFORMA PARA DESCARGAR EL CERTIFICADO YA QUE YA SE CUMPLIERON LOS 10 DIAS  HABILES PARA DESCARGARLO YA QUE OLVIDE LA CONTRASENA Y NO ME DEJA RESTABLECERLA DE NINGUNA FORMA ME LLEGA EL CORREO PARA RESTABLECERLA Y TAMPOCO TENGO EL NUMERO DE SOLITUD PARA PODER DESCARGARLO DESDE LA PAGINA DE DESCARGA DE CERTIFICADOS.   ME PODRIAN HACER EL FAVOR DE ENVIARME EL NUMERO DE SOLICITUD O EL USUARIO NUEVO O CONTRASENA PARA INGRESAR Y DESCARGAR MI CERTIFICADO FINAL. MUCHAS GRACIAS QUEDO ATENTA YA QUE HE ENVIADO VARIOS CORREOS PERO NO ME HAN AYUDADO Y DE VERDAD NECESITO EL CERTIFICADO  MUCHAS GRACIAS  "/>
    <s v="MISIONAL"/>
    <s v="CONCEPTO TECNICO DE SEGURIDAD HUMANA Y PROTECCION CONTRA INCENDIOS"/>
    <s v="true"/>
    <s v="true"/>
    <s v="false"/>
    <m/>
    <m/>
    <s v="false"/>
    <m/>
    <m/>
    <x v="0"/>
    <m/>
    <m/>
    <m/>
    <n v="-741441536"/>
    <n v="4538368"/>
    <m/>
    <m/>
    <d v="2022-03-15T00:00:00"/>
    <d v="2022-03-16T00:00:00"/>
    <x v="222"/>
    <d v="2022-03-16T00:00:00"/>
    <m/>
    <s v=" "/>
    <s v=" "/>
    <s v=" "/>
    <s v=" "/>
    <s v=" "/>
    <s v=" "/>
    <d v="2022-04-13T00:00:00"/>
    <n v="7"/>
    <m/>
    <s v=" "/>
    <d v="2022-04-04T09:13:39"/>
    <d v="2022-04-04T09:13:37"/>
    <n v="13"/>
    <n v="0"/>
    <s v="Clasificacion"/>
    <s v="Funcionario"/>
    <d v="2022-04-11T00:00:00"/>
    <n v="18"/>
    <n v="0"/>
    <s v="RESPUESTA RADICADO E-01052-2022002486 PROYECTADO POR ARQ. INGRID ULLOA"/>
    <s v="RESPUESTA RADICADO E-01052-2022002486 PROYECTADO POR ARQ. INGRID ULLOA."/>
    <x v="1"/>
    <s v="Natural"/>
    <s v="Funcionario"/>
    <s v="l.bustosl"/>
    <s v="En nombre propio"/>
    <m/>
    <s v="YULY  RIZO "/>
    <m/>
    <m/>
    <s v="yulyrizzo@outlook.es"/>
    <m/>
    <m/>
    <s v="CL 20 68A 06"/>
    <s v="09 - FONTIBON"/>
    <s v="112 - GRANJAS DE TECHO"/>
    <s v="MONTEVIDEO"/>
    <x v="0"/>
    <s v="false"/>
    <s v="true"/>
    <x v="0"/>
    <x v="0"/>
    <n v="3"/>
    <x v="1"/>
    <s v="Propios"/>
    <m/>
    <x v="1"/>
    <s v="Gestion oportuna (DTL)"/>
    <s v=" "/>
    <s v="11-15."/>
    <s v="GESTIONADOS"/>
    <s v="GESTIONADO"/>
    <m/>
    <m/>
    <m/>
    <m/>
    <m/>
  </r>
  <r>
    <n v="10541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BUENOS DIAS    SIGO SIN RESPUESTA DE ESTA NOVEDAD? RADICADO SDQS 3021712021   QUEDO ATENTA A UNA RESPUESTA PRIORITARIA.   "/>
    <s v="MISIONAL"/>
    <s v="CONCEPTO TECNICO DE SEGURIDAD HUMANA Y PROTECCION CONTRA INCENDIOS"/>
    <s v="true"/>
    <s v="true"/>
    <s v="false"/>
    <m/>
    <m/>
    <s v="false"/>
    <m/>
    <m/>
    <x v="0"/>
    <m/>
    <m/>
    <m/>
    <n v="-741441536"/>
    <n v="4538368"/>
    <m/>
    <m/>
    <d v="2022-03-16T00:00:00"/>
    <d v="2022-03-17T00:00:00"/>
    <x v="223"/>
    <d v="2022-03-17T00:00:00"/>
    <m/>
    <s v=" "/>
    <s v=" "/>
    <s v=" "/>
    <s v=" "/>
    <s v=" "/>
    <s v=" "/>
    <d v="2022-05-02T00:00:00"/>
    <n v="16"/>
    <m/>
    <s v=" "/>
    <d v="2022-04-06T11:42:41"/>
    <d v="2022-04-06T11:42:41"/>
    <n v="14"/>
    <n v="0"/>
    <s v="Clasificacion"/>
    <s v="Funcionario"/>
    <d v="2022-04-28T00:00:00"/>
    <n v="28"/>
    <n v="0"/>
    <s v="RESPUESTA RADICADO E-01052-2022002601 PROYECTADO POR ARQ. INGRID ULLOA."/>
    <s v="RESPUESTA RADICADO E-01052-2022002601 PROYECTADO POR ARQ. INGRID ULLOA."/>
    <x v="1"/>
    <s v="Natural"/>
    <s v="Funcionario"/>
    <s v="l.bustosl"/>
    <s v="En nombre propio"/>
    <m/>
    <s v="KELLY  LEAL "/>
    <m/>
    <m/>
    <s v="kelly.leal@audifarma.com.co"/>
    <m/>
    <m/>
    <m/>
    <m/>
    <m/>
    <m/>
    <x v="0"/>
    <s v="false"/>
    <s v="true"/>
    <x v="0"/>
    <x v="0"/>
    <n v="3"/>
    <x v="1"/>
    <s v="Propios"/>
    <m/>
    <x v="1"/>
    <s v="Gestion oportuna (DTL)"/>
    <s v=" "/>
    <s v="11-15."/>
    <s v="GESTIONADOS"/>
    <s v="GESTIONADO"/>
    <m/>
    <m/>
    <m/>
    <m/>
    <m/>
  </r>
  <r>
    <n v="1054202022"/>
    <s v="SEGURIDAD  CONVIVENCIA Y  JUSTICIA"/>
    <s v="ENTIDADES DISTRITALES"/>
    <s v="UNIDAD ADMINISTRATIVA ESPECIAL CUERPO OFICIAL BOMBEROS BOGOTA"/>
    <s v="Puede Consolidar | Trasladar Entidades"/>
    <x v="6"/>
    <m/>
    <s v="GESTION DEL RIESGO"/>
    <s v="PREVENCION"/>
    <x v="1"/>
    <s v="LEIDY DIANA BUSTOS LUIS"/>
    <s v="Activo"/>
    <s v="UNIDAD ADMINISTRATIVA ESPECIAL CUERPO OFICIAL DE BOMBEROS DE BOGOTA"/>
    <x v="2"/>
    <x v="4"/>
    <x v="1"/>
    <x v="1"/>
    <s v="Solucionado - Por respuesta definitiva"/>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x v="0"/>
    <m/>
    <m/>
    <m/>
    <n v="-741441536"/>
    <n v="4538368"/>
    <m/>
    <m/>
    <d v="2022-03-16T00:00:00"/>
    <d v="2022-03-17T00:00:00"/>
    <x v="224"/>
    <d v="2022-03-17T00:00:00"/>
    <m/>
    <s v=" "/>
    <s v=" "/>
    <s v=" "/>
    <s v=" "/>
    <s v=" "/>
    <s v=" "/>
    <d v="2022-04-18T00:00:00"/>
    <n v="8"/>
    <m/>
    <s v=" "/>
    <d v="2022-04-04T09:16:50"/>
    <d v="2022-04-04T09:20:53"/>
    <n v="12"/>
    <n v="0"/>
    <s v="Clasificacion"/>
    <s v="Funcionario"/>
    <d v="2022-04-12T00:00:00"/>
    <n v="18"/>
    <n v="0"/>
    <s v="RESPUESTA RADICADO  E-01052-2022002504 PROYECTADO POR ARQ. INGRID ULLOA."/>
    <s v="RESPUESTA RADICADO  E-01052-2022002504 PROYECTADO POR ARQ. INGRID ULLOA."/>
    <x v="1"/>
    <s v="Natural"/>
    <s v="Funcionario"/>
    <s v="l.bustosl"/>
    <s v="En nombre propio"/>
    <s v="Cedula de ciudadania"/>
    <s v="FELIPE R. PUERTO "/>
    <n v="80161287"/>
    <m/>
    <s v="feliperpuerto@gmail.com"/>
    <m/>
    <m/>
    <m/>
    <s v="08 - KENNEDY"/>
    <s v="81 - GRAN BRITALIA"/>
    <s v="CLASS"/>
    <x v="3"/>
    <s v="false"/>
    <s v="true"/>
    <x v="0"/>
    <x v="0"/>
    <n v="4"/>
    <x v="1"/>
    <s v="Propios"/>
    <m/>
    <x v="1"/>
    <s v="Gestion oportuna (DTL)"/>
    <s v=" "/>
    <s v="11-15."/>
    <s v="GESTIONADOS"/>
    <s v="GESTIONADO"/>
    <m/>
    <m/>
    <m/>
    <m/>
    <m/>
  </r>
  <r>
    <n v="1054202022"/>
    <s v="SEGURIDAD  CONVIVENCIA Y  JUSTICIA"/>
    <s v="ENTIDADES DISTRITALES"/>
    <s v="UNIDAD ADMINISTRATIVA ESPECIAL CUERPO OFICIAL BOMBEROS BOGOTA"/>
    <s v="Puede Consolidar | Trasladar Entidades"/>
    <x v="6"/>
    <m/>
    <s v="GESTION DEL RIESGO"/>
    <s v="PREVENCION"/>
    <x v="1"/>
    <s v="LEIDY DIANA BUSTOS LUIS"/>
    <s v="Activo"/>
    <s v="UNIDAD ADMINISTRATIVA ESPECIAL CUERPO OFICIAL DE BOMBEROS DE BOGOTA"/>
    <x v="2"/>
    <x v="4"/>
    <x v="7"/>
    <x v="8"/>
    <s v="Cerrado - Por respuesta consolidada"/>
    <s v="INGRESO DE CAMION ESCALERA. BUEN DIA. VIVO EN UN CONJUNTO CON TORRES DE 12 PISOS  LA ENTRADA VEHICULAR TIENE CIERTA ALTURA Y LA VIA INTERNA TIENE UNOS 5 METROS DE ANCHO.   EN CASO DE UN INCIDENTE  ¿PUEDE UN CAMION DE BOMBEROS CON ESCALERA INGRESAR Y GIRAR DENTRO DE LAS VIAS DEL CONJUNTO?  ¿CUAL ES LA ALTURA DEL CAMION CON ESCALERA DE LA ESTACION DE KENNEDY?  GRACIAS.  ATENTAMENTE  FELIPE R. PUERTO 3004013030"/>
    <s v="MISIONAL"/>
    <s v="ATENCION DE EMERGENCIAS"/>
    <s v="true"/>
    <s v="true"/>
    <s v="false"/>
    <m/>
    <m/>
    <s v="false"/>
    <m/>
    <m/>
    <x v="0"/>
    <m/>
    <m/>
    <m/>
    <n v="-741441536"/>
    <n v="4538368"/>
    <m/>
    <m/>
    <d v="2022-03-16T00:00:00"/>
    <d v="2022-03-17T00:00:00"/>
    <x v="225"/>
    <d v="2022-03-17T00:00:00"/>
    <m/>
    <s v=" "/>
    <s v=" "/>
    <s v=" "/>
    <s v=" "/>
    <s v=" "/>
    <s v=" "/>
    <d v="2022-04-18T00:00:00"/>
    <n v="8"/>
    <m/>
    <s v=" "/>
    <d v="2022-04-04T09:20:54"/>
    <d v="2022-04-04T09:20:53"/>
    <n v="12"/>
    <n v="0"/>
    <s v="Respuesta"/>
    <s v="Funcionario"/>
    <d v="2022-03-17T00:00:00"/>
    <n v="1"/>
    <n v="11"/>
    <s v="RESPUESTA RADICADO E-01052-2022002504 DEL 01/04/2022 PROYECTADO POR INGENIERA JESYCA ORJUELA.RESPONDE AREA SUBDIRECCION DE GESTION DEL RIESGO."/>
    <s v="RESPUESTA RADICADO E-01052-2022002504 DEL 01/04/2022 PROYECTADO POR INGENIERA JESYCA ORJUELA. RESPONDE AREA SUBDIRECCION DE GESTION DEL RIESGO."/>
    <x v="1"/>
    <s v="Natural"/>
    <s v="Funcionario"/>
    <s v="l.bustosl"/>
    <s v="En nombre propio"/>
    <s v="Cedula de ciudadania"/>
    <s v="FELIPE R. PUERTO "/>
    <n v="80161287"/>
    <m/>
    <s v="feliperpuerto@gmail.com"/>
    <m/>
    <m/>
    <m/>
    <s v="08 - KENNEDY"/>
    <s v="81 - GRAN BRITALIA"/>
    <s v="CLASS"/>
    <x v="3"/>
    <s v="false"/>
    <s v="true"/>
    <x v="0"/>
    <x v="0"/>
    <n v="6"/>
    <x v="1"/>
    <s v="Propios"/>
    <m/>
    <x v="1"/>
    <s v="Gestion oportuna (DTL)"/>
    <s v=" "/>
    <s v="11-15."/>
    <s v="GESTIONADOS"/>
    <s v="GESTIONADO"/>
    <m/>
    <m/>
    <m/>
    <m/>
    <m/>
  </r>
  <r>
    <n v="105423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CONSTANCIA DE PARTICIPACION BUEN DIA QUISIERA SABER CUANDO ENVIARAN LA CONSTANCIA DE PARTICIPACION EN LA MASTER CLASS SOBRES PSICOLOGIA "/>
    <s v="MISIONAL"/>
    <s v="CAPACITACION EXTERNA PARA LA COMUNIDAD"/>
    <s v="true"/>
    <s v="true"/>
    <s v="false"/>
    <m/>
    <m/>
    <s v="false"/>
    <m/>
    <m/>
    <x v="0"/>
    <m/>
    <m/>
    <m/>
    <n v="-741441536"/>
    <n v="4538368"/>
    <m/>
    <m/>
    <d v="2022-03-16T00:00:00"/>
    <d v="2022-03-17T00:00:00"/>
    <x v="226"/>
    <d v="2022-03-17T00:00:00"/>
    <m/>
    <s v=" "/>
    <s v=" "/>
    <s v=" "/>
    <s v=" "/>
    <s v=" "/>
    <s v=" "/>
    <d v="2022-04-18T00:00:00"/>
    <n v="2"/>
    <m/>
    <s v=" "/>
    <d v="2022-04-12T08:26:25"/>
    <d v="2022-04-12T08:26:23"/>
    <n v="18"/>
    <n v="0"/>
    <s v="Clasificacion"/>
    <s v="Funcionario"/>
    <d v="2022-04-12T00:00:00"/>
    <n v="18"/>
    <n v="0"/>
    <s v="RESPUESTA RADICADO  I-01052-2022008895 PROYECTADO POR GEGNY ALEXANDRA NEIRA DUARTE."/>
    <s v="RESPUESTA RADICADO  I-01052-2022008895 PROYECTADO POR GEGNY ALEXANDRA NEIRA DUARTE."/>
    <x v="0"/>
    <m/>
    <s v="Funcionario"/>
    <s v="l.bustosl"/>
    <s v="En nombre propio"/>
    <m/>
    <s v="ANONIMO"/>
    <m/>
    <m/>
    <m/>
    <m/>
    <m/>
    <m/>
    <m/>
    <m/>
    <m/>
    <x v="0"/>
    <s v="false"/>
    <s v="false"/>
    <x v="0"/>
    <x v="0"/>
    <n v="4"/>
    <x v="1"/>
    <s v="Propios"/>
    <m/>
    <x v="1"/>
    <s v="Gestion oportuna (DTL)"/>
    <s v=" "/>
    <s v="16-30."/>
    <s v="GESTIONADOS"/>
    <s v="GESTIONADO"/>
    <m/>
    <m/>
    <m/>
    <m/>
    <m/>
  </r>
  <r>
    <n v="10803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SENORES CUERPO DE BOMBEROS CORDIAL SALUDO.  CON EL PRESENTE SOLICITO POR FAVOR SU COLABORACION PARA QUE NOS SEA INFORMADO LA CLAVE Y USUARIO PARA INGRESAR A LA PLATAFORMA DISPUESTA POR USTEDES EN DONDE SE LLEVA A CABO EL CURSO VIRTUAL RIESGO MODERADO. LO ANTERIOR TENIENDO EN CUENTA LA INFORMACION QUE USTEDES NOS DAN EN EL OFICIO DE NUMERO E-01052- 2021009874- UAECOB ID  104317   ATENDIENDO A SU SOLICITUD ME PERMITO INFORMAR QUE DE ACUERDO A SU SOLICITUD EN ESTE MOMENTO SE ENCUENTRA CLASIFICADO EN RIESGO MODERADO EN LA MODALIDAD DE VIRTUALIZACION EN EL CURSO RIEGO MODERADO  POR LO ANTERIOR  DESDE EL 3 DE ENERO DE 2021  LO INVITAMOS A DESARROLLAR UNA CAPACITACION Y DILIGENCIAR EL FORMULARIO DE AUTO REVISION  COMO UN TEMA DE CORRESPONSABILIDAD  PARA ESTO LE SERAN ASIGNADOS USUARIOS Y CONTRASENAS AL CORREO ELECTRONICO KAREN.RAMIREZ@PROFAMILIA.ORG.CO  10 DIAS DESPUES DE LLENADO EL FORMULARIO CORRECTAMENTE  SE GENERARA SU CONCEPTO   QUEDAMOS ATENTOS A LA PRONTA RESPUESTA A FIN DE EJECUTAR LO PERTINENTE.  CORDIALMENTE     SANDRA JANETH PATINO BARRERA  COORDINADOR ADMINISTRATIVO PILOTO  BOGOTA. COLOMBIA CALLE 34 NO. 14 52 TEL. (57) 1 3390900 EXT. 1110"/>
    <s v="MISIONAL"/>
    <s v="CONCEPTO TECNICO DE SEGURIDAD HUMANA Y PROTECCION CONTRA INCENDIOS"/>
    <s v="true"/>
    <s v="true"/>
    <s v="false"/>
    <m/>
    <m/>
    <s v="false"/>
    <m/>
    <m/>
    <x v="0"/>
    <m/>
    <m/>
    <m/>
    <n v="-741507072"/>
    <n v="45580288"/>
    <m/>
    <m/>
    <d v="2022-03-16T00:00:00"/>
    <d v="2022-03-17T00:00:00"/>
    <x v="227"/>
    <d v="2022-03-17T00:00:00"/>
    <m/>
    <s v=" "/>
    <s v=" "/>
    <s v=" "/>
    <s v=" "/>
    <s v=" "/>
    <s v=" "/>
    <d v="2022-05-02T00:00:00"/>
    <n v="18"/>
    <m/>
    <s v=" "/>
    <d v="2022-04-04T09:09:24"/>
    <d v="2022-04-04T09:09:22"/>
    <n v="12"/>
    <n v="0"/>
    <s v="Clasificacion"/>
    <s v="Funcionario"/>
    <d v="2022-04-28T00:00:00"/>
    <n v="28"/>
    <n v="0"/>
    <s v="RESPUESTA RADICADO E-01052-2022002455 PROYECTADA POR ARQ. INGRID ULLOA."/>
    <s v="RESPUESTA RADICADO E-01052-2022002455 PROYECTADA POR ARQ. INGRID ULLOA."/>
    <x v="1"/>
    <s v="Natural"/>
    <s v="Funcionario"/>
    <s v="l.bustosl"/>
    <s v="En nombre propio"/>
    <m/>
    <s v="SANDRA JANETH PATINO BARRERA"/>
    <m/>
    <m/>
    <s v="piloto.admin@profamilia.org.co"/>
    <n v="3390900"/>
    <m/>
    <m/>
    <m/>
    <m/>
    <m/>
    <x v="0"/>
    <s v="false"/>
    <s v="true"/>
    <x v="0"/>
    <x v="0"/>
    <n v="3"/>
    <x v="1"/>
    <s v="Propios"/>
    <m/>
    <x v="1"/>
    <s v="Gestion oportuna (DTL)"/>
    <s v=" "/>
    <s v="11-15."/>
    <s v="GESTIONADOS"/>
    <s v="GESTIONADO"/>
    <m/>
    <m/>
    <m/>
    <m/>
    <m/>
  </r>
  <r>
    <n v="1105062022"/>
    <s v="SEGURIDAD  CONVIVENCIA Y  JUSTICIA"/>
    <s v="ENTIDADES DISTRITALES"/>
    <s v="UNIDAD ADMINISTRATIVA ESPECIAL CUERPO OFICIAL BOMBEROS BOGOTA"/>
    <s v="Puede Consolidar | Trasladar Entidades"/>
    <x v="6"/>
    <m/>
    <s v="GESTION DEL RIESGO"/>
    <s v="PREVENCION"/>
    <x v="1"/>
    <s v="LEIDY DIANA BUSTOS LUIS"/>
    <s v="Activo"/>
    <s v="UNIDAD ADMINISTRATIVA ESPECIAL CUERPO OFICIAL DE BOMBEROS DE BOGOTA"/>
    <x v="2"/>
    <x v="4"/>
    <x v="1"/>
    <x v="1"/>
    <s v="Solucionado - Por respuesta definitiva"/>
    <s v="CARACTERISTICAS RED CONTRA INCENDIO SECA. BUENOS DIAS!  TENGO ENTENDIDO QUE AVALAN UNA RED DE PROTECCION CONTRA INCENDIO DE TIPO  SECA  COMPUESTA POR GABINETES  REDES Y SIAMESA. QUIERO SABER QUE CARACTERISTICAS DEBE CUMPLIR EL INMUEBLE PARA UTILIZAR ESTE TIPO DE RED. O BAJO CUALES CONDICIONES SI LA ACEPTAN.  QUEDO ATENTO A SUS COMENTARIOS.  CORDIALMENTE    SERGIO URIAN ING. COORDINADOR DE PROYECTOS. REDCAS INGENIERIA EN REDES HIDRAULICAS."/>
    <s v="MISIONAL"/>
    <s v="ATENCION DE EMERGENCIAS"/>
    <s v="true"/>
    <s v="true"/>
    <s v="false"/>
    <m/>
    <m/>
    <s v="false"/>
    <m/>
    <m/>
    <x v="0"/>
    <m/>
    <m/>
    <m/>
    <n v="-741408768"/>
    <n v="45613056"/>
    <m/>
    <m/>
    <d v="2022-03-18T00:00:00"/>
    <d v="2022-03-22T00:00:00"/>
    <x v="228"/>
    <d v="2022-03-22T00:00:00"/>
    <m/>
    <s v=" "/>
    <s v=" "/>
    <s v=" "/>
    <s v=" "/>
    <s v=" "/>
    <s v=" "/>
    <d v="2022-04-20T00:00:00"/>
    <n v="10"/>
    <m/>
    <s v=" "/>
    <d v="2022-04-04T09:22:54"/>
    <d v="2022-04-04T09:22:53"/>
    <n v="10"/>
    <n v="0"/>
    <s v="Clasificacion"/>
    <s v="Funcionario"/>
    <d v="2022-04-18T00:00:00"/>
    <n v="18"/>
    <n v="0"/>
    <s v="RESPUESTA RADICADO E-01052-2022002513 PROYECTADA POR ING. JESYCA ORJUELA."/>
    <s v="RESPUESTA RADICADO E-01052-2022002513 PROYECTADA POR ING. JESYCA ORJUELA."/>
    <x v="1"/>
    <s v="Natural"/>
    <s v="Funcionario"/>
    <s v="l.bustosl"/>
    <s v="En nombre propio"/>
    <m/>
    <s v="SERGIO  URIAN "/>
    <m/>
    <m/>
    <s v="ingenieria.redcas@gmail.com"/>
    <m/>
    <m/>
    <s v="CL 63BIS S 1B 71 E"/>
    <m/>
    <m/>
    <m/>
    <x v="0"/>
    <s v="false"/>
    <s v="true"/>
    <x v="0"/>
    <x v="0"/>
    <n v="3"/>
    <x v="1"/>
    <s v="Propios"/>
    <m/>
    <x v="1"/>
    <s v="Gestion oportuna (DTL)"/>
    <s v=" "/>
    <s v="6-10."/>
    <s v="GESTIONADOS"/>
    <s v="GESTIONADO"/>
    <m/>
    <m/>
    <m/>
    <m/>
    <m/>
  </r>
  <r>
    <n v="1107872022"/>
    <s v="SEGURIDAD  CONVIVENCIA Y  JUSTICIA"/>
    <s v="ENTIDADES DISTRITALES"/>
    <s v="UNIDAD ADMINISTRATIVA ESPECIAL CUERPO OFICIAL BOMBEROS BOGOTA"/>
    <s v="Puede Consolidar | Trasladar Entidades"/>
    <x v="6"/>
    <m/>
    <s v="GESTION DEL RIESGO"/>
    <s v="CONCEPTOS"/>
    <x v="2"/>
    <s v="LEIDY DIANA BUSTOS LUIS"/>
    <s v="Activo"/>
    <m/>
    <x v="0"/>
    <x v="3"/>
    <x v="1"/>
    <x v="1"/>
    <s v="Solucionado - Por respuesta definitiva"/>
    <s v="DERECHO DE PETICION ? SOLICITUD REVISION DE INSTALACION RED CONTRA INCENDIOS"/>
    <s v="MISIONAL"/>
    <m/>
    <s v="false"/>
    <s v="true"/>
    <s v="false"/>
    <m/>
    <m/>
    <s v="false"/>
    <m/>
    <m/>
    <x v="0"/>
    <m/>
    <m/>
    <n v="3"/>
    <n v="-7404292568564410"/>
    <n v="474859820939379"/>
    <m/>
    <m/>
    <d v="2022-03-18T00:00:00"/>
    <d v="2022-03-22T00:00:00"/>
    <x v="229"/>
    <d v="2022-03-22T00:00:00"/>
    <m/>
    <s v=" "/>
    <s v=" "/>
    <s v=" "/>
    <s v=" "/>
    <s v=" "/>
    <s v=" "/>
    <d v="2022-05-04T00:00:00"/>
    <n v="18"/>
    <m/>
    <s v=" "/>
    <d v="2022-04-06T11:40:36"/>
    <d v="2022-04-06T11:40:34"/>
    <n v="12"/>
    <n v="0"/>
    <s v="Clasificacion"/>
    <s v="Funcionario"/>
    <d v="2022-05-02T00:00:00"/>
    <n v="28"/>
    <n v="0"/>
    <s v="RESPUESTA RADICADO E-01052-2022002598 PROYECTADO POR ARQ. INGRID ULLOA."/>
    <s v="RESPUESTA RADICADO E-01052-2022002598 PROYECTADO POR ARQ. INGRID ULLOA."/>
    <x v="1"/>
    <s v="Natural"/>
    <s v="Peticionario por Identificar"/>
    <s v="l.bustosl"/>
    <s v="En nombre propio"/>
    <m/>
    <s v="LIZETH JOHANA TRUJILLO ROJAS"/>
    <m/>
    <m/>
    <s v="stratumcolombiasgssta@gmail.com"/>
    <m/>
    <m/>
    <m/>
    <m/>
    <m/>
    <m/>
    <x v="0"/>
    <s v="false"/>
    <s v="true"/>
    <x v="0"/>
    <x v="0"/>
    <n v="2"/>
    <x v="1"/>
    <s v="Por el ciudadano"/>
    <m/>
    <x v="1"/>
    <s v="Gestion oportuna (DTL)"/>
    <s v=" "/>
    <s v="11-15."/>
    <s v="GESTIONADOS"/>
    <s v="GESTIONADO"/>
    <m/>
    <m/>
    <m/>
    <m/>
    <m/>
  </r>
  <r>
    <n v="1131382022"/>
    <s v="SEGURIDAD  CONVIVENCIA Y  JUSTICIA"/>
    <s v="ENTIDADES DISTRITALES"/>
    <s v="UNIDAD ADMINISTRATIVA ESPECIAL CUERPO OFICIAL BOMBEROS BOGOTA"/>
    <s v="Puede Consolidar | Trasladar Entidades"/>
    <x v="6"/>
    <m/>
    <s v="GESTION DEL RIESGO"/>
    <s v="CONCEPTOS"/>
    <x v="2"/>
    <s v="LEIDY DIANA BUSTOS LUIS"/>
    <s v="Activo"/>
    <s v="WEB SERVICE"/>
    <x v="0"/>
    <x v="5"/>
    <x v="1"/>
    <x v="1"/>
    <s v="Solucionado - Por respuesta definitiva"/>
    <s v="Cordial saludo.  Tramitamos la inspeccion tecnica de bomberos con el siguiente resultado  de datos SGR-2021-14481  16/10/2021  en el cual se lee  NO CUMPLE EN SH Y SPCI. DEBE CONTAR CON TOMAS FIJAS PARA BOMBEROS Y MANGUERAS PARA EXTINCION DE INCENDIOS   Lo anterior no corrsponde con la realidad  debido a que el local pertenece a una propiedad horizontal -Proyecto Galerias-  el cual cuenta con tomas para conexion a bomberos. (Anexo foto).  Por lo anterior solicito que se corrija el concepto de NO CUMPLE a CUMPLE.  Gracias por su atencion."/>
    <s v="MISIONAL"/>
    <m/>
    <s v="false"/>
    <s v="true"/>
    <s v="false"/>
    <m/>
    <m/>
    <s v="false"/>
    <m/>
    <m/>
    <x v="0"/>
    <m/>
    <m/>
    <m/>
    <m/>
    <m/>
    <m/>
    <m/>
    <d v="2022-03-21T00:00:00"/>
    <d v="2022-03-22T00:00:00"/>
    <x v="230"/>
    <d v="2022-03-22T00:00:00"/>
    <m/>
    <s v=" "/>
    <s v=" "/>
    <s v=" "/>
    <s v=" "/>
    <s v=" "/>
    <s v=" "/>
    <d v="2022-05-04T00:00:00"/>
    <n v="18"/>
    <m/>
    <s v=" "/>
    <d v="2022-04-06T11:38:14"/>
    <d v="2022-04-06T11:38:13"/>
    <n v="12"/>
    <n v="0"/>
    <s v="Clasificacion"/>
    <s v="Funcionario"/>
    <d v="2022-05-02T00:00:00"/>
    <n v="28"/>
    <n v="0"/>
    <s v="RESPUESTA RADICADO E-01052-2022002595 PROYECTADO POR ARQ. INGRID ULLOA."/>
    <s v="RESPUESTA RADICADO E-01052-2022002595 PROYECTADO POR ARQ. INGRID ULLOA."/>
    <x v="1"/>
    <s v="Natural"/>
    <s v="Funcionario"/>
    <s v="l.bustosl"/>
    <s v="En nombre propio"/>
    <s v="Cedula de ciudadania"/>
    <s v="EDGAR EDGAR LOPEZ RODRIGUEZ"/>
    <n v="79429582"/>
    <m/>
    <s v="quesoasugusto@gmail.com"/>
    <n v="4004429"/>
    <n v="3117721710"/>
    <s v="CLL  68B  Nº 99   77"/>
    <m/>
    <m/>
    <m/>
    <x v="1"/>
    <s v="true"/>
    <s v="true"/>
    <x v="0"/>
    <x v="0"/>
    <n v="3"/>
    <x v="1"/>
    <s v="Propios"/>
    <m/>
    <x v="1"/>
    <s v="Gestion oportuna (DTL)"/>
    <s v=" "/>
    <s v="11-15."/>
    <s v="GESTIONADOS"/>
    <s v="GESTIONADO"/>
    <m/>
    <m/>
    <m/>
    <m/>
    <m/>
  </r>
  <r>
    <n v="113910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5"/>
    <x v="1"/>
    <x v="2"/>
    <s v="Solucionado - Por asignacion"/>
    <s v="CIUDADANO MANIFIESTA INCONFORMIDAD POR EL CONCEPTO YA QUE NO CUMPLE SIN EMBARGO SE EVIDENCIA QUE TOMARON EN CUENTA 5 PISOS CUANDO SOLO ERAN DOS. RAD 2021-15830. VER ADJUNTO"/>
    <s v="MISIONAL"/>
    <s v="CONCEPTO TECNICO DE SEGURIDAD HUMANA Y PROTECCION CONTRA INCENDIOS"/>
    <s v="true"/>
    <s v="true"/>
    <s v="false"/>
    <m/>
    <m/>
    <s v="false"/>
    <m/>
    <m/>
    <x v="0"/>
    <m/>
    <m/>
    <m/>
    <n v="-741063776"/>
    <n v="46225237"/>
    <m/>
    <m/>
    <d v="2022-03-22T00:00:00"/>
    <d v="2022-03-23T00:00:00"/>
    <x v="231"/>
    <d v="2022-03-23T00:00:00"/>
    <m/>
    <s v=" "/>
    <s v=" "/>
    <s v=" "/>
    <s v=" "/>
    <s v=" "/>
    <s v=" "/>
    <d v="2022-05-05T00:00:00"/>
    <n v="20"/>
    <m/>
    <s v=" "/>
    <d v="2022-04-05T10:51:34"/>
    <d v="2022-04-12T09:36:05"/>
    <n v="10"/>
    <n v="0"/>
    <s v="Clasificacion"/>
    <s v="Funcionario"/>
    <d v="2022-05-03T00:00:00"/>
    <n v="28"/>
    <n v="0"/>
    <m/>
    <m/>
    <x v="1"/>
    <s v="Natural"/>
    <s v="Funcionario"/>
    <s v="l.bustosl"/>
    <s v="En nombre propio"/>
    <s v="Cedula de ciudadania"/>
    <s v="VALERI  DELGADO RAMOS"/>
    <n v="1076651641"/>
    <m/>
    <s v="academia@charlottevdr.co"/>
    <m/>
    <n v="3115175050"/>
    <m/>
    <m/>
    <m/>
    <m/>
    <x v="0"/>
    <s v="false"/>
    <s v="true"/>
    <x v="0"/>
    <x v="0"/>
    <n v="3"/>
    <x v="1"/>
    <s v="Propios"/>
    <m/>
    <x v="1"/>
    <s v="Gestion oportuna (DTL)"/>
    <s v=" "/>
    <s v="6-10."/>
    <s v="GESTIONADOS"/>
    <s v="GESTIONADO"/>
    <m/>
    <m/>
    <m/>
    <m/>
    <m/>
  </r>
  <r>
    <n v="1139942022"/>
    <s v="SEGURIDAD  CONVIVENCIA Y  JUSTICIA"/>
    <s v="ENTIDADES DISTRITALES"/>
    <s v="UNIDAD ADMINISTRATIVA ESPECIAL CUERPO OFICIAL BOMBEROS BOGOTA"/>
    <s v="Puede Consolidar | Trasladar Entidades"/>
    <x v="6"/>
    <m/>
    <s v="GESTION DEL RIESGO"/>
    <s v="EDUCACION Y FORMACION"/>
    <x v="7"/>
    <s v="LEIDY DIANA BUSTOS LUIS"/>
    <s v="Activo"/>
    <s v="6010 - 32 COLEGIO TOMAS CIPRIANO DE MOSQUERA (IED)"/>
    <x v="2"/>
    <x v="2"/>
    <x v="1"/>
    <x v="1"/>
    <s v="Solucionado - Por respuesta definitiva"/>
    <s v="SOLICITUD DE CAPACITACION Y ACOMPANAMIENTO  FABRICAS CERCA DEL COLEGIO TOMAS CIPRIANO DE MOSQUERA."/>
    <s v="MISIONAL"/>
    <s v="CAPACITACION EXTERNA PARA LA COMUNIDAD"/>
    <s v="true"/>
    <s v="true"/>
    <s v="false"/>
    <m/>
    <m/>
    <s v="false"/>
    <m/>
    <m/>
    <x v="0"/>
    <m/>
    <m/>
    <m/>
    <n v="-741344845"/>
    <n v="4708336"/>
    <m/>
    <m/>
    <d v="2022-03-22T00:00:00"/>
    <d v="2022-03-23T00:00:00"/>
    <x v="232"/>
    <d v="2022-03-23T00:00:00"/>
    <m/>
    <s v=" "/>
    <s v=" "/>
    <s v=" "/>
    <s v=" "/>
    <s v=" "/>
    <s v=" "/>
    <d v="2022-05-05T00:00:00"/>
    <n v="21"/>
    <m/>
    <s v=" "/>
    <d v="2022-04-04T10:28:18"/>
    <d v="2022-04-04T10:28:17"/>
    <n v="9"/>
    <n v="0"/>
    <s v="Clasificacion"/>
    <s v="Funcionario"/>
    <d v="2022-05-03T00:00:00"/>
    <n v="28"/>
    <n v="0"/>
    <s v="RESPUESTA RADICADO E-01052-2022002522 PROYECTADO POR KELLY LACERA."/>
    <s v="RESPUESTA RADICADO E-01052-2022002522 PROYECTADO POR KELLY LACERA."/>
    <x v="1"/>
    <s v="Natural"/>
    <s v="Funcionario"/>
    <s v="l.bustosl"/>
    <s v="En nombre propio"/>
    <s v="Cedula de ciudadania"/>
    <s v="CLAUDIA  VARGAS NIEVES"/>
    <n v="28437955"/>
    <m/>
    <s v="cvargasn@educacionbogota.edu.co"/>
    <n v="9250337"/>
    <n v="3142359039"/>
    <s v="CL 69D 105 76"/>
    <m/>
    <m/>
    <m/>
    <x v="3"/>
    <s v="false"/>
    <s v="true"/>
    <x v="0"/>
    <x v="0"/>
    <n v="2"/>
    <x v="1"/>
    <s v="Por el distrito"/>
    <m/>
    <x v="1"/>
    <s v="Gestion oportuna (DTL)"/>
    <s v=" "/>
    <s v="6-10."/>
    <s v="GESTIONADOS"/>
    <s v="GESTIONADO"/>
    <m/>
    <m/>
    <m/>
    <m/>
    <m/>
  </r>
  <r>
    <n v="1140082022"/>
    <s v="SEGURIDAD  CONVIVENCIA Y  JUSTICIA"/>
    <s v="ENTIDADES DISTRITALES"/>
    <s v="UNIDAD ADMINISTRATIVA ESPECIAL CUERPO OFICIAL BOMBEROS BOGOTA"/>
    <s v="Puede Consolidar | Trasladar Entidades"/>
    <x v="6"/>
    <m/>
    <s v="GESTION DEL RIESGO"/>
    <s v="EDUCACION Y FORMACION"/>
    <x v="7"/>
    <s v="LEIDY DIANA BUSTOS LUIS"/>
    <s v="Activo"/>
    <s v="WEB SERVICE"/>
    <x v="0"/>
    <x v="2"/>
    <x v="1"/>
    <x v="1"/>
    <s v="Solucionado - Por respuesta definitiva"/>
    <s v="Bogota  D.C.  22 de marzo de 2022   S-CTCM-2022-081    Senores  CUERPO OFICIAL DE BOMBEROS DE BOGOTA  Bogota D.C.     Asunto  Solicitud de capacitacion y acompanamiento  fabricas cerca del Colegio Tomas Cipriano de Mosquera.   Saludo cordial     De manera atenta y respetuosa solicito a ustedes una capacitacion y acompanamiento frente a como proceder ante una emergencia por incendio e inhalacion de sustancias toxicas  dado que cerca al colegio Tomas Cipriano de Mosquera ubicado en la Tv 113 No 66-95 hay una fabrica de papas fritas  donde se presume manejan sustancias inflamables tales como aceites asi mismo  electrodomesticos que representan permanente riesgo de incendio. Por mencionar  la semana pasada se presento un conato de incendio que puso en riesgo los estudiantes de nuestro colegio.    Agradezco la amable atencion y colaboracion en el asunto.    Cordialmente   MYRENA NINO VARGAS Rectora Colegio Tomas Cipriano de Mosquera IED mdnino@educacionbogota.edu.co   "/>
    <s v="MISIONAL"/>
    <m/>
    <s v="false"/>
    <s v="true"/>
    <s v="false"/>
    <m/>
    <m/>
    <s v="false"/>
    <m/>
    <m/>
    <x v="0"/>
    <m/>
    <m/>
    <m/>
    <m/>
    <m/>
    <m/>
    <m/>
    <d v="2022-03-22T00:00:00"/>
    <d v="2022-03-23T00:00:00"/>
    <x v="233"/>
    <d v="2022-03-23T00:00:00"/>
    <m/>
    <s v=" "/>
    <s v=" "/>
    <s v=" "/>
    <s v=" "/>
    <s v=" "/>
    <s v=" "/>
    <d v="2022-05-05T00:00:00"/>
    <n v="21"/>
    <m/>
    <s v=" "/>
    <d v="2022-04-04T10:29:52"/>
    <d v="2022-04-04T10:29:50"/>
    <n v="9"/>
    <n v="0"/>
    <s v="Clasificacion"/>
    <s v="Funcionario"/>
    <d v="2022-05-03T00:00:00"/>
    <n v="28"/>
    <n v="0"/>
    <s v="RESPUESTA RADICADO E-01052-2022002522 PROYECTADO POR KELLY LACERA."/>
    <s v="RESPUESTA RADICADO E-01052-2022002522 PROYECTADO POR KELLY LACERA."/>
    <x v="2"/>
    <s v="Juridica"/>
    <s v="Funcionario"/>
    <s v="l.bustosl"/>
    <s v="En nombre propio"/>
    <s v="NIT"/>
    <s v="COLEGIO TOMAS CIPRIANO DE MOSQUERA   "/>
    <n v="900207396"/>
    <m/>
    <s v="coltomasciprianomosq@educacionbogota.edu.co"/>
    <n v="2273792"/>
    <n v="3002072409"/>
    <s v="TV 113  66 95"/>
    <m/>
    <m/>
    <m/>
    <x v="0"/>
    <s v="true"/>
    <s v="true"/>
    <x v="0"/>
    <x v="0"/>
    <n v="3"/>
    <x v="1"/>
    <s v="Propios"/>
    <m/>
    <x v="1"/>
    <s v="Gestion oportuna (DTL)"/>
    <s v=" "/>
    <s v="6-10."/>
    <s v="GESTIONADOS"/>
    <s v="GESTIONADO"/>
    <m/>
    <m/>
    <m/>
    <m/>
    <m/>
  </r>
  <r>
    <n v="11485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5"/>
    <x v="1"/>
    <x v="1"/>
    <s v="Solucionado - Por respuesta definitiva"/>
    <s v="CIUDADANO MANISFIESTA INCONFORMIDAD DEBIDO A QUE A LA FECHA NINGUNO DE SUS RADICADOS TIENE VISITA NI TAMPOCO LO LLAMAN A INFORMAR EL PROCESO    RADICADOS 2022-141  2022-142  2022-143  2022-144  2022-145  2022-146  SOLICITAMOS DE INMEDIATO LA VISITA Y CONCEPTO DEBIDO A QUE REQUERIMOS EL DOCUMENTO PARA LABORAR"/>
    <s v="MISIONAL"/>
    <s v="CONCEPTO TECNICO DE SEGURIDAD HUMANA Y PROTECCION CONTRA INCENDIOS"/>
    <s v="true"/>
    <s v="true"/>
    <s v="false"/>
    <m/>
    <m/>
    <s v="false"/>
    <m/>
    <m/>
    <x v="0"/>
    <m/>
    <m/>
    <m/>
    <n v="-741063776"/>
    <n v="46225237"/>
    <m/>
    <m/>
    <d v="2022-03-22T00:00:00"/>
    <d v="2022-03-23T00:00:00"/>
    <x v="234"/>
    <d v="2022-03-23T00:00:00"/>
    <m/>
    <s v=" "/>
    <s v=" "/>
    <s v=" "/>
    <s v=" "/>
    <s v=" "/>
    <s v=" "/>
    <d v="2022-05-05T00:00:00"/>
    <n v="15"/>
    <m/>
    <s v=" "/>
    <d v="2022-04-12T10:25:32"/>
    <d v="2022-04-12T10:25:29"/>
    <n v="15"/>
    <n v="0"/>
    <s v="Clasificacion"/>
    <s v="Funcionario"/>
    <d v="2022-05-03T00:00:00"/>
    <n v="28"/>
    <n v="0"/>
    <s v="RESPUESTA RADICADO E-01052-2022002762 PROYECTADO POR ARQ. INGRID ULLOA."/>
    <s v="RESPUESTA RADICADO E-01052-2022002762 PROYECTADO POR ARQ. INGRID ULLOA."/>
    <x v="1"/>
    <s v="Natural"/>
    <s v="Funcionario"/>
    <s v="l.bustosl"/>
    <s v="En nombre propio"/>
    <m/>
    <s v="LINA MARIA GUAMAN ALVARES"/>
    <m/>
    <m/>
    <s v="SGC@ALFATRADING.COM.CO"/>
    <m/>
    <m/>
    <m/>
    <m/>
    <m/>
    <m/>
    <x v="0"/>
    <s v="false"/>
    <s v="true"/>
    <x v="0"/>
    <x v="0"/>
    <n v="3"/>
    <x v="1"/>
    <s v="Propios"/>
    <m/>
    <x v="1"/>
    <s v="Gestion oportuna (DTL)"/>
    <s v=" "/>
    <s v="11-15."/>
    <s v="GESTIONADOS"/>
    <s v="GESTIONADO"/>
    <m/>
    <m/>
    <m/>
    <m/>
    <m/>
  </r>
  <r>
    <n v="1155622022"/>
    <s v="SEGURIDAD  CONVIVENCIA Y  JUSTICIA"/>
    <s v="ENTIDADES DISTRITALES"/>
    <s v="UNIDAD ADMINISTRATIVA ESPECIAL CUERPO OFICIAL BOMBEROS BOGOTA"/>
    <s v="Puede Consolidar | Trasladar Entidades"/>
    <x v="6"/>
    <m/>
    <s v="GESTION DEL RIESGO"/>
    <s v="EDUCACION Y FORMACION"/>
    <x v="7"/>
    <s v="LEIDY DIANA BUSTOS LUIS"/>
    <s v="Activo"/>
    <m/>
    <x v="0"/>
    <x v="4"/>
    <x v="1"/>
    <x v="1"/>
    <s v="Solucionado - Por respuesta definitiva"/>
    <s v="SEGURIDAD INDUSTRIAL Y EQUIPOS CONTRA INCENDIO V&amp;G"/>
    <s v="MISIONAL"/>
    <m/>
    <s v="false"/>
    <s v="false"/>
    <s v="false"/>
    <m/>
    <m/>
    <s v="false"/>
    <m/>
    <m/>
    <x v="0"/>
    <m/>
    <m/>
    <m/>
    <m/>
    <m/>
    <m/>
    <m/>
    <d v="2022-03-22T00:00:00"/>
    <d v="2022-03-23T00:00:00"/>
    <x v="235"/>
    <d v="2022-03-23T00:00:00"/>
    <m/>
    <s v=" "/>
    <s v=" "/>
    <s v=" "/>
    <s v=" "/>
    <s v=" "/>
    <s v=" "/>
    <d v="2022-04-21T00:00:00"/>
    <n v="11"/>
    <m/>
    <s v=" "/>
    <d v="2022-04-04T10:25:37"/>
    <d v="2022-04-04T10:25:32"/>
    <n v="9"/>
    <n v="0"/>
    <s v="Clasificacion"/>
    <s v="Funcionario"/>
    <d v="2022-04-19T00:00:00"/>
    <n v="18"/>
    <n v="0"/>
    <s v="RESPUESTA RADICADO E-01052-2022002496 PROYECTADO POR KELLY LACERA."/>
    <s v="RESPUESTA RADICADO E-01052-2022002496 PROYECTADO POR KELLY LACERA."/>
    <x v="1"/>
    <s v="Natural"/>
    <s v="Peticionario Identificado"/>
    <s v="l.bustosl"/>
    <s v="En nombre propio"/>
    <s v="Cedula de Extranjeria"/>
    <s v="GRISELDINA  RUIZ GALVIS"/>
    <n v="3490111"/>
    <m/>
    <s v="mivictoria0@gmail.com"/>
    <n v="3212133510"/>
    <n v="3134572565"/>
    <s v="KR 12 6C 99 CONJ La ilusion 1 TO 9 AP 501"/>
    <m/>
    <m/>
    <m/>
    <x v="3"/>
    <s v="false"/>
    <s v="true"/>
    <x v="0"/>
    <x v="0"/>
    <n v="2"/>
    <x v="1"/>
    <s v="Por el ciudadano"/>
    <m/>
    <x v="1"/>
    <s v="Gestion oportuna (DTL)"/>
    <s v=" "/>
    <s v="6-10."/>
    <s v="GESTIONADOS"/>
    <s v="GESTIONADO"/>
    <m/>
    <m/>
    <m/>
    <m/>
    <m/>
  </r>
  <r>
    <n v="115817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NOS PUEDEN COLABORAR CON UN TALLER PARA LOS NINOS  ESTAMOS EN LA UNIDAD DE LAS PROFESIONES Y NOS ENCANTARIA CONTAR CON SU AYUDA.   FELIZ DIA.  ALEXANDRA MESA  DIRECTORA"/>
    <s v="MISIONAL"/>
    <s v="CAPACITACIONES EMPRESARIALES"/>
    <s v="true"/>
    <s v="true"/>
    <s v="false"/>
    <m/>
    <m/>
    <s v="false"/>
    <m/>
    <m/>
    <x v="0"/>
    <m/>
    <m/>
    <m/>
    <n v="-741441536"/>
    <n v="45514752"/>
    <m/>
    <m/>
    <d v="2022-03-23T00:00:00"/>
    <d v="2022-03-24T00:00:00"/>
    <x v="236"/>
    <d v="2022-03-24T00:00:00"/>
    <m/>
    <s v=" "/>
    <s v=" "/>
    <s v=" "/>
    <s v=" "/>
    <s v=" "/>
    <s v=" "/>
    <d v="2022-04-22T00:00:00"/>
    <n v="3"/>
    <m/>
    <s v=" "/>
    <d v="2022-04-19T08:53:35"/>
    <d v="2022-04-19T08:53:34"/>
    <n v="17"/>
    <n v="0"/>
    <s v="Clasificacion"/>
    <s v="Funcionario"/>
    <d v="2022-04-20T00:00:00"/>
    <n v="18"/>
    <n v="0"/>
    <s v="RESPUESTA RADICADO E-01052-2022002630 PROYECTADO POR DARLING OLARTE - AREA DE INSPECCIONES Y RESPUESTA RADICADO E-01052-2022002861 PROYECTADO POR DIANA CAROLINA SUAREZ PARDO - AREA DE CLUB BOMBERITOS."/>
    <s v="RESPUESTA RADICADO E-01052-2022002630 PROYECTADO POR DARLING OLARTE - AREA DE INSPECCIONES Y RESPUESTA RADICADO E-01052-2022002861 PROYECTADO POR DIANA CAROLINA SUAREZ PARDO - AREA DE CLUB BOMBERITOS."/>
    <x v="1"/>
    <s v="Natural"/>
    <s v="Funcionario"/>
    <s v="l.bustosl"/>
    <s v="En nombre propio"/>
    <m/>
    <s v="ALEXANDRA  MESA "/>
    <m/>
    <m/>
    <s v="alexandra@jardininfantilelgatoconbotas.com"/>
    <m/>
    <m/>
    <m/>
    <m/>
    <m/>
    <m/>
    <x v="0"/>
    <s v="false"/>
    <s v="true"/>
    <x v="0"/>
    <x v="0"/>
    <n v="3"/>
    <x v="1"/>
    <s v="Propios"/>
    <m/>
    <x v="1"/>
    <s v="Gestion oportuna (DTL)"/>
    <s v=" "/>
    <s v="16-30."/>
    <s v="GESTIONADOS"/>
    <s v="GESTIONADO"/>
    <m/>
    <m/>
    <m/>
    <m/>
    <m/>
  </r>
  <r>
    <n v="117047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ERTIFICADO DE CONCEPTO TECNICO RADICADO 2021-17319"/>
    <s v="MISIONAL"/>
    <s v="CONCEPTO TECNICO DE SEGURIDAD HUMANA Y PROTECCION CONTRA INCENDIOS"/>
    <s v="true"/>
    <s v="true"/>
    <s v="false"/>
    <m/>
    <m/>
    <s v="false"/>
    <m/>
    <m/>
    <x v="0"/>
    <m/>
    <m/>
    <m/>
    <n v="-741107366"/>
    <n v="45355157"/>
    <m/>
    <m/>
    <d v="2022-03-23T00:00:00"/>
    <d v="2022-03-24T00:00:00"/>
    <x v="237"/>
    <d v="2022-03-24T00:00:00"/>
    <m/>
    <s v=" "/>
    <s v=" "/>
    <s v=" "/>
    <s v=" "/>
    <s v=" "/>
    <s v=" "/>
    <d v="2022-04-22T00:00:00"/>
    <n v="4"/>
    <m/>
    <s v=" "/>
    <d v="2022-04-18T14:43:21"/>
    <d v="2022-04-18T14:43:18"/>
    <n v="16"/>
    <n v="0"/>
    <s v="Clasificacion"/>
    <s v="Funcionario"/>
    <d v="2022-04-20T00:00:00"/>
    <n v="18"/>
    <n v="0"/>
    <s v="RESPUESTA RADICADO E-01052-2022002636 PROYECTADO POR ARQUITECTA INGRID ULLOA."/>
    <s v="RESPUESTA RADICADO E-01052-2022002636 PROYECTADO POR ARQUITECTA INGRID ULLOA."/>
    <x v="1"/>
    <s v="Natural"/>
    <s v="Funcionario"/>
    <s v="l.bustosl"/>
    <s v="En nombre propio"/>
    <s v="Cedula de ciudadania"/>
    <s v="YAMILE  TAMAYO ARANGO"/>
    <n v="52910176"/>
    <m/>
    <s v="yamile.tamayo@consorcioexpress.co"/>
    <m/>
    <m/>
    <s v="AC"/>
    <m/>
    <m/>
    <m/>
    <x v="0"/>
    <s v="true"/>
    <s v="true"/>
    <x v="0"/>
    <x v="0"/>
    <n v="3"/>
    <x v="1"/>
    <s v="Propios"/>
    <m/>
    <x v="1"/>
    <s v="Gestion oportuna (DTL)"/>
    <s v=" "/>
    <s v="16-30."/>
    <s v="GESTIONADOS"/>
    <s v="GESTIONADO"/>
    <m/>
    <m/>
    <m/>
    <m/>
    <m/>
  </r>
  <r>
    <n v="117125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RESPUESTA A RADICADO 2020-8780 SENORES  BOMBEROS BUENAS TARDES  LA PRESENTE PARA PEDIR SOLUCION A RADICADO NO. 2020-8780  ODONTOLOGIA FONSMUR   UBICADA EN CALLE 57 SUR NO. 18 D 07 BARRIO SAN BENITO  HE LLAMADO Y NO ES POSIBLE COMUNICARME . QUEDO ATENTA  GRACIAS POR SU ATENCION  MARIA TERESA FONSECA M. ODONTOLOGA"/>
    <s v="MISIONAL"/>
    <s v="CONCEPTO TECNICO DE SEGURIDAD HUMANA Y PROTECCION CONTRA INCENDIOS"/>
    <s v="true"/>
    <s v="true"/>
    <s v="false"/>
    <m/>
    <m/>
    <s v="false"/>
    <m/>
    <m/>
    <x v="0"/>
    <m/>
    <m/>
    <m/>
    <n v="-741441536"/>
    <n v="45514752"/>
    <m/>
    <m/>
    <d v="2022-03-23T00:00:00"/>
    <d v="2022-03-24T00:00:00"/>
    <x v="238"/>
    <d v="2022-03-24T00:00:00"/>
    <m/>
    <s v=" "/>
    <s v=" "/>
    <s v=" "/>
    <s v=" "/>
    <s v=" "/>
    <s v=" "/>
    <d v="2022-04-22T00:00:00"/>
    <n v="12"/>
    <m/>
    <s v=" "/>
    <d v="2022-04-04T09:00:37"/>
    <d v="2022-04-04T09:00:35"/>
    <n v="8"/>
    <n v="0"/>
    <s v="Clasificacion"/>
    <s v="Funcionario"/>
    <d v="2022-04-20T00:00:00"/>
    <n v="18"/>
    <n v="0"/>
    <s v="RESPUESTA RADICADO E-01052-2022002452 PROYECTADO POR ARQ. INGRID ULLOA."/>
    <s v="RESPUESTA RADICADO E-01052-2022002452 PROYECTADO POR ARQ. INGRID ULLOA."/>
    <x v="1"/>
    <s v="Natural"/>
    <s v="Funcionario"/>
    <s v="l.bustosl"/>
    <s v="En nombre propio"/>
    <m/>
    <s v="MARIA TERESA FONSECA MORENO"/>
    <m/>
    <m/>
    <s v="mtfonseca4@gmail.com"/>
    <m/>
    <m/>
    <m/>
    <m/>
    <m/>
    <m/>
    <x v="0"/>
    <s v="false"/>
    <s v="true"/>
    <x v="0"/>
    <x v="0"/>
    <n v="3"/>
    <x v="1"/>
    <s v="Propios"/>
    <m/>
    <x v="1"/>
    <s v="Gestion oportuna (DTL)"/>
    <s v=" "/>
    <s v="6-10."/>
    <s v="GESTIONADOS"/>
    <s v="GESTIONADO"/>
    <m/>
    <m/>
    <m/>
    <m/>
    <m/>
  </r>
  <r>
    <n v="117231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CONCEPTO SENORES   UAE CUERPO OFICIAL DE BOMBEROS CIUDAD  REF   SOLICITUD DE CONCEPTO TECNICO  RESPETADOS SENORES   RECIBAN CORDIAL SALUDO Y A SU VEZ POR MEDIO DE LA PRESENTE ME DIRIJO A USTEDES PARA SOLICITAR MUY COMEDIDAMENTE LA EXPEDICION DE CONCEPTO TECNICO DE VISITAS DE INSPECCION. PARA LA EMPRESA COLMOPLAST SAS   IDENTIFICADA CON NUMERO DE NIT. 90118809   YA QUE LA VISITA FUE REALIZADA EL DIA 12/11/2021.    CORDIALMENTE   MONICA FORERO B. ASISTENTE COLMOPLAST SAS CEL. 312-5837020 "/>
    <s v="MISIONAL"/>
    <s v="CONCEPTO TECNICO DE SEGURIDAD HUMANA Y PROTECCION CONTRA INCENDIOS"/>
    <s v="true"/>
    <s v="true"/>
    <s v="false"/>
    <m/>
    <m/>
    <s v="false"/>
    <m/>
    <m/>
    <x v="0"/>
    <m/>
    <m/>
    <m/>
    <n v="-741441536"/>
    <n v="45514752"/>
    <m/>
    <m/>
    <d v="2022-03-23T00:00:00"/>
    <d v="2022-03-24T00:00:00"/>
    <x v="239"/>
    <d v="2022-03-24T00:00:00"/>
    <m/>
    <s v=" "/>
    <s v=" "/>
    <s v=" "/>
    <s v=" "/>
    <s v=" "/>
    <s v=" "/>
    <d v="2022-04-22T00:00:00"/>
    <n v="9"/>
    <m/>
    <s v=" "/>
    <d v="2022-04-07T10:39:00"/>
    <d v="2022-04-07T10:38:59"/>
    <n v="11"/>
    <n v="0"/>
    <s v="Clasificacion"/>
    <s v="Funcionario"/>
    <d v="2022-04-20T00:00:00"/>
    <n v="18"/>
    <n v="0"/>
    <s v="RESPUESTA RADICADO E-01052-2022002633 PROYECTADA POR ARQ. INGRID ULLOA."/>
    <s v="RESPUESTA RADICADO E-01052-2022002633 PROYECTADA POR ARQ. INGRID ULLOA."/>
    <x v="1"/>
    <s v="Natural"/>
    <s v="Funcionario"/>
    <s v="l.bustosl"/>
    <s v="En nombre propio"/>
    <m/>
    <s v="MONICA  FORERO "/>
    <m/>
    <m/>
    <s v="asistentecolmoplast@gmail.com"/>
    <m/>
    <n v="3125837020"/>
    <m/>
    <m/>
    <m/>
    <m/>
    <x v="0"/>
    <s v="false"/>
    <s v="true"/>
    <x v="0"/>
    <x v="0"/>
    <n v="3"/>
    <x v="1"/>
    <s v="Propios"/>
    <m/>
    <x v="1"/>
    <s v="Gestion oportuna (DTL)"/>
    <s v=" "/>
    <s v="11-15."/>
    <s v="GESTIONADOS"/>
    <s v="GESTIONADO"/>
    <m/>
    <m/>
    <m/>
    <m/>
    <m/>
  </r>
  <r>
    <n v="11736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ONCEPTO TECNICO EN SH Y SPCI RADICADO  2021-11602 UAECOB CORDIAL SALUDO   CONFIRMO QUE LA VISITA PARA CONCEPTO DE BOMBEROS  NO CORRESPONDE A LA SOLICITADA  CLINICOS SE ENCUENTRA UBICADO EN SEDE SAN MARTIN EN LA CARRERA 7 NO. 32 - 16 PARA LOS LOCALES 130-131-132.   DOCUMENTOS Y PAGO DE VISITA TECNICA YA FUERON RADICADOS A TRAVES DEL CORREO ELECTRONICO. ADJUNTO EVIDENCIA  SOLICITO AMABLEMENTE EN REALIZAR NUEVAMENTE VISITA PARA CONCEPTO DE BOMBEROS.   --- CORDIALMENTE  STEPHANIE LIZETH QUEVEDO PROFESIONAL SST"/>
    <s v="MISIONAL"/>
    <s v="CONCEPTO TECNICO DE SEGURIDAD HUMANA Y PROTECCION CONTRA INCENDIOS"/>
    <s v="true"/>
    <s v="true"/>
    <s v="false"/>
    <m/>
    <m/>
    <s v="false"/>
    <m/>
    <m/>
    <x v="0"/>
    <m/>
    <m/>
    <m/>
    <n v="-741441536"/>
    <n v="45514752"/>
    <m/>
    <m/>
    <d v="2022-03-23T00:00:00"/>
    <d v="2022-03-24T00:00:00"/>
    <x v="240"/>
    <d v="2022-03-24T00:00:00"/>
    <m/>
    <s v=" "/>
    <s v=" "/>
    <s v=" "/>
    <s v=" "/>
    <s v=" "/>
    <s v=" "/>
    <d v="2022-04-22T00:00:00"/>
    <n v="12"/>
    <m/>
    <s v=" "/>
    <d v="2022-04-04T09:02:45"/>
    <d v="2022-04-04T09:02:44"/>
    <n v="8"/>
    <n v="0"/>
    <s v="Clasificacion"/>
    <s v="Funcionario"/>
    <d v="2022-04-20T00:00:00"/>
    <n v="18"/>
    <n v="0"/>
    <s v="RESPUESTA RADICADO E-01052-2022002454 PROYECTADO POR ARQ. INGRID ULLOA."/>
    <s v="RESPUESTA RADICADO E-01052-2022002454 PROYECTADO POR ARQ. INGRID ULLOA."/>
    <x v="1"/>
    <s v="Natural"/>
    <s v="Funcionario"/>
    <s v="l.bustosl"/>
    <s v="En nombre propio"/>
    <m/>
    <s v="STEPHANIE LIZETH QUEVEDO "/>
    <m/>
    <m/>
    <s v="squevedo@clinicos.com.co"/>
    <m/>
    <m/>
    <m/>
    <m/>
    <m/>
    <m/>
    <x v="0"/>
    <s v="false"/>
    <s v="true"/>
    <x v="0"/>
    <x v="0"/>
    <n v="3"/>
    <x v="1"/>
    <s v="Propios"/>
    <m/>
    <x v="1"/>
    <s v="Gestion oportuna (DTL)"/>
    <s v=" "/>
    <s v="6-10."/>
    <s v="GESTIONADOS"/>
    <s v="GESTIONADO"/>
    <m/>
    <m/>
    <m/>
    <m/>
    <m/>
  </r>
  <r>
    <n v="119278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SENORES  UAE CUERPO OFICIAL BOMBEROS ATN.  DIRECCION    NUMERO DE TELEFONO  317 404 37 09  EMAIL/FAX   QUEJASYSOLUCIONES@BOMBEROSBOGOTA.GOV.CO     REF         SOLICITUD DE COTIZACION ? URR2049  ? CURSO HEIST ABRIL  FORMA DE ENVIO   LE SOLICITAMOS ENVIAR SU COTIZACION E INCLUIR EN EL ASUNTO LA REFERENCIA DE ESTA SOLICITUD A   VIA E-MAIL A HERNAN.RODRIGUEZ@NRC.NO WENDY.RAMIREZ@NRC.NO A NOMBRE DE CONSEJO NORUEGO PARA REFUGIADOS ? NRC. NIT. 830132256-6  DIRECCION  CRA. 29 #39B-08 BARRIO LA SOLEDAD  BOGOTA  COLOMBIA  TELEFONO 3171481  LA FECHA LIMITE PARA EL ENVIO DE SU COTIZACION ES EL DIA 24 MARZO A LAS 05 00 PM  COTIZACIONES FUERA DEL PLAZO NO SERAN CONSIDERADAS.    REQUERIMIENTOS      LA OFICINA DEL CONSEJO NORUEGO PARA REFUGIADOS INVITA A SU COMPANIA A HACER UNA OFERTA EN FIRME PARA LOS SIGUIENTES ITEMS   NO  DESCRIPCION  ESPECIFICACIONES  UNIDAD  CANTIDAD  1  ALQUILER INSTALACIONES PARA CAPACITACION  ALQUILER INSTALACIONES PARA CAPACITACION EL 6-7 Y  8 DE ABRIL TODO EL DIA - 29 PERSONAS SALON  SILLAS  MESAS  PROYECTOR  AGUA  DIA  3  2  HOSPEDAJE  HOSPEDAJE PARTICPANTES E INSTRUCTORES - 29 PERSONAS X 2 NOCHES  NOCHE  58  3  ALIMENTACION STAFF  ALIMENTACION PARA 29 PERSONAS (INCLUYE DIARIAMENTE DOS REFRIGERIOS - DESAYUNO - ALMUERZO Y CENA) 29 DESAYUNOS 6  7 Y 8 DE ABRIL 29 ALMUERZOS 6  7 Y 8 DE ABRIL 29 CENAS 6 Y 7 DE ABRIL 174 REFRIGERIOS MANANA Y TARDE 6  7 Y 8 DE ABRIL  ALIMENTACION  87  4  EXTINTORES PARA ENTRENAMIENTO  EXTINTORES RECARGABLES DE AGUA Y POLVO QUIMICO - 20 UNIDADES X 1 DIA  EXTINTOR  20     IMPUESTOS          CON (  X )                 SIN (  )   ESPECIFIQUE   MONEDA DE LA OFERTA  PESOS COLOMBIANOS PRECIOS UNITARIOS  COSTOS DE TRANSPORTE AL LUGAR DE DESTINO  COMPROMISO DE TIEMPO DE ENTREGA  VALIDEZ DE LA OFERTA  DURACION DE LA GARANTIA  ESPECIFICACIONES DETALLADAS (EN CASO DE SER PERTINENTE ALGUNA CLARIDAD ADEMAS DE LAS SOLICITADAS)  CONDICIONES DE PAGO  EL CONSEJO NORUEGO PARA REFUGIADOS ? NRC TIENE COMO POLITICA EL PAGO CONTRAENTREGA A 30 DIAS.  CONDICIONES DE LA COTIZACION      TODO PROVEEDOR DEL CONSEJO NORUEGO PARA REFUGIADOS - NRC DEBE MANTENER ALTOS ESTANDARES DE ETICA EN SUS RELACIONES COMERCIALES  DEBE DEMOSTRAR EN SU TRABAJO DIARIO EL RESPETO POR LOS DERECHOS HUMANOS Y SOCIALES  ASEGURAR LA NO EXPLOTACION LABORAL DE MENORES DE EDAD Y OFRECER A SU STAFF CONDICIONES DE TRABAJO JUSTAS. NOS RESERVAMOS EL DERECHO   DE RECHAZAR COTIZACIONES PROVENIENTES DE PROVEEDORES QUE NO CUMPLAN ESOS ESTANDARES.      EL CONSEJO NORUEGO PARA REFUGIADOS PREFIERE ADQUIRIR PRODUCTOS Y SERVICIOS CUYA FABRICACION Y USO GENEREN EL MENOR IMPACTO AMBIENTAL. LAS CONSIDERACIONES AMBIENTALES SON UN CRITERIO DE SELECCION POR LO QUE NOS RESERVAMOS EL DERECHO  DE RECHAZAR COTIZACIONES PROVENIENTES DE PROVEEDORES QUE NO CUMPLAN CON ESOS ESTANDARES.      EL CONSEJO NORUEGO PARA REFUGIADOS ?NRC SE RESERVA EL DERECHO DE ACEPTAR O RECHAZAR EN SU TOTALIDAD O EN PARTE LA COTIZACION. COTIZACIONES INCOMPLETAS  O QUE NO CUMPLAN CON NUESTRAS CONDICIONES NO SERAN CONSIDERADAS.     CORDIALMENTE   WENDY JOHANNA RAMIREZ ROCHA   ASISTENTE TECNICO LOGISTICO  AREA CENTRO + URR   CELULAR  +57 3124111875     CRA. 29 #39B-08 BARRIO LA SOLEDAD  BOGOTA  COLOMBIA"/>
    <s v="MISIONAL"/>
    <s v="CAPACITACIONES EMPRESARIALES"/>
    <s v="true"/>
    <s v="true"/>
    <s v="false"/>
    <m/>
    <m/>
    <s v="false"/>
    <m/>
    <m/>
    <x v="0"/>
    <m/>
    <m/>
    <m/>
    <n v="-741621634"/>
    <n v="4561497"/>
    <m/>
    <m/>
    <d v="2022-03-24T00:00:00"/>
    <d v="2022-03-25T00:00:00"/>
    <x v="241"/>
    <d v="2022-03-25T00:00:00"/>
    <m/>
    <s v=" "/>
    <s v=" "/>
    <s v=" "/>
    <s v=" "/>
    <s v=" "/>
    <s v=" "/>
    <d v="2022-04-25T00:00:00"/>
    <n v="1"/>
    <m/>
    <s v=" "/>
    <d v="2022-04-22T09:48:14"/>
    <d v="2022-04-22T09:48:12"/>
    <n v="19"/>
    <n v="0"/>
    <s v="Clasificacion"/>
    <s v="Funcionario"/>
    <d v="2022-04-21T00:00:00"/>
    <n v="18"/>
    <n v="1"/>
    <s v="RESPUESTA RADICADO E-01052-2022002969 PROYECTADO POR KELLY LACERA."/>
    <s v="RESPUESTA RADICADO E-01052-2022002969 PROYECTADO POR KELLY LACERA."/>
    <x v="1"/>
    <s v="Natural"/>
    <s v="Funcionario"/>
    <s v="l.bustosl"/>
    <s v="En nombre propio"/>
    <m/>
    <s v="WENDY JOHANNA RAMIREZ ROCHA"/>
    <m/>
    <m/>
    <s v="wendy.ramirez@nrc.no"/>
    <m/>
    <n v="3124111875"/>
    <m/>
    <m/>
    <m/>
    <m/>
    <x v="0"/>
    <s v="false"/>
    <s v="true"/>
    <x v="0"/>
    <x v="0"/>
    <n v="4"/>
    <x v="1"/>
    <s v="Propios"/>
    <m/>
    <x v="1"/>
    <s v="Gestion oportuna (DTL)"/>
    <s v=" "/>
    <s v="16-30."/>
    <s v="GESTIONADOS"/>
    <s v="GESTIONADO"/>
    <m/>
    <m/>
    <m/>
    <m/>
    <m/>
  </r>
  <r>
    <n v="11930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5"/>
    <x v="1"/>
    <x v="1"/>
    <s v="Solucionado - Por respuesta definitiva"/>
    <s v="LA SENORA KELLY LEAL  OBRANDO EN NOMBRE DE LA EMPRESA AUDIFARMA S.A INDICA NO ESTAR CONFORME CON EL  NO CUMPLIMIENTO  QUE INDICA LOS RADICADOS 2021-9159 (SUCURSAL DE CENTROSUBA)  Y 2021-9163 (SUCURSAL ALCALA) A PARTIR DE LA VISITA TECNICA DE BOMBEROS  ADEMAS FUE GENERADO INICIALMENTE EL RECLAMO CUYO RADICADO FUE 3021712021  Y NO ES CLARA LA RESPUESTA CON BASE LA SOLICITUD.  SE SOLICITA REVISAR LOS CONCEPTOS GENERADOS  TODA VEZ QUE NO ESTAMOS DE ACUERDO CON LA RESPUESTA DADA TANTO EN EL CONCEPTO COMO EN EL RADICADO ANTERIOR  TODA VEZ QUE EN LA VISITA NO INDICARON MODIFICACIONES O RECOMENDACIONES PARA TENER EN CUENTA  SIN EMBARGO  TODAS LAS SUCURSALES DE AUDIFARMA S.A CUENTAN CON LAS MISMAS CONDICIONES FISICAS  ES POR ELLO QUE NO TENEMOS CONOCIMIENTO DEL POR QUE  MENCIONAN EN EL CONCEPTO INFORMACION QUE NUNCA SUMINISTRARON EN LA VISITA PARA EMITIR EL CONCEPTO NO FAVORABLE  TENIENDO EN CUENTA QUE PARA LAS DEMAS SUCURSALES SE OBTUVO CONCEPTO FAVORABLE. EN LAS ANTERIORES VISITAS NUNCA HAN INDICADO ALGUNA MODIFICACION O RECOMENDACION PARA LAS SUCURSALES DE CENTRO SUBA Y ALCALA."/>
    <s v="MISIONAL"/>
    <s v="PROCESO MISIONAL"/>
    <s v="false"/>
    <s v="true"/>
    <s v="false"/>
    <m/>
    <m/>
    <s v="false"/>
    <m/>
    <m/>
    <x v="0"/>
    <m/>
    <m/>
    <m/>
    <m/>
    <m/>
    <m/>
    <m/>
    <d v="2022-03-24T00:00:00"/>
    <d v="2022-03-25T00:00:00"/>
    <x v="242"/>
    <d v="2022-03-25T00:00:00"/>
    <m/>
    <s v=" "/>
    <s v=" "/>
    <s v=" "/>
    <s v=" "/>
    <s v=" "/>
    <s v=" "/>
    <d v="2022-05-09T00:00:00"/>
    <n v="11"/>
    <m/>
    <s v=" "/>
    <d v="2022-04-22T09:52:34"/>
    <d v="2022-04-22T09:52:32"/>
    <n v="19"/>
    <n v="0"/>
    <s v="Clasificacion"/>
    <s v="Funcionario"/>
    <d v="2022-05-05T00:00:00"/>
    <n v="28"/>
    <n v="0"/>
    <s v="RESPUESTA RADICADO E-01052-2022002957 PROYECTADO POR ARQUITEVTA INGRID ULLOA."/>
    <s v="RESPUESTA RADICADO E-01052-2022002957 PROYECTADO POR ARQUITEVTA INGRID ULLOA."/>
    <x v="1"/>
    <s v="Natural"/>
    <s v="Funcionario"/>
    <s v="l.bustosl"/>
    <s v="En representacion de"/>
    <m/>
    <s v="KELLY  LEAL "/>
    <m/>
    <m/>
    <s v="kelly.leal@audifarma.com.co"/>
    <m/>
    <m/>
    <m/>
    <m/>
    <m/>
    <m/>
    <x v="0"/>
    <s v="false"/>
    <s v="true"/>
    <x v="0"/>
    <x v="0"/>
    <n v="3"/>
    <x v="1"/>
    <s v="Propios"/>
    <m/>
    <x v="1"/>
    <s v="Gestion oportuna (DTL)"/>
    <s v=" "/>
    <s v="16-30."/>
    <s v="GESTIONADOS"/>
    <s v="GESTIONADO"/>
    <m/>
    <m/>
    <m/>
    <m/>
    <m/>
  </r>
  <r>
    <n v="11959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BUENOS DIAS  RECIBIMOS ESTE CORREO CON FECHA 8 DE FEBRERO INDICANDO QUE NOS HARIAN LA VISITA EN 30 DIAS CALENDARIO PERO A LA FECHA NO HEMOS RECIBIDO LA VISITA. RECIBO DE CAJA CON NO. 2022-684  AGRADECEMOS RESPUESTA.  RAMAL INVERSIONES CONSTRUCCIONES S.A.S NIT  900.397.896"/>
    <s v="MISIONAL"/>
    <s v="CONCEPTO TECNICO DE SEGURIDAD HUMANA Y PROTECCION CONTRA INCENDIOS"/>
    <s v="true"/>
    <s v="true"/>
    <s v="false"/>
    <m/>
    <m/>
    <s v="false"/>
    <m/>
    <m/>
    <x v="0"/>
    <m/>
    <m/>
    <m/>
    <n v="-741621634"/>
    <n v="4561497"/>
    <m/>
    <m/>
    <d v="2022-03-24T00:00:00"/>
    <d v="2022-03-25T00:00:00"/>
    <x v="243"/>
    <d v="2022-03-25T00:00:00"/>
    <m/>
    <s v=" "/>
    <s v=" "/>
    <s v=" "/>
    <s v=" "/>
    <s v=" "/>
    <s v=" "/>
    <d v="2022-04-25T00:00:00"/>
    <n v="7"/>
    <m/>
    <s v=" "/>
    <d v="2022-04-12T10:11:00"/>
    <d v="2022-04-12T10:10:58"/>
    <n v="13"/>
    <n v="0"/>
    <s v="Clasificacion"/>
    <s v="Funcionario"/>
    <d v="2022-04-21T00:00:00"/>
    <n v="18"/>
    <n v="0"/>
    <s v="RESPUESTA RADICADO E-01052-2022002758 PROYECTADO POR ARQ. INGRID ULLOA."/>
    <s v="RESPUESTA RADICADO E-01052-2022002758 PROYECTADO POR ARQ. INGRID ULLOA."/>
    <x v="2"/>
    <s v="Juridica"/>
    <s v="Funcionario"/>
    <s v="l.bustosl"/>
    <s v="En nombre propio"/>
    <s v="NIT"/>
    <s v="Ramal inversiones construcciones S.A.S   "/>
    <m/>
    <m/>
    <s v="ramalas2018@gmail.com"/>
    <m/>
    <m/>
    <m/>
    <m/>
    <m/>
    <m/>
    <x v="0"/>
    <s v="false"/>
    <s v="true"/>
    <x v="0"/>
    <x v="0"/>
    <n v="3"/>
    <x v="1"/>
    <s v="Propios"/>
    <m/>
    <x v="1"/>
    <s v="Gestion oportuna (DTL)"/>
    <s v=" "/>
    <s v="11-15."/>
    <s v="GESTIONADOS"/>
    <s v="GESTIONADO"/>
    <m/>
    <m/>
    <m/>
    <m/>
    <m/>
  </r>
  <r>
    <n v="11959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NCEPTO DE BOMBEROS OPEN MARKET SOLISTICA BOGOTA BUENAS TARDES      DE MANERA RESPETUOSA ME PERMITO SOLICITAR POR FAVOR SU RESPUESTA ACERCA DE LA VISITA DE BOMBEROS A NUESTRAS INSTALACIONES DE SOLISTICA OPEN MARKET DEBIDO A QUE YA PASARON LOS 30 DIAS CALENDARIO MENCIONADOS POR SU ENTIDAD Y AUN NOS ENCONTRAMOS A LA ESPERA DE DICHA INSPECCION.     ADJUNTO EL NUMERO DE RADICACION N° 2022-550     QUEDO ATENTA A SUS IMPORTANTES COMENTARIOS"/>
    <s v="MISIONAL"/>
    <s v="CONCEPTO TECNICO DE SEGURIDAD HUMANA Y PROTECCION CONTRA INCENDIOS"/>
    <s v="true"/>
    <s v="true"/>
    <s v="false"/>
    <m/>
    <m/>
    <s v="false"/>
    <m/>
    <m/>
    <x v="0"/>
    <m/>
    <m/>
    <m/>
    <n v="-741621634"/>
    <n v="4561497"/>
    <m/>
    <m/>
    <d v="2022-03-24T00:00:00"/>
    <d v="2022-03-25T00:00:00"/>
    <x v="244"/>
    <d v="2022-03-25T00:00:00"/>
    <m/>
    <s v=" "/>
    <s v=" "/>
    <s v=" "/>
    <s v=" "/>
    <s v=" "/>
    <s v=" "/>
    <d v="2022-04-25T00:00:00"/>
    <n v="11"/>
    <m/>
    <s v=" "/>
    <d v="2022-04-06T11:51:37"/>
    <d v="2022-04-06T11:51:33"/>
    <n v="9"/>
    <n v="0"/>
    <s v="Clasificacion"/>
    <s v="Funcionario"/>
    <d v="2022-04-21T00:00:00"/>
    <n v="18"/>
    <n v="0"/>
    <s v="RESPUESTA RADICADO E-01052-2022002605 PROYECTADO POR ARQ. INGRID ULLOA."/>
    <s v="RESPUESTA RADICADO E-01052-2022002605 PROYECTADO POR ARQ. INGRID ULLOA."/>
    <x v="1"/>
    <s v="Natural"/>
    <s v="Funcionario"/>
    <s v="l.bustosl"/>
    <s v="En nombre propio"/>
    <m/>
    <s v="KATHERIN JOHANA LABRADOR SIERRA"/>
    <m/>
    <m/>
    <s v="katherin.labrador@solistica.com"/>
    <m/>
    <m/>
    <s v="CL 21A 69B 38"/>
    <m/>
    <m/>
    <m/>
    <x v="0"/>
    <s v="false"/>
    <s v="true"/>
    <x v="0"/>
    <x v="0"/>
    <n v="3"/>
    <x v="1"/>
    <s v="Propios"/>
    <m/>
    <x v="1"/>
    <s v="Gestion oportuna (DTL)"/>
    <s v=" "/>
    <s v="6-10."/>
    <s v="GESTIONADOS"/>
    <s v="GESTIONADO"/>
    <m/>
    <m/>
    <m/>
    <m/>
    <m/>
  </r>
  <r>
    <n v="11966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VISITA BUENA TARDE TARDE .DESDE EL 12 DE DICIEMBRE 2021 ESTAMOS LLAMANDO A TODOS LOS NUMEROS 3164739599....3174043709...3822500 Y NUNCA CONTESTAN PARA SOLICITAR LA VISITA DE INSPECCION PARA UN ESTABLECIMIENTO.. LA CONSIGNACION SE REALIZO EL DIA 9  DE DICIEMBRE DE 2021 SOLICITAMOS LA VISITA DE LA EMPRESA CASA SPA SAS CON NIT 901.538.505 DIRECCION CALLE 93 N| 49 19 TELEFONO 3195639000 "/>
    <s v="MISIONAL"/>
    <s v="CONCEPTO TECNICO DE SEGURIDAD HUMANA Y PROTECCION CONTRA INCENDIOS"/>
    <s v="true"/>
    <s v="true"/>
    <s v="false"/>
    <m/>
    <m/>
    <s v="false"/>
    <m/>
    <m/>
    <x v="0"/>
    <m/>
    <m/>
    <m/>
    <n v="-741621634"/>
    <n v="4561497"/>
    <m/>
    <m/>
    <d v="2022-03-24T00:00:00"/>
    <d v="2022-03-25T00:00:00"/>
    <x v="245"/>
    <d v="2022-03-25T00:00:00"/>
    <m/>
    <s v=" "/>
    <s v=" "/>
    <s v=" "/>
    <s v=" "/>
    <s v=" "/>
    <s v=" "/>
    <d v="2022-04-25T00:00:00"/>
    <n v="4"/>
    <m/>
    <s v=" "/>
    <d v="2022-04-19T10:26:17"/>
    <d v="2022-04-19T10:26:14"/>
    <n v="16"/>
    <n v="0"/>
    <s v="Clasificacion"/>
    <s v="Funcionario"/>
    <d v="2022-04-21T00:00:00"/>
    <n v="18"/>
    <n v="0"/>
    <s v="RESPUESTA RADICADO E-01052-2022002870 PROYECTADO POR DARLIN OLARTE."/>
    <s v="RESPUESTA RADICADO E-01052-2022002870 PROYECTADO POR DARLIN OLARTE."/>
    <x v="2"/>
    <s v="Juridica"/>
    <s v="Funcionario"/>
    <s v="l.bustosl"/>
    <s v="En nombre propio"/>
    <s v="NIT"/>
    <s v="CASA SPA SAS   "/>
    <m/>
    <m/>
    <s v="casa.spa.bienestar@gmail.com"/>
    <m/>
    <n v="3195639000"/>
    <s v="KR 2C E 64 01 S"/>
    <m/>
    <m/>
    <m/>
    <x v="0"/>
    <s v="false"/>
    <s v="true"/>
    <x v="0"/>
    <x v="0"/>
    <n v="3"/>
    <x v="1"/>
    <s v="Propios"/>
    <m/>
    <x v="1"/>
    <s v="Gestion oportuna (DTL)"/>
    <s v=" "/>
    <s v="16-30."/>
    <s v="GESTIONADOS"/>
    <s v="GESTIONADO"/>
    <m/>
    <m/>
    <m/>
    <m/>
    <m/>
  </r>
  <r>
    <n v="11966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VISITA TECTICA CEF MAGIC PARK - NIT 900.583.896-8 BUENAS TARDES  POR MEDIO DE LA PRESENTE SOLICITO NOS CONFIRMEN LA FECHA EN LA CUAL ESTA PREVISTA LA VISITA TECNICA SOLICITADA AL CEF MAGIC PARK  NIT 900.583.896-8   CUYO TRAMITE EN EL PASADO NO ERA TAN DISPENDIOSO Y A PESAR DE OBTENER UNA RESPUESTA AL PQR RADICADO EL 17 DE ENERO DE 2022  A LA FECHA NO TENEMOS CERTEZA DE LA FECHA ESPECIFICA MENCIONADA EN DICHA COMUNICACION. LOS SIGUIENTES SON LOS PASOS QUE HEMOS SEGUIDO PARA OBTENER LA VISITA   - 25 DE NOVIEMBRE DE 2021  FECHA DE RECIBO DE PAGO PARA LA SOLICITUD DE LA VISITA. - 16 DE DICIEMBRE DE 2021  FECHA DE RADICADO DADO POR EL CUERPO DE BOMBEROS. - 17 DE ENERO DE 2022  RADICACION DEL PQR POR PARTE NUESTRA SOLICITANDO UNA FECHA ESPECIFICA DE LA VISITA.  - 20 DE ENERO DE 2022  RESPUESTA DEL CUERPO DE BOMBEROS INFORMANDO EL NRO DE PETICION ASOCIADA A NUESTRO REQUERIMIENTO. NRO DE PETICION  193552022 - 3 DE FEBRERO DE 2022  RESPUESTA DE LA ALCALDIA DE BOGOTA INFORMANDO SOBRE LA VISITA QUE ESTA PROGRAMADA  SIN UNA FECHA ESPECIFICA  SIN QUE HASTA LA FECHA SE HAYA REALIZADO. RADICADO ENVIADO EN ESTA COMUNICACION  E-01052-2022000551.  POR LO ANTERIOR  AGRADEZCO DE MANERA RESPETUOSA  CONFIRMAR LA FECHA ESPECIFICA EN LA CUAL SERA REALIZADA LA VISITA TECNICA SOLICITADA.  "/>
    <s v="MISIONAL"/>
    <s v="CONCEPTO TECNICO DE SEGURIDAD HUMANA Y PROTECCION CONTRA INCENDIOS"/>
    <s v="true"/>
    <s v="true"/>
    <s v="false"/>
    <m/>
    <m/>
    <s v="false"/>
    <m/>
    <m/>
    <x v="0"/>
    <m/>
    <m/>
    <m/>
    <n v="-741621634"/>
    <n v="4561497"/>
    <m/>
    <m/>
    <d v="2022-03-24T00:00:00"/>
    <d v="2022-03-25T00:00:00"/>
    <x v="246"/>
    <d v="2022-03-25T00:00:00"/>
    <m/>
    <s v=" "/>
    <s v=" "/>
    <s v=" "/>
    <s v=" "/>
    <s v=" "/>
    <s v=" "/>
    <d v="2022-05-09T00:00:00"/>
    <n v="14"/>
    <m/>
    <s v=" "/>
    <d v="2022-04-19T10:14:48"/>
    <d v="2022-04-19T10:14:45"/>
    <n v="16"/>
    <n v="0"/>
    <s v="Clasificacion"/>
    <s v="Funcionario"/>
    <d v="2022-05-05T00:00:00"/>
    <n v="28"/>
    <n v="0"/>
    <s v="RESPUESTA RADICADO E-01052-2022002863 PROYECTADO POR DARLIN OLARTE."/>
    <s v="RESPUESTA RADICADO E-01052-2022002863 PROYECTADO POR DARLIN OLARTE."/>
    <x v="1"/>
    <s v="Natural"/>
    <s v="Funcionario"/>
    <s v="l.bustosl"/>
    <s v="En nombre propio"/>
    <m/>
    <s v="JUAN MANUEL HUERTAS "/>
    <m/>
    <m/>
    <s v="jhuertas@diversicol.com"/>
    <m/>
    <n v="3114913114"/>
    <s v="CL 69C S 18 27"/>
    <m/>
    <m/>
    <m/>
    <x v="0"/>
    <s v="false"/>
    <s v="true"/>
    <x v="0"/>
    <x v="0"/>
    <n v="3"/>
    <x v="1"/>
    <s v="Propios"/>
    <m/>
    <x v="1"/>
    <s v="Gestion oportuna (DTL)"/>
    <s v=" "/>
    <s v="16-30."/>
    <s v="GESTIONADOS"/>
    <s v="GESTIONADO"/>
    <m/>
    <m/>
    <m/>
    <m/>
    <m/>
  </r>
  <r>
    <n v="11967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ONCEPTO TECNICO BOMBEROS BUENAS TARDES  ME PERMITO SOLICITAR INFORMACION SOBRE EL CONCEPTO TECNICO DE LA EMPRESA  SERVICIOS Y DISTRIBUCIONES AMAYA PORRAS DYSAP SAS NIT. 901.096.370-0 FECHA DE VISITA  07 DE DICIEMBRE DE 2021  HE INTENTADO DESCARGAR EL CONCEPTO  CON EL RADICADO QUE ME DEJO LA INSPECTORA Y ME SALE QUE NO EXISTE.  ADJUNTO SOPORTES  PARA SU RESPECTIVA REVISION."/>
    <s v="MISIONAL"/>
    <s v="CONCEPTO TECNICO DE SEGURIDAD HUMANA Y PROTECCION CONTRA INCENDIOS"/>
    <s v="true"/>
    <s v="true"/>
    <s v="false"/>
    <m/>
    <m/>
    <s v="false"/>
    <m/>
    <m/>
    <x v="0"/>
    <m/>
    <m/>
    <m/>
    <n v="-741621634"/>
    <n v="4561497"/>
    <m/>
    <m/>
    <d v="2022-03-25T00:00:00"/>
    <d v="2022-03-28T00:00:00"/>
    <x v="247"/>
    <d v="2022-03-28T00:00:00"/>
    <m/>
    <s v=" "/>
    <s v=" "/>
    <s v=" "/>
    <s v=" "/>
    <s v=" "/>
    <s v=" "/>
    <d v="2022-04-26T00:00:00"/>
    <n v="14"/>
    <m/>
    <s v=" "/>
    <d v="2022-04-04T09:05:18"/>
    <d v="2022-04-04T09:05:16"/>
    <n v="6"/>
    <n v="0"/>
    <s v="Clasificacion"/>
    <s v="Funcionario"/>
    <d v="2022-04-24T00:00:00"/>
    <n v="18"/>
    <n v="0"/>
    <s v="RESPUESTA RADICADO E-01052-2022002456 PROYECTADA POR ARQ. INGRID ULLOA."/>
    <s v="RESPUESTA RADICADO E-01052-2022002456 PROYECTADA POR ARQ. INGRID ULLOA."/>
    <x v="2"/>
    <s v="Juridica"/>
    <s v="Funcionario"/>
    <s v="l.bustosl"/>
    <s v="En nombre propio"/>
    <s v="NIT"/>
    <s v="SERVICIOS Y DISTRIBUCIONES AMAYA PORRAS DYSAP SAS   "/>
    <m/>
    <m/>
    <s v="directorcomercial.dysap@gmail.com"/>
    <m/>
    <m/>
    <m/>
    <m/>
    <m/>
    <m/>
    <x v="0"/>
    <s v="false"/>
    <s v="true"/>
    <x v="0"/>
    <x v="0"/>
    <n v="3"/>
    <x v="1"/>
    <s v="Propios"/>
    <m/>
    <x v="1"/>
    <s v="Gestion oportuna (DTL)"/>
    <s v=" "/>
    <s v="6-10."/>
    <s v="GESTIONADOS"/>
    <s v="GESTIONADO"/>
    <m/>
    <m/>
    <m/>
    <m/>
    <m/>
  </r>
  <r>
    <n v="11967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CONCEPTO TECNICO - JEM SUPPLIES SAS BUEN DIA RESPETADOS CUERPO DE BOMBEROS DE BOGOTA   SOLICITAMOS AMABLEMENTE DE SU COLABORACION PARA QUE POR FAVOR NOS ENVIEN EL CONCEPTO TECNICO DE LA EMPRESA JEM SUPPLIES SAS CON NIT  900370262-4  YA QUE LA VISITA TECNICA LA TUVIMOS EL DIA 18/02/2022  CON LA SRA. MILENA GARAVITO.  NOTA  ADJUNTO ENVIO COMPROBANTE DE VISITA.  MUCHAS GRACIAS Y QUEDO ATENTA A SU PRONTA RESPUESTA.  CORDIALMENTE  ING. ANGELA MARIA ALFONSO H"/>
    <s v="MISIONAL"/>
    <s v="CONCEPTO TECNICO DE SEGURIDAD HUMANA Y PROTECCION CONTRA INCENDIOS"/>
    <s v="true"/>
    <s v="true"/>
    <s v="false"/>
    <m/>
    <m/>
    <s v="false"/>
    <m/>
    <m/>
    <x v="0"/>
    <m/>
    <m/>
    <m/>
    <n v="-741621634"/>
    <n v="4561497"/>
    <m/>
    <m/>
    <d v="2022-03-25T00:00:00"/>
    <d v="2022-03-28T00:00:00"/>
    <x v="248"/>
    <d v="2022-03-28T00:00:00"/>
    <m/>
    <s v=" "/>
    <s v=" "/>
    <s v=" "/>
    <s v=" "/>
    <s v=" "/>
    <s v=" "/>
    <d v="2022-04-26T00:00:00"/>
    <n v="7"/>
    <m/>
    <s v=" "/>
    <d v="2022-04-13T09:29:33"/>
    <d v="2022-04-13T09:29:32"/>
    <n v="13"/>
    <n v="0"/>
    <s v="Clasificacion"/>
    <s v="Funcionario"/>
    <d v="2022-04-24T00:00:00"/>
    <n v="18"/>
    <n v="0"/>
    <s v="RESPUESTA RADICADO E-01052-2022002764 PROYECTADO POR ARQ. INGRID ULLOA."/>
    <s v="RESPUESTA RADICADO E-01052-2022002764 PROYECTADO POR ARQ. INGRID ULLOA."/>
    <x v="1"/>
    <s v="Natural"/>
    <s v="Funcionario"/>
    <s v="l.bustosl"/>
    <s v="En nombre propio"/>
    <m/>
    <s v="ANGELA MARIA ALFONSO "/>
    <m/>
    <m/>
    <s v="jemsupplies.hse@gmail.com"/>
    <m/>
    <m/>
    <m/>
    <m/>
    <m/>
    <m/>
    <x v="0"/>
    <s v="false"/>
    <s v="true"/>
    <x v="0"/>
    <x v="0"/>
    <n v="3"/>
    <x v="1"/>
    <s v="Propios"/>
    <m/>
    <x v="1"/>
    <s v="Gestion oportuna (DTL)"/>
    <s v=" "/>
    <s v="11-15."/>
    <s v="GESTIONADOS"/>
    <s v="GESTIONADO"/>
    <m/>
    <m/>
    <m/>
    <m/>
    <m/>
  </r>
  <r>
    <n v="11968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RADICADO 2021-17286  BUEN DIA. SRES. CUERPO OFICIAL DE BOMBEROS BOGOTA.  RECIBAN UN CORDIAL SALUDO   POR MEDIO DE LA PRESENTE NOS DIRIGIMOS A USTEDES CON EL FIN DE SOLICITAR LA RESPECTIVA VISITA PARA OBTENER EL CONCEPTO TECNICO DE SEGURIDAD HUMANA  CORRESPONDIENTE AL COMEDOR COMUNITARIO LA ISLA DEL SOL  UBICADO EN LA CLL 66 SUR 65 A 08  LOCALIDAD  TUNJUELITO. ESTA VISITA CON EL FIN DE DAR CUMPLIMIENTO A LAS EXIGENCIAS DE LA SECRETARIA DISTRITAL DE INTEGRACION SOCIAL.  ADICIONALMENTE SOLICITAMOS SEA IMPARTIDA CAPACITACION EN TEORIA DEL FUEGO  MANEJO DE EXTINTORES Y SEGURIDAD HUMANA.  DE ANTEMANO AGRADECEMOS SU PRONTA Y POSITIVA RESPUESTA A NUESTRA SOLICITUD.  EN ATENCION A SUS COMENTARIOS.  CORDIALMENTE   -- OSCAR CELEDON REPRESENTANTE LEGAL"/>
    <s v="MISIONAL"/>
    <s v="CONCEPTO TECNICO DE SEGURIDAD HUMANA Y PROTECCION CONTRA INCENDIOS"/>
    <s v="true"/>
    <s v="true"/>
    <s v="false"/>
    <m/>
    <m/>
    <s v="false"/>
    <m/>
    <m/>
    <x v="0"/>
    <m/>
    <m/>
    <m/>
    <n v="-741621634"/>
    <n v="4561497"/>
    <m/>
    <m/>
    <d v="2022-03-25T00:00:00"/>
    <d v="2022-03-28T00:00:00"/>
    <x v="249"/>
    <d v="2022-03-28T00:00:00"/>
    <m/>
    <s v=" "/>
    <s v=" "/>
    <s v=" "/>
    <s v=" "/>
    <s v=" "/>
    <s v=" "/>
    <d v="2022-04-26T00:00:00"/>
    <n v="12"/>
    <m/>
    <s v=" "/>
    <d v="2022-04-06T11:53:31"/>
    <d v="2022-04-06T11:53:30"/>
    <n v="8"/>
    <n v="0"/>
    <s v="Clasificacion"/>
    <s v="Funcionario"/>
    <d v="2022-04-24T00:00:00"/>
    <n v="18"/>
    <n v="0"/>
    <s v="RESPUESTA RADICADO E-01052-2022002606 PROYECTADA POR ARQ. INGRID ULLOA."/>
    <s v="RESPUESTA RADICADO E-01052-2022002606 PROYECTADA POR ARQ. INGRID ULLOA."/>
    <x v="1"/>
    <s v="Natural"/>
    <s v="Funcionario"/>
    <s v="l.bustosl"/>
    <s v="En nombre propio"/>
    <m/>
    <s v="OSCAR  CELEDON "/>
    <m/>
    <m/>
    <s v="comedorisladelsol2020@gmail.com"/>
    <m/>
    <m/>
    <m/>
    <m/>
    <m/>
    <m/>
    <x v="0"/>
    <s v="false"/>
    <s v="true"/>
    <x v="0"/>
    <x v="0"/>
    <n v="3"/>
    <x v="1"/>
    <s v="Propios"/>
    <m/>
    <x v="1"/>
    <s v="Gestion oportuna (DTL)"/>
    <s v=" "/>
    <s v="6-10."/>
    <s v="GESTIONADOS"/>
    <s v="GESTIONADO"/>
    <m/>
    <m/>
    <m/>
    <m/>
    <m/>
  </r>
  <r>
    <n v="119687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CURSOS RECIBAN UN CORDIAL SALUDO   QUISIERA SABER A QUE CURSOS DE MANERA GRATUITA Y PRESENCIAL PUEDEN ACCEDER LOS COLABORADORES ADEMAS DE ELLO  ME INDICAN POR FAVOR LOS PASOS A SEGUIR PARA PODER TOMARLOS.   QUEDO ATENTA."/>
    <s v="MISIONAL"/>
    <s v="CAPACITACIONES EMPRESARIALES"/>
    <s v="true"/>
    <s v="true"/>
    <s v="false"/>
    <m/>
    <m/>
    <s v="false"/>
    <m/>
    <m/>
    <x v="0"/>
    <m/>
    <m/>
    <m/>
    <n v="-741621634"/>
    <n v="4561497"/>
    <m/>
    <m/>
    <d v="2022-03-25T00:00:00"/>
    <d v="2022-03-28T00:00:00"/>
    <x v="250"/>
    <d v="2022-03-28T00:00:00"/>
    <m/>
    <s v=" "/>
    <s v=" "/>
    <s v=" "/>
    <s v=" "/>
    <s v=" "/>
    <s v=" "/>
    <d v="2022-04-26T00:00:00"/>
    <n v="14"/>
    <m/>
    <s v=" "/>
    <d v="2022-04-04T10:33:18"/>
    <d v="2022-04-04T10:33:17"/>
    <n v="6"/>
    <n v="0"/>
    <s v="Clasificacion"/>
    <s v="Funcionario"/>
    <d v="2022-04-24T00:00:00"/>
    <n v="18"/>
    <n v="0"/>
    <s v="RESPUESTA RADICADO E-01052-2022002494 PROYECTADO POR KELLY LACERA."/>
    <s v="RESPUESTA RADICADO E-01052-2022002494 PROYECTADO POR KELLY LACERA."/>
    <x v="1"/>
    <s v="Natural"/>
    <s v="Funcionario"/>
    <s v="l.bustosl"/>
    <s v="En nombre propio"/>
    <m/>
    <s v="FERNANDA  GOMEZ PERDOMO"/>
    <m/>
    <m/>
    <s v="desarrollo.rrhh@fiotti.com.co"/>
    <m/>
    <m/>
    <m/>
    <m/>
    <m/>
    <m/>
    <x v="0"/>
    <s v="false"/>
    <s v="true"/>
    <x v="0"/>
    <x v="0"/>
    <n v="3"/>
    <x v="1"/>
    <s v="Propios"/>
    <m/>
    <x v="1"/>
    <s v="Gestion oportuna (DTL)"/>
    <s v=" "/>
    <s v="6-10."/>
    <s v="GESTIONADOS"/>
    <s v="GESTIONADO"/>
    <m/>
    <m/>
    <m/>
    <m/>
    <m/>
  </r>
  <r>
    <n v="11968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SOLICITUD DE INFORME BUENOS DIAS   LA ADMINISTRACION ESTA SOLICITANDO EL INFORME DE LA VISITA QUE REALIZARON EL ANO PASADO EL 17 DE SEPTIEMBRE DEL ANO 2021 YA QUE A LA FECHA NO SE HA RECIBIDO.   LA SOLICITUD LA HAN REALIZADO A JAIRO MONCAYO SE SOLICITA AMABLEMENTE EL INFORME DE BOMBEROS DEL EDIFICIO TORRE BANCOLOMBIA QUE SE LLEVA SOLICITANDO AL CORREO JMONCAYO@BOMBEROSBOGOTA.GOV.CO  Y A LA FECHA NO LO HAN ENVIADO  LO SOLICITAMOS DE MANERA URGENTE.    AGRADEZCO SU ATENCION  QUEDO ATENTA A SUS COMENTARIOS.     CORDIALMENTE      ADRIANA BERMUDEZ  AUXILIAR DE EDIFICIOS  EDIFICIO WORKTECH CENTER PH."/>
    <s v="MISIONAL"/>
    <s v="CONCEPTO TECNICO DE SEGURIDAD HUMANA Y PROTECCION CONTRA INCENDIOS"/>
    <s v="true"/>
    <s v="true"/>
    <s v="false"/>
    <m/>
    <m/>
    <s v="false"/>
    <m/>
    <m/>
    <x v="0"/>
    <m/>
    <m/>
    <m/>
    <n v="-741621634"/>
    <n v="4561497"/>
    <m/>
    <m/>
    <d v="2022-03-25T00:00:00"/>
    <d v="2022-03-28T00:00:00"/>
    <x v="251"/>
    <d v="2022-03-28T00:00:00"/>
    <m/>
    <s v=" "/>
    <s v=" "/>
    <s v=" "/>
    <s v=" "/>
    <s v=" "/>
    <s v=" "/>
    <d v="2022-05-10T00:00:00"/>
    <n v="19"/>
    <m/>
    <s v=" "/>
    <d v="2022-04-11T11:15:58"/>
    <d v="2022-04-11T11:15:56"/>
    <n v="11"/>
    <n v="0"/>
    <s v="Clasificacion"/>
    <s v="Funcionario"/>
    <d v="2022-05-08T00:00:00"/>
    <n v="28"/>
    <n v="0"/>
    <s v="RESPUESTA RADICADO E-01052-2022002702 PROYECTADO POR ARQ. INGRID ULLOA."/>
    <s v="RESPUESTA RADICADO E-01052-2022002702 PROYECTADO POR ARQ. INGRID ULLOA."/>
    <x v="2"/>
    <s v="Juridica"/>
    <s v="Funcionario"/>
    <s v="l.bustosl"/>
    <s v="En nombre propio"/>
    <s v="NIT"/>
    <s v="Edificio Worktech Center PH.   "/>
    <m/>
    <m/>
    <s v="administracion.worktechcenter@integralph.com"/>
    <m/>
    <n v="3176652739"/>
    <m/>
    <m/>
    <m/>
    <m/>
    <x v="0"/>
    <s v="false"/>
    <s v="true"/>
    <x v="0"/>
    <x v="0"/>
    <n v="3"/>
    <x v="1"/>
    <s v="Propios"/>
    <m/>
    <x v="1"/>
    <s v="Gestion oportuna (DTL)"/>
    <s v=" "/>
    <s v="11-15."/>
    <s v="GESTIONADOS"/>
    <s v="GESTIONADO"/>
    <m/>
    <m/>
    <m/>
    <m/>
    <m/>
  </r>
  <r>
    <n v="119689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9"/>
    <s v="En tramite - Por respuesta preparada"/>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MISIONAL"/>
    <s v="CAPACITACIONES EMPRESARIALES"/>
    <s v="true"/>
    <s v="true"/>
    <s v="false"/>
    <m/>
    <m/>
    <s v="false"/>
    <m/>
    <m/>
    <x v="0"/>
    <m/>
    <m/>
    <m/>
    <n v="-741621634"/>
    <n v="4561497"/>
    <m/>
    <m/>
    <d v="2022-03-25T00:00:00"/>
    <d v="2022-03-28T00:00:00"/>
    <x v="252"/>
    <d v="2022-03-28T00:00:00"/>
    <m/>
    <s v=" "/>
    <s v=" "/>
    <s v=" "/>
    <s v=" "/>
    <s v=" "/>
    <s v=" "/>
    <d v="2022-04-26T00:00:00"/>
    <n v="14"/>
    <m/>
    <s v=" "/>
    <d v="2022-04-04T10:31:33"/>
    <d v="2022-04-04T10:47:29"/>
    <n v="6"/>
    <n v="0"/>
    <s v="Clasificacion"/>
    <s v="Funcionario"/>
    <d v="2022-04-24T00:00:00"/>
    <n v="18"/>
    <n v="0"/>
    <s v="RESPUESTA RADICADO E-01052-2022002494 PROYECTADO POR KELLY LACERA."/>
    <s v="RESPUESTA RADICADO E-01052-2022002494 PROYECTADO POR KELLY LACERA."/>
    <x v="1"/>
    <s v="Natural"/>
    <s v="Funcionario"/>
    <s v="l.bustosl"/>
    <s v="En nombre propio"/>
    <m/>
    <s v="LAURA CATHERINE CANON "/>
    <m/>
    <m/>
    <s v="serviciocliente@full-protection.com"/>
    <m/>
    <m/>
    <m/>
    <m/>
    <m/>
    <m/>
    <x v="0"/>
    <s v="false"/>
    <s v="true"/>
    <x v="0"/>
    <x v="0"/>
    <n v="3"/>
    <x v="1"/>
    <s v="Propios"/>
    <m/>
    <x v="1"/>
    <s v="Gestion oportuna (DTL)"/>
    <s v=" "/>
    <s v="6-10."/>
    <s v="GESTIONADOS"/>
    <s v="GESTIONADO"/>
    <m/>
    <m/>
    <m/>
    <m/>
    <m/>
  </r>
  <r>
    <n v="119689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8"/>
    <x v="1"/>
    <s v="Solucionado - Por respuesta definitiva"/>
    <s v="SOLICITUD DE CAPACITACION BUENOS DIAS     CORDIAL SALUDO  ME DIRIJO A USTEDES CON EL FIN DE SOLICITAR INFORMACION ACERCA DEL SERVICIO DE  CAPACITACION QUE BRINDAN LOS BOMBEROS SOBRE LA BRIGADA DE EMERGENCIA PARA LA EMPRESA FULLA PROTECTION.           GRACIAS POR SU ATENCION ESTARE ATENTA.        LAURA CATHERINE CANON RECEPCIONISTA"/>
    <s v="MISIONAL"/>
    <s v="CAPACITACIONES EMPRESARIALES"/>
    <s v="true"/>
    <s v="true"/>
    <s v="false"/>
    <m/>
    <m/>
    <s v="false"/>
    <m/>
    <m/>
    <x v="0"/>
    <m/>
    <m/>
    <m/>
    <n v="-741621634"/>
    <n v="4561497"/>
    <m/>
    <m/>
    <d v="2022-03-25T00:00:00"/>
    <d v="2022-03-28T00:00:00"/>
    <x v="253"/>
    <d v="2022-03-28T00:00:00"/>
    <m/>
    <s v=" "/>
    <s v=" "/>
    <s v=" "/>
    <s v=" "/>
    <s v=" "/>
    <s v=" "/>
    <d v="2022-04-26T00:00:00"/>
    <n v="14"/>
    <m/>
    <s v=" "/>
    <d v="2022-04-04T10:47:32"/>
    <d v="2022-04-04T10:47:29"/>
    <n v="6"/>
    <n v="0"/>
    <s v="Proyectar Respuesta"/>
    <s v="Funcionario"/>
    <d v="2022-04-05T00:00:00"/>
    <n v="0"/>
    <n v="0"/>
    <s v="RESPUESTA RADICADO  E-01052-2022002494 PROYECTADO POR KELLY LACERA."/>
    <s v="RESPUESTA RADICADO  E-01052-2022002494 PROYECTADO POR KELLY LACERA."/>
    <x v="1"/>
    <s v="Natural"/>
    <s v="Funcionario"/>
    <s v="l.bustosl"/>
    <s v="En nombre propio"/>
    <m/>
    <s v="LAURA CATHERINE CANON "/>
    <m/>
    <m/>
    <s v="serviciocliente@full-protection.com"/>
    <m/>
    <m/>
    <m/>
    <m/>
    <m/>
    <m/>
    <x v="0"/>
    <s v="false"/>
    <s v="true"/>
    <x v="0"/>
    <x v="0"/>
    <n v="4"/>
    <x v="1"/>
    <s v="Propios"/>
    <m/>
    <x v="1"/>
    <s v="Gestion oportuna (DTL)"/>
    <s v=" "/>
    <s v="6-10."/>
    <s v="GESTIONADOS"/>
    <s v="GESTIONADO"/>
    <m/>
    <m/>
    <m/>
    <m/>
    <m/>
  </r>
  <r>
    <n v="119694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VALIDACION DE CERTIFICADO DE CONCEPTO TECNICO DE BOMBEROS 2022 RECIBAN UN CORDIAL SALUDO.  SENORES ESTACION DE BOMBEROS DE CHAPINERO.  DE MANERA RESPETUOSA SE LES ESCRIBE DESDE RTVC  CON EL FIN DE DARLES A CONOCER QUE ESTA ENTIDAD PUBLICA DEL ORDEN NACIONAL SE ENCUENTRA REALIZANDO LA ADJUDICACION DEL PROCESO PARA CONTRATAR EL MANTENIMIENTO PREVENTIVO Y CORRECTIVO PARA SU PARQUE AUTOMOTOR  Y UNO DE LOS REQUISITOS HABILITANTES ES EL SIGUIENTE     EL PROPONENTE DEBE CONTAR CON UN SISTEMA CONTRA INCENDIOS RECARGADO (EXTINTORES)  APTO PARA EL TIPO DE ELEMENTOS QUE ALLI SE MANEJAN. DEBE PRESENTAR CONCEPTO TECNICO FAVORABLE DE BOMBEROS (VIGENTE).   POR LO ANTERIOR  UNO DE LOS OFERENTES PRESENTA UN DOCUMENTO ANEXO EXPEDIDO POR LA ESTACION DE BOMBEROS DE CHAPINERO (B-1 CHAPINERO CARRERA 9A NO. 61 ? 77 BOGOTA).  ES POR ESTA RAZON  QUE QUEREMOS VALIDAR ANTE USTEDES LA AUTENTICIDAD DE ESTE CERTIFICADO  SI ES VALIDO COMO CONCEPTO TECNICO.   QUEDAMOS ATENTOS A SU PRONTA RESPUESTA.   MUCHAS GRACIAS.  JOSE MANUEL QUINTO WALDO"/>
    <s v="MISIONAL"/>
    <s v="CONCEPTO TECNICO DE SEGURIDAD HUMANA Y PROTECCION CONTRA INCENDIOS"/>
    <s v="true"/>
    <s v="true"/>
    <s v="false"/>
    <m/>
    <m/>
    <s v="false"/>
    <m/>
    <m/>
    <x v="0"/>
    <m/>
    <m/>
    <m/>
    <n v="-741621634"/>
    <n v="4561497"/>
    <m/>
    <m/>
    <d v="2022-03-25T00:00:00"/>
    <d v="2022-03-28T00:00:00"/>
    <x v="254"/>
    <d v="2022-03-28T00:00:00"/>
    <m/>
    <s v=" "/>
    <s v=" "/>
    <s v=" "/>
    <s v=" "/>
    <s v=" "/>
    <s v=" "/>
    <d v="2022-04-26T00:00:00"/>
    <n v="11"/>
    <m/>
    <s v=" "/>
    <d v="2022-04-07T10:17:38"/>
    <d v="2022-04-07T10:17:37"/>
    <n v="9"/>
    <n v="0"/>
    <s v="Clasificacion"/>
    <s v="Funcionario"/>
    <d v="2022-04-24T00:00:00"/>
    <n v="18"/>
    <n v="0"/>
    <s v="RESPUESTA RADICADO E-01052-2022002632 PROYECTADO POR ARQ. INGRID ULLOA."/>
    <s v="RESPUESTA RADICADO E-01052-2022002632 PROYECTADO POR ARQ. INGRID ULLOA."/>
    <x v="1"/>
    <s v="Natural"/>
    <s v="Funcionario"/>
    <s v="l.bustosl"/>
    <s v="En nombre propio"/>
    <m/>
    <s v="JOSE MANUEL QUINTO WALDO"/>
    <m/>
    <m/>
    <s v="jquinto@contratista.rtvc.gov.co"/>
    <n v="2200700"/>
    <m/>
    <m/>
    <m/>
    <m/>
    <m/>
    <x v="0"/>
    <s v="false"/>
    <s v="true"/>
    <x v="0"/>
    <x v="0"/>
    <n v="3"/>
    <x v="1"/>
    <s v="Propios"/>
    <m/>
    <x v="1"/>
    <s v="Gestion oportuna (DTL)"/>
    <s v=" "/>
    <s v="6-10."/>
    <s v="GESTIONADOS"/>
    <s v="GESTIONADO"/>
    <m/>
    <m/>
    <m/>
    <m/>
    <m/>
  </r>
  <r>
    <n v="119695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CONFIRMACION CAPACITACION BOMBEROS JERONIMO MARTINS JDZ NANCY CONTRERAS BUENOS DIAS.  CORDIAL SALUDO.   EL DIA 28/01/2022 SE ENVIO CORREO PARA SABER QUE PASOS A  SEGUIR PARA OBTENER LA CERTIFICACION DE BOMBEROS DE LAS SIGUIENTES TIENDAS YA QUE TODAS  HICIERON LA CAPACITACION   559 TIENDA ARA BOYACA REAL        RADICACION  2021-18089 210 TIENDA ARA BODEGA FERIAS   RADICACION 2021-18091 284 TIENDA ARA CABANA    RADICACION 2021-18047  489 TIENDA ARA FERIAS OCCIDENTAL   RADICACION 2021-18048    QUEDO ATENTO PARA SABER QUE MAS DEBEMOS HACER PARA OBTENER EL CONCEPTO TECNICO      SLDS.     DEIMER CARRILLO  AREA MANAGER R4"/>
    <s v="MISIONAL"/>
    <s v="CONCEPTO TECNICO DE SEGURIDAD HUMANA Y PROTECCION CONTRA INCENDIOS"/>
    <s v="true"/>
    <s v="true"/>
    <s v="false"/>
    <m/>
    <m/>
    <s v="false"/>
    <m/>
    <m/>
    <x v="0"/>
    <m/>
    <m/>
    <m/>
    <n v="-741621634"/>
    <n v="4561497"/>
    <m/>
    <m/>
    <d v="2022-03-25T00:00:00"/>
    <d v="2022-03-28T00:00:00"/>
    <x v="255"/>
    <d v="2022-03-28T00:00:00"/>
    <m/>
    <s v=" "/>
    <s v=" "/>
    <s v=" "/>
    <s v=" "/>
    <s v=" "/>
    <s v=" "/>
    <d v="2022-05-10T00:00:00"/>
    <n v="22"/>
    <m/>
    <s v=" "/>
    <d v="2022-04-06T11:45:32"/>
    <d v="2022-04-06T11:45:29"/>
    <n v="8"/>
    <n v="0"/>
    <s v="Clasificacion"/>
    <s v="Funcionario"/>
    <d v="2022-05-08T00:00:00"/>
    <n v="28"/>
    <n v="0"/>
    <s v="RESPUESTA RADICADO E-01052-2022002602 PROYECTADO POR ARQ. INGRID ULLOA."/>
    <s v="RESPUESTA RADICADO E-01052-2022002602 PROYECTADO POR ARQ. INGRID ULLOA."/>
    <x v="1"/>
    <s v="Natural"/>
    <s v="Funcionario"/>
    <s v="l.bustosl"/>
    <s v="En nombre propio"/>
    <m/>
    <s v="DEIMER  CARRILLO "/>
    <m/>
    <m/>
    <s v="deimer.carrillo@jeronimo-martins.com"/>
    <m/>
    <m/>
    <m/>
    <m/>
    <m/>
    <m/>
    <x v="0"/>
    <s v="false"/>
    <s v="true"/>
    <x v="0"/>
    <x v="0"/>
    <n v="3"/>
    <x v="1"/>
    <s v="Propios"/>
    <m/>
    <x v="1"/>
    <s v="Gestion oportuna (DTL)"/>
    <s v=" "/>
    <s v="6-10."/>
    <s v="GESTIONADOS"/>
    <s v="GESTIONADO"/>
    <m/>
    <m/>
    <m/>
    <m/>
    <m/>
  </r>
  <r>
    <n v="11969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INFORMACION VISITAS TIENDAS BUENOS DIAS      LES ESCRIBO CON EL FIN DE VALIDAR CUANDO SERAN REALIZADAS LAS VISITAS A NUESTROS ESTABLECIMIENTOS DE MINISO UBICADOS EN EL CENTRO COMERCIAL PLAZA DE LAS AMERICAS Y NQS MALL PLAZA  YA QUE MANIFIESTAN QUE DESPUES DEL RADICADO SE REALIZAN EN 30 DIAS CALENDARIO Y A LA FECHA YA VAMOS EN 90 DIAS Y NO HEMOS RECIBIDO LA VISITA CORRESPONDIENTE.     QUEDO ATENTA A COMENTARIOS."/>
    <s v="MISIONAL"/>
    <s v="CONCEPTO TECNICO DE SEGURIDAD HUMANA Y PROTECCION CONTRA INCENDIOS"/>
    <s v="true"/>
    <s v="true"/>
    <s v="false"/>
    <m/>
    <m/>
    <s v="false"/>
    <m/>
    <m/>
    <x v="0"/>
    <m/>
    <m/>
    <m/>
    <n v="-741621634"/>
    <n v="4561497"/>
    <m/>
    <m/>
    <d v="2022-03-25T00:00:00"/>
    <d v="2022-03-28T00:00:00"/>
    <x v="256"/>
    <d v="2022-03-28T00:00:00"/>
    <m/>
    <s v=" "/>
    <s v=" "/>
    <s v=" "/>
    <s v=" "/>
    <s v=" "/>
    <s v=" "/>
    <d v="2022-04-26T00:00:00"/>
    <n v="14"/>
    <m/>
    <s v=" "/>
    <d v="2022-04-04T09:11:27"/>
    <d v="2022-04-04T09:11:25"/>
    <n v="6"/>
    <n v="0"/>
    <s v="Clasificacion"/>
    <s v="Funcionario"/>
    <d v="2022-04-24T00:00:00"/>
    <n v="18"/>
    <n v="0"/>
    <s v="RESPUESTA RADICADO E-01052-2022002453 PROYECTADO POR ARQ. INGRID ULLOA."/>
    <s v="RESPUESTA RADICADO E-01052-2022002453 PROYECTADO POR ARQ. INGRID ULLOA."/>
    <x v="1"/>
    <s v="Natural"/>
    <s v="Funcionario"/>
    <s v="l.bustosl"/>
    <s v="En nombre propio"/>
    <m/>
    <s v="TATIANA  SOLANO "/>
    <m/>
    <m/>
    <s v="tatiana.solano@MINISO.CO"/>
    <m/>
    <m/>
    <m/>
    <m/>
    <m/>
    <m/>
    <x v="0"/>
    <s v="false"/>
    <s v="true"/>
    <x v="0"/>
    <x v="0"/>
    <n v="3"/>
    <x v="1"/>
    <s v="Propios"/>
    <m/>
    <x v="1"/>
    <s v="Gestion oportuna (DTL)"/>
    <s v=" "/>
    <s v="6-10."/>
    <s v="GESTIONADOS"/>
    <s v="GESTIONADO"/>
    <m/>
    <m/>
    <m/>
    <m/>
    <m/>
  </r>
  <r>
    <n v="119700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ONCEPTO TECNICO - SOLICITUD DE VISITA RECIBO DE CAJA CON NO. 2021-15517 BUENOS DIAS   POR MEDIO DE LA PRESENTE  QUISIERA SABER PARA CUANDO PUEDE ESTAR PROGRAMADA LA VISITA A NUESTRO ESTABLECIMIENTO  LO ANTERIOR SE DEBE A QUE ESTA SOLICITUD SE REALIZO EN EL MES DE OCTUBRE DEL 2021 Y A LA FECHA NO HEMOS RECIBIDO RESPUESTA.  GRACIAS POR SU ATENCION Y COLABORACION A LA PRESENTE"/>
    <s v="MISIONAL"/>
    <s v="CONCEPTO TECNICO DE SEGURIDAD HUMANA Y PROTECCION CONTRA INCENDIOS"/>
    <s v="true"/>
    <s v="true"/>
    <s v="false"/>
    <m/>
    <m/>
    <s v="false"/>
    <m/>
    <m/>
    <x v="0"/>
    <m/>
    <m/>
    <m/>
    <n v="-741621634"/>
    <n v="4561497"/>
    <m/>
    <m/>
    <d v="2022-03-25T00:00:00"/>
    <d v="2022-03-28T00:00:00"/>
    <x v="257"/>
    <d v="2022-03-28T00:00:00"/>
    <m/>
    <s v=" "/>
    <s v=" "/>
    <s v=" "/>
    <s v=" "/>
    <s v=" "/>
    <s v=" "/>
    <d v="2022-04-26T00:00:00"/>
    <n v="14"/>
    <m/>
    <s v=" "/>
    <d v="2022-04-04T09:07:06"/>
    <d v="2022-04-04T09:07:05"/>
    <n v="6"/>
    <n v="0"/>
    <s v="Clasificacion"/>
    <s v="Funcionario"/>
    <d v="2022-04-24T00:00:00"/>
    <n v="18"/>
    <n v="0"/>
    <s v="RESPUESTA RADICADO E-01052-2022002460 PROYECTADO POR AQR. INGRID ULLOA."/>
    <s v="RESPUESTA RADICADO E-01052-2022002460 PROYECTADO POR AQR. INGRID ULLOA."/>
    <x v="1"/>
    <s v="Natural"/>
    <s v="Funcionario"/>
    <s v="l.bustosl"/>
    <s v="En nombre propio"/>
    <m/>
    <s v="DIANA  ALONSO "/>
    <m/>
    <m/>
    <s v="nomina@laromana.com.co"/>
    <m/>
    <m/>
    <s v="CL 20 68A 06"/>
    <s v="09 - FONTIBON"/>
    <s v="112 - GRANJAS DE TECHO"/>
    <s v="MONTEVIDEO"/>
    <x v="0"/>
    <s v="false"/>
    <s v="true"/>
    <x v="0"/>
    <x v="0"/>
    <n v="3"/>
    <x v="1"/>
    <s v="Propios"/>
    <m/>
    <x v="1"/>
    <s v="Gestion oportuna (DTL)"/>
    <s v=" "/>
    <s v="6-10."/>
    <s v="GESTIONADOS"/>
    <s v="GESTIONADO"/>
    <m/>
    <m/>
    <m/>
    <m/>
    <m/>
  </r>
  <r>
    <n v="120802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EDS PLAZA 127 BUENOS DIAS.        COMEDIDAMENTE SOLICITO SU AMABLE AYUDA INDICANDOME SI LA VISITA DE LOS BOMBEROS EN LAS ESTACIONES DE SERVICIO YA SON OBLIGATORIAS  ME DICEN QUE POR PANDEMIA YA NO ERAN.     MIL GRACIAS.        CORDIAL SALUDO      JAVIER ANDRES MONTIEL  ASISTENTE ADMINISTRATIVO  EDS PLAZA 127  AV. CRA 45 # 125 ? 81 TEL  8053038  BOGOTA"/>
    <s v="MISIONAL"/>
    <s v="CONCEPTO TECNICO DE SEGURIDAD HUMANA Y PROTECCION CONTRA INCENDIOS"/>
    <s v="true"/>
    <s v="true"/>
    <s v="false"/>
    <m/>
    <m/>
    <s v="false"/>
    <m/>
    <m/>
    <x v="0"/>
    <m/>
    <m/>
    <m/>
    <n v="-741107242"/>
    <n v="45355149"/>
    <m/>
    <m/>
    <d v="2022-03-25T00:00:00"/>
    <d v="2022-03-28T00:00:00"/>
    <x v="258"/>
    <d v="2022-03-28T00:00:00"/>
    <m/>
    <s v=" "/>
    <s v=" "/>
    <s v=" "/>
    <s v=" "/>
    <s v=" "/>
    <s v=" "/>
    <d v="2022-04-26T00:00:00"/>
    <n v="14"/>
    <m/>
    <s v=" "/>
    <d v="2022-04-04T09:26:11"/>
    <d v="2022-04-04T09:26:09"/>
    <n v="6"/>
    <n v="0"/>
    <s v="Clasificacion"/>
    <s v="Funcionario"/>
    <d v="2022-04-24T00:00:00"/>
    <n v="18"/>
    <n v="0"/>
    <s v="RESPUESTA RADICADO E-01052-2022002503 PROYECTADO POR ING. JESYCA ORJUELA."/>
    <s v="RESPUESTA RADICADO E-01052-2022002503 PROYECTADO POR ING. JESYCA ORJUELA."/>
    <x v="1"/>
    <s v="Natural"/>
    <s v="Funcionario"/>
    <s v="l.bustosl"/>
    <s v="En nombre propio"/>
    <m/>
    <s v="JAVIER ANDRES MONTIEL "/>
    <m/>
    <m/>
    <s v="eds.plaza127@terpel.com"/>
    <n v="8053038"/>
    <m/>
    <s v="KR 2C E 64 01 S"/>
    <m/>
    <m/>
    <m/>
    <x v="0"/>
    <s v="false"/>
    <s v="true"/>
    <x v="0"/>
    <x v="0"/>
    <n v="5"/>
    <x v="1"/>
    <s v="Propios"/>
    <m/>
    <x v="1"/>
    <s v="Gestion oportuna (DTL)"/>
    <s v=" "/>
    <s v="6-10."/>
    <s v="GESTIONADOS"/>
    <s v="GESTIONADO"/>
    <s v="REINGRESO POR ASIGNACION"/>
    <s v="ATENDIDO"/>
    <n v="1"/>
    <m/>
    <m/>
  </r>
  <r>
    <n v="1213232022"/>
    <s v="SEGURIDAD  CONVIVENCIA Y  JUSTICIA"/>
    <s v="ENTIDADES DISTRITALES"/>
    <s v="UNIDAD ADMINISTRATIVA ESPECIAL CUERPO OFICIAL BOMBEROS BOGOTA"/>
    <s v="Puede Consolidar | Trasladar Entidades"/>
    <x v="6"/>
    <m/>
    <s v="GESTION DEL RIESGO"/>
    <s v="CONCEPTOS"/>
    <x v="2"/>
    <s v="LEIDY DIANA BUSTOS LUIS"/>
    <s v="Activo"/>
    <m/>
    <x v="0"/>
    <x v="3"/>
    <x v="1"/>
    <x v="1"/>
    <s v="Solucionado - Por respuesta definitiva"/>
    <s v="SOLICITUD DE CONCEPTO FAVORABLE DE BOMBEROS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MAJACKSONAVO@GMAIL.COM   "/>
    <s v="MISIONAL"/>
    <m/>
    <s v="false"/>
    <s v="true"/>
    <s v="false"/>
    <m/>
    <m/>
    <s v="false"/>
    <m/>
    <m/>
    <x v="0"/>
    <m/>
    <m/>
    <n v="3"/>
    <n v="-74102614064"/>
    <n v="461465202400001"/>
    <m/>
    <m/>
    <d v="2022-03-25T00:00:00"/>
    <d v="2022-03-28T00:00:00"/>
    <x v="259"/>
    <d v="2022-03-28T00:00:00"/>
    <m/>
    <s v=" "/>
    <s v=" "/>
    <s v=" "/>
    <s v=" "/>
    <s v=" "/>
    <s v=" "/>
    <d v="2022-05-10T00:00:00"/>
    <n v="22"/>
    <m/>
    <s v=" "/>
    <d v="2022-04-06T11:47:16"/>
    <d v="2022-04-06T11:47:14"/>
    <n v="8"/>
    <n v="0"/>
    <s v="Clasificacion"/>
    <s v="Funcionario"/>
    <d v="2022-05-08T00:00:00"/>
    <n v="28"/>
    <n v="0"/>
    <s v="RESPUESTA RADICADO E-01052-2022002603 PROYECTADO POR ARQ. INGRID ULLOA."/>
    <s v="RESPUESTA RADICADO E-01052-2022002603 PROYECTADO POR ARQ. INGRID ULLOA."/>
    <x v="1"/>
    <s v="Natural"/>
    <s v="Peticionario Identificado"/>
    <s v="l.bustosl"/>
    <s v="En nombre propio"/>
    <s v="Cedula de ciudadania"/>
    <s v="JACKSON FERNANDO SANABRIA "/>
    <n v="1032389869"/>
    <m/>
    <s v="majacksonavo@gmail.com"/>
    <n v="3124917438"/>
    <n v="3124591698"/>
    <m/>
    <s v="16 - PUENTE ARANDA"/>
    <s v="108 - ZONA INDUSTRIAL"/>
    <s v="LOS EJIDOS"/>
    <x v="1"/>
    <s v="false"/>
    <s v="true"/>
    <x v="0"/>
    <x v="0"/>
    <n v="2"/>
    <x v="1"/>
    <s v="Por el ciudadano"/>
    <m/>
    <x v="1"/>
    <s v="Gestion oportuna (DTL)"/>
    <s v=" "/>
    <s v="6-10."/>
    <s v="GESTIONADOS"/>
    <s v="GESTIONADO"/>
    <m/>
    <m/>
    <m/>
    <m/>
    <m/>
  </r>
  <r>
    <n v="123741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5"/>
    <x v="1"/>
    <x v="1"/>
    <s v="Solucionado - Por respuesta definitiva"/>
    <s v="CIUDADANO MANIFIESTA INCONFORMIDAD YA QUE DESDE EL 17 DE DICIEMBRE SE ENCUENTRA RADICADO PERO A LA FECHA NO HAY NINGUNA INFORMACION DE SU VISITA. RADICADO 2021-18726"/>
    <s v="MISIONAL"/>
    <s v="PROCESO MISIONAL"/>
    <s v="false"/>
    <s v="false"/>
    <s v="false"/>
    <m/>
    <m/>
    <s v="false"/>
    <m/>
    <m/>
    <x v="0"/>
    <m/>
    <m/>
    <m/>
    <n v="-741063776"/>
    <n v="46225237"/>
    <m/>
    <m/>
    <d v="2022-03-28T00:00:00"/>
    <d v="2022-03-29T00:00:00"/>
    <x v="260"/>
    <d v="2022-03-29T00:00:00"/>
    <m/>
    <s v=" "/>
    <s v=" "/>
    <s v=" "/>
    <s v=" "/>
    <s v=" "/>
    <s v=" "/>
    <d v="2022-05-11T00:00:00"/>
    <n v="13"/>
    <m/>
    <s v=" "/>
    <d v="2022-04-22T14:52:42"/>
    <d v="2022-04-22T14:52:40"/>
    <n v="17"/>
    <n v="0"/>
    <s v="Clasificacion"/>
    <s v="Funcionario"/>
    <d v="2022-05-09T00:00:00"/>
    <n v="28"/>
    <n v="0"/>
    <s v="RESPUESTA RADICADO E-01052-2022002975 PROYECTADO POR DARLIN OLARTE."/>
    <s v="RESPUESTA RADICADO E-01052-2022002975 PROYECTADO POR DARLIN OLARTE."/>
    <x v="1"/>
    <s v="Natural"/>
    <s v="Funcionario"/>
    <s v="l.bustosl"/>
    <s v="En nombre propio"/>
    <s v="Cedula de ciudadania"/>
    <s v="WILSON  SANCHEZ RODRIGUEZ"/>
    <n v="79132873"/>
    <m/>
    <s v="comandowilson@hotmail.com"/>
    <m/>
    <n v="3125483670"/>
    <s v="CL 17C 135 24"/>
    <s v="09 - FONTIBON"/>
    <s v="76 - FONTIBON SAN PABLO"/>
    <s v="PUENTE GRANDE"/>
    <x v="3"/>
    <s v="false"/>
    <s v="true"/>
    <x v="0"/>
    <x v="0"/>
    <n v="3"/>
    <x v="1"/>
    <s v="Propios"/>
    <m/>
    <x v="1"/>
    <s v="Gestion oportuna (DTL)"/>
    <s v=" "/>
    <s v="16-30."/>
    <s v="GESTIONADOS"/>
    <s v="GESTIONADO"/>
    <m/>
    <m/>
    <m/>
    <m/>
    <m/>
  </r>
  <r>
    <n v="1242392022"/>
    <s v="SEGURIDAD  CONVIVENCIA Y  JUSTICIA"/>
    <s v="ENTIDADES DISTRITALES"/>
    <s v="UNIDAD ADMINISTRATIVA ESPECIAL CUERPO OFICIAL BOMBEROS BOGOTA"/>
    <s v="Puede Consolidar | Trasladar Entidades"/>
    <x v="6"/>
    <m/>
    <s v="GESTION DEL RIESGO"/>
    <s v="CONCEPTOS"/>
    <x v="2"/>
    <s v="LEIDY DIANA BUSTOS LUIS"/>
    <s v="Activo"/>
    <m/>
    <x v="0"/>
    <x v="3"/>
    <x v="1"/>
    <x v="1"/>
    <s v="Solucionado - Por respuesta definitiva"/>
    <s v="CUERPO DE BOMBEROS DE BOGOTA ASUNTO  RESPUESTA AL DOCUMENTO DE RESPUESTA SDQS 530172022 RAD 2020-2601  RESPETADO (A) SENOR(A) DE ACUERDO A LA RESPUESTA DADA POR EL CUERPO DE BOMBEROS DE BOGOTA D.C. AL DERECHO DE PETICION NUMERO 530172022  RADICADO 2020-2602  HEMOS ENCONTRADO VARIAS INCONGRUENCIAS EN LA INFORMACION QUE BRINDAN.  POR LO CUAL SE ADJUNTA DOCUMENTO EN PDF PAR SU EXPLICITA COMPRENSION.   GRACIAS   "/>
    <s v="MISIONAL"/>
    <m/>
    <s v="false"/>
    <s v="true"/>
    <s v="false"/>
    <m/>
    <m/>
    <s v="false"/>
    <m/>
    <m/>
    <x v="0"/>
    <m/>
    <m/>
    <m/>
    <n v="-74138590071"/>
    <n v="471612304899998"/>
    <m/>
    <m/>
    <d v="2022-03-28T00:00:00"/>
    <d v="2022-03-29T00:00:00"/>
    <x v="261"/>
    <d v="2022-03-29T00:00:00"/>
    <m/>
    <s v=" "/>
    <s v=" "/>
    <s v=" "/>
    <s v=" "/>
    <s v=" "/>
    <s v=" "/>
    <d v="2022-05-11T00:00:00"/>
    <n v="13"/>
    <m/>
    <s v=" "/>
    <d v="2022-04-22T11:12:56"/>
    <d v="2022-04-22T11:12:54"/>
    <n v="17"/>
    <n v="0"/>
    <s v="Clasificacion"/>
    <s v="Funcionario"/>
    <d v="2022-05-09T00:00:00"/>
    <n v="28"/>
    <n v="0"/>
    <s v="RESPUESTA RADICADO E-01052-202200297 PROYECTADO POR DARLIN OLARTE."/>
    <s v="RESPUESTA RADICADO E-01052-202200297 PROYECTADO POR DARLIN OLARTE."/>
    <x v="0"/>
    <m/>
    <s v="Anonimo"/>
    <s v="l.bustosl"/>
    <s v="En nombre propio"/>
    <m/>
    <s v="ANONIMO"/>
    <m/>
    <m/>
    <m/>
    <m/>
    <m/>
    <m/>
    <m/>
    <m/>
    <m/>
    <x v="0"/>
    <s v="false"/>
    <s v="false"/>
    <x v="0"/>
    <x v="0"/>
    <n v="2"/>
    <x v="1"/>
    <s v="Por el ciudadano"/>
    <m/>
    <x v="1"/>
    <s v="Gestion oportuna (DTL)"/>
    <s v=" "/>
    <s v="16-30."/>
    <s v="GESTIONADOS"/>
    <s v="GESTIONADO"/>
    <m/>
    <m/>
    <m/>
    <m/>
    <m/>
  </r>
  <r>
    <n v="124240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CURSO CONTRAINCENDIOS - BRIGADA DE EMERGENCIAS EMPRESARIAL BUENAS TARDES     ACTUALMENTE EN HOTELES DECAMERON NOS ENCONTRAMOS EN LA VERIFICACION PARA CERTIFICAR NUESTRA BRIGADA DE EMERGENCIAS EN CONTRAINCENDIOS  POR LO ANTERIOR REQUIERO SU APOYO CON EL ENVIO DE LA INFORMACION DE ESTE        QUEDO ATENTA  MIL GRACIAS     GINA PAOLA MENDEZ GUTIERREZ ANALISTA SST  DECAMERON ALL INCLUSIVE HOTELS AND RESORT  GINA.MENDEZ@DECAMERON.COM  TELEFONO  +57 (1) 2193030 EXT. 23685  "/>
    <s v="MISIONAL"/>
    <s v="CONCEPTO TECNICO DE SEGURIDAD HUMANA Y PROTECCION CONTRA INCENDIOS"/>
    <s v="true"/>
    <s v="true"/>
    <s v="false"/>
    <m/>
    <m/>
    <s v="false"/>
    <m/>
    <m/>
    <x v="0"/>
    <m/>
    <m/>
    <m/>
    <n v="-741408768"/>
    <n v="45580288"/>
    <m/>
    <m/>
    <d v="2022-03-28T00:00:00"/>
    <d v="2022-03-29T00:00:00"/>
    <x v="262"/>
    <d v="2022-03-29T00:00:00"/>
    <m/>
    <s v=" "/>
    <s v=" "/>
    <s v=" "/>
    <s v=" "/>
    <s v=" "/>
    <s v=" "/>
    <d v="2022-04-27T00:00:00"/>
    <n v="15"/>
    <m/>
    <s v=" "/>
    <d v="2022-04-04T10:34:55"/>
    <d v="2022-04-04T10:34:52"/>
    <n v="5"/>
    <n v="0"/>
    <s v="Clasificacion"/>
    <s v="Funcionario"/>
    <d v="2022-04-25T00:00:00"/>
    <n v="18"/>
    <n v="0"/>
    <s v="RESPUESTA RADICADO E-01052-2022002532 PROYECTADO POR KELLY LACERA."/>
    <s v="RESPUESTA RADICADO E-01052-2022002532 PROYECTADO POR KELLY LACERA."/>
    <x v="1"/>
    <s v="Natural"/>
    <s v="Funcionario"/>
    <s v="l.bustosl"/>
    <s v="En nombre propio"/>
    <m/>
    <s v="GINA PAOLA MENDEZ GUTIERREZ"/>
    <m/>
    <m/>
    <s v="gina.mendez@decameron.com"/>
    <n v="2193030"/>
    <m/>
    <s v="KR 18PBISB 61D 36 S"/>
    <m/>
    <m/>
    <m/>
    <x v="0"/>
    <s v="false"/>
    <s v="true"/>
    <x v="0"/>
    <x v="0"/>
    <n v="3"/>
    <x v="1"/>
    <s v="Propios"/>
    <m/>
    <x v="1"/>
    <s v="Gestion oportuna (DTL)"/>
    <s v=" "/>
    <s v="4-5."/>
    <s v="GESTIONADOS"/>
    <s v="GESTIONADO"/>
    <m/>
    <m/>
    <m/>
    <m/>
    <m/>
  </r>
  <r>
    <n v="124367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CERTIFICADO DE VISITA TECNICA 2021-18204 BUENAS TARDES.  EL 23 DE NOVIEMBRE DEL 2021 SE HIZO LA SOLICITUD DE LA VISITA TECNICA  DE BOMBEROS CON RADICADO 2021-18204  ADJUNTO ANEXO  A NOMBRE DEL SENOR JACKSON FERNANDO SANABRIA CON RUT. 1032389869-0   EL DIA 04 DE FEBRERO DE 2022 SE RECIBIO LA VISITA PERO NO DEJARON NINGUN DOCUMENTO CONSTANDO DE LA MISMA.  NOS HEMOS ACERCADO VARIAS VECES A LAS OFICINAS DE BOMBEROS Y DICEN QUE NO HAY REGISTRADA NINGUNA VISITA Y EN LA PAGINA WEB DE BOMBEROS TAMPOCO ESTA EL DOCUMENTO PARA SU RESPECTIVO DESCARGUE EL DIA DE AYER NOS ACERCAMOS DE  NUEVO Y  NOS SUMINISTRARON  ESTE CORREO DONDE PODRIAN DAR SOLUCION A LA SOLICITUD  YA QUE HAY UNOS PROCESOS PENDIENTES POR HACER DEL ESTABLECIMIENTO COMERCIAL LIGHTING SOUND COLOMBIA Y NO SE HAN  PODIDO REALIZAR POR FALTA DEL CONCEPTO FAVORABLE DE BOMBEROS.    AGRADEZCO  SEA RESUELTA ESTA SOLICITUD YA QUE ES DE GRAN IMPORTANCIA PARA SEGUIR EN NUESTRA REACTIVACION ECONOMICA Y COMERCIAL.  FAVOR RESPONDER A ESTE CORREO O AL CELULAR 3124917438.      -- CONY CAROLIN GALLEGO ROMERO  ASISTENTE ADMINISTRATIVA  CELULAR  3124591698 BOGOTA  D.C. GALLEGOCONY@GMAIL.COM"/>
    <s v="MISIONAL"/>
    <s v="CONCEPTO TECNICO DE SEGURIDAD HUMANA Y PROTECCION CONTRA INCENDIOS"/>
    <s v="true"/>
    <s v="true"/>
    <s v="false"/>
    <m/>
    <m/>
    <s v="false"/>
    <m/>
    <m/>
    <x v="0"/>
    <m/>
    <m/>
    <m/>
    <n v="-741408768"/>
    <n v="45580288"/>
    <m/>
    <m/>
    <d v="2022-03-29T00:00:00"/>
    <d v="2022-03-30T00:00:00"/>
    <x v="263"/>
    <d v="2022-03-30T00:00:00"/>
    <m/>
    <s v=" "/>
    <s v=" "/>
    <s v=" "/>
    <s v=" "/>
    <s v=" "/>
    <s v=" "/>
    <d v="2022-04-28T00:00:00"/>
    <n v="14"/>
    <m/>
    <s v=" "/>
    <d v="2022-04-06T11:49:35"/>
    <d v="2022-04-06T11:49:33"/>
    <n v="6"/>
    <n v="0"/>
    <s v="Clasificacion"/>
    <s v="Funcionario"/>
    <d v="2022-04-26T00:00:00"/>
    <n v="18"/>
    <n v="0"/>
    <s v="RESPUESTA RADICADO E-01052-2022002604 PROYECTADO POR ARQ. INGRID ULLOA."/>
    <s v="RESPUESTA RADICADO E-01052-2022002604 PROYECTADO POR ARQ. INGRID ULLOA."/>
    <x v="1"/>
    <s v="Natural"/>
    <s v="Funcionario"/>
    <s v="l.bustosl"/>
    <s v="En nombre propio"/>
    <m/>
    <s v="CONY CAROLIN GALLEGO ROMERO"/>
    <m/>
    <m/>
    <s v="gallegocony@gmail.com"/>
    <m/>
    <n v="3124591698"/>
    <s v="KR 18PBISB 61D 36 S"/>
    <m/>
    <m/>
    <m/>
    <x v="0"/>
    <s v="false"/>
    <s v="true"/>
    <x v="0"/>
    <x v="0"/>
    <n v="3"/>
    <x v="1"/>
    <s v="Propios"/>
    <m/>
    <x v="1"/>
    <s v="Gestion oportuna (DTL)"/>
    <s v=" "/>
    <s v="6-10."/>
    <s v="GESTIONADOS"/>
    <s v="GESTIONADO"/>
    <m/>
    <m/>
    <m/>
    <m/>
    <m/>
  </r>
  <r>
    <n v="12436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VISITA RADICADO 2021-19270 REINALDO MARTINEZ CC 79257594"/>
    <s v="MISIONAL"/>
    <s v="CONCEPTO TECNICO DE SEGURIDAD HUMANA Y PROTECCION CONTRA INCENDIOS"/>
    <s v="true"/>
    <s v="true"/>
    <s v="false"/>
    <m/>
    <m/>
    <s v="false"/>
    <m/>
    <m/>
    <x v="0"/>
    <m/>
    <m/>
    <m/>
    <n v="-741408768"/>
    <n v="45580288"/>
    <m/>
    <m/>
    <d v="2022-03-29T00:00:00"/>
    <d v="2022-03-30T00:00:00"/>
    <x v="264"/>
    <d v="2022-03-30T00:00:00"/>
    <m/>
    <s v=" "/>
    <s v=" "/>
    <s v=" "/>
    <s v=" "/>
    <s v=" "/>
    <s v=" "/>
    <d v="2022-04-28T00:00:00"/>
    <n v="10"/>
    <m/>
    <s v=" "/>
    <d v="2022-04-12T10:18:28"/>
    <d v="2022-04-12T10:18:26"/>
    <n v="10"/>
    <n v="0"/>
    <s v="Clasificacion"/>
    <s v="Funcionario"/>
    <d v="2022-04-26T00:00:00"/>
    <n v="18"/>
    <n v="0"/>
    <s v="RESPUESTA RADICADO E-01052-2022002760 PROYECTADO POR ARQ. INGRID ULLOA."/>
    <s v="RESPUESTA RADICADO E-01052-2022002760 PROYECTADO POR ARQ. INGRID ULLOA."/>
    <x v="1"/>
    <s v="Natural"/>
    <s v="Funcionario"/>
    <s v="l.bustosl"/>
    <s v="En nombre propio"/>
    <s v="Cedula de ciudadania"/>
    <s v="JEIMMY MILEIDA MARTINEZ RAMOS"/>
    <n v="53075192"/>
    <s v="MUJERES GESTANTES"/>
    <s v="samuelito2333@hotmail.com"/>
    <n v="2260639"/>
    <n v="3132747475"/>
    <m/>
    <m/>
    <m/>
    <m/>
    <x v="0"/>
    <s v="false"/>
    <s v="true"/>
    <x v="0"/>
    <x v="0"/>
    <n v="3"/>
    <x v="1"/>
    <s v="Propios"/>
    <m/>
    <x v="1"/>
    <s v="Gestion oportuna (DTL)"/>
    <s v=" "/>
    <s v="6-10."/>
    <s v="GESTIONADOS"/>
    <s v="GESTIONADO"/>
    <m/>
    <m/>
    <m/>
    <m/>
    <m/>
  </r>
  <r>
    <n v="125743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5"/>
    <x v="1"/>
    <x v="0"/>
    <s v="En tramite - Por asignacion"/>
    <s v="RESPUESTA DEFINITIVA [882932022]. SENORES SUBDIRECCION GESTION DEL RIESGO   ANTE LA NOTIFICACION EFECTUADA DEL RESULTADO DE LA VISITA DE INSPECCION REALIZADA N°. 2022-1469  SE ADJUNTA PARA SU REVISION LA PETICION DE RECLASIFICACION Y MODIFICACION DEL RESULTADO DE LA VISITA TOMANDO EN CUENTA LA NORMA QUE APLICA A LA EFECTIVA PRESTACION DE SERVICIOS QUE REALIZA NUESTRA FIRMA ALBERGUE SUKURAME SAS  EN EL DISTRITO CAPITAL  AGRADECEMOS SU VALIDACION PARA LA EFECTIVA CONSECUCION DEL CONCEPTO BOMBERIL  ANTE LO CUAL SE ANEXA SUK-GF-EX-06-2022.  CORDIALMENTE   FANNY ALEJANDRA MORENO PICO REPRESENTANTE LEGAL ALBERGUE SUKURAME SAS"/>
    <m/>
    <s v="CONCEPTO TECNICO DE SEGURIDAD HUMANA Y PROTECCION CONTRA INCENDIOS"/>
    <s v="true"/>
    <s v="true"/>
    <s v="false"/>
    <m/>
    <m/>
    <s v="false"/>
    <m/>
    <m/>
    <x v="0"/>
    <m/>
    <m/>
    <m/>
    <n v="-741408768"/>
    <n v="45580288"/>
    <m/>
    <m/>
    <d v="2022-03-29T00:00:00"/>
    <d v="2022-03-30T00:00:00"/>
    <x v="265"/>
    <d v="2022-03-30T00:00:00"/>
    <m/>
    <s v=" "/>
    <s v=" "/>
    <s v=" "/>
    <s v=" "/>
    <s v=" "/>
    <s v=" "/>
    <d v="2022-05-12T00:00:00"/>
    <n v="9"/>
    <m/>
    <s v=" "/>
    <s v=" "/>
    <s v=" "/>
    <n v="21"/>
    <n v="0"/>
    <s v="Clasificacion"/>
    <s v="Funcionario"/>
    <d v="2022-05-10T00:00:00"/>
    <n v="28"/>
    <n v="0"/>
    <m/>
    <m/>
    <x v="1"/>
    <s v="Natural"/>
    <s v="Funcionario"/>
    <s v="l.bustosl"/>
    <s v="En nombre propio"/>
    <m/>
    <s v="FANNY ALEJANDRA MORENO PICO"/>
    <m/>
    <m/>
    <s v="alberguesukurame@gmail.com"/>
    <m/>
    <m/>
    <s v="KR 18PBISB 61D 36 S"/>
    <m/>
    <m/>
    <m/>
    <x v="0"/>
    <s v="false"/>
    <s v="true"/>
    <x v="0"/>
    <x v="0"/>
    <n v="3"/>
    <x v="1"/>
    <s v="Propios"/>
    <s v="Peticiones comunes periodos anteriores"/>
    <x v="1"/>
    <s v=" "/>
    <s v="Pendiente en terminos"/>
    <s v="16-30."/>
    <s v="PENDIENTE"/>
    <s v="PENDIENTE"/>
    <m/>
    <m/>
    <m/>
    <m/>
    <m/>
  </r>
  <r>
    <n v="1260052022"/>
    <s v="SEGURIDAD  CONVIVENCIA Y  JUSTICIA"/>
    <s v="ENTIDADES DISTRITALES"/>
    <s v="UNIDAD ADMINISTRATIVA ESPECIAL CUERPO OFICIAL BOMBEROS BOGOTA"/>
    <s v="Puede Consolidar | Trasladar Entidades"/>
    <x v="6"/>
    <m/>
    <s v="GESTION DEL RIESGO"/>
    <s v="CONCEPTOS"/>
    <x v="2"/>
    <s v="LEIDY DIANA BUSTOS LUIS"/>
    <s v="Activo"/>
    <s v="WEB SERVICE"/>
    <x v="0"/>
    <x v="3"/>
    <x v="1"/>
    <x v="1"/>
    <s v="Solucionado - Por respuesta definitiva"/>
    <s v="Cordial Saludo  Manifestamos que llevamos mas de 45 dias esperando visita  por parte de Bomberos para nuestro concepto tecnico  pero a la fecha no hemos obtenido ningun tipo de respuesta.  Muchas Gracias"/>
    <s v="MISIONAL"/>
    <m/>
    <s v="false"/>
    <s v="false"/>
    <s v="false"/>
    <m/>
    <m/>
    <s v="false"/>
    <m/>
    <m/>
    <x v="0"/>
    <m/>
    <m/>
    <m/>
    <m/>
    <m/>
    <m/>
    <m/>
    <d v="2022-03-29T00:00:00"/>
    <d v="2022-03-30T00:00:00"/>
    <x v="266"/>
    <d v="2022-03-30T00:00:00"/>
    <m/>
    <s v=" "/>
    <s v=" "/>
    <s v=" "/>
    <s v=" "/>
    <s v=" "/>
    <s v=" "/>
    <d v="2022-05-12T00:00:00"/>
    <n v="11"/>
    <m/>
    <s v=" "/>
    <d v="2022-04-27T15:31:50"/>
    <d v="2022-04-27T15:31:49"/>
    <n v="19"/>
    <n v="0"/>
    <s v="Clasificacion"/>
    <s v="Funcionario"/>
    <d v="2022-05-10T00:00:00"/>
    <n v="28"/>
    <n v="0"/>
    <s v="RESPUESTA RADICADO E-01052-2022003052 PROYECTADO POR DARLIN OLARTE."/>
    <s v="RESPUESTA RADICADO E-01052-2022003052 PROYECTADO POR DARLIN OLARTE."/>
    <x v="3"/>
    <s v="Establecimiento comercial"/>
    <s v="Funcionario"/>
    <s v="l.bustosl"/>
    <s v="En nombre propio"/>
    <s v="NIT"/>
    <s v="CES RED LOGISTICA SAS   "/>
    <n v="901265547"/>
    <m/>
    <s v="asistentefinanciero@gopack365.com"/>
    <m/>
    <n v="3188136520"/>
    <s v="Cra 69 13 73"/>
    <m/>
    <m/>
    <m/>
    <x v="0"/>
    <s v="false"/>
    <s v="true"/>
    <x v="0"/>
    <x v="0"/>
    <n v="3"/>
    <x v="1"/>
    <s v="Propios"/>
    <m/>
    <x v="1"/>
    <s v="Gestion oportuna (DTL)"/>
    <s v=" "/>
    <s v="16-30."/>
    <s v="GESTIONADOS"/>
    <s v="GESTIONADO"/>
    <m/>
    <m/>
    <m/>
    <m/>
    <m/>
  </r>
  <r>
    <n v="12642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GESTION INTERINSTITUCIONAL CDI APROBI BUEN DIA SENORES ESTACION DE BOMBEROS   RECIBAN UN CORDIAL SALUDO EN NOMBRE DE LA CORPORACION EDUCATIVA MINUTO DE DIOS HOGARES INFANTILES Y CDI.   LA PRESENTE TIENE COMO FIN PRESENTAR AL CENTRO DE DESARROLLO INFANTIL (CDI) APROBI Y LOGRAR ALIANZAS QUE BENEFICIEN A LA POBLACION CON LA CUAL TRABAJAMOS BIEN SEA PARA CAPACITACIONES O ENCUENTROS DE APRENDIZAJE DESDE SU CAMPO DE ACCION.  NOS ENCONTRAMOS UBICADOS EN LA CARRERA 109 # 137 ? 45  LOCALIDAD DE SUBA  BARRIO TIBABUYES CON UNA COBERTURA DE 220 NINOS (EDADES DESDE 2 HASTA LOS 5 ANOS) Y UN PERSONAL DE PLANTA DE 27 PERSONAS ADULTAS CON UN HORARIO DE ATENCION DE 7 00 A.M. A 5 30 P.M  EL CUAL ES ADMINISTRADO EN CONVENIO CON EL ICBF Y LA CORPORACION EDUCATIVA MINUTO DE DIOS  EN LA MODALIDAD INSTITUCIONAL.  QUEDAMOS ATENTOS A SU RESPUESTA PUES ESTAMOS MUY INTERESADOS EN FORTALECER NUESTROS PROCESOS PEDAGOGICOS CON USTEDES.         "/>
    <s v="MISIONAL"/>
    <s v="CONCEPTO TECNICO DE SEGURIDAD HUMANA Y PROTECCION CONTRA INCENDIOS"/>
    <s v="true"/>
    <s v="true"/>
    <s v="false"/>
    <m/>
    <m/>
    <s v="false"/>
    <m/>
    <m/>
    <x v="0"/>
    <m/>
    <m/>
    <m/>
    <n v="-741574289"/>
    <n v="4579524"/>
    <m/>
    <m/>
    <d v="2022-03-29T00:00:00"/>
    <d v="2022-03-30T00:00:00"/>
    <x v="267"/>
    <d v="2022-03-30T00:00:00"/>
    <m/>
    <s v=" "/>
    <s v=" "/>
    <s v=" "/>
    <s v=" "/>
    <s v=" "/>
    <s v=" "/>
    <d v="2022-04-28T00:00:00"/>
    <n v="16"/>
    <m/>
    <s v=" "/>
    <d v="2022-04-04T10:36:29"/>
    <d v="2022-04-04T10:36:28"/>
    <n v="4"/>
    <n v="0"/>
    <s v="Clasificacion"/>
    <s v="Funcionario"/>
    <d v="2022-04-26T00:00:00"/>
    <n v="18"/>
    <n v="0"/>
    <s v="RESPUESTA RADICADO E-01052-2022002533 PROYECTADO POR KELLY LACERA."/>
    <s v="RESPUESTA RADICADO E-01052-2022002533 PROYECTADO POR KELLY LACERA."/>
    <x v="1"/>
    <s v="Natural"/>
    <s v="Funcionario"/>
    <s v="l.bustosl"/>
    <s v="En nombre propio"/>
    <m/>
    <s v="YARELY MARCELA BLANCO PEDRAZA"/>
    <m/>
    <m/>
    <s v="psicosocial4hi@colegiosminutodedios.edu.co"/>
    <m/>
    <m/>
    <s v="CL 68DBISA S 49F 70"/>
    <m/>
    <m/>
    <m/>
    <x v="0"/>
    <s v="false"/>
    <s v="true"/>
    <x v="0"/>
    <x v="0"/>
    <n v="3"/>
    <x v="1"/>
    <s v="Propios"/>
    <m/>
    <x v="1"/>
    <s v="Gestion oportuna (DTL)"/>
    <s v=" "/>
    <s v="4-5."/>
    <s v="GESTIONADOS"/>
    <s v="GESTIONADO"/>
    <m/>
    <m/>
    <m/>
    <m/>
    <m/>
  </r>
  <r>
    <n v="12642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DERECHO DE PETICION SANDRA ESTHER LOPEZ COGOLLO SOLICITUD DE VISITA 2021-17392"/>
    <s v="MISIONAL"/>
    <s v="CONCEPTO TECNICO DE SEGURIDAD HUMANA Y PROTECCION CONTRA INCENDIOS"/>
    <s v="true"/>
    <s v="true"/>
    <s v="false"/>
    <m/>
    <m/>
    <s v="false"/>
    <m/>
    <m/>
    <x v="0"/>
    <m/>
    <m/>
    <m/>
    <n v="-741574289"/>
    <n v="4579524"/>
    <m/>
    <m/>
    <d v="2022-03-29T00:00:00"/>
    <d v="2022-03-30T00:00:00"/>
    <x v="268"/>
    <d v="2022-03-30T00:00:00"/>
    <m/>
    <s v=" "/>
    <s v=" "/>
    <s v=" "/>
    <s v=" "/>
    <s v=" "/>
    <s v=" "/>
    <d v="2022-04-28T00:00:00"/>
    <n v="14"/>
    <m/>
    <s v=" "/>
    <d v="2022-04-06T11:55:42"/>
    <d v="2022-04-06T11:55:40"/>
    <n v="6"/>
    <n v="0"/>
    <s v="Clasificacion"/>
    <s v="Funcionario"/>
    <d v="2022-04-26T00:00:00"/>
    <n v="18"/>
    <n v="0"/>
    <s v="RESPUESTA RADICADO E-01052-2022002607 PROYECTADO POR ARQ. INGRID ULLOA."/>
    <s v="RESPUESTA RADICADO E-01052-2022002607 PROYECTADO POR ARQ. INGRID ULLOA."/>
    <x v="1"/>
    <s v="Natural"/>
    <s v="Funcionario"/>
    <s v="l.bustosl"/>
    <s v="En nombre propio"/>
    <m/>
    <s v="SANDRA ESTHER LOPEZ COGOLLO"/>
    <m/>
    <m/>
    <s v="wmcomunicaciones1@gmail.com"/>
    <m/>
    <m/>
    <s v="CL 68DBISA S 49F 70"/>
    <m/>
    <m/>
    <m/>
    <x v="0"/>
    <s v="false"/>
    <s v="true"/>
    <x v="0"/>
    <x v="0"/>
    <n v="3"/>
    <x v="1"/>
    <s v="Propios"/>
    <m/>
    <x v="1"/>
    <s v="Gestion oportuna (DTL)"/>
    <s v=" "/>
    <s v="6-10."/>
    <s v="GESTIONADOS"/>
    <s v="GESTIONADO"/>
    <m/>
    <m/>
    <m/>
    <m/>
    <m/>
  </r>
  <r>
    <n v="126431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IMPRESION CERTIFICADO BOMBEROS BUENAS TARDES   ME PODRIAN COLABORAR   HE ESTADO INTENTANDO COMUNICARME PARA OBTENER EL CERTIFICADO DE BOMBEROS   LA VISITA FUE EL 22 DE NOVIEMBRE Y HA SIDO IMPOSIBLE QUE ME ATIENDAN EN LA LINEA DE ATENCION AL CLIENTE .  EL RADICADO ES 2021-13562  GRACIAS    IVAN DUARTE PINEDA  GERENTE DE TIENDA  DREAMER JEANS PLAZA IMPERIAL  CEL   3124388389 DREAMERPLAZAIMPERIA@GMAIL.COM"/>
    <s v="MISIONAL"/>
    <s v="CONCEPTO TECNICO DE SEGURIDAD HUMANA Y PROTECCION CONTRA INCENDIOS"/>
    <s v="true"/>
    <s v="true"/>
    <s v="false"/>
    <m/>
    <m/>
    <s v="false"/>
    <m/>
    <m/>
    <x v="0"/>
    <m/>
    <m/>
    <m/>
    <n v="-741574289"/>
    <n v="4579524"/>
    <m/>
    <m/>
    <d v="2022-03-30T00:00:00"/>
    <d v="2022-03-31T00:00:00"/>
    <x v="269"/>
    <d v="2022-03-31T00:00:00"/>
    <m/>
    <s v=" "/>
    <s v=" "/>
    <s v=" "/>
    <s v=" "/>
    <s v=" "/>
    <s v=" "/>
    <d v="2022-04-29T00:00:00"/>
    <n v="11"/>
    <m/>
    <s v=" "/>
    <d v="2022-04-12T10:21:46"/>
    <d v="2022-04-12T10:21:42"/>
    <n v="9"/>
    <n v="0"/>
    <s v="Clasificacion"/>
    <s v="Funcionario"/>
    <d v="2022-04-27T00:00:00"/>
    <n v="18"/>
    <n v="0"/>
    <s v="RESPUESTA RADICADO E-01052-2022002761 PROYECTADO POR ARQ. INGRID ULLOA."/>
    <s v="RESPUESTA RADICADO E-01052-2022002761 PROYECTADO POR ARQ. INGRID ULLOA."/>
    <x v="1"/>
    <s v="Natural"/>
    <s v="Funcionario"/>
    <s v="l.bustosl"/>
    <s v="En nombre propio"/>
    <m/>
    <s v="IVAN  DUARTE PINEDA"/>
    <m/>
    <m/>
    <s v="dreamerplazaimperial@gmail.com"/>
    <m/>
    <n v="3124388389"/>
    <s v="CL 68DBISA S 49F 70"/>
    <m/>
    <m/>
    <m/>
    <x v="0"/>
    <s v="false"/>
    <s v="true"/>
    <x v="0"/>
    <x v="0"/>
    <n v="3"/>
    <x v="1"/>
    <s v="Propios"/>
    <m/>
    <x v="1"/>
    <s v="Gestion oportuna (DTL)"/>
    <s v=" "/>
    <s v="6-10."/>
    <s v="GESTIONADOS"/>
    <s v="GESTIONADO"/>
    <m/>
    <m/>
    <m/>
    <m/>
    <m/>
  </r>
  <r>
    <n v="12643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NCEPTO TECNICO HOTEL SANTA BARBARA BOUTIQUE BUEN DIA   POR MEDIO DE LA PRESENTE SOLICITO INFORMACION DEBIDO A QUE A FINALES DEL MES DE ENERO RECIBIMOS LA VISITA DE INSPECCION EN EL CUAL LA FUNCIONARIA NOS DICE QUE AL CORREO NOS VA A LLEGAR EL CONCEPTO TECNICO PERO A LA FECHA NO LO HEMOS RECIBIDO. EN COMUNICACION VIA WHATSAPP NOS DICEN QUE DEBEMOS INGRESAR AL ENLACE HTTP //CERTIFICADOS.BOMBEROSBOGOTA.COM/ E INGRESAR EL NUMERO DE NIT SIN GUION NI DIGITO DE VERIFICACION Y PARA INGRESAR EL RADICADO  SE DEBIA HACER TAL COMO APARECE EN EL RECIBO DE CAJA QUE PARA NUESTRO CASO SERIA EL 2021-17868 SIN EMBARGO  AL INGRESAR A DICHO ENLACE Y DILIGENCIAR LOS DATOS NOS APARECE EL ERROR QUE SE ADJUNTA A CONTINUACION   HOTEL SANTA BARBARA BOUTIQUE NIT  3.608.254-6 HAROL ORLANDO GARCIA DIAZ ¡GRACIAS!  CLL. 124 N° 15 - 84 57)(1)6750624 - 2135083 BOGOTA - COLOMBIA"/>
    <s v="MISIONAL"/>
    <s v="CONCEPTO TECNICO DE SEGURIDAD HUMANA Y PROTECCION CONTRA INCENDIOS"/>
    <s v="true"/>
    <s v="true"/>
    <s v="false"/>
    <m/>
    <m/>
    <s v="false"/>
    <m/>
    <m/>
    <x v="0"/>
    <m/>
    <m/>
    <m/>
    <n v="-741574289"/>
    <n v="4579524"/>
    <m/>
    <m/>
    <d v="2022-03-30T00:00:00"/>
    <d v="2022-03-31T00:00:00"/>
    <x v="270"/>
    <d v="2022-03-31T00:00:00"/>
    <m/>
    <s v=" "/>
    <s v=" "/>
    <s v=" "/>
    <s v=" "/>
    <s v=" "/>
    <s v=" "/>
    <d v="2022-04-29T00:00:00"/>
    <n v="8"/>
    <m/>
    <s v=" "/>
    <d v="2022-04-19T11:56:44"/>
    <d v="2022-04-19T11:56:42"/>
    <n v="12"/>
    <n v="0"/>
    <s v="Clasificacion"/>
    <s v="Funcionario"/>
    <d v="2022-04-27T00:00:00"/>
    <n v="18"/>
    <n v="0"/>
    <s v="RESPUESTA RADICADO E-01052-2022002865 PROYECTADO POR DARLIN OLARTE."/>
    <s v="RESPUESTA RADICADO E-01052-2022002865 PROYECTADO POR DARLIN OLARTE."/>
    <x v="1"/>
    <s v="Natural"/>
    <s v="Funcionario"/>
    <s v="l.bustosl"/>
    <s v="En nombre propio"/>
    <m/>
    <s v="HAROL ORLANDO GARCIA DIAZ"/>
    <m/>
    <m/>
    <s v="directoroperativo@santabarbaraboutique.com.co"/>
    <n v="6750624"/>
    <m/>
    <m/>
    <m/>
    <m/>
    <m/>
    <x v="0"/>
    <s v="false"/>
    <s v="true"/>
    <x v="0"/>
    <x v="0"/>
    <n v="3"/>
    <x v="1"/>
    <s v="Propios"/>
    <m/>
    <x v="1"/>
    <s v="Gestion oportuna (DTL)"/>
    <s v=" "/>
    <s v="11-15."/>
    <s v="GESTIONADOS"/>
    <s v="GESTIONADO"/>
    <m/>
    <m/>
    <m/>
    <m/>
    <m/>
  </r>
  <r>
    <n v="1285162022"/>
    <s v="SEGURIDAD  CONVIVENCIA Y  JUSTICIA"/>
    <s v="ENTIDADES DISTRITALES"/>
    <s v="UNIDAD ADMINISTRATIVA ESPECIAL CUERPO OFICIAL BOMBEROS BOGOTA"/>
    <s v="Puede Consolidar | Trasladar Entidades"/>
    <x v="6"/>
    <m/>
    <s v="GESTION DEL RIESGO"/>
    <s v="PREVENCION"/>
    <x v="1"/>
    <s v="LEIDY DIANA BUSTOS LUIS"/>
    <s v="Activo"/>
    <s v="UNIDAD ADMINISTRATIVA ESPECIAL CUERPO OFICIAL DE BOMBEROS DE BOGOTA"/>
    <x v="2"/>
    <x v="4"/>
    <x v="1"/>
    <x v="1"/>
    <s v="Solucionado - Por respuesta definitiva"/>
    <s v="RETIRO SISTEMA CONTRA INCENDIOS OBSOLETO RESPETADOS SENORES   CUERPO DE BOMBEROS BOGOTA DC    CORDIAL SALUDO  EN ATENCION A LA NECESIDAD DE GARANTIZAR LA SEGURIDAD DEL GRUPO DE TRABAJO Y DE LOS USUARIOS QUE ACUDEN DIARIAMENTE A LA OFICINA DE REGISTRO BOGOTA ZONA NORTE  DE LA SUPER INTENDENCIA DE NOTARIADO Y REGISTRO AGRADEZCO SU OPORTUNA GESTION Y COLABORACION CON EL FIN DE DESIGNAR DE SU PERSONAL TECNICO UN GRUPO PARA QUE HAGAN REVISION Y CONCEPTUEN CON RESPECTO AL RETIRO DE UN SISTEMA ANTIGUO CONTRA INCENDIOS COMPUESTO DE SEIS BOMBONAS DE CO2 DE 45 KG CADA UNA Y SUS CONEXIONES EQUIPO QUE SE ENCUENTRA UBICADO EN EL SEXTO PISO DE ESTE EDIFICIO EN LA CALLE 74 NO 13 - 40.   LO ANTERIOR DADO A LO OBSOLETO DEL SISTEMA Y QUE SE REQUIERE UN CONCEPTO TECNICO PARA SU RETIRO YA QUE SU PERMANENCIA EN EL LUGAR PUEDE REPRESENTAR UN PELIGRO.  QUEDO ATENTO A SUS COMENTARIOS.  CORDIALMENTE.  CESAR AUGUSTO BURGOS CONTRERA DIRECTOR REGIONAL CENTRO SUPERINTENDENCIA DE NOTARIADO Y REGISTRO  CALLE 74 # 13 - 40 PISO 4"/>
    <s v="MISIONAL"/>
    <s v="CONCEPTO TECNICO DE SEGURIDAD HUMANA Y PROTECCION CONTRA INCENDIOS"/>
    <s v="true"/>
    <s v="true"/>
    <s v="false"/>
    <m/>
    <m/>
    <s v="false"/>
    <m/>
    <m/>
    <x v="0"/>
    <m/>
    <m/>
    <m/>
    <n v="-741408768"/>
    <n v="45580288"/>
    <m/>
    <m/>
    <d v="2022-03-30T00:00:00"/>
    <d v="2022-03-31T00:00:00"/>
    <x v="271"/>
    <d v="2022-03-31T00:00:00"/>
    <m/>
    <s v=" "/>
    <s v=" "/>
    <s v=" "/>
    <s v=" "/>
    <s v=" "/>
    <s v=" "/>
    <d v="2022-04-29T00:00:00"/>
    <n v="5"/>
    <m/>
    <s v=" "/>
    <d v="2022-04-22T11:08:49"/>
    <d v="2022-04-22T11:08:48"/>
    <n v="15"/>
    <n v="0"/>
    <s v="Clasificacion"/>
    <s v="Funcionario"/>
    <d v="2022-04-27T00:00:00"/>
    <n v="18"/>
    <n v="0"/>
    <s v="RESPUESTA RADICADO E-01052-2022002958 PROYECTADO POR ARQUITECTA INGRID ULLOA."/>
    <s v="RESPUESTA RADICADO E-01052-2022002958 PROYECTADO POR ARQUITECTA INGRID ULLOA."/>
    <x v="1"/>
    <s v="Natural"/>
    <s v="Funcionario"/>
    <s v="l.bustosl"/>
    <s v="En nombre propio"/>
    <m/>
    <s v="CESAR AUGUSTO BURGOS CONTRERAS"/>
    <m/>
    <m/>
    <s v="cesar.burgos@supernotariado.gov.co"/>
    <m/>
    <m/>
    <s v="KR 18PBISB 61D 36 S"/>
    <m/>
    <m/>
    <m/>
    <x v="0"/>
    <s v="false"/>
    <s v="true"/>
    <x v="0"/>
    <x v="0"/>
    <n v="3"/>
    <x v="1"/>
    <s v="Propios"/>
    <m/>
    <x v="1"/>
    <s v="Gestion oportuna (DTL)"/>
    <s v=" "/>
    <s v="11-15."/>
    <s v="GESTIONADOS"/>
    <s v="GESTIONADO"/>
    <m/>
    <m/>
    <m/>
    <m/>
    <m/>
  </r>
  <r>
    <n v="128520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5"/>
    <x v="1"/>
    <x v="1"/>
    <s v="Solucionado - Por respuesta definitiva"/>
    <s v="VISITA CONCEPTO TECNICO 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ENVIO ADJUNTO SOPORTE DE PAGO Y DE RADICADO. AGRADEZCO UNA PRONTA RESPUESTA.        CORDIALMENTE        KATHERINE DIAZ LEON  FISIOTERAPEUTA  UNIVERSIDAD DEL ROSARIO  3123100113"/>
    <s v="MISIONAL"/>
    <s v="CONCEPTO TECNICO DE SEGURIDAD HUMANA Y PROTECCION CONTRA INCENDIOS"/>
    <s v="true"/>
    <s v="true"/>
    <s v="false"/>
    <m/>
    <m/>
    <s v="false"/>
    <m/>
    <m/>
    <x v="0"/>
    <m/>
    <m/>
    <m/>
    <n v="-741408768"/>
    <n v="45580288"/>
    <m/>
    <m/>
    <d v="2022-03-30T00:00:00"/>
    <d v="2022-03-31T00:00:00"/>
    <x v="272"/>
    <d v="2022-03-31T00:00:00"/>
    <m/>
    <s v=" "/>
    <s v=" "/>
    <s v=" "/>
    <s v=" "/>
    <s v=" "/>
    <s v=" "/>
    <d v="2022-05-13T00:00:00"/>
    <n v="12"/>
    <m/>
    <s v=" "/>
    <d v="2022-04-27T10:11:51"/>
    <d v="2022-04-27T10:11:50"/>
    <n v="18"/>
    <n v="0"/>
    <s v="Clasificacion"/>
    <s v="Funcionario"/>
    <d v="2022-05-11T00:00:00"/>
    <n v="28"/>
    <n v="0"/>
    <s v="RESPUESTA RADICADO E-01052-2022003057 PROYECTADO POR DARLIN OLARTE."/>
    <s v="RESPUESTA RADICADO E-01052-2022003057 PROYECTADO POR DARLIN OLARTE."/>
    <x v="1"/>
    <s v="Natural"/>
    <s v="Funcionario"/>
    <s v="l.bustosl"/>
    <s v="En nombre propio"/>
    <s v="Cedula de ciudadania"/>
    <s v="KATHERINE  DIAZ LEON"/>
    <n v="1024527082"/>
    <m/>
    <s v="fisiocenter.bogota@gmail.com"/>
    <m/>
    <n v="3123100113"/>
    <s v="CL 35 SUR 72L 87"/>
    <m/>
    <m/>
    <m/>
    <x v="0"/>
    <s v="false"/>
    <s v="true"/>
    <x v="0"/>
    <x v="0"/>
    <n v="3"/>
    <x v="1"/>
    <s v="Propios"/>
    <m/>
    <x v="1"/>
    <s v="Gestion oportuna (DTL)"/>
    <s v=" "/>
    <s v="16-30."/>
    <s v="GESTIONADOS"/>
    <s v="GESTIONADO"/>
    <m/>
    <m/>
    <m/>
    <m/>
    <m/>
  </r>
  <r>
    <n v="128574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3"/>
    <x v="1"/>
    <x v="1"/>
    <s v="Solucionado - Por respuesta definitiva"/>
    <s v="SOLICITUD VISITA TECNICA BOMBEROS - COLVAN NO HAN REALIZADO LA VISITA. "/>
    <s v="MISIONAL"/>
    <s v="CONCEPTO TECNICO DE SEGURIDAD HUMANA Y PROTECCION CONTRA INCENDIOS"/>
    <s v="true"/>
    <s v="true"/>
    <s v="false"/>
    <m/>
    <m/>
    <s v="false"/>
    <m/>
    <m/>
    <x v="0"/>
    <m/>
    <m/>
    <m/>
    <n v="-741408768"/>
    <n v="45580288"/>
    <m/>
    <m/>
    <d v="2022-03-30T00:00:00"/>
    <d v="2022-03-31T00:00:00"/>
    <x v="273"/>
    <d v="2022-03-31T00:00:00"/>
    <m/>
    <s v=" "/>
    <s v=" "/>
    <s v=" "/>
    <s v=" "/>
    <s v=" "/>
    <s v=" "/>
    <d v="2022-05-13T00:00:00"/>
    <n v="12"/>
    <m/>
    <s v=" "/>
    <d v="2022-04-27T10:08:55"/>
    <d v="2022-04-27T10:08:52"/>
    <n v="18"/>
    <n v="0"/>
    <s v="Clasificacion"/>
    <s v="Funcionario"/>
    <d v="2022-05-11T00:00:00"/>
    <n v="28"/>
    <n v="0"/>
    <s v="RESPUESTA RADICADO E-01052-2022003058 PROYECTADO POR DARLIN OLARTE."/>
    <s v="RESPUESTA RADICADO E-01052-2022003058 PROYECTADO POR DARLIN OLARTE."/>
    <x v="1"/>
    <s v="Natural"/>
    <s v="Funcionario"/>
    <s v="l.bustosl"/>
    <s v="En nombre propio"/>
    <m/>
    <s v="ANGELICA  SANCHEZ CHACON"/>
    <m/>
    <m/>
    <s v="jefeadministrativa@snider.com.co"/>
    <m/>
    <m/>
    <m/>
    <m/>
    <m/>
    <m/>
    <x v="0"/>
    <s v="false"/>
    <s v="true"/>
    <x v="0"/>
    <x v="0"/>
    <n v="3"/>
    <x v="1"/>
    <s v="Propios"/>
    <m/>
    <x v="1"/>
    <s v="Gestion oportuna (DTL)"/>
    <s v=" "/>
    <s v="16-30."/>
    <s v="GESTIONADOS"/>
    <s v="GESTIONADO"/>
    <m/>
    <m/>
    <m/>
    <m/>
    <m/>
  </r>
  <r>
    <n v="12858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NOVEDAD CONCEPTO TECNICO RAD 2022-860. BUEN DIA  MEDIANTE LA PRESENTE REPORTO QUE NO HE RECIBIDO LA VISITA TECNICA POR PARTE DEL CUERPO DE BOMBEROS  TENIENDO EN CUENTA QUE EL RECIBO DE CAJA QUE RECIBI POR PARTE DE UDS INDICA QUE DICHO TRAMITE TIENE UN TIEMPO DE RESPUESTA DE 45 DIAS Y A LA FECHA DESDE EL DIA DE RADICACION NO HE RECIBIDO NINGUN TIPO DE RESPUESTA  POR NINGUN MEDIO Y MENOS LA VISITA.  QUEDO ATENTO A PRONTA RESPUESTA   GRACIAS   ATENTAMENTE    JOSE ERNESTO TIQUE  PARQUEADERO MONOLAGO  CALLE 77 N 15 -33  UNILAGO  BOGOTA.  TELEFONOS DE CONTACTO  2184285 - 3107550416"/>
    <s v="MISIONAL"/>
    <s v="CONCEPTO TECNICO DE SEGURIDAD HUMANA Y PROTECCION CONTRA INCENDIOS"/>
    <s v="true"/>
    <s v="true"/>
    <s v="false"/>
    <m/>
    <m/>
    <s v="false"/>
    <m/>
    <m/>
    <x v="0"/>
    <m/>
    <m/>
    <m/>
    <n v="-741108278"/>
    <n v="45354099"/>
    <m/>
    <m/>
    <d v="2022-03-30T00:00:00"/>
    <d v="2022-03-31T00:00:00"/>
    <x v="274"/>
    <d v="2022-03-31T00:00:00"/>
    <m/>
    <s v=" "/>
    <s v=" "/>
    <s v=" "/>
    <s v=" "/>
    <s v=" "/>
    <s v=" "/>
    <d v="2022-04-29T00:00:00"/>
    <n v="8"/>
    <m/>
    <s v=" "/>
    <d v="2022-04-19T10:16:45"/>
    <d v="2022-04-19T10:16:44"/>
    <n v="12"/>
    <n v="0"/>
    <s v="Clasificacion"/>
    <s v="Funcionario"/>
    <d v="2022-04-27T00:00:00"/>
    <n v="18"/>
    <n v="0"/>
    <s v="RESPUESTA RADICADO E-01052-2022002866 PROYECTADO POR DARLIN OLARTE."/>
    <s v="RESPUESTA RADICADO E-01052-2022002866 PROYECTADO POR DARLIN OLARTE."/>
    <x v="1"/>
    <s v="Natural"/>
    <s v="Funcionario"/>
    <s v="l.bustosl"/>
    <s v="En nombre propio"/>
    <m/>
    <s v="JOSE ERNESTO TIQUE "/>
    <m/>
    <m/>
    <s v="jose.tiquey@gmail.com"/>
    <n v="2184285"/>
    <n v="3107550416"/>
    <s v="CL 63BIS S 1B 71 E"/>
    <m/>
    <m/>
    <m/>
    <x v="0"/>
    <s v="false"/>
    <s v="true"/>
    <x v="0"/>
    <x v="0"/>
    <n v="3"/>
    <x v="1"/>
    <s v="Propios"/>
    <m/>
    <x v="1"/>
    <s v="Gestion oportuna (DTL)"/>
    <s v=" "/>
    <s v="11-15."/>
    <s v="GESTIONADOS"/>
    <s v="GESTIONADO"/>
    <m/>
    <m/>
    <m/>
    <m/>
    <m/>
  </r>
  <r>
    <n v="13014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NECESIDAD DE PRECISIONES A LA RESPUESTA DEL CONCEPTO EMITIDO RESPETADOS SENORES   SOY EL COORDINADOR ADMINISTRATIVO DE SERVICIOS DE LAS IPS FUNDACION ORIENTAME  NIT. 860.049.972-6  SOLICITAMOS VISITA DE BOMBEROS PARA QUE REVISARAN NUESTRAS SEDES  CON EL OBJETIVO DE OBTENER UN CONCEPTO FAVORABLE  SIN QUE HAYA SIDO POSIBLE. POR LO ANTERIOR  SOLICITAMOS LA POSIBILIDAD DE SER ATENDIDOS  YA SEA PERSONAL O VIRTUAL  PARA QUE NOS AMPLIEN LAS RAZONES DE LA NEGATIVA Y QUE SEAMOS ESCUCHADOS  PORQUE CONSIDERAMOS QUE NUESTROS ARGUMENTOS  PUEDEN ACLARAR LOS CRITERIOS DE NOTIFICACION ANUNCIADOS EN LAS COMUNICACIONES RECIBIDAS 2021-10569 Y 2021-10571).  ATENTAMENTE   WILSON MENDEZ M.  COORDINADOR ADMINISTRATIVO DE SERVICIOS  PBX  +57 (601) 917 3500 EXT.135. CEL.  318-5698557"/>
    <m/>
    <s v="CONCEPTO TECNICO DE SEGURIDAD HUMANA Y PROTECCION CONTRA INCENDIOS"/>
    <s v="true"/>
    <s v="true"/>
    <s v="false"/>
    <m/>
    <m/>
    <s v="false"/>
    <m/>
    <m/>
    <x v="0"/>
    <m/>
    <m/>
    <m/>
    <n v="-741376"/>
    <n v="45580288"/>
    <m/>
    <m/>
    <d v="2022-03-31T00:00:00"/>
    <d v="2022-04-01T00:00:00"/>
    <x v="275"/>
    <d v="2022-04-01T00:00:00"/>
    <m/>
    <s v=" "/>
    <s v=" "/>
    <s v=" "/>
    <s v=" "/>
    <s v=" "/>
    <s v=" "/>
    <d v="2022-05-16T00:00:00"/>
    <n v="11"/>
    <m/>
    <s v=" "/>
    <s v=" "/>
    <s v=" "/>
    <n v="19"/>
    <n v="0"/>
    <s v="Clasificacion"/>
    <s v="Funcionario"/>
    <d v="2022-05-12T00:00:00"/>
    <n v="28"/>
    <n v="0"/>
    <m/>
    <m/>
    <x v="1"/>
    <s v="Natural"/>
    <s v="Funcionario"/>
    <s v="l.bustosl"/>
    <s v="En nombre propio"/>
    <m/>
    <s v="WILSON  MENDEZ "/>
    <m/>
    <m/>
    <s v="wmendez@orientame.org.co"/>
    <n v="9173500"/>
    <n v="3185698557"/>
    <s v="KR 18 60G 66 S"/>
    <s v="19 - CIUDAD BOLIVAR"/>
    <s v="67 - LUCERO"/>
    <s v="MEISSEN"/>
    <x v="0"/>
    <s v="false"/>
    <s v="true"/>
    <x v="0"/>
    <x v="0"/>
    <n v="3"/>
    <x v="1"/>
    <s v="Propios"/>
    <s v="Peticiones comunes periodos anteriores"/>
    <x v="1"/>
    <s v=" "/>
    <s v="Pendiente en terminos"/>
    <s v="16-30."/>
    <s v="PENDIENTE"/>
    <s v="PENDIENTE"/>
    <m/>
    <m/>
    <m/>
    <m/>
    <m/>
  </r>
  <r>
    <n v="130220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3"/>
    <x v="3"/>
    <x v="1"/>
    <x v="0"/>
    <s v="En tramite - Por asignacion"/>
    <s v="NOS ENCONTRAMOS INCONFORMES CON LA RESPUESTA Y/O CON EL CONCEPTO GENERADO POR PARTE DE LA SUBDIRECCION DE GESTION DEL RIESGO  TENIENDO EN CUENTA QUE EN EL CONCEPTO 2021-10570  SE TUVO COMO  NO CUMPLE  EL CONCEPTO  A PARTIR DE LA VISITA REALIZADA EL DIA 12 NOVIEMBRE DEL 2021.   EN EL ARCHIVO ADJUNTO  SE EVIDENCIARA A DETALLE LAS RAZONES Y/O ARGUMENTOS PARA SOLICITAR YA SEA UNA NUEVA VISITA O EL CUMPLIMIENTO DEL CONCEPTO TECNICO. "/>
    <m/>
    <s v="PROCESO MISIONAL"/>
    <s v="false"/>
    <s v="true"/>
    <s v="false"/>
    <m/>
    <m/>
    <s v="false"/>
    <m/>
    <m/>
    <x v="0"/>
    <m/>
    <m/>
    <m/>
    <m/>
    <m/>
    <m/>
    <m/>
    <d v="2022-03-31T00:00:00"/>
    <d v="2022-04-01T00:00:00"/>
    <x v="276"/>
    <d v="2022-04-01T00:00:00"/>
    <m/>
    <s v=" "/>
    <s v=" "/>
    <s v=" "/>
    <s v=" "/>
    <s v=" "/>
    <s v=" "/>
    <d v="2022-05-16T00:00:00"/>
    <n v="11"/>
    <m/>
    <s v=" "/>
    <s v=" "/>
    <s v=" "/>
    <n v="19"/>
    <n v="0"/>
    <s v="Clasificacion"/>
    <s v="Funcionario"/>
    <d v="2022-05-12T00:00:00"/>
    <n v="28"/>
    <n v="0"/>
    <m/>
    <m/>
    <x v="2"/>
    <s v="Juridica"/>
    <s v="Funcionario"/>
    <s v="l.bustosl"/>
    <s v="En nombre propio"/>
    <s v="NIT"/>
    <s v="FUNDACION ORIENTAME   "/>
    <n v="860049972"/>
    <m/>
    <s v="wmendez@orientame.org.co"/>
    <n v="3015825149"/>
    <n v="3185698557"/>
    <m/>
    <m/>
    <m/>
    <m/>
    <x v="0"/>
    <s v="true"/>
    <s v="true"/>
    <x v="0"/>
    <x v="0"/>
    <n v="3"/>
    <x v="1"/>
    <s v="Propios"/>
    <s v="Peticiones comunes periodos anteriores"/>
    <x v="1"/>
    <s v=" "/>
    <s v="Pendiente en terminos"/>
    <s v="16-30."/>
    <s v="PENDIENTE"/>
    <s v="PENDIENTE"/>
    <m/>
    <m/>
    <m/>
    <m/>
    <m/>
  </r>
  <r>
    <n v="1307502022"/>
    <s v="SEGURIDAD  CONVIVENCIA Y  JUSTICIA"/>
    <s v="ENTIDADES DISTRITALES"/>
    <s v="UNIDAD ADMINISTRATIVA ESPECIAL CUERPO OFICIAL BOMBEROS BOGOTA"/>
    <s v="Puede Consolidar | Trasladar Entidades"/>
    <x v="6"/>
    <m/>
    <s v="GESTION DEL RIESGO"/>
    <s v="EDUCACION Y FORMACION"/>
    <x v="7"/>
    <s v="LEIDY DIANA BUSTOS LUIS"/>
    <s v="Activo"/>
    <m/>
    <x v="0"/>
    <x v="4"/>
    <x v="1"/>
    <x v="1"/>
    <s v="Solucionado - Por respuesta definitiva"/>
    <s v="BUENAS NOCHES   SOY DOCENTE DE INSTITUTO POLITECNICO  LA SALLE   COMO RELAZARIA EL TRAMITE O ME PUEDEN AYUDAR PARA QUE MI GRUPO DE SALUD OCUPACIONAL ASISTA A UNA CAPACITACION DE  BOMBEROS CONOCER UNA ESTACION  Y SU FUNCION  GRACIAS   RSPUESTA  A MI CORREO INDIRALILIANA@GMAIL.COM"/>
    <s v="MISIONAL"/>
    <m/>
    <s v="false"/>
    <s v="false"/>
    <s v="false"/>
    <m/>
    <m/>
    <s v="false"/>
    <m/>
    <m/>
    <x v="3"/>
    <s v="24 - NIZA"/>
    <s v="PRADO VERANIEGO NORTE"/>
    <n v="3"/>
    <n v="-740652501"/>
    <n v="47163849"/>
    <m/>
    <m/>
    <d v="2022-03-31T00:00:00"/>
    <d v="2022-04-01T00:00:00"/>
    <x v="277"/>
    <d v="2022-04-04T00:00:00"/>
    <m/>
    <s v=" "/>
    <s v=" "/>
    <s v=" "/>
    <s v=" "/>
    <s v=" "/>
    <s v=" "/>
    <d v="2022-05-03T00:00:00"/>
    <n v="12"/>
    <m/>
    <s v=" "/>
    <d v="2022-04-13T09:09:53"/>
    <d v="2022-04-13T09:09:51"/>
    <n v="8"/>
    <n v="0"/>
    <s v="Clasificacion"/>
    <s v="Funcionario"/>
    <d v="2022-05-01T00:00:00"/>
    <n v="18"/>
    <n v="0"/>
    <s v="RESPUESTA RADICADO E-01052-2022002745 PROYECTADO POR KELLY LACERA."/>
    <s v="RESPUESTA RADICADO E-01052-2022002745 PROYECTADO POR KELLY LACERA."/>
    <x v="1"/>
    <s v="Natural"/>
    <s v="Peticionario Identificado"/>
    <s v="l.bustosl"/>
    <s v="En nombre propio"/>
    <s v="Cedula de ciudadania"/>
    <s v="INDIRA LILIANA CASTELLANOS VEGA"/>
    <n v="52491768"/>
    <m/>
    <s v="indiraliliana@gmail.com"/>
    <n v="3157261082"/>
    <n v="3157261082"/>
    <s v="CL 129 55 55"/>
    <s v="11 - SUBA"/>
    <s v="24 - NIZA"/>
    <s v="PRADO VERANIEGO NORTE"/>
    <x v="1"/>
    <s v="false"/>
    <s v="true"/>
    <x v="0"/>
    <x v="0"/>
    <n v="2"/>
    <x v="1"/>
    <s v="Por el ciudadano"/>
    <m/>
    <x v="1"/>
    <s v="Gestion oportuna (DTL)"/>
    <s v=" "/>
    <s v="6-10."/>
    <s v="GESTIONADOS"/>
    <s v="GESTIONADO"/>
    <m/>
    <m/>
    <m/>
    <m/>
    <m/>
  </r>
  <r>
    <n v="133154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CIRULASER ANDES S.A. NIT 800112384-6 BUEN DIA SENORES BOMBEROS BOGOTA  EL PRESENTE  CON EL FIN DE INFORMAR Y AGRADECER POR LA INSPECCION PROGRAMADA Y REALIZADA EL DIA 22 DE MARZO DE 2022  POR LA SENORA LAURA HUERTAS. TENIENDO EN CUENTA  QUE LA CLINICA SE ENCUENTRA EN OBRA LE SOLICITAMOS MUY CORDIALMENTE REPROGRAMAR LA INSPECCION  EN DOS MESES  NO QUEREMOS LA DEVOLUCION DEL PAGO POR LA MISMA  AGRADECEMOS  SU AMABLE DILIGENCIA PARA CON ESTE ASUNTO.  QUE TENGAN UN MARAVILLOSO  DIA  QUEDO ATENTA A SUS COMENTARIOS "/>
    <m/>
    <s v="CONCEPTO TECNICO DE SEGURIDAD HUMANA Y PROTECCION CONTRA INCENDIOS"/>
    <s v="true"/>
    <s v="true"/>
    <s v="false"/>
    <m/>
    <m/>
    <s v="false"/>
    <m/>
    <m/>
    <x v="0"/>
    <m/>
    <m/>
    <m/>
    <n v="-741179392"/>
    <n v="45580288"/>
    <m/>
    <m/>
    <d v="2022-04-03T00:00:00"/>
    <d v="2022-04-04T00:00:00"/>
    <x v="278"/>
    <d v="2022-04-04T00:00:00"/>
    <m/>
    <s v=" "/>
    <s v=" "/>
    <s v=" "/>
    <s v=" "/>
    <s v=" "/>
    <s v=" "/>
    <d v="2022-05-17T00:00:00"/>
    <n v="12"/>
    <m/>
    <s v=" "/>
    <s v=" "/>
    <s v=" "/>
    <n v="18"/>
    <n v="0"/>
    <s v="Clasificacion"/>
    <s v="Funcionario"/>
    <d v="2022-05-15T00:00:00"/>
    <n v="28"/>
    <n v="0"/>
    <m/>
    <m/>
    <x v="1"/>
    <s v="Natural"/>
    <s v="Funcionario"/>
    <s v="l.bustosl"/>
    <s v="En nombre propio"/>
    <m/>
    <s v="LUZ DARI CASTRO TIBAVIJA"/>
    <m/>
    <m/>
    <s v="sgsstcirulaser@gmail.com"/>
    <n v="6373911"/>
    <n v="3112246606"/>
    <s v="TV 5Y 48L 32 S"/>
    <m/>
    <m/>
    <m/>
    <x v="0"/>
    <s v="false"/>
    <s v="true"/>
    <x v="0"/>
    <x v="0"/>
    <n v="3"/>
    <x v="1"/>
    <s v="Propios"/>
    <m/>
    <x v="0"/>
    <s v=" "/>
    <s v="Pendiente en terminos"/>
    <s v="16-30."/>
    <s v="PENDIENTE"/>
    <s v="PENDIENTE"/>
    <m/>
    <m/>
    <m/>
    <m/>
    <m/>
  </r>
  <r>
    <n v="133160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GABINETE CONTRA INCENDIOS SRS. BOMBEROS BOGOTA   ¿QUE TIPO DE VIDRIO SE LE DEBE COLOCAR A LOS GABINETES CONTRA INCENDIOS?   ATENTAMENTE  -- FREY DAVID DIAZ SIERRA. ARQUITECTO. UNIVERSIDAD DEL ATLANTICO. +57 310 832 1832 "/>
    <s v="MISIONAL"/>
    <s v="CONCEPTO TECNICO DE SEGURIDAD HUMANA Y PROTECCION CONTRA INCENDIOS"/>
    <s v="true"/>
    <s v="true"/>
    <s v="false"/>
    <m/>
    <m/>
    <s v="false"/>
    <m/>
    <m/>
    <x v="0"/>
    <m/>
    <m/>
    <m/>
    <n v="-741179392"/>
    <n v="45580288"/>
    <m/>
    <m/>
    <d v="2022-04-03T00:00:00"/>
    <d v="2022-04-04T00:00:00"/>
    <x v="279"/>
    <d v="2022-04-04T00:00:00"/>
    <m/>
    <s v=" "/>
    <s v=" "/>
    <s v=" "/>
    <s v=" "/>
    <s v=" "/>
    <s v=" "/>
    <d v="2022-05-03T00:00:00"/>
    <n v="7"/>
    <m/>
    <s v=" "/>
    <d v="2022-04-22T11:10:47"/>
    <d v="2022-04-22T11:10:44"/>
    <n v="13"/>
    <n v="0"/>
    <s v="Clasificacion"/>
    <s v="Funcionario"/>
    <d v="2022-05-01T00:00:00"/>
    <n v="18"/>
    <n v="0"/>
    <s v="RESPUIESTA RADICADO E-01052-2022002959 PROYECTADO POR ARQUITECTA INGRID ULLOA."/>
    <s v="RESPUIESTA RADICADO E-01052-2022002959 PROYECTADO POR ARQUITECTA INGRID ULLOA."/>
    <x v="1"/>
    <s v="Natural"/>
    <s v="Funcionario"/>
    <s v="l.bustosl"/>
    <s v="En nombre propio"/>
    <m/>
    <s v="FREY DAVID DIAZ SIERRA"/>
    <m/>
    <m/>
    <s v="freyarquitectos@gmail.com"/>
    <m/>
    <n v="3108321832"/>
    <s v="TV 5Y 48L 32 S"/>
    <m/>
    <m/>
    <m/>
    <x v="0"/>
    <s v="false"/>
    <s v="true"/>
    <x v="0"/>
    <x v="0"/>
    <n v="3"/>
    <x v="1"/>
    <s v="Propios"/>
    <m/>
    <x v="0"/>
    <s v="Gestion oportuna (DTL)"/>
    <s v=" "/>
    <s v="11-15."/>
    <s v="GESTIONADOS"/>
    <s v="GESTIONADO"/>
    <m/>
    <m/>
    <m/>
    <m/>
    <m/>
  </r>
  <r>
    <n v="133161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OMUNICACION VISITA CONCEPTO BOMBEROS - CORPARQUES RADICADO 2022-1262 BUENA TARDE  CORDIAL SALUDO     POR MEDIO DEL PRESENTE CORREO REMITO SOLICITUD PARA SU TRAMITE CON REFERENCIA AL RADICADO 2022-1262 PARA CONCEPTO DE BOMBEROS EN CORPARQUES ? MUNDO AVENTURA     QUEDO ATENTA     MUCHAS GRACIAS"/>
    <s v="MISIONAL"/>
    <s v="CONCEPTO TECNICO DE SEGURIDAD HUMANA Y PROTECCION CONTRA INCENDIOS"/>
    <s v="true"/>
    <s v="true"/>
    <s v="false"/>
    <m/>
    <m/>
    <s v="false"/>
    <m/>
    <m/>
    <x v="0"/>
    <m/>
    <m/>
    <m/>
    <n v="-741179392"/>
    <n v="45580288"/>
    <m/>
    <m/>
    <d v="2022-04-03T00:00:00"/>
    <d v="2022-04-04T00:00:00"/>
    <x v="280"/>
    <d v="2022-04-04T00:00:00"/>
    <m/>
    <s v=" "/>
    <s v=" "/>
    <s v=" "/>
    <s v=" "/>
    <s v=" "/>
    <s v=" "/>
    <d v="2022-05-03T00:00:00"/>
    <n v="10"/>
    <m/>
    <s v=" "/>
    <d v="2022-04-19T10:18:45"/>
    <d v="2022-04-19T10:18:43"/>
    <n v="10"/>
    <n v="0"/>
    <s v="Clasificacion"/>
    <s v="Funcionario"/>
    <d v="2022-05-01T00:00:00"/>
    <n v="18"/>
    <n v="0"/>
    <s v="RESPUESTA RADICADO E-01052-2022002867 PROYECTADO POR DARLIN OLARTE."/>
    <s v="RESPUESTA RADICADO E-01052-2022002867 PROYECTADO POR DARLIN OLARTE."/>
    <x v="1"/>
    <s v="Natural"/>
    <s v="Funcionario"/>
    <s v="l.bustosl"/>
    <s v="En nombre propio"/>
    <m/>
    <s v="ANDRES FELIPE FALLA CABRERA"/>
    <m/>
    <m/>
    <s v="dmarciales@corparques.co"/>
    <m/>
    <m/>
    <s v="TV 5Y 48L 32 S"/>
    <m/>
    <m/>
    <m/>
    <x v="0"/>
    <s v="false"/>
    <s v="true"/>
    <x v="0"/>
    <x v="0"/>
    <n v="3"/>
    <x v="1"/>
    <s v="Propios"/>
    <m/>
    <x v="0"/>
    <s v="Gestion oportuna (DTL)"/>
    <s v=" "/>
    <s v="6-10."/>
    <s v="GESTIONADOS"/>
    <s v="GESTIONADO"/>
    <m/>
    <m/>
    <m/>
    <m/>
    <m/>
  </r>
  <r>
    <n v="133162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NCEPTO TECNICO DE BOMBEROS ANO 2016 EMITIDO A INVERSIONES LAYNE S.A.S BUENAS TARDES   CORDIALMENTE SOLICITAMOS POR FAVOR NOS COLABOREN CON LA COPIA DEL CONCEPTO TECNICO EMITIDO A INVERSIONES LAYNE CON  NUMERO DE NIT 830085219  EN EL ANO 2016  EL CUAL SE REQUIERE PARA DAR TRAMITE Y RESPUESTA A UN OFICIO EMITIDO POR LA SECRETARIA DE SALUD   ADJUNTO COPIA DEL RECIBO DE PAGO REALIZADO PARA LA SOLICITUD DE LA VISITA EN EL ANO 2016 Y  CAMARA DE COMERCIO ACTUALIZADA.  CORDIAL SALUDO  LUZ MARINA CANDAMIL RIOS  DIRECTORA OPERATIVA  CELULAR   315 5729586  INVERSIONES LAYNE S.A.S.  EMAIL  COORD.OPERATIVA.BOG@VIDAPLENA.COM.CO  BOGOTA ? COLOMBIA"/>
    <s v="MISIONAL"/>
    <s v="CONCEPTO TECNICO DE SEGURIDAD HUMANA Y PROTECCION CONTRA INCENDIOS"/>
    <s v="true"/>
    <s v="true"/>
    <s v="false"/>
    <m/>
    <m/>
    <s v="false"/>
    <m/>
    <m/>
    <x v="0"/>
    <m/>
    <m/>
    <m/>
    <n v="-741179392"/>
    <n v="45580288"/>
    <m/>
    <m/>
    <d v="2022-04-03T00:00:00"/>
    <d v="2022-04-04T00:00:00"/>
    <x v="281"/>
    <d v="2022-04-04T00:00:00"/>
    <m/>
    <s v=" "/>
    <s v=" "/>
    <s v=" "/>
    <s v=" "/>
    <s v=" "/>
    <s v=" "/>
    <d v="2022-05-03T00:00:00"/>
    <n v="7"/>
    <m/>
    <s v=" "/>
    <d v="2022-04-22T14:42:42"/>
    <d v="2022-04-22T14:42:40"/>
    <n v="13"/>
    <n v="0"/>
    <s v="Clasificacion"/>
    <s v="Funcionario"/>
    <d v="2022-05-01T00:00:00"/>
    <n v="18"/>
    <n v="0"/>
    <s v="RESPUESTA RADICADO E-01052-2022002973 PROYECTADO POR DARLIN OLARTE."/>
    <s v="RESPUESTA RADICADO E-01052-2022002973 PROYECTADO POR DARLIN OLARTE."/>
    <x v="1"/>
    <s v="Natural"/>
    <s v="Funcionario"/>
    <s v="l.bustosl"/>
    <s v="En nombre propio"/>
    <m/>
    <s v="LUZ MARINA CANDAMIL RIOS"/>
    <m/>
    <m/>
    <s v="coordinacionoperativavpbg@gmail.com"/>
    <m/>
    <m/>
    <s v="TV 5Y 48L 32 S"/>
    <m/>
    <m/>
    <m/>
    <x v="0"/>
    <s v="false"/>
    <s v="true"/>
    <x v="0"/>
    <x v="0"/>
    <n v="3"/>
    <x v="1"/>
    <s v="Propios"/>
    <m/>
    <x v="0"/>
    <s v="Gestion oportuna (DTL)"/>
    <s v=" "/>
    <s v="11-15."/>
    <s v="GESTIONADOS"/>
    <s v="GESTIONADO"/>
    <m/>
    <m/>
    <m/>
    <m/>
    <m/>
  </r>
  <r>
    <n v="13316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NCEPTO TECNICO BOMBEROS-HELPHARMA NIT 900277244-4 BUENAS TARDES    DE MANERA ATENTA  SE SOLICITA POR FAVOR  EMITIR CONCEPTO TECNICO DE BOMBEROS PARA LA IPS HELPHARMA NIT 900277244. YA SE REALIZO EL CUSO VIRTUAL ASIGNADO.  MUCHAS GRACIAS  CORDIALMENTE    CLAUDIA IVONE GALVIS SANCHEZ"/>
    <s v="MISIONAL"/>
    <s v="CONCEPTO TECNICO DE SEGURIDAD HUMANA Y PROTECCION CONTRA INCENDIOS"/>
    <s v="true"/>
    <s v="true"/>
    <s v="false"/>
    <m/>
    <m/>
    <s v="false"/>
    <m/>
    <m/>
    <x v="0"/>
    <m/>
    <m/>
    <m/>
    <n v="-741179392"/>
    <n v="45580288"/>
    <m/>
    <m/>
    <d v="2022-04-03T00:00:00"/>
    <d v="2022-04-04T00:00:00"/>
    <x v="282"/>
    <d v="2022-04-04T00:00:00"/>
    <m/>
    <s v=" "/>
    <s v=" "/>
    <s v=" "/>
    <s v=" "/>
    <s v=" "/>
    <s v=" "/>
    <d v="2022-05-03T00:00:00"/>
    <n v="7"/>
    <m/>
    <s v=" "/>
    <d v="2022-04-22T14:55:19"/>
    <d v="2022-04-22T14:55:19"/>
    <n v="13"/>
    <n v="0"/>
    <s v="Clasificacion"/>
    <s v="Funcionario"/>
    <d v="2022-05-01T00:00:00"/>
    <n v="18"/>
    <n v="0"/>
    <s v="RESPUESTA RADICADO E-01052-2022002976 PROYECTADO POR DARLIN OLARTE."/>
    <s v="RESPUESTA RADICADO E-01052-2022002976 PROYECTADO POR DARLIN OLARTE."/>
    <x v="1"/>
    <s v="Natural"/>
    <s v="Funcionario"/>
    <s v="l.bustosl"/>
    <s v="En nombre propio"/>
    <m/>
    <s v="CLAUDIA IVONE GALVIS SANCHEZ"/>
    <m/>
    <m/>
    <s v="cgalvis@helpharma.com"/>
    <n v="6052555"/>
    <m/>
    <s v="TV 5Y 48L 32 S"/>
    <m/>
    <m/>
    <m/>
    <x v="0"/>
    <s v="false"/>
    <s v="true"/>
    <x v="0"/>
    <x v="0"/>
    <n v="3"/>
    <x v="1"/>
    <s v="Propios"/>
    <m/>
    <x v="0"/>
    <s v="Gestion oportuna (DTL)"/>
    <s v=" "/>
    <s v="11-15."/>
    <s v="GESTIONADOS"/>
    <s v="GESTIONADO"/>
    <m/>
    <m/>
    <m/>
    <m/>
    <m/>
  </r>
  <r>
    <n v="133164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SOLICITUD CAPACITACION CORDIAL SALUDO.  ENVIO UN SALUDO CORDIAL A USTEDES AGRADECIENDO LA VALIOSA LABOR QUE A DIARIO DESEMPENAN.  ESCRIBO PARA CONSULTAR SI EL CUERPO OFICIAL BRINDA CAPACITACIONES GRATUITAS EN TEMAS  BASICOS EN EMERGENCIAS YA QUE LIDERO UN GRUPO DE SEGURIDAD EN SECTOR HOSPITALARIO Y ME PARECE MUY IMPORTANTE QUE CUENTEN CON CONCEPTOS  EN RESPUESTA A EMERGENCIAS.  DE ANTEMANO AGRADEZCO LA ATENCION PRESTADA Y QUEDO ATENTO A SUS COMENTARIOS.  CORDIALMENTE     OSCAR ALVARADO JIMENEZ COORDINADOR OPERATIVO KERALTY - REGIONAL CENTRO ORIENTE"/>
    <s v="MISIONAL"/>
    <s v="CAPACITACIONES EMPRESARIALES"/>
    <s v="true"/>
    <s v="true"/>
    <s v="false"/>
    <m/>
    <m/>
    <s v="false"/>
    <m/>
    <m/>
    <x v="0"/>
    <m/>
    <m/>
    <m/>
    <n v="-741179392"/>
    <n v="45580288"/>
    <m/>
    <m/>
    <d v="2022-04-03T00:00:00"/>
    <d v="2022-04-04T00:00:00"/>
    <x v="283"/>
    <d v="2022-04-04T00:00:00"/>
    <m/>
    <s v=" "/>
    <s v=" "/>
    <s v=" "/>
    <s v=" "/>
    <s v=" "/>
    <s v=" "/>
    <d v="2022-05-03T00:00:00"/>
    <n v="12"/>
    <m/>
    <s v=" "/>
    <d v="2022-04-13T09:12:25"/>
    <d v="2022-04-13T09:12:23"/>
    <n v="8"/>
    <n v="0"/>
    <s v="Clasificacion"/>
    <s v="Funcionario"/>
    <d v="2022-05-01T00:00:00"/>
    <n v="18"/>
    <n v="0"/>
    <s v="RESPUESTA RADICADO E-01052-2022002751 PROYECTADO POR KELLY LACERA."/>
    <s v="RESPUESTA RADICADO E-01052-2022002751 PROYECTADO POR KELLY LACERA."/>
    <x v="1"/>
    <s v="Natural"/>
    <s v="Funcionario"/>
    <s v="l.bustosl"/>
    <s v="En nombre propio"/>
    <m/>
    <s v="OSCAR  ALVARADO JIMENEZ"/>
    <m/>
    <m/>
    <s v="coordinadorciudades@siete24.com"/>
    <m/>
    <m/>
    <s v="TV 5Y 48L 32 S"/>
    <m/>
    <m/>
    <m/>
    <x v="0"/>
    <s v="false"/>
    <s v="true"/>
    <x v="0"/>
    <x v="0"/>
    <n v="3"/>
    <x v="1"/>
    <s v="Propios"/>
    <m/>
    <x v="0"/>
    <s v="Gestion oportuna (DTL)"/>
    <s v=" "/>
    <s v="6-10."/>
    <s v="GESTIONADOS"/>
    <s v="GESTIONADO"/>
    <m/>
    <m/>
    <m/>
    <m/>
    <m/>
  </r>
  <r>
    <n v="133165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INFORME DE VISITA RADICADO NO. 2021-16063. ATENTO SALUDO!  APRECIADOS FUNCIONARIOS!  POR MEDIO DE LA PRESENTE  ME PERMITO SOLICITAR SU AMABLE COLABORACION EN EL ENVIO DEL INFORME DE VISITA DE BOMBEROS REALIZADA EL DIA 09/03/2022 A LA INSTITUCION DERMOESCULTURA SAS  IDENTIFICADA CON NIT. 830033882-2  CON RADICADO NO. 2021-16063.  LO ANTERIOR TENIENDO EN CUENTA QUE EL CONCEPTO ES SOLICITADO POR LA SECRETARIA DE SALUD EN CUMPLIMIENTO CON LAS DISPOSICIONES DE LA RESOLUCION 3100 DE 2019.  AGRADECEMOS POR SU AMABLE TIEMPO Y DISPOSICION.  -- DISFRUTA LO QUE HACES  Y VIVE CADA INSTANTE CON PLENA INTENSIDAD!!  ELIZABETH ARIAS ROJAS CALIDAD CEL. 321-4496523"/>
    <s v="MISIONAL"/>
    <s v="CONCEPTO TECNICO DE SEGURIDAD HUMANA Y PROTECCION CONTRA INCENDIOS"/>
    <s v="true"/>
    <s v="true"/>
    <s v="false"/>
    <m/>
    <m/>
    <s v="false"/>
    <m/>
    <m/>
    <x v="0"/>
    <m/>
    <m/>
    <m/>
    <n v="-741179392"/>
    <n v="45580288"/>
    <m/>
    <m/>
    <d v="2022-04-03T00:00:00"/>
    <d v="2022-04-04T00:00:00"/>
    <x v="284"/>
    <d v="2022-04-04T00:00:00"/>
    <m/>
    <s v=" "/>
    <s v=" "/>
    <s v=" "/>
    <s v=" "/>
    <s v=" "/>
    <s v=" "/>
    <d v="2022-05-03T00:00:00"/>
    <n v="4"/>
    <m/>
    <s v=" "/>
    <d v="2022-04-27T10:19:48"/>
    <d v="2022-04-27T10:19:48"/>
    <n v="16"/>
    <n v="0"/>
    <s v="Clasificacion"/>
    <s v="Funcionario"/>
    <d v="2022-05-01T00:00:00"/>
    <n v="18"/>
    <n v="0"/>
    <s v="RESPUESTA RADICADO E-01052-2022003053 PROYECTADO POR DARLIN OLARTE."/>
    <s v="RESPUESTA RADICADO E-01052-2022003053 PROYECTADO POR DARLIN OLARTE."/>
    <x v="1"/>
    <s v="Natural"/>
    <s v="Funcionario"/>
    <s v="l.bustosl"/>
    <s v="En nombre propio"/>
    <m/>
    <s v="ELIZABETH  ARIAS ROJAS"/>
    <m/>
    <m/>
    <s v="medcalidad@gmail.com"/>
    <m/>
    <n v="3214496523"/>
    <s v="TV 5Y 48L 32 S"/>
    <m/>
    <m/>
    <m/>
    <x v="0"/>
    <s v="false"/>
    <s v="true"/>
    <x v="0"/>
    <x v="0"/>
    <n v="3"/>
    <x v="1"/>
    <s v="Propios"/>
    <m/>
    <x v="0"/>
    <s v="Gestion oportuna (DTL)"/>
    <s v=" "/>
    <s v="16-30."/>
    <s v="GESTIONADOS"/>
    <s v="GESTIONADO"/>
    <m/>
    <m/>
    <m/>
    <m/>
    <m/>
  </r>
  <r>
    <n v="13316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VISITAS PENDIENTES DE BOMBEROS PARA GRUPO URIBE BUENAS TARDES SENORES BOMBEROS BOGOTA  DESDE EL 20 DE SEPTIEMBRE DEL 2021 HEMOS ESTADO A LA ESPERA DE LA RESPUESTA AFIRMATIVA DEL CUERPO OFICIAL DE BOMBEROS DE BOGOTA REFERENTE A LAS VISITAS QUE TENEMOS PENDIENTES DE PARTE DE USTEDES DE VARIOS LOCALES COMERCIALES QUE HACEN PARTE DE NUESTRO GRUPO.  DE LA EMPRESA COMODIN PENDIENTE POR VISITAR (21 TIENDAS QUE SU RIESGO ES MODERADO) AUN NO SE HAN PRESENTADO A NINGUNA TIENDA. DE LA EMPRESA INDUSTRIA MERCADEO Y COLOR SAS PENDIENTE POR VISITAR (9 TIENDAS QUE SU RIESGO ES MODERADO) AUN NO SE HAN PRESENTADO A NINGUNA TIENDA. DE LA EMPRESA PUNTO ESTILO COLOMBIA SAS PENDIENTE POR VISITAR (2 TIENDAS QUE SU RIESGO ES MODERADO) AUN NO SE HAN PRESENTADO A NINGUNA TIENDA. TAMBIEN TENGO 1 PENDIENTE POR NAFTALINA SAS AUN NO SE HAN PRESENTADO A NINGUNA TIENDA. HEMOS REALIZADO EL SEGUIMIENTO RESPECTIVO POR EL CANAL DE WHATSAPP QUE EL CUERPO OFICIAL DE BOMBEROS TIENE DISPONIBLE PARA COMUNICACION (3174043709) EL 7 DE DICIEMBRE DE 2021 NOS COMUNICAMOS POR ESTE MEDIO INFORMANDO QUE AUN NO SE HABIAN REALIZADO LAS VISITAS  USTEDES NOS CONTESTARON QUE LAS TIENDAS  PODRIAN REALIZAR PROCESO DE CAPACITACION  SIN EMBARGO  COMO EMPRESA DECIDIMOS ESPERAR HASTA ENERO PARA LA REALIZACION DE LAS VISITAS PUESTO QUE ESTABAMOS EN TEMPORADA.  EL 15 DE DICIEMBRE UN FUNCIONARIO DE BOMBEROS EL SENOR JAIRO MONCAYO SE COMUNICO CON NOSOTROS E INFORMO QUE REALIZARIA LAS VISITAS PENDIENTES  SOLICITO POR FAVOR  LE RECORDARAMOS  LA CANTIDAD DE TIENDAS A VISITAR  ENVIAMOS LA INFORMACION AL CORREO JMONCAYO@BOMBEROSBOGOTA.GOV.CO (CORREO EN EL HISTORIAL) PERO NO TUVIMOS RESPUESTA.  EL 07 DE FEBRERO DE 2022 NOS COMUNICAMOS NUEVAMENTE E INFORMAMOS QUE AUN NO SE HABIAN REALIZADO LAS VISITAS NOS CONTESTARON LO SIGUIENTE   REVISANDO EFECTIVAMENTE SE ENCUENTRAN EN PROCESO DE FIRMA   POR FAVOR ESTAR MUY ATENTO AL CORREO YA QUE LE DAN RESPUESTA SU CORREO  A LO CUAL RESPONDIMOS POR FAVOR  NOS ACLARARAN EN QUE CONSISTIA ESE PROCESO DE FIRMA POR QUE LAS VISITAS NO SE HABIAN REALIZADO   A LO CUAL LA RESPUESTA FUE  NOSOTROS YA PASAMOS LA SOLICITUD AL AREA ENCARGADA Y ELLOS DIRECTAMENTE LE RESPONDEN   A LA FECHA DE HOY 01 DE ABRIL DE 2022 AUN SEGUIMOS EN ESPERA DE LA GENERACION DE CONCEPTO TECNICO DE NUESTRAS MARCAS  ES ALTAMENTE PREOCUPANTE PARA NOSOTROS LA CANTIDAD DE TIEMPO QUE HA PASADO DESDE NUESTRA SOLICITUD INICIAL SIN TENER UNA RESPUESTA EFECTIVA.  SOLICITO POR FAVOR SE NOS DE RESPUESTA A LA BREVEDAD POSIBLE PUESTO QUE LLEVAMOS MAS DE 8 MESES CON ESTA SOLICITUD Y LO MAS IMPORTANTE  LOS CENTROS COMERCIALES DONDE ESTAN UBICADOS NUESTRAS TIENDAS ESTAN EXIGIENDO ESTA CERTIFICACION DE FORMA URGENTE Y OBLIGATORIA.   ADJUNTAMOS INFORMACION EN EXCEL DE NUESTRAS TIENDAS Y RECIBOS DE CAJA GENERADO POR BOMBEROS.         "/>
    <s v="MISIONAL"/>
    <s v="CONCEPTO TECNICO DE SEGURIDAD HUMANA Y PROTECCION CONTRA INCENDIOS"/>
    <s v="true"/>
    <s v="true"/>
    <s v="false"/>
    <m/>
    <m/>
    <s v="false"/>
    <m/>
    <m/>
    <x v="0"/>
    <m/>
    <m/>
    <m/>
    <n v="-741179392"/>
    <n v="45580288"/>
    <m/>
    <m/>
    <d v="2022-04-03T00:00:00"/>
    <d v="2022-04-04T00:00:00"/>
    <x v="285"/>
    <d v="2022-04-04T00:00:00"/>
    <m/>
    <s v=" "/>
    <s v=" "/>
    <s v=" "/>
    <s v=" "/>
    <s v=" "/>
    <s v=" "/>
    <d v="2022-05-03T00:00:00"/>
    <n v="4"/>
    <m/>
    <s v=" "/>
    <d v="2022-04-27T10:18:00"/>
    <d v="2022-04-27T10:17:59"/>
    <n v="16"/>
    <n v="0"/>
    <s v="Clasificacion"/>
    <s v="Funcionario"/>
    <d v="2022-05-01T00:00:00"/>
    <n v="18"/>
    <n v="0"/>
    <s v="RESPUESTA RADICADO E-01052-2022003054 PROYECTADO POR DARLIN OLARTE."/>
    <s v="RESPUESTA RADICADO E-01052-2022003054 PROYECTADO POR DARLIN OLARTE."/>
    <x v="1"/>
    <s v="Natural"/>
    <s v="Funcionario"/>
    <s v="l.bustosl"/>
    <s v="En nombre propio"/>
    <m/>
    <s v="YEIMI MARISOL LONDONO NAVARRETE"/>
    <m/>
    <m/>
    <s v="mantenimientobog1.pr@gco.com.co"/>
    <m/>
    <m/>
    <s v="TV 5Y 48L 32 S"/>
    <m/>
    <m/>
    <m/>
    <x v="0"/>
    <s v="false"/>
    <s v="true"/>
    <x v="0"/>
    <x v="0"/>
    <n v="3"/>
    <x v="1"/>
    <s v="Propios"/>
    <m/>
    <x v="0"/>
    <s v="Gestion oportuna (DTL)"/>
    <s v=" "/>
    <s v="16-30."/>
    <s v="GESTIONADOS"/>
    <s v="GESTIONADO"/>
    <m/>
    <m/>
    <m/>
    <m/>
    <m/>
  </r>
  <r>
    <n v="13316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PIA ULTIMO CONCEPTO BUENAS TARDES POR MEDIO DEL PRESENTE CORREO SOLICITAMOS DE LA MANERA MAS CORDIAL  SI ES POSIBLE QUE NOS ENVIEN COPIA DEL ULTIMO CONCEPTO TECNICO SOLICITADO PARA RED CONTRA INCENDIO DEL EDIFICIO EL CANELO NIT 901185205 UBICADO EN LA CALLE 63 NO 45-33 NOTA LA SOLICITUD Y EL PAGO LO REALIZO LA CONSTRUCTORA CONSTRUROBLE SAS EN EL ANO 2019 AGRADECEMOS LA ATENCION Y QUEDAMOS ATENTOS A UNA PRONTA RESPUESTA. -- CONSTRUROBLE S.A.S CARRERA 13 NO 32 - 51 TORRE 2 OFICINA 1003 TEL  2456265 BOGOTA - COLOMBIA"/>
    <s v="MISIONAL"/>
    <s v="CONCEPTO TECNICO DE SEGURIDAD HUMANA Y PROTECCION CONTRA INCENDIOS"/>
    <s v="true"/>
    <s v="true"/>
    <s v="false"/>
    <m/>
    <m/>
    <s v="false"/>
    <m/>
    <m/>
    <x v="0"/>
    <m/>
    <m/>
    <m/>
    <n v="-741179392"/>
    <n v="45580288"/>
    <m/>
    <m/>
    <d v="2022-04-03T00:00:00"/>
    <d v="2022-04-04T00:00:00"/>
    <x v="286"/>
    <d v="2022-04-04T00:00:00"/>
    <m/>
    <s v=" "/>
    <s v=" "/>
    <s v=" "/>
    <s v=" "/>
    <s v=" "/>
    <s v=" "/>
    <d v="2022-05-03T00:00:00"/>
    <n v="7"/>
    <m/>
    <s v=" "/>
    <d v="2022-04-22T14:45:08"/>
    <d v="2022-04-22T14:45:07"/>
    <n v="13"/>
    <n v="0"/>
    <s v="Clasificacion"/>
    <s v="Funcionario"/>
    <d v="2022-05-01T00:00:00"/>
    <n v="18"/>
    <n v="0"/>
    <s v="RESPUESTA RADICADO E-01052-2022002974 PROYECTADO POR DARLIN OLARTE."/>
    <s v="RESPUESTA RADICADO E-01052-2022002974 PROYECTADO POR DARLIN OLARTE."/>
    <x v="1"/>
    <s v="Natural"/>
    <s v="Funcionario"/>
    <s v="l.bustosl"/>
    <s v="En nombre propio"/>
    <s v="Cedula de ciudadania"/>
    <s v="ANGELICA ANGELICA ANGULO ANGULO"/>
    <n v="52712414"/>
    <m/>
    <s v="construroble@gmail.com"/>
    <n v="2455816"/>
    <m/>
    <s v="CLL48Nº929"/>
    <m/>
    <m/>
    <m/>
    <x v="4"/>
    <s v="true"/>
    <s v="true"/>
    <x v="0"/>
    <x v="0"/>
    <n v="3"/>
    <x v="1"/>
    <s v="Propios"/>
    <m/>
    <x v="0"/>
    <s v="Gestion oportuna (DTL)"/>
    <s v=" "/>
    <s v="11-15."/>
    <s v="GESTIONADOS"/>
    <s v="GESTIONADO"/>
    <m/>
    <m/>
    <m/>
    <m/>
    <m/>
  </r>
  <r>
    <n v="133173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VISITA BOMBEROS BUENAS TARDES    MI NOMBRE ES EVELYN SUAREZ AUDITORA DE SERVICIOS DEL EDIFICIO FOREST MEDICAL CENTER UBICADO EN LA CARRERA 7 B BIS NO. 132-38  DESDE EL ANO PASADO HEMOS VENIDO SOLICITANDO LA VISITA BOMBEROS Y A LA FECHA NO HEMOS RECIBIDO RESPUESTA DE USTEDES  ADICIONAL INFORMAMOS QUE EL PAGO LO REALIZAMOS EN EL MES DE NOVIEMBRE DE 2021  ANEXO SOPORTE DE DICHO PAGO.  QUEDO ATENTA A SU PRONTA RESPUESTA.  "/>
    <s v="MISIONAL"/>
    <s v="CONCEPTO TECNICO DE SEGURIDAD HUMANA Y PROTECCION CONTRA INCENDIOS"/>
    <s v="true"/>
    <s v="true"/>
    <s v="false"/>
    <m/>
    <m/>
    <s v="false"/>
    <m/>
    <m/>
    <x v="0"/>
    <m/>
    <m/>
    <m/>
    <n v="-741179392"/>
    <n v="45580288"/>
    <m/>
    <m/>
    <d v="2022-04-03T00:00:00"/>
    <d v="2022-04-04T00:00:00"/>
    <x v="287"/>
    <d v="2022-04-04T00:00:00"/>
    <m/>
    <s v=" "/>
    <s v=" "/>
    <s v=" "/>
    <s v=" "/>
    <s v=" "/>
    <s v=" "/>
    <d v="2022-05-03T00:00:00"/>
    <n v="10"/>
    <m/>
    <s v=" "/>
    <d v="2022-04-19T10:20:53"/>
    <d v="2022-04-19T10:20:51"/>
    <n v="10"/>
    <n v="0"/>
    <s v="Clasificacion"/>
    <s v="Funcionario"/>
    <d v="2022-05-01T00:00:00"/>
    <n v="18"/>
    <n v="0"/>
    <s v="RESPUESTA RADICADO E-01052-2022002868 PROYECTADO POR DARLIN OLARTE."/>
    <s v="RESPUESTA RADICADO E-01052-2022002868 PROYECTADO POR DARLIN OLARTE."/>
    <x v="1"/>
    <s v="Natural"/>
    <s v="Funcionario"/>
    <s v="l.bustosl"/>
    <s v="En nombre propio"/>
    <m/>
    <s v="EVELYN GERALDIN SUAREZ PABON"/>
    <m/>
    <m/>
    <s v="administracion.beautygarden@integralph.com"/>
    <m/>
    <m/>
    <s v="TV 5Y 48L 32 S"/>
    <m/>
    <m/>
    <m/>
    <x v="0"/>
    <s v="false"/>
    <s v="true"/>
    <x v="0"/>
    <x v="0"/>
    <n v="3"/>
    <x v="1"/>
    <s v="Propios"/>
    <m/>
    <x v="0"/>
    <s v="Gestion oportuna (DTL)"/>
    <s v=" "/>
    <s v="6-10."/>
    <s v="GESTIONADOS"/>
    <s v="GESTIONADO"/>
    <m/>
    <m/>
    <m/>
    <m/>
    <m/>
  </r>
  <r>
    <n v="13317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BUEN DIA   DESDE EL DIA 17 DE DICIEMBRE SE ENVIO SOPORTE DE PAGO Y A LA FECHA NO HAN REALIZADO LA VISITA PARA LA CERTIFICACION   NIT 900817497 - 9 RECIBO DE CAJA 2021-19253  EN ESPERA DE SUS COMENTARIOS   LILIANA CALDERON ABRIL COORDINADORA CONTABLE INVERSIONES JRC S.A.S VAPIANO BOGOTA -COLOMBIA CEL. 2 185608 CONTABILIDAD@VAPIANO.COM.CO WWW.VAPIANO.COM.CO"/>
    <s v="MISIONAL"/>
    <s v="CONCEPTO TECNICO DE SEGURIDAD HUMANA Y PROTECCION CONTRA INCENDIOS"/>
    <s v="true"/>
    <s v="true"/>
    <s v="false"/>
    <m/>
    <m/>
    <s v="false"/>
    <m/>
    <m/>
    <x v="0"/>
    <m/>
    <m/>
    <m/>
    <n v="-741108233"/>
    <n v="45354098"/>
    <m/>
    <m/>
    <d v="2022-04-03T00:00:00"/>
    <d v="2022-04-04T00:00:00"/>
    <x v="288"/>
    <d v="2022-04-04T00:00:00"/>
    <m/>
    <s v=" "/>
    <s v=" "/>
    <s v=" "/>
    <s v=" "/>
    <s v=" "/>
    <s v=" "/>
    <d v="2022-05-03T00:00:00"/>
    <n v="10"/>
    <m/>
    <s v=" "/>
    <d v="2022-04-19T10:23:57"/>
    <d v="2022-04-19T10:23:54"/>
    <n v="10"/>
    <n v="0"/>
    <s v="Clasificacion"/>
    <s v="Funcionario"/>
    <d v="2022-05-01T00:00:00"/>
    <n v="18"/>
    <n v="0"/>
    <s v="RESPUESTA RADICADO E-01052-2022002869 PROYECTADO POR DARLIN OLARTE."/>
    <s v="RESPUESTA RADICADO E-01052-2022002869 PROYECTADO POR DARLIN OLARTE."/>
    <x v="1"/>
    <s v="Natural"/>
    <s v="Funcionario"/>
    <s v="l.bustosl"/>
    <s v="En nombre propio"/>
    <m/>
    <s v="LILIANA  CALDERON ABRIL"/>
    <m/>
    <m/>
    <s v="contabilidad@vapiano.com.co"/>
    <n v="2185608"/>
    <m/>
    <s v="CL 63BIS S 1B 71 E"/>
    <m/>
    <m/>
    <m/>
    <x v="0"/>
    <s v="false"/>
    <s v="true"/>
    <x v="0"/>
    <x v="0"/>
    <n v="3"/>
    <x v="1"/>
    <s v="Propios"/>
    <m/>
    <x v="0"/>
    <s v="Gestion oportuna (DTL)"/>
    <s v=" "/>
    <s v="6-10."/>
    <s v="GESTIONADOS"/>
    <s v="GESTIONADO"/>
    <m/>
    <m/>
    <m/>
    <m/>
    <m/>
  </r>
  <r>
    <n v="134079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3"/>
    <x v="5"/>
    <x v="1"/>
    <x v="0"/>
    <s v="En tramite - Por asignacion"/>
    <s v="SE EVIDENCIA QUE LA VERIFICACION DE CONDICIONES CON NUMERO DE RADICADO 2021-0233  REALIZADA POR LA ENTIDAD DE BOMBEROS ESTA DE MANERA ERRADA  TODA VEZ QUE EN EL DOCUMENTO SE EVIDENCIA UN ERROR EN LA DIRECCION DEL CENTRO COMERCIAL  AL IGUAL QUE LA VIGENCIA DE LA VERIFICACION.  SOLICITUD  1. CORREGIR DIRECCION DEL CONCEPTO PARA EL CENTRO COMERCIAL SALITRE PLAZA UBICADO EN LA DIRECCION CRA 68B NO 24 39 2. LA VIGENCIA DEL CONCEPTO DEBE ESTAR VIGENTE DESDE EL ANO 2021 AL ANO 2022.  SE ADJUNTA SOPORTES DOCUMENTALES  DONDE SE EVIDENCIA LOS ERRORES A MODIFICAR (RESALTADOS CON COLOR AMARILLO)"/>
    <m/>
    <s v="PROCESO MISIONAL"/>
    <s v="false"/>
    <s v="true"/>
    <s v="false"/>
    <m/>
    <m/>
    <s v="false"/>
    <m/>
    <m/>
    <x v="2"/>
    <s v="112 - GRANJAS DE TECHO"/>
    <s v="MONTEVIDEO"/>
    <m/>
    <n v="-741133482"/>
    <n v="46458401"/>
    <m/>
    <m/>
    <d v="2022-04-04T00:00:00"/>
    <d v="2022-04-05T00:00:00"/>
    <x v="289"/>
    <d v="2022-04-05T00:00:00"/>
    <m/>
    <s v=" "/>
    <s v=" "/>
    <s v=" "/>
    <s v=" "/>
    <s v=" "/>
    <s v=" "/>
    <d v="2022-05-18T00:00:00"/>
    <n v="13"/>
    <m/>
    <s v=" "/>
    <s v=" "/>
    <s v=" "/>
    <n v="17"/>
    <n v="0"/>
    <s v="Clasificacion"/>
    <s v="Funcionario"/>
    <d v="2022-05-16T00:00:00"/>
    <n v="28"/>
    <n v="0"/>
    <m/>
    <m/>
    <x v="1"/>
    <s v="Natural"/>
    <s v="Funcionario"/>
    <s v="l.bustosl"/>
    <s v="En nombre propio"/>
    <s v="NIT"/>
    <s v="CENTRO COMERCIAL   SALITRE PLAZA "/>
    <n v="830021423"/>
    <m/>
    <s v="patriciaurrea@salitreplaza.com.co"/>
    <n v="4231010"/>
    <n v="3166928248"/>
    <s v="CR 68 B N 24 - 39"/>
    <m/>
    <m/>
    <m/>
    <x v="0"/>
    <s v="true"/>
    <s v="true"/>
    <x v="0"/>
    <x v="0"/>
    <n v="3"/>
    <x v="1"/>
    <s v="Propios"/>
    <m/>
    <x v="0"/>
    <s v=" "/>
    <s v="Pendiente en terminos"/>
    <s v="16-30."/>
    <s v="PENDIENTE"/>
    <s v="PENDIENTE"/>
    <m/>
    <m/>
    <m/>
    <m/>
    <m/>
  </r>
  <r>
    <n v="136024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3"/>
    <x v="3"/>
    <x v="1"/>
    <x v="1"/>
    <s v="Solucionado - Por respuesta definitiva"/>
    <s v="SOLICITO GENERAR CONCEPTO TECNICO EN ORIGINAL (2020-12622) PARA EL ESTABLECIMIENTO COMERCIAL MI PLAZITA EXPRESS SAS  EL CUAL SE ADJUNTA COMO SOPORTE UNA COPIA GENERADA Y LA CUAL FUE REMITIDA POR BOMBEROS DESDE EL CORREO ELECTRONICO EMPRESARIAL  PERO LA ALCALDIA NO ACEPTA EL DOCUMENTO COMO COPIA  SINO LA REQUIERO EN ORGINAL. SE REQUIERE DE MANERA URGENTE EL DOCUMENTO EN ORIGINAL TODA VEZ QUE SE HARA UNA VISITA AL ESTABLECIMIENTO POR LA ALCALDIA Y ESTA SE REALIZARA EN OCHO (8) DIAS  LO CUAL IMPLICARIA EL SELLAMIENTO DEL ESTABLECIMIENTO. "/>
    <s v="MISIONAL"/>
    <s v="PROCESO MISIONAL"/>
    <s v="false"/>
    <s v="true"/>
    <s v="false"/>
    <m/>
    <m/>
    <s v="false"/>
    <m/>
    <m/>
    <x v="0"/>
    <m/>
    <m/>
    <m/>
    <n v="-7411334"/>
    <n v="46458557"/>
    <m/>
    <m/>
    <d v="2022-04-05T00:00:00"/>
    <d v="2022-04-06T00:00:00"/>
    <x v="290"/>
    <d v="2022-04-06T00:00:00"/>
    <m/>
    <s v=" "/>
    <s v=" "/>
    <s v=" "/>
    <s v=" "/>
    <s v=" "/>
    <s v=" "/>
    <d v="2022-05-19T00:00:00"/>
    <n v="28"/>
    <m/>
    <s v=" "/>
    <d v="2022-04-07T10:43:08"/>
    <d v="2022-04-07T10:43:07"/>
    <n v="2"/>
    <n v="0"/>
    <s v="Clasificacion"/>
    <s v="Funcionario"/>
    <d v="2022-05-17T00:00:00"/>
    <n v="28"/>
    <n v="0"/>
    <s v="RESPUESTA RADICADO E-01052-2022002637 PROYECTADO POR ARQ. INGRID ULLOA."/>
    <s v="RESPUESTA RADICADO E-01052-2022002637 PROYECTADO POR ARQ. INGRID ULLOA."/>
    <x v="2"/>
    <s v="Juridica"/>
    <s v="Funcionario"/>
    <s v="l.bustosl"/>
    <s v="En nombre propio"/>
    <s v="NIT"/>
    <s v="MI PLAZITA EXPRESS SAS   "/>
    <n v="900695124"/>
    <m/>
    <s v="miplacitaexpress@hotmail.com"/>
    <n v="2436068"/>
    <n v="3134414043"/>
    <m/>
    <s v="03 - SANTA FE"/>
    <s v="93 - LAS NIEVES"/>
    <s v="LAS NIEVES"/>
    <x v="0"/>
    <s v="false"/>
    <s v="true"/>
    <x v="0"/>
    <x v="0"/>
    <n v="3"/>
    <x v="1"/>
    <s v="Propios"/>
    <m/>
    <x v="0"/>
    <s v="Gestion oportuna (DTL)"/>
    <s v=" "/>
    <s v="0-3."/>
    <s v="GESTIONADOS"/>
    <s v="GESTIONADO"/>
    <m/>
    <m/>
    <m/>
    <m/>
    <m/>
  </r>
  <r>
    <n v="136773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4"/>
    <x v="5"/>
    <x v="1"/>
    <x v="0"/>
    <s v="En tramite - Por asignacion"/>
    <s v="CIUDADANO SOLICITA REEVALUAR EL CONCEPTO TECNICO EMITIDO BAJO EL NUMERO DE RADICO 2021-11140. YA QUE DICE QUE NO CUMPLE PORQUE SE DEBE CONTAR CON UN SISTEMA DE ROCIADORES AUTOMATICO Y ESTE SISTEMA APLICA PARA EMPRESAS DE ALIMENTOS U OTROS  PERO ESTA EMPRESA ES FARMACEUTICA  ADEMAS EL CONCEPTO EN ANOS PASADOS HABIA SIDO FAVORABLE. SOLICITO REALIZAR REVISION YA QUE CUANDO NOS HICIERON LA VISITA NO NOS DIJERON NADA DE ESO. EN SU DEFECTO POR FAVOR INFORMENOS EN QUE NORMA APLICA LA FARMACEUTICA A ROCIADORES AUTOMATICOS."/>
    <m/>
    <s v="PROCESO MISIONAL"/>
    <s v="false"/>
    <s v="false"/>
    <s v="false"/>
    <m/>
    <m/>
    <s v="false"/>
    <m/>
    <m/>
    <x v="0"/>
    <m/>
    <m/>
    <m/>
    <n v="-741146624"/>
    <n v="46465024"/>
    <m/>
    <m/>
    <d v="2022-04-05T00:00:00"/>
    <d v="2022-04-06T00:00:00"/>
    <x v="291"/>
    <d v="2022-04-06T00:00:00"/>
    <m/>
    <s v=" "/>
    <s v=" "/>
    <s v=" "/>
    <s v=" "/>
    <s v=" "/>
    <s v=" "/>
    <d v="2022-05-19T00:00:00"/>
    <n v="14"/>
    <m/>
    <s v=" "/>
    <s v=" "/>
    <s v=" "/>
    <n v="16"/>
    <n v="0"/>
    <s v="Clasificacion"/>
    <s v="Funcionario"/>
    <d v="2022-05-17T00:00:00"/>
    <n v="28"/>
    <n v="0"/>
    <m/>
    <m/>
    <x v="1"/>
    <s v="Natural"/>
    <s v="Funcionario"/>
    <s v="l.bustosl"/>
    <s v="En nombre propio"/>
    <s v="Cedula de ciudadania"/>
    <s v="ANDREA CATALINA BARRERA GONZALEZ"/>
    <n v="53007574"/>
    <m/>
    <s v="SOCUPACIONAL@ALIANZACALIFORNIA.COM"/>
    <m/>
    <n v="3182545558"/>
    <m/>
    <m/>
    <m/>
    <m/>
    <x v="0"/>
    <s v="false"/>
    <s v="true"/>
    <x v="0"/>
    <x v="0"/>
    <n v="3"/>
    <x v="1"/>
    <s v="Propios"/>
    <m/>
    <x v="0"/>
    <s v=" "/>
    <s v="Pendiente en terminos"/>
    <s v="16-30."/>
    <s v="PENDIENTE"/>
    <s v="PENDIENTE"/>
    <m/>
    <m/>
    <m/>
    <m/>
    <m/>
  </r>
  <r>
    <n v="137247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ARTICULACION INSTITUCIONAL HOGARES ICBF - ASOCIACION TIBABUYES UNIVERSAL CORDIAL SALUDO    NOS PRESENTAMOS SOMOS UNA ASOCIACION DE MADRES COMUNITARIAS DE HOGARES DE BIENESTAR FAMILIAR A TRAVES DEL PRESENTE CORREO Y DE LA MANERA MAS ATENTA  NOS DIRIGIMOS A USTEDES CON LA INTENCION DE ADELANTAR ACCIONES PARA LA ARTICULACION INTERINSTITUCIONAL CON EL OBJETIVO PROMOVER REDES PROMOTORAS Y PROTECTORAS PARA NUESTRAS NINAS Y NINOS  POR TAL ADJUNTAMOS FORMALMENTE EL OFICIO DE LA SOLICITUD ESPERANDO SE TENGA EN CUENTA EN LOS PROCESOS QUE USTEDES ADELANTAN.  AGRADECEMOS DE ANTEMANO LA ATENCION PRESTADA.   QUEDO ATENTA.   LAURA MELISA SANCHEZ ARTEAGA ?TIFLOLOGA - EDU. ESPECIAL REPRESENTANTE LEGAL ASOCIACION TIBABUYES UNIVERSAL "/>
    <s v="MISIONAL"/>
    <s v="CONCEPTO TECNICO DE SEGURIDAD HUMANA Y PROTECCION CONTRA INCENDIOS"/>
    <s v="true"/>
    <s v="true"/>
    <s v="false"/>
    <m/>
    <m/>
    <s v="false"/>
    <m/>
    <m/>
    <x v="0"/>
    <m/>
    <m/>
    <m/>
    <n v="-741408768"/>
    <n v="45514752"/>
    <m/>
    <m/>
    <d v="2022-04-05T00:00:00"/>
    <d v="2022-04-06T00:00:00"/>
    <x v="292"/>
    <d v="2022-04-06T00:00:00"/>
    <m/>
    <s v=" "/>
    <s v=" "/>
    <s v=" "/>
    <s v=" "/>
    <s v=" "/>
    <s v=" "/>
    <d v="2022-05-05T00:00:00"/>
    <n v="6"/>
    <m/>
    <s v=" "/>
    <d v="2022-04-27T11:38:16"/>
    <d v="2022-04-27T11:38:14"/>
    <n v="14"/>
    <n v="0"/>
    <s v="Clasificacion"/>
    <s v="Funcionario"/>
    <d v="2022-05-03T00:00:00"/>
    <n v="18"/>
    <n v="0"/>
    <s v="RESPUESTA RADICADO E-01052-2022002739 PROYECTADO POR KELLY LACERA."/>
    <s v="RESPUESTA RADICADO E-01052-2022002739 PROYECTADO POR KELLY LACERA."/>
    <x v="1"/>
    <s v="Natural"/>
    <s v="Funcionario"/>
    <s v="l.bustosl"/>
    <s v="En nombre propio"/>
    <m/>
    <s v="LAURA MELISA SANCHEZ ARTEAGA"/>
    <m/>
    <m/>
    <s v="asotibabuyes@hotmail.com"/>
    <m/>
    <m/>
    <s v="CL 67 S 17G 42"/>
    <m/>
    <m/>
    <m/>
    <x v="0"/>
    <s v="false"/>
    <s v="true"/>
    <x v="0"/>
    <x v="0"/>
    <n v="3"/>
    <x v="1"/>
    <s v="Propios"/>
    <m/>
    <x v="0"/>
    <s v="Gestion oportuna (DTL)"/>
    <s v=" "/>
    <s v="11-15."/>
    <s v="GESTIONADOS"/>
    <s v="GESTIONADO"/>
    <m/>
    <m/>
    <m/>
    <m/>
    <m/>
  </r>
  <r>
    <n v="137277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INFO VISITA DE BOMBEROS BUENAS TARDES     RECIBAN UN CORDIAL SALUDO  POR MEDIO DE LA PRESENTE ME COMUNICO CON USTEDES PARA NOS COLABOREN CON LA FECHA DE LA PROGRAMACION DE LA VISITA DE INSPECCION TECNICA DE BOMBEROS EN LAS INSTALACIONES DEL CENTRO COMERCIAL YA QUE DESDE HACE MAS DE 3 MESES ENVIE LOS DATOS SOLICITADOS Y LA RESPUESTA FUE QUE EN UNOS DIAS SE COMUNICARIAN CON NOSOTROS  SIN EMBARGO ESTO NO HA SUCEDIDO Y ME HE COMUNICADO VARIAS VECES CON USTEDES POR MEDIO DE CORREOS  WHATSAPP Y LA RESPUESTA ES LA MISMA ?EN UNOS DIAS SE COMUNICARIAN CON NOSOTROS? PERO NUNCA SUCEDIO Y POR VIA TELEFONICA NUNCA CONTESTAN  SOLICITO DE MANERA CORDIAL UNA RESPUESTA CONCRETA FRENTE AL CASO YA QUE DESDE DICIEMBRE/2021 SE ENVIO LA DOCUMENTACION NECESARIA PARA LA VISITA Y A LA FECHA SEGUIMOS EN ESPERA.  ADJUNTO LOS SIGUIENTES DOCUMENTOS COMO EVIDENCIA   RESPUESTA DEL CUERPO DE BOMBERO (ENERO) RESPUESTA DEL CUERPO DE BOMBERO (MARZO) PAGO REALIZADO DICIEMBRE 2021(ESCANEADO)    INFORMACION ADICIONAL (DATOS DE CONTACTO)   OMAR DIAZ  3166518194  TELEFONO  7433439 EXT. 107  OPERACIONES@OUTLETFACTORY.CO  ASISTENTEOPERACIONES@OUTLETFACTORY.CO     GRACIAS POR SU ATENCION "/>
    <s v="MISIONAL"/>
    <s v="CONCEPTO TECNICO DE SEGURIDAD HUMANA Y PROTECCION CONTRA INCENDIOS"/>
    <s v="true"/>
    <s v="true"/>
    <s v="false"/>
    <m/>
    <m/>
    <s v="false"/>
    <m/>
    <m/>
    <x v="0"/>
    <m/>
    <m/>
    <m/>
    <n v="-741408768"/>
    <n v="45514752"/>
    <m/>
    <m/>
    <d v="2022-04-05T00:00:00"/>
    <d v="2022-04-06T00:00:00"/>
    <x v="293"/>
    <d v="2022-04-06T00:00:00"/>
    <m/>
    <s v=" "/>
    <s v=" "/>
    <s v=" "/>
    <s v=" "/>
    <s v=" "/>
    <s v=" "/>
    <d v="2022-05-05T00:00:00"/>
    <n v="12"/>
    <m/>
    <s v=" "/>
    <d v="2022-04-19T11:54:01"/>
    <d v="2022-04-19T11:53:59"/>
    <n v="8"/>
    <n v="0"/>
    <s v="Clasificacion"/>
    <s v="Funcionario"/>
    <d v="2022-05-03T00:00:00"/>
    <n v="18"/>
    <n v="0"/>
    <s v="RESPUESTA RADICADO E-01052-2022002871 PROYECTADO POR DARLIN OLARTE."/>
    <s v="RESPUESTA RADICADO E-01052-2022002871 PROYECTADO POR DARLIN OLARTE."/>
    <x v="1"/>
    <s v="Natural"/>
    <s v="Funcionario"/>
    <s v="l.bustosl"/>
    <s v="En nombre propio"/>
    <m/>
    <s v="CRISTIAN  AREVALO "/>
    <m/>
    <m/>
    <s v="asistenteoperaciones@outletfactory.co"/>
    <m/>
    <m/>
    <m/>
    <m/>
    <m/>
    <m/>
    <x v="0"/>
    <s v="false"/>
    <s v="true"/>
    <x v="0"/>
    <x v="0"/>
    <n v="3"/>
    <x v="1"/>
    <s v="Propios"/>
    <m/>
    <x v="0"/>
    <s v="Gestion oportuna (DTL)"/>
    <s v=" "/>
    <s v="6-10."/>
    <s v="GESTIONADOS"/>
    <s v="GESTIONADO"/>
    <m/>
    <m/>
    <m/>
    <m/>
    <m/>
  </r>
  <r>
    <n v="137306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DE COTIZACION ? NO 10030289 ? CAPACITACION BRIGADA DE EMERGENCIA - HSE. BUENAS TARDES         BIOMAX S.A.  ESTA INTERESADO EN CONTRATAR EL SERVICIO DE CAPACITACION BRIGADA DE EMERGENCIA  POR LO CUAL SOLICITA A USTED PRESENTAR SU MEJOR OFERTA TECNICA Y ECONOMICA.     TENIENDO EN CUENTA LO ANTERIOR  LO INVITAMOS A INCLUIR EN LA OFERTA TODAS LAS CONDICIONES QUE SE QUE SE MENCIONAN A CONTINUACION.     OBJETO  SERVICIO DE CAPACITACION BRIGADA DE EMERGENCIA CLASE 2 PARA MAXIMO 20 PERSONAS  DE ACUERDO CON LO ESTIPULADO EN EL ANEXO 1 ? FORMATO DE ESPECIFICACIONES TECNICAS ADJUNTO Y LA SIGUIENTE INFORMACION.    CONDICIONES GENERALES DE LA CONTRATACION     O   UBICACION  BOGOTA  O   TIEMPO DE ENTREGA  SE PRECISA CON URGENCA  O   VIGENCIA DE LA OFERTA  SESENTA (60) DIAS  O   MONEDA DE OFERTA  LA PROPUESTA DEBE SER PRESENTADA EN PESOS COLOMBIANOS (COP$)  O   FORMA DE PAGO  CUARENTA Y CINCO (45) DIAS FECHA DE RADICACION FACTURA Y PREVIO RECIBIDO A SATISFACCION DE LOS BIENES Y/O SERVICIOS.  O   PERSONA DE CONTACTO  LUIS EDUARDO SUANCHA  O   PRESENTACION DE LA OFERTA  OFERTA TECNICA  OFERTA ECONOMICA Y SOPORTES DE CUMPLIMIENTO DE LOS REQUERIMIENTOS DE HSEQ. LO ANTERIOR DE ACUERDO CON LO ESTIPULADO EN EL ANEXO 1 ? FORMATO DE ESPECIFICACIONES TECNICAS ADJUNTO.  CRONOGRAMA  CRONOGRAMA PRESENTACION DE LA OFERTA  DESCRIPCION  FECHA  ENVIO DE LA INVITACION A COTIZAR  MARTES 5 DE ABRIL DE 2022  PRESENTACION DE PROPUESTA  JUEVES 7 DE ABRIL DE 2022 ANTES DE LAS 3 00 P.M.     ANEXOS DE LA INVITACION A COTIZAR     ANEXO 1 - FORMATO DE ESPECIFICACIONES TECNICAS MANUAL DE REQUISITOS HSEQ PARA PROVEEDORES    POLIZAS  POR FAVOR ESTIMAR DENTRO SE OFERTA A PRESENTAR EL COSTOS ASOCIADO A LAS SIGUIENTES POLIZAS  LAS CUALES SERAN REQUERIDAS UNA VEZ SE ADJUDIQUE EL PROCESO.    O   DE CUMPLIMIENTO.  ? OBJETO  POR MEDIO DE ESTE AMPARO EL TOMADOR-ASEGURADO SE PROTEGE CONTRA LOS PERJUICIOS ORIGINADOS EN CAUSAS ATRIBUIBLES AL CONTRATISTA-GARANTIZADO  QUE DETERMINEN EL INCUMPLIMIENTO TOTAL  O EL CUMPLIMIENTO PARCIAL  IMPERFECTO O TARDIO DEL CONTRATO.  ? VALOR ASEGURADO  TREINTA POR CIENTO (30%) DEL VALOR TOTAL DEL CONTRATO.  ? VIGENCIA  DESDE LA FECHA DE PERFECCIONAMIENTO DEL CONTRATO  DURANTE SU TERMINO DE DURACION Y TRES (3) MESES MAS.        O   DE CALIDAD DEL SERVICIO.     ? OBJETO  POR MEDIO DE ESTE AMPARO EL TOMADOR-ASEGURADO SE PROTEGE CONTRA LOS PERJUICIOS DERIVADOS DE LA DEFICIENTE CALIDAD DEL SERVICIO PRESTADO POR EL CONTRATISTA.  ? VALOR ASEGURADO  TREINTA POR CIENTO (30%) DEL VALOR TOTAL DE CONTRATO.  ? VIGENCIA  DESDE LA FECHA DE PERFECCIONAMIENTO DEL CONTRATO  DURANTE SU TERMINO DE DURACION Y DOCE (12) MESES MAS.     O   GARANTIA DE PAGO DE SALARIOS  PRESTACIONES SOCIALES E INDEMNIZACIONES.  ? OBJETO  GARANTIZAR EL PAGO DE LAS OBLIGACIONES LABORALES ENUNCIADAS  EN LOS TERMINOS DEL ARTICULO 34 DEL CODIGO LABORAL Y CUALQUIERA A CARGO DEL CONTRATISTA PARA EL PERSONAL VINCULADO PARA LA EJECUCION DEL PRESENTE CONTRATO.  ? VALOR ASEGURADO  DIEZ POR CIENTO (10%) DEL VALOR TOTAL DE CONTRATO.  ? VIGENCIA  POR LA DURACION DEL CONTRATO Y TRES (3) ANOS ADICIONALES CONTADOS A PARTIR DE LA FECHA DE FINALIZACION DEL CONTRATO Y DEBERA SER ENTREGADA AL MOMENTO DE LA LEGALIZACION DEL MISMO. EL CONTRATISTA DEBE ENTREGAR A BIOMAX S.A. UN INFORME DE LOS PAGOS DEL ULTIMO MES RELATIVO A OBLIGACIONES LABORALES.        NOTA  POR FAVOR TENER EN CUENTA QUE LAS POLIZAS ANTERIORES DEBEN SER SOLICITADAS (CUANDO SE ADJUDIQUE EL PROCESO) A TRAVES DEL CORREDOR GALLAGHER CORREDORES DE SEGUROS S.A. LO ANTERIOR A QUE BIOMAX S.A.  HA ESTABLECIDO EL PROGRAMA DE ADMINISTRACION DE RIESGOS DE LA CONTRATACION ?PARC? Y TODAS LAS CONDICIONES HAN SIDO TOMADAS Y NEGOCIADAS CON LAS ASEGURADORAS. PARA LA ATENCION DE LOS REQUERIMIENTOS DEL CORREDOR PUEDEN COMUNICARSE CON MAYERLINE ROMERO SEGUROS@BIOMAX.CO TELEFONO  3798000 EXT. 7010.     "/>
    <s v="MISIONAL"/>
    <s v="CAPACITACIONES EMPRESARIALES"/>
    <s v="true"/>
    <s v="true"/>
    <s v="false"/>
    <m/>
    <m/>
    <s v="false"/>
    <m/>
    <m/>
    <x v="0"/>
    <m/>
    <m/>
    <m/>
    <n v="-741408768"/>
    <n v="45514752"/>
    <m/>
    <m/>
    <d v="2022-04-05T00:00:00"/>
    <d v="2022-04-06T00:00:00"/>
    <x v="294"/>
    <d v="2022-04-06T00:00:00"/>
    <m/>
    <s v=" "/>
    <s v=" "/>
    <s v=" "/>
    <s v=" "/>
    <s v=" "/>
    <s v=" "/>
    <d v="2022-05-05T00:00:00"/>
    <n v="14"/>
    <m/>
    <s v=" "/>
    <d v="2022-04-13T09:15:25"/>
    <d v="2022-04-13T09:15:23"/>
    <n v="6"/>
    <n v="0"/>
    <s v="Clasificacion"/>
    <s v="Funcionario"/>
    <d v="2022-05-03T00:00:00"/>
    <n v="18"/>
    <n v="0"/>
    <s v="RESPUESTA RADICADO E-01052-2022002670 PROYECTADO POR KELLY LACERA."/>
    <s v="RESPUESTA RADICADO E-01052-2022002670 PROYECTADO POR KELLY LACERA."/>
    <x v="1"/>
    <s v="Natural"/>
    <s v="Funcionario"/>
    <s v="l.bustosl"/>
    <s v="En nombre propio"/>
    <m/>
    <s v="LUIS EDUARDO SUANCHA VEGA"/>
    <m/>
    <m/>
    <s v="l.suancha@biomax.co"/>
    <m/>
    <m/>
    <s v="CL 67 S 17G 42"/>
    <m/>
    <m/>
    <m/>
    <x v="0"/>
    <s v="false"/>
    <s v="true"/>
    <x v="0"/>
    <x v="0"/>
    <n v="3"/>
    <x v="1"/>
    <s v="Propios"/>
    <m/>
    <x v="0"/>
    <s v="Gestion oportuna (DTL)"/>
    <s v=" "/>
    <s v="6-10."/>
    <s v="GESTIONADOS"/>
    <s v="GESTIONADO"/>
    <m/>
    <m/>
    <m/>
    <m/>
    <m/>
  </r>
  <r>
    <n v="1385322022"/>
    <s v="SEGURIDAD  CONVIVENCIA Y  JUSTICIA"/>
    <s v="ENTIDADES DISTRITALES"/>
    <s v="UNIDAD ADMINISTRATIVA ESPECIAL CUERPO OFICIAL BOMBEROS BOGOTA"/>
    <s v="Puede Consolidar | Trasladar Entidades"/>
    <x v="6"/>
    <m/>
    <m/>
    <m/>
    <x v="0"/>
    <s v="LEIDY DIANA BUSTOS LUIS"/>
    <s v="Activo"/>
    <m/>
    <x v="0"/>
    <x v="4"/>
    <x v="1"/>
    <x v="0"/>
    <s v="En tramite - Por asignacion"/>
    <s v="ESTAMOS EN UN CONJUNTO RESIDENCIAL Y SOLICITAMOS AMABLEMENTE ACOMPANAMIENTO Y CAPACITACION EN COMO UTILIZAR LOS EXTINGUIDORES  Y EVENTOS DE DESASTRES NATURALES YA QUE ESTAMOS AL LADO DE UN CANO Y HACE UN ANO UN VENDAVAL QUITO LAS TEJAS DE 6 PROPIEDADES."/>
    <m/>
    <m/>
    <s v="false"/>
    <s v="false"/>
    <s v="false"/>
    <m/>
    <m/>
    <s v="false"/>
    <m/>
    <m/>
    <x v="5"/>
    <s v="48 - TIMIZA"/>
    <s v="TIMIZA A"/>
    <n v="3"/>
    <m/>
    <m/>
    <m/>
    <m/>
    <d v="2022-04-06T00:00:00"/>
    <d v="2022-04-07T00:00:00"/>
    <x v="295"/>
    <d v="2022-04-20T00:00:00"/>
    <m/>
    <s v=" "/>
    <s v=" "/>
    <s v=" "/>
    <s v=" "/>
    <s v=" "/>
    <s v=" "/>
    <d v="2022-05-17T00:00:00"/>
    <n v="12"/>
    <m/>
    <s v=" "/>
    <s v=" "/>
    <s v=" "/>
    <n v="8"/>
    <n v="0"/>
    <s v="Clasificacion"/>
    <s v="Funcionario"/>
    <d v="2022-05-15T00:00:00"/>
    <n v="18"/>
    <n v="0"/>
    <m/>
    <m/>
    <x v="0"/>
    <m/>
    <s v="Anonimo"/>
    <s v="l.bustosl"/>
    <s v="En nombre propio"/>
    <m/>
    <s v="ANONIMO"/>
    <m/>
    <m/>
    <m/>
    <m/>
    <m/>
    <m/>
    <m/>
    <m/>
    <m/>
    <x v="0"/>
    <s v="false"/>
    <s v="false"/>
    <x v="0"/>
    <x v="0"/>
    <n v="2"/>
    <x v="1"/>
    <s v="Por el ciudadano"/>
    <m/>
    <x v="0"/>
    <s v=" "/>
    <s v="Pendiente en terminos"/>
    <s v="6-10."/>
    <s v="PENDIENTE"/>
    <s v="PENDIENTE"/>
    <m/>
    <m/>
    <m/>
    <m/>
    <m/>
  </r>
  <r>
    <n v="13911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SOLICITUD CONCEPTO TECNICO DE SEGURIDAD HUMANA Y SISTEMA DE PROTECCION CONTRA INCENDIOS. SE RADICO DESDE EL 13 DE ENERO Y A LA FECHA NO HAN REALIZADO LAS VISITAS DE INSPECCION NI SE HAN COMUNICADO CON LA CIUDADANA"/>
    <s v="MISIONAL"/>
    <s v="CONCEPTO TECNICO DE SEGURIDAD HUMANA Y PROTECCION CONTRA INCENDIOS"/>
    <s v="true"/>
    <s v="true"/>
    <s v="false"/>
    <m/>
    <m/>
    <s v="false"/>
    <m/>
    <m/>
    <x v="0"/>
    <m/>
    <m/>
    <m/>
    <n v="-741574289"/>
    <n v="4579524"/>
    <m/>
    <m/>
    <d v="2022-04-06T00:00:00"/>
    <d v="2022-04-07T00:00:00"/>
    <x v="296"/>
    <d v="2022-04-07T00:00:00"/>
    <m/>
    <s v=" "/>
    <s v=" "/>
    <s v=" "/>
    <s v=" "/>
    <s v=" "/>
    <s v=" "/>
    <d v="2022-05-06T00:00:00"/>
    <n v="7"/>
    <m/>
    <s v=" "/>
    <d v="2022-04-27T10:15:59"/>
    <d v="2022-04-27T10:15:56"/>
    <n v="13"/>
    <n v="0"/>
    <s v="Clasificacion"/>
    <s v="Funcionario"/>
    <d v="2022-05-04T00:00:00"/>
    <n v="18"/>
    <n v="0"/>
    <s v="RESPUESTA RADICADO E-01052-2022003055 PROYECTADO POR DARLIN OLARTE."/>
    <s v="RESPUESTA RADICADO E-01052-2022003055 PROYECTADO POR DARLIN OLARTE."/>
    <x v="1"/>
    <s v="Natural"/>
    <s v="Funcionario"/>
    <s v="l.bustosl"/>
    <s v="En nombre propio"/>
    <m/>
    <s v="KAREN CIRLEY HOLGUIN PINZON"/>
    <m/>
    <m/>
    <s v="coor.sst@alfatrading.com.co"/>
    <m/>
    <m/>
    <s v="KR 49CBISA 68 91S"/>
    <m/>
    <m/>
    <m/>
    <x v="0"/>
    <s v="false"/>
    <s v="true"/>
    <x v="0"/>
    <x v="0"/>
    <n v="3"/>
    <x v="1"/>
    <s v="Propios"/>
    <m/>
    <x v="0"/>
    <s v="Gestion oportuna (DTL)"/>
    <s v=" "/>
    <s v="11-15."/>
    <s v="GESTIONADOS"/>
    <s v="GESTIONADO"/>
    <m/>
    <m/>
    <m/>
    <m/>
    <m/>
  </r>
  <r>
    <n v="13912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4"/>
    <x v="1"/>
    <x v="1"/>
    <s v="Solucionado - Por respuesta definitiva"/>
    <s v="CONFIRMACION INSPECCION TECNICA BOMI GROUP NIT 900263163 CORDIAL SALUDO   DE MANERA ATENTA  AGRADEZCO SU COLABORACION CONFIRMANDO LA FECHA Y HORARIO DE LA INSPECCION TECNICA DE BOMBEROS A NUESTRA INSTALACION UBICADA EN PRADO VERANIEGO (BOGOTA) YA QUE DESDE 2021 CANCELAMOS EL VALOR CORRESPONDIENTE Y A LA FECHA NO SE HA REALIZADO DICHA INSPECCION. RADICADO 2021-18142  AGRADECEMOS SU CONFIRMACION.   CORDIALMENTE.   YESID ALFONSO AMAYA RODRIGUEZ COORDINADOR DE SST  "/>
    <s v="MISIONAL"/>
    <s v="CONCEPTO TECNICO DE SEGURIDAD HUMANA Y PROTECCION CONTRA INCENDIOS"/>
    <s v="true"/>
    <s v="true"/>
    <s v="false"/>
    <m/>
    <m/>
    <s v="false"/>
    <m/>
    <m/>
    <x v="0"/>
    <m/>
    <m/>
    <m/>
    <n v="-741574289"/>
    <n v="4579524"/>
    <m/>
    <m/>
    <d v="2022-04-06T00:00:00"/>
    <d v="2022-04-07T00:00:00"/>
    <x v="297"/>
    <d v="2022-04-07T00:00:00"/>
    <m/>
    <s v=" "/>
    <s v=" "/>
    <s v=" "/>
    <s v=" "/>
    <s v=" "/>
    <s v=" "/>
    <d v="2022-05-06T00:00:00"/>
    <n v="7"/>
    <m/>
    <s v=" "/>
    <d v="2022-04-27T10:13:59"/>
    <d v="2022-04-27T10:13:57"/>
    <n v="13"/>
    <n v="0"/>
    <s v="Clasificacion"/>
    <s v="Funcionario"/>
    <d v="2022-05-04T00:00:00"/>
    <n v="18"/>
    <n v="0"/>
    <s v="RESPUESTA RADICADO E-01052-2022003056 PROYECTADO POR DARLIN OLARTE."/>
    <s v="RESPUESTA RADICADO E-01052-2022003056 PROYECTADO POR DARLIN OLARTE."/>
    <x v="1"/>
    <s v="Natural"/>
    <s v="Funcionario"/>
    <s v="l.bustosl"/>
    <s v="En nombre propio"/>
    <m/>
    <s v="YESID ALFONSO AMAYA RODRIGUEZ"/>
    <m/>
    <m/>
    <s v="yesid.amaya@bomigroup.com"/>
    <m/>
    <m/>
    <s v="CL 69C S 18 27"/>
    <m/>
    <m/>
    <m/>
    <x v="0"/>
    <s v="false"/>
    <s v="true"/>
    <x v="0"/>
    <x v="0"/>
    <n v="3"/>
    <x v="1"/>
    <s v="Propios"/>
    <m/>
    <x v="0"/>
    <s v="Gestion oportuna (DTL)"/>
    <s v=" "/>
    <s v="11-15."/>
    <s v="GESTIONADOS"/>
    <s v="GESTIONADO"/>
    <m/>
    <m/>
    <m/>
    <m/>
    <m/>
  </r>
  <r>
    <n v="1391412022"/>
    <s v="SEGURIDAD  CONVIVENCIA Y  JUSTICIA"/>
    <s v="ENTIDADES DISTRITALES"/>
    <s v="UNIDAD ADMINISTRATIVA ESPECIAL CUERPO OFICIAL BOMBEROS BOGOTA"/>
    <s v="Puede Consolidar | Trasladar Entidades"/>
    <x v="6"/>
    <m/>
    <s v="GESTION DEL RIESGO"/>
    <s v="EDUCACION Y FORMACION"/>
    <x v="7"/>
    <s v="LEIDY DIANA BUSTOS LUIS"/>
    <s v="Activo"/>
    <s v="UNIDAD ADMINISTRATIVA ESPECIAL CUERPO OFICIAL DE BOMBEROS DE BOGOTA"/>
    <x v="2"/>
    <x v="4"/>
    <x v="1"/>
    <x v="1"/>
    <s v="Solucionado - Por respuesta definitiva"/>
    <s v="INFORMACION BUENOS DIAS  SOLICITAMOS INFORMACION ACERCA DE LAS CAPACITACIONES QUE REALIZA EL CUERPO DE BOMBEROS PARA EL PERSONAL EMPRESARIAL  SOMOS PRESTADORES SERVICIO DE FISIOTERAPIA PROFESIONAL INDEPENDIENTE CON UN UNICO ESTABLECIMIENTO. DOS EMPLEADOS.  REPRESENTANTE LEGAL DIANA ALEJANDRA ZAPATA FERNANDEZ CC 52420080 CEL 3158232060  QUEDAMOS ATENTAS A SUS COMENTARIOS.   ATENTAMENTE   GLORIA MILAGUY ASISTENTE"/>
    <s v="MISIONAL"/>
    <s v="CAPACITACIONES EMPRESARIALES"/>
    <s v="true"/>
    <s v="true"/>
    <s v="false"/>
    <m/>
    <m/>
    <s v="false"/>
    <m/>
    <m/>
    <x v="0"/>
    <m/>
    <m/>
    <m/>
    <n v="-741574289"/>
    <n v="4579524"/>
    <m/>
    <m/>
    <d v="2022-04-06T00:00:00"/>
    <d v="2022-04-07T00:00:00"/>
    <x v="298"/>
    <d v="2022-04-07T00:00:00"/>
    <m/>
    <s v=" "/>
    <s v=" "/>
    <s v=" "/>
    <s v=" "/>
    <s v=" "/>
    <s v=" "/>
    <d v="2022-05-06T00:00:00"/>
    <n v="10"/>
    <m/>
    <s v=" "/>
    <d v="2022-04-22T14:59:36"/>
    <d v="2022-04-22T14:59:33"/>
    <n v="10"/>
    <n v="0"/>
    <s v="Clasificacion"/>
    <s v="Funcionario"/>
    <d v="2022-05-04T00:00:00"/>
    <n v="18"/>
    <n v="0"/>
    <s v="RESPUESTA RADICADO E-01052-2022002971 PROYECTADO POR KELLY LACERA."/>
    <s v="RESPUESTA RADICADO E-01052-2022002971 PROYECTADO POR KELLY LACERA."/>
    <x v="1"/>
    <s v="Natural"/>
    <s v="Funcionario"/>
    <s v="l.bustosl"/>
    <s v="En nombre propio"/>
    <m/>
    <s v="DIANA ALEJANDRA ZAPATA FERNANDEZ"/>
    <m/>
    <m/>
    <s v="anael_terapias@hotmail.com"/>
    <m/>
    <n v="3158232060"/>
    <s v="KR 49CBISA 68 91S"/>
    <m/>
    <m/>
    <m/>
    <x v="0"/>
    <s v="false"/>
    <s v="true"/>
    <x v="0"/>
    <x v="0"/>
    <n v="3"/>
    <x v="1"/>
    <s v="Propios"/>
    <m/>
    <x v="0"/>
    <s v="Gestion oportuna (DTL)"/>
    <s v=" "/>
    <s v="6-10."/>
    <s v="GESTIONADOS"/>
    <s v="GESTIONADO"/>
    <m/>
    <m/>
    <m/>
    <m/>
    <m/>
  </r>
  <r>
    <n v="13915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DERECHO DE PETICION-SOLICITUD VISITA DE INSPECCION-BIENESTAR IPS S.A.S BUENAS TARDES   SE ENVIA DERECHO DE PETICION POR ESTE MEDIO DEBIDO A QUE NO FUE ACEPTADO DE FORMA PRESENCIAL EN 2 OCASIONES  QUEDAMOS ATENTOS A SU RESPUESTA   CORDIALMENTE      NATALIA CEPEDA DUARTE  ASISTENTE COORDINADOR ADMINISTRATIVO  BIENESTAR IPS ESPECIALISTAS  ASISTENTEBOGOTA@CECAM-IPS.COM  CEL  3184573707  DIRECCION  CALLE 69 # 14A-31  BOGOTA  COLOMBIA"/>
    <m/>
    <s v="CONCEPTO TECNICO DE SEGURIDAD HUMANA Y PROTECCION CONTRA INCENDIOS"/>
    <s v="true"/>
    <s v="true"/>
    <s v="false"/>
    <m/>
    <m/>
    <s v="false"/>
    <m/>
    <m/>
    <x v="0"/>
    <m/>
    <m/>
    <m/>
    <n v="-741574289"/>
    <n v="4579524"/>
    <m/>
    <m/>
    <d v="2022-04-06T00:00:00"/>
    <d v="2022-04-07T00:00:00"/>
    <x v="299"/>
    <d v="2022-04-07T00:00:00"/>
    <m/>
    <s v=" "/>
    <s v=" "/>
    <s v=" "/>
    <s v=" "/>
    <s v=" "/>
    <s v=" "/>
    <d v="2022-05-20T00:00:00"/>
    <n v="15"/>
    <m/>
    <s v=" "/>
    <s v=" "/>
    <s v=" "/>
    <n v="15"/>
    <n v="0"/>
    <s v="Clasificacion"/>
    <s v="Funcionario"/>
    <d v="2022-05-18T00:00:00"/>
    <n v="28"/>
    <n v="0"/>
    <m/>
    <m/>
    <x v="1"/>
    <s v="Natural"/>
    <s v="Funcionario"/>
    <s v="l.bustosl"/>
    <s v="En nombre propio"/>
    <m/>
    <s v="NATALIA  CEPEDA DUARTE"/>
    <m/>
    <m/>
    <s v="asistentebogota@cecam-ips.com"/>
    <m/>
    <n v="3184573707"/>
    <s v="KR 49CBISA 68 91S"/>
    <m/>
    <m/>
    <m/>
    <x v="0"/>
    <s v="false"/>
    <s v="true"/>
    <x v="0"/>
    <x v="0"/>
    <n v="3"/>
    <x v="1"/>
    <s v="Propios"/>
    <m/>
    <x v="0"/>
    <s v=" "/>
    <s v="Pendiente en terminos"/>
    <s v="11-15."/>
    <s v="PENDIENTE"/>
    <s v="PENDIENTE"/>
    <m/>
    <m/>
    <m/>
    <m/>
    <m/>
  </r>
  <r>
    <n v="141936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3"/>
    <x v="5"/>
    <x v="1"/>
    <x v="0"/>
    <s v="En tramite - Por asignacion"/>
    <s v="SOLICITAMOS A USTEDES ATENTAMENTE A REVISAR LA SITUACION QUE NOS AFECTA COMO EMPRESA CON RESPECTO AL CONCEPTO TECNICO 2021-10199. LO ANTERIOR DEBIDO A QUE REALIZAMOS EL PROCESO PARA EL CONCEPTO TECNICO  Y EL DIA DE LA VISITA  CAROLINA GOMEZ NOS INDICO QUE DEBIAMOS TENER EN CUENTA UNAS SUGERENCIAS COMO LAMPARA DE EMERGENCIAS  ACTUALIZAR EL PLAN DE EMERGENCIAS Y SENALIZAR LOS EXTINTORES. NOSOTROS REALIZAMOS LAS SUGERENCIAS COMO NOS INDICARON (ADJUNTO FOTOS) SIN EMBARGO CUANDO VERIFICAMOS EL CONCEPTO EMITIDO POR USTEDES  NOS LLEVAMOS LA SORPRESA QUE NO CUMPLIMOS Y NO POR LO QUE NOS INDICO LA SENORA CAROLINA NO CUMPLIMOS SEGUN EL DOCUMENTO POR EL SISTEMA DE ROCIADORES  PERO  RESULTA QUE NOSOTROS NO SOMOS PARQUEADERO PUBLICO.... NUNCA HABIAMOS TENIDO ESE PROBLEMA Y LO MAS ILOGICO ES QUE EN LA VISITA NO NOS INFORMARON NADA DE ESO.   POR TAL RAZON SOLICITAMOS VERIFIQUEN LA INFORMACION YA QUE NUESTRO ESTABLECIMIENTO SI CUMPLE CON LAS NORMAS."/>
    <m/>
    <s v="CONCEPTO TECNICO DE SEGURIDAD HUMANA Y PROTECCION CONTRA INCENDIOS"/>
    <s v="true"/>
    <s v="true"/>
    <s v="false"/>
    <m/>
    <m/>
    <s v="false"/>
    <m/>
    <m/>
    <x v="0"/>
    <m/>
    <m/>
    <m/>
    <n v="-741113856"/>
    <n v="46465024"/>
    <m/>
    <m/>
    <d v="2022-04-08T00:00:00"/>
    <d v="2022-04-11T00:00:00"/>
    <x v="300"/>
    <d v="2022-04-11T00:00:00"/>
    <m/>
    <s v=" "/>
    <s v=" "/>
    <s v=" "/>
    <s v=" "/>
    <s v=" "/>
    <s v=" "/>
    <d v="2022-05-24T00:00:00"/>
    <n v="17"/>
    <m/>
    <s v=" "/>
    <s v=" "/>
    <s v=" "/>
    <n v="13"/>
    <n v="0"/>
    <s v="Clasificacion"/>
    <s v="Funcionario"/>
    <d v="2022-05-22T00:00:00"/>
    <n v="28"/>
    <n v="0"/>
    <m/>
    <m/>
    <x v="1"/>
    <s v="Natural"/>
    <s v="Funcionario"/>
    <s v="l.bustosl"/>
    <s v="En nombre propio"/>
    <m/>
    <s v="DEYANIRA  SANDOVAL BELTRAN"/>
    <m/>
    <m/>
    <s v="hotelapolo11@gmail.com"/>
    <m/>
    <n v="3107965458"/>
    <s v="KR 52C 46 35"/>
    <m/>
    <m/>
    <m/>
    <x v="0"/>
    <s v="false"/>
    <s v="true"/>
    <x v="0"/>
    <x v="0"/>
    <n v="3"/>
    <x v="1"/>
    <s v="Propios"/>
    <m/>
    <x v="0"/>
    <s v=" "/>
    <s v="Pendiente en terminos"/>
    <s v="11-15."/>
    <s v="PENDIENTE"/>
    <s v="PENDIENTE"/>
    <m/>
    <m/>
    <m/>
    <m/>
    <m/>
  </r>
  <r>
    <n v="1427282022"/>
    <s v="SEGURIDAD  CONVIVENCIA Y  JUSTICIA"/>
    <s v="ENTIDADES DISTRITALES"/>
    <s v="UNIDAD ADMINISTRATIVA ESPECIAL CUERPO OFICIAL BOMBEROS BOGOTA"/>
    <s v="Puede Consolidar | Trasladar Entidades"/>
    <x v="6"/>
    <m/>
    <s v="GESTION DEL RIESGO"/>
    <s v="CERTIFICACIONES"/>
    <x v="3"/>
    <s v="LEIDY DIANA BUSTOS LUIS"/>
    <s v="Activo"/>
    <m/>
    <x v="0"/>
    <x v="3"/>
    <x v="1"/>
    <x v="1"/>
    <s v="Solucionado - Por respuesta definitiva"/>
    <s v="LA CERTIFICACION DEL DESASTRE (INCENDIO) EL DIA 15 DE MARZO Y LA ACTUACION DESARROLLADA  FRENTE A LA MISMA  OCASIONADA EN LA CARRERA 71B BIS #12-30 TORRE 10 APTO 104  CONJUNTO RESIDENCIAL RECODO DE ALSACIA."/>
    <s v="MISIONAL"/>
    <m/>
    <s v="false"/>
    <s v="true"/>
    <s v="false"/>
    <m/>
    <m/>
    <s v="false"/>
    <m/>
    <m/>
    <x v="5"/>
    <s v="113 - BAVARIA"/>
    <s v="VILLA ALSACIA"/>
    <n v="3"/>
    <n v="-7412774115800850"/>
    <n v="4639095721159750"/>
    <m/>
    <m/>
    <d v="2022-04-08T00:00:00"/>
    <d v="2022-04-11T00:00:00"/>
    <x v="301"/>
    <d v="2022-04-11T00:00:00"/>
    <m/>
    <s v=" "/>
    <s v=" "/>
    <s v=" "/>
    <s v=" "/>
    <s v=" "/>
    <s v=" "/>
    <d v="2022-05-24T00:00:00"/>
    <n v="21"/>
    <m/>
    <s v=" "/>
    <d v="2022-04-25T09:10:53"/>
    <d v="2022-04-25T09:10:50"/>
    <n v="9"/>
    <n v="0"/>
    <s v="Clasificacion"/>
    <s v="Funcionario"/>
    <d v="2022-05-22T00:00:00"/>
    <n v="28"/>
    <n v="0"/>
    <s v="RESPUESTA RADICADO E-01052-2022003006 PROYECTADO POR SARGENTO WILLIAM RENE DIAZ."/>
    <s v="RESPUESTA RADICADO E-01052-2022003006 PROYECTADO POR SARGENTO WILLIAM RENE DIAZ."/>
    <x v="1"/>
    <s v="Natural"/>
    <s v="Peticionario Identificado"/>
    <s v="l.bustosl"/>
    <s v="En nombre propio"/>
    <s v="Cedula de ciudadania"/>
    <s v="PLACIDO  CIFUENTES RODRIGUEZ"/>
    <n v="80056559"/>
    <m/>
    <s v="placifuentes0103@gmail.com"/>
    <n v="3132870907"/>
    <n v="3132870907"/>
    <s v="CL 12A CA 79"/>
    <m/>
    <m/>
    <m/>
    <x v="0"/>
    <s v="false"/>
    <s v="true"/>
    <x v="0"/>
    <x v="0"/>
    <n v="2"/>
    <x v="1"/>
    <s v="Por el ciudadano"/>
    <m/>
    <x v="0"/>
    <s v="Gestion oportuna (DTL)"/>
    <s v=" "/>
    <s v="6-10."/>
    <s v="GESTIONADOS"/>
    <s v="GESTIONADO"/>
    <m/>
    <m/>
    <m/>
    <m/>
    <m/>
  </r>
  <r>
    <n v="143548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APOYO POR SOLICITUD DE VISITA DE BOMBEROS BUENOS DIAS  DE MANERA ATENTA SOLICITO RESPETUOSAMENTE LA REVISION DEL CASO DE LA VISITA SOLICITADA POR PARTE DE LA FUNDACION INTEGRAL PARA EL DESARROLLO HUMANO  DADO QUE LA VISITA FUE SOLICITADA EN EL MES DE OCTUBRE  DE ACUERDO A LOS DOCUMENTOS QUE SE ADJUNTAN A CONTINUACION  A LA FECHA NO HEMOS RECIBIDO LA VISITA  POR LO QUE ENVIAMOS UN CORREO ELECTRONICO CON EL RADICADO REMITIDO  DONDE NOS INFORMAN QUE LA VISITA SE CANCELO PORQUE LA DIRECCION NO SE ENCONTRO Y NO SE RESPONDIO AL CORREO  POR LO QUE EL DIA DE AYER NOS ACERCAMOS DE MANERA PRESENCIAL AL SUPERCADE DE LA 30  DONDE NOS INFORMAN QUE AL TRANSCRIBIR LA DIRECCION DEL FORMATO DE SOLICITUD AL RADICADO  EL CUAL SE DILIGENCIA A MANO  SE INTERPRETA MAL UN NUMERO QUE EN REALIDAD ES UN 9  COMO UN 4  POR LO CUAL LA DIRECCION NO CORRESPONDIA. DE IGUAL FORMA EN EL CORREO DE CONFIRMACION POSTERIOR AL PAGO DE LA VISITA  SE ANEXA UN SOPORTE EL CUAL NO CORRESPONDIA A LA SOLICITUD REALIZADA Y ESTABA A NOMBRE DE OTRA PERSONA  POR LO CUAL NO SE LOGRA VERIFICAR LA DIRECCION ALLI REGISTRADA.  DE MANERA RESPETUOSA SOLICITAMOS PODER REVISAR EL CASO PARA PODER RE PROGRAMAR LA VISITA SIN GENERAR UN NUEVO PAGO DE LA MISMA  DADO QUE SOMOS UNA FUNDACION QUE ATIENDE PERSONAS MAYORES DE 60 ANOS Y REQUERIMOS DE SU CONCEPTO.  ANEXO SOPORTES.   CORDIALMENTE    -- LAURA XIOMARA REINA LARA TRABAJADORA SOCIAL - UCMC ESP. GESTION DEL DLLO HUMANO COMUNIDAD DE CUIDADO LIBERTAD CEL. 3015805217"/>
    <m/>
    <s v="CONCEPTO TECNICO DE SEGURIDAD HUMANA Y PROTECCION CONTRA INCENDIOS"/>
    <s v="true"/>
    <s v="true"/>
    <s v="false"/>
    <m/>
    <m/>
    <s v="false"/>
    <m/>
    <m/>
    <x v="0"/>
    <m/>
    <m/>
    <m/>
    <n v="-741376"/>
    <n v="45613056"/>
    <m/>
    <m/>
    <d v="2022-04-08T00:00:00"/>
    <d v="2022-04-11T00:00:00"/>
    <x v="302"/>
    <d v="2022-04-11T00:00:00"/>
    <m/>
    <s v=" "/>
    <s v=" "/>
    <s v=" "/>
    <s v=" "/>
    <s v=" "/>
    <s v=" "/>
    <d v="2022-05-10T00:00:00"/>
    <n v="7"/>
    <m/>
    <s v=" "/>
    <s v=" "/>
    <s v=" "/>
    <n v="13"/>
    <n v="0"/>
    <s v="Clasificacion"/>
    <s v="Funcionario"/>
    <d v="2022-05-08T00:00:00"/>
    <n v="18"/>
    <n v="0"/>
    <m/>
    <m/>
    <x v="1"/>
    <s v="Natural"/>
    <s v="Funcionario"/>
    <s v="l.bustosl"/>
    <s v="En nombre propio"/>
    <m/>
    <s v="LAURA XIOMARA REINA LARA"/>
    <m/>
    <m/>
    <s v="comunidaddecuidadolibertad@gmail.com"/>
    <m/>
    <n v="3015805217"/>
    <m/>
    <m/>
    <m/>
    <m/>
    <x v="0"/>
    <s v="false"/>
    <s v="true"/>
    <x v="0"/>
    <x v="0"/>
    <n v="3"/>
    <x v="1"/>
    <s v="Propios"/>
    <m/>
    <x v="0"/>
    <s v=" "/>
    <s v="Pendiente en terminos"/>
    <s v="11-15."/>
    <s v="PENDIENTE"/>
    <s v="PENDIENTE"/>
    <m/>
    <m/>
    <m/>
    <m/>
    <m/>
  </r>
  <r>
    <n v="143568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7"/>
    <x v="1"/>
    <x v="1"/>
    <s v="Solucionado - Por respuesta definitiva"/>
    <s v="CERTIFICADO DE INCENDIO. BOGOTA  22 DE MARZO DEL 2022     SENORES  CUERPO DE BOMBEROS  LA CIUDAD.     CORDIAL SALUDO   EL VIERNES 18 DE MARZO DEL ANO EN CURSO  INGRESO MI HERMANA A NUESTRO APARTAMENTO A LAS 10 00 P.M.  APROXIMADAMENTE  UNA VEZ AL INTERIOR DEL BIEN ENCONTRO CON LA SORPRESA ADEMAS DE DOLOROSA ESPANTOSA PARA NUESTRA FAMILIA  COMO QUIERA QUE EL APARTAMENTO EN SU TOTALIDAD SE ENCONTRABA CUBIERTO POR CENIZAS  PRODUCTO DE UN INCENDIO TIPO C POSIBLEMENTE CAUSADO POR APARATOS ELECTRICOS O DESCARGA ELECTRICA EL DIA 15 DE MARZO EN HORAS DE LA TARDE NOCHE  APROXIMADAMENTE Y SEGUN LA INFORMACION INDICADA POR LOS DEMAS COPROPIETARIOS DEL INTERIOR.     POR LO ANTERIOR  SOLICITO EL INFORME DEL PROCEDIMIENTO O RUTA QUE SE SIGUIO  JUNTO CON LAS ACTAS  MINUTAS Y DEMAS DOCUMENTOS  QUE SOPORTEN LA ATENCION DE LA EMERGENCIA Y LA CERTIFICACION DEL DESASTRE Y LA ACTUACION DESARROLLADA  FRENTE A LA MISMA  OCASIONADA EN LA CARRERA 71B BIS #12-30 TORRE 10 APTO 104  CONJUNTO RESIDENCIAL RECODO DE ALSACIA.     ANEXO REGISTRO FOTOGRAFICO DE LO ENCONTRADO.  EN ESPERA DE UNA RESPUESTA PRONTA Y OPORTUNA.     ATENTAMENTE               PLACIDO CIFUENTES RODRIGUEZ  C.C 80056559  TEL 3132870907  CARRERA 71B BIS #12-30 TORRE 10 APTO 104  DOCENTE LOCALIDAD 20 SUMAPAZ  IED GIMNASIO DEL CAMPO JUAN DE LA CRUZ VARELA  CORREO ELECTRONICO  PLACIFUENTES0103@GMAIL.COM"/>
    <s v="MISIONAL"/>
    <s v="EXPEDICION DE CONSTANCIAS PRESTACION DE SERVICIOS"/>
    <s v="true"/>
    <s v="true"/>
    <s v="false"/>
    <m/>
    <m/>
    <s v="false"/>
    <m/>
    <m/>
    <x v="0"/>
    <m/>
    <m/>
    <m/>
    <n v="-741507072"/>
    <n v="45580288"/>
    <m/>
    <m/>
    <d v="2022-04-09T00:00:00"/>
    <d v="2022-04-11T00:00:00"/>
    <x v="303"/>
    <d v="2022-04-11T00:00:00"/>
    <m/>
    <s v=" "/>
    <s v=" "/>
    <s v=" "/>
    <s v=" "/>
    <s v=" "/>
    <s v=" "/>
    <d v="2022-05-10T00:00:00"/>
    <n v="11"/>
    <m/>
    <s v=" "/>
    <d v="2022-04-25T09:14:27"/>
    <d v="2022-04-25T09:14:26"/>
    <n v="9"/>
    <n v="0"/>
    <s v="Clasificacion"/>
    <s v="Funcionario"/>
    <d v="2022-05-08T00:00:00"/>
    <n v="18"/>
    <n v="0"/>
    <s v="RESPUESTA RADICADO E-01052-2022003006 PROYECTADO POR SARGENTO WILLIAM RENE DIAZ."/>
    <s v="RESPUESTA RADICADO E-01052-2022003006 PROYECTADO POR SARGENTO WILLIAM RENE DIAZ. "/>
    <x v="1"/>
    <s v="Natural"/>
    <s v="Funcionario"/>
    <s v="l.bustosl"/>
    <s v="En nombre propio"/>
    <s v="Cedula de ciudadania"/>
    <s v="PLACIDO  CIFUENTES RODRIGUEZ"/>
    <n v="80056559"/>
    <m/>
    <s v="placifuentes0103@gmail.com"/>
    <n v="3132870907"/>
    <n v="3132870907"/>
    <s v="CL 12A CA 79"/>
    <m/>
    <m/>
    <m/>
    <x v="0"/>
    <s v="false"/>
    <s v="true"/>
    <x v="0"/>
    <x v="0"/>
    <n v="3"/>
    <x v="1"/>
    <s v="Propios"/>
    <m/>
    <x v="0"/>
    <s v="Gestion oportuna (DTL)"/>
    <s v=" "/>
    <s v="6-10."/>
    <s v="GESTIONADOS"/>
    <s v="GESTIONADO"/>
    <m/>
    <m/>
    <m/>
    <m/>
    <m/>
  </r>
  <r>
    <n v="1467492022"/>
    <s v="SEGURIDAD  CONVIVENCIA Y  JUSTICIA"/>
    <s v="ENTIDADES DISTRITALES"/>
    <s v="UNIDAD ADMINISTRATIVA ESPECIAL CUERPO OFICIAL BOMBEROS BOGOTA"/>
    <s v="Puede Consolidar | Trasladar Entidades"/>
    <x v="6"/>
    <m/>
    <s v="GESTION DEL RIESGO"/>
    <s v="CONCEPTOS"/>
    <x v="2"/>
    <s v="LEIDY DIANA BUSTOS LUIS"/>
    <s v="Activo"/>
    <s v="UNIDAD ADMINISTRATIVA ESPECIAL CUERPO OFICIAL DE BOMBEROS DE BOGOTA"/>
    <x v="2"/>
    <x v="2"/>
    <x v="1"/>
    <x v="1"/>
    <s v="Solucionado - Por respuesta definitiva"/>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x v="0"/>
    <m/>
    <m/>
    <m/>
    <n v="-741063776"/>
    <n v="46225237"/>
    <m/>
    <m/>
    <d v="2022-04-12T00:00:00"/>
    <d v="2022-04-13T00:00:00"/>
    <x v="304"/>
    <d v="2022-04-13T00:00:00"/>
    <m/>
    <s v=" "/>
    <s v=" "/>
    <s v=" "/>
    <s v=" "/>
    <s v=" "/>
    <s v=" "/>
    <d v="2022-05-26T00:00:00"/>
    <n v="23"/>
    <m/>
    <s v=" "/>
    <d v="2022-04-25T09:16:55"/>
    <d v="2022-04-25T09:16:53"/>
    <n v="7"/>
    <n v="0"/>
    <s v="Clasificacion"/>
    <s v="Funcionario"/>
    <d v="2022-05-24T00:00:00"/>
    <n v="28"/>
    <n v="0"/>
    <s v="RESPUESTA RADICADO E-01052-2022003007 PROYECTADO POR SARGENTO WILLIAM RENE DIAZ."/>
    <s v="RESPUESTA RADICADO E-01052-2022003007 PROYECTADO POR SARGENTO WILLIAM RENE DIAZ."/>
    <x v="2"/>
    <s v="Juridica"/>
    <s v="Funcionario"/>
    <s v="l.bustosl"/>
    <s v="En nombre propio"/>
    <s v="NIT"/>
    <s v="CONJUNTO RESIDENCIAL RECODO DE ALSACIA P.H   "/>
    <m/>
    <m/>
    <s v="administracion.recododealsacia@gmail.com"/>
    <n v="7661006"/>
    <m/>
    <m/>
    <m/>
    <m/>
    <m/>
    <x v="0"/>
    <s v="false"/>
    <s v="true"/>
    <x v="0"/>
    <x v="0"/>
    <n v="4"/>
    <x v="1"/>
    <s v="Propios"/>
    <m/>
    <x v="0"/>
    <s v="Gestion oportuna (DTL)"/>
    <s v=" "/>
    <s v="6-10."/>
    <s v="GESTIONADOS"/>
    <s v="GESTIONADO"/>
    <m/>
    <m/>
    <m/>
    <m/>
    <m/>
  </r>
  <r>
    <n v="148888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SOLICITUD DE ACLARACIONES RESPUESTA A RADICADO 1196762022 BUEN DIA   MUCHAS GRACIAS POR LA INFORMACION. TENGO OTRA CONSULTA AL RESPECTO DE LA RESPUESTA EMITIDA POR USTEDES   1. CUANTO TIEMPO TENGO COMO EMPRESA PARA SUBSANAR EL NO CUMPLE. 2. SI PIDO NUEVAMENTE LA VISITA ¿ESTA TENDRA COSTO?.  MUCHAS GRACIAS Y QUEDO ATENTA A SUS COMENTARIOS.  CORDIALMENTE  ING. ANGELA MARIA ALFONSO H HSE (VER ARCHIVOS ADJUNTOS)"/>
    <m/>
    <s v="PROCESO MISIONAL"/>
    <s v="false"/>
    <s v="true"/>
    <s v="false"/>
    <m/>
    <m/>
    <s v="false"/>
    <m/>
    <m/>
    <x v="0"/>
    <m/>
    <m/>
    <m/>
    <n v="-741357292"/>
    <n v="46581202"/>
    <m/>
    <m/>
    <d v="2022-04-13T00:00:00"/>
    <d v="2022-04-18T00:00:00"/>
    <x v="305"/>
    <d v="2022-04-18T00:00:00"/>
    <m/>
    <s v=" "/>
    <s v=" "/>
    <s v=" "/>
    <s v=" "/>
    <s v=" "/>
    <s v=" "/>
    <d v="2022-05-27T00:00:00"/>
    <n v="20"/>
    <m/>
    <s v=" "/>
    <s v=" "/>
    <s v=" "/>
    <n v="10"/>
    <n v="0"/>
    <s v="Clasificacion"/>
    <s v="Funcionario"/>
    <d v="2022-05-26T00:00:00"/>
    <n v="28"/>
    <n v="0"/>
    <m/>
    <m/>
    <x v="2"/>
    <s v="Juridica"/>
    <s v="Funcionario"/>
    <s v="l.bustosl"/>
    <s v="En nombre propio"/>
    <s v="NIT"/>
    <s v="JEM SUPPLIES S.A.S.   "/>
    <n v="900370262"/>
    <m/>
    <s v="jemsupplies.hse@gmail.com"/>
    <m/>
    <m/>
    <s v="CR 43 No 13 - 71"/>
    <m/>
    <m/>
    <m/>
    <x v="0"/>
    <s v="true"/>
    <s v="true"/>
    <x v="0"/>
    <x v="0"/>
    <n v="3"/>
    <x v="1"/>
    <s v="Propios"/>
    <m/>
    <x v="0"/>
    <s v=" "/>
    <s v="Pendiente en terminos"/>
    <s v="6-10."/>
    <s v="PENDIENTE"/>
    <s v="PENDIENTE"/>
    <m/>
    <m/>
    <m/>
    <m/>
    <m/>
  </r>
  <r>
    <n v="1498632022"/>
    <s v="SEGURIDAD  CONVIVENCIA Y  JUSTICIA"/>
    <s v="ENTIDADES DISTRITALES"/>
    <s v="UNIDAD ADMINISTRATIVA ESPECIAL CUERPO OFICIAL BOMBEROS BOGOTA"/>
    <s v="Puede Consolidar | Trasladar Entidades"/>
    <x v="6"/>
    <m/>
    <m/>
    <m/>
    <x v="0"/>
    <s v="LEIDY DIANA BUSTOS LUIS"/>
    <s v="Activo"/>
    <s v="WEB SERVICE"/>
    <x v="0"/>
    <x v="5"/>
    <x v="1"/>
    <x v="0"/>
    <s v="En tramite - Por asignacion"/>
    <s v="Buenas Tardes. Cordialmente me comunico por este medio hoy 15 de Abril de 2022 ya que en repetidas ocasiones me intento comunicar con ustedes para recibir informacion respecto a la solicitud de tramite para concepto tecnico y no recibo una respuesta a satisfaccion de mi empresa. relaciono la situacion a continuacion 1. El dia jueves 20 de enero adjuntamos soporte de pago para hacer solicitud del tramite para concepto tecnico. 2. El dia Lunes 31 de Enero recibimos un correo en el cual notifican el recibo del soporte de pago con el cual nos envian numero de radicado No. 2022-490. y donde indican que a partir de la fecha de registro y dentro de los 30 dias calendario siguientes  recibira una llamada telefonica a los numeros suministrados para informar el proceso a seguir frente a su solicitud.    Desde ese momento no hemos recibido respuesta ni por correo electronico  ni la llamada telefonica que indican iban hacer. Por lo tanto en varias oportunidades me e intentado comunicar y por respuesta me dicen que lo reportaran al area encargada  lo han notificado en dos ocasiones segun lo que e conversado con los funcionarios de la entidad.  sin embargo sigo sin recibir notificacion para la cita de visita por esto ya siento en que me veo en la obligacion de radicar esta queja pues ya se van a completar 4 meses de haber realizado el pago para la emision del documento a solicitar.  Gracias y quedo atento a su respuesta."/>
    <m/>
    <m/>
    <s v="false"/>
    <s v="false"/>
    <s v="false"/>
    <m/>
    <m/>
    <s v="false"/>
    <m/>
    <m/>
    <x v="0"/>
    <m/>
    <m/>
    <m/>
    <m/>
    <m/>
    <m/>
    <m/>
    <d v="2022-04-15T00:00:00"/>
    <d v="2022-04-18T00:00:00"/>
    <x v="306"/>
    <d v="2022-04-18T00:00:00"/>
    <m/>
    <s v=" "/>
    <s v=" "/>
    <s v=" "/>
    <s v=" "/>
    <s v=" "/>
    <s v=" "/>
    <d v="2022-05-27T00:00:00"/>
    <n v="21"/>
    <m/>
    <s v=" "/>
    <s v=" "/>
    <s v=" "/>
    <n v="10"/>
    <n v="0"/>
    <s v="Clasificacion"/>
    <s v="Funcionario"/>
    <d v="2022-05-25T00:00:00"/>
    <n v="28"/>
    <n v="0"/>
    <m/>
    <m/>
    <x v="2"/>
    <s v="Juridica"/>
    <s v="Funcionario"/>
    <s v="l.bustosl"/>
    <s v="En nombre propio"/>
    <s v="NIT"/>
    <s v="DROVECLO SAS   "/>
    <n v="901478926"/>
    <m/>
    <s v="javiercifue@gmail.com"/>
    <n v="3178805762"/>
    <n v="3178805762"/>
    <s v="Cra54#41-85sur"/>
    <m/>
    <m/>
    <m/>
    <x v="0"/>
    <s v="false"/>
    <s v="true"/>
    <x v="0"/>
    <x v="0"/>
    <n v="3"/>
    <x v="1"/>
    <s v="Propios"/>
    <m/>
    <x v="0"/>
    <s v=" "/>
    <s v="Pendiente en terminos"/>
    <s v="6-10."/>
    <s v="PENDIENTE"/>
    <s v="PENDIENTE"/>
    <m/>
    <m/>
    <m/>
    <m/>
    <m/>
  </r>
  <r>
    <n v="1511932022"/>
    <s v="SEGURIDAD  CONVIVENCIA Y  JUSTICIA"/>
    <s v="ENTIDADES DISTRITALES"/>
    <s v="UNIDAD ADMINISTRATIVA ESPECIAL CUERPO OFICIAL BOMBEROS BOGOTA"/>
    <s v="Puede Consolidar | Trasladar Entidades"/>
    <x v="6"/>
    <m/>
    <s v="GESTION DEL RIESGO"/>
    <s v="PREVENCION"/>
    <x v="1"/>
    <s v="LEIDY DIANA BUSTOS LUIS"/>
    <s v="Activo"/>
    <s v="UNIDAD ADMINISTRATIVA ESPECIAL CUERPO OFICIAL DE BOMBEROS DE BOGOTA"/>
    <x v="2"/>
    <x v="7"/>
    <x v="1"/>
    <x v="1"/>
    <s v="Solucionado - Por respuesta definitiva"/>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x v="0"/>
    <m/>
    <m/>
    <m/>
    <n v="-740952741"/>
    <n v="47471914"/>
    <m/>
    <m/>
    <d v="2022-04-18T00:00:00"/>
    <d v="2022-04-19T00:00:00"/>
    <x v="307"/>
    <d v="2022-04-19T00:00:00"/>
    <m/>
    <s v=" "/>
    <s v=" "/>
    <s v=" "/>
    <s v=" "/>
    <s v=" "/>
    <s v=" "/>
    <d v="2022-05-16T00:00:00"/>
    <n v="15"/>
    <m/>
    <s v=" "/>
    <d v="2022-04-25T09:08:20"/>
    <d v="2022-04-25T09:08:18"/>
    <n v="5"/>
    <n v="0"/>
    <s v="Clasificacion"/>
    <s v="Funcionario"/>
    <d v="2022-05-12T00:00:00"/>
    <n v="18"/>
    <n v="0"/>
    <s v="RESPUESTA RADICADO E-01052-2022002938 PROYECTADO POR EL CABO HERNANDO MARTINEZ."/>
    <s v="RESPUESTA RADICADO E-01052-2022002938 PROYECTADO POR EL CABO HERNANDO MARTINEZ."/>
    <x v="1"/>
    <s v="Natural"/>
    <s v="Funcionario"/>
    <s v="l.bustosl"/>
    <s v="En nombre propio"/>
    <m/>
    <s v="FABIAN  MONTOYA "/>
    <m/>
    <m/>
    <s v="nelson.montoya@esteesmibus.co"/>
    <m/>
    <n v="3103431238"/>
    <s v="CL 148 103B 95"/>
    <m/>
    <m/>
    <m/>
    <x v="0"/>
    <s v="false"/>
    <s v="true"/>
    <x v="0"/>
    <x v="0"/>
    <n v="4"/>
    <x v="1"/>
    <s v="Propios"/>
    <m/>
    <x v="0"/>
    <s v="Gestion oportuna (DTL)"/>
    <s v=" "/>
    <s v="4-5."/>
    <s v="GESTIONADOS"/>
    <s v="GESTIONADO"/>
    <m/>
    <m/>
    <m/>
    <m/>
    <m/>
  </r>
  <r>
    <n v="1512052022"/>
    <s v="SEGURIDAD  CONVIVENCIA Y  JUSTICIA"/>
    <s v="ENTIDADES DISTRITALES"/>
    <s v="UNIDAD ADMINISTRATIVA ESPECIAL CUERPO OFICIAL BOMBEROS BOGOTA"/>
    <s v="Puede Consolidar | Trasladar Entidades"/>
    <x v="6"/>
    <m/>
    <s v="GESTION DEL RIESGO"/>
    <s v="PREVENCION"/>
    <x v="9"/>
    <s v="LEIDY DIANA BUSTOS LUIS"/>
    <s v="Activo"/>
    <s v="UNIDAD ADMINISTRATIVA ESPECIAL CUERPO OFICIAL DE BOMBEROS DE BOGOTA"/>
    <x v="2"/>
    <x v="3"/>
    <x v="1"/>
    <x v="1"/>
    <s v="Solucionado - Por respuesta definitiva"/>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x v="0"/>
    <m/>
    <m/>
    <m/>
    <n v="-740952643"/>
    <n v="47472233"/>
    <m/>
    <m/>
    <d v="2022-04-18T00:00:00"/>
    <d v="2022-04-19T00:00:00"/>
    <x v="308"/>
    <d v="2022-04-19T00:00:00"/>
    <m/>
    <s v=" "/>
    <s v=" "/>
    <s v=" "/>
    <s v=" "/>
    <s v=" "/>
    <s v=" "/>
    <d v="2022-05-31T00:00:00"/>
    <n v="24"/>
    <m/>
    <s v=" "/>
    <d v="2022-04-26T11:27:24"/>
    <d v="2022-04-26T11:27:23"/>
    <n v="6"/>
    <n v="0"/>
    <s v="Clasificacion"/>
    <s v="Funcionario"/>
    <d v="2022-05-26T00:00:00"/>
    <n v="28"/>
    <n v="0"/>
    <s v="Respuesta proyectada por el Ing. Carlos Zapata Cantor de la Subdireccion de Gestion del Riesgo. UAECOB"/>
    <s v="Respuesta proyectada por el Ing. Carlos Zapata Cantor de la Subdireccion de Gestion del Riesgo. UAECOB"/>
    <x v="2"/>
    <s v="Juridica"/>
    <s v="Funcionario"/>
    <s v="l.bustosl"/>
    <s v="En nombre propio"/>
    <s v="NIT"/>
    <s v="CONJUNTO RESIDENCIAL RESERVA DE MORA VERDE   "/>
    <n v="900564703"/>
    <m/>
    <s v="reservademoraverde@gmail.com"/>
    <n v="4798296"/>
    <n v="3012779753"/>
    <m/>
    <m/>
    <m/>
    <m/>
    <x v="0"/>
    <s v="false"/>
    <s v="true"/>
    <x v="0"/>
    <x v="0"/>
    <n v="4"/>
    <x v="1"/>
    <s v="Propios"/>
    <m/>
    <x v="0"/>
    <s v="Gestion oportuna (DTL)"/>
    <s v=" "/>
    <s v="6-10."/>
    <s v="GESTIONADOS"/>
    <s v="GESTIONADO"/>
    <m/>
    <m/>
    <m/>
    <m/>
    <m/>
  </r>
  <r>
    <n v="1514152022"/>
    <s v="SEGURIDAD  CONVIVENCIA Y  JUSTICIA"/>
    <s v="ENTIDADES DISTRITALES"/>
    <s v="UNIDAD ADMINISTRATIVA ESPECIAL CUERPO OFICIAL BOMBEROS BOGOTA"/>
    <s v="Puede Consolidar | Trasladar Entidades"/>
    <x v="6"/>
    <m/>
    <m/>
    <m/>
    <x v="0"/>
    <s v="LEIDY DIANA BUSTOS LUIS"/>
    <s v="Activo"/>
    <m/>
    <x v="0"/>
    <x v="3"/>
    <x v="1"/>
    <x v="0"/>
    <s v="En tramite - Por asignacion"/>
    <s v="BUENAS TARDES  ME GUSTARIA CONSULTAR UNA BODEGA DE ALMACENAMIENTO Y ACONDICIONAMIENTO SECUNDARIO QUE REQUISITOS DEBERA TENER A LA HORA DE IMPLEMENTAR UN SISTEMA CONTRA INCENDIOS PARA PODER TENER EL AVAL DE BOMBEROS."/>
    <m/>
    <m/>
    <s v="false"/>
    <s v="false"/>
    <s v="false"/>
    <m/>
    <m/>
    <s v="false"/>
    <m/>
    <m/>
    <x v="0"/>
    <m/>
    <m/>
    <m/>
    <n v="-7407446444034570"/>
    <n v="4600669251452150"/>
    <m/>
    <m/>
    <d v="2022-04-18T00:00:00"/>
    <d v="2022-04-19T00:00:00"/>
    <x v="309"/>
    <d v="2022-04-19T00:00:00"/>
    <m/>
    <s v=" "/>
    <s v=" "/>
    <s v=" "/>
    <s v=" "/>
    <s v=" "/>
    <s v=" "/>
    <d v="2022-05-31T00:00:00"/>
    <n v="21"/>
    <m/>
    <s v=" "/>
    <s v=" "/>
    <s v=" "/>
    <n v="9"/>
    <n v="0"/>
    <s v="Clasificacion"/>
    <s v="Funcionario"/>
    <d v="2022-05-26T00:00:00"/>
    <n v="28"/>
    <n v="0"/>
    <m/>
    <m/>
    <x v="0"/>
    <m/>
    <s v="Anonimo"/>
    <s v="l.bustosl"/>
    <s v="En nombre propio"/>
    <m/>
    <s v="ANONIMO"/>
    <m/>
    <m/>
    <m/>
    <m/>
    <m/>
    <m/>
    <m/>
    <m/>
    <m/>
    <x v="0"/>
    <s v="false"/>
    <s v="false"/>
    <x v="0"/>
    <x v="0"/>
    <n v="2"/>
    <x v="1"/>
    <s v="Por el ciudadano"/>
    <m/>
    <x v="0"/>
    <s v=" "/>
    <s v="Pendiente en terminos"/>
    <s v="6-10."/>
    <s v="PENDIENTE"/>
    <s v="PENDIENTE"/>
    <m/>
    <m/>
    <m/>
    <m/>
    <m/>
  </r>
  <r>
    <n v="1518112022"/>
    <s v="SEGURIDAD  CONVIVENCIA Y  JUSTICIA"/>
    <s v="ENTIDADES DISTRITALES"/>
    <s v="UNIDAD ADMINISTRATIVA ESPECIAL CUERPO OFICIAL BOMBEROS BOGOTA"/>
    <s v="Puede Consolidar | Trasladar Entidades"/>
    <x v="6"/>
    <m/>
    <m/>
    <m/>
    <x v="0"/>
    <s v="LEIDY DIANA BUSTOS LUIS"/>
    <s v="Activo"/>
    <m/>
    <x v="0"/>
    <x v="5"/>
    <x v="1"/>
    <x v="0"/>
    <s v="En tramite - Por asignacion"/>
    <s v="TENGO UN TRAMITE CON BOMBEROS DESDE EL DIA 21/01/2022  Y AUN  NO ME HAN REALIZADO LA VISITA  ESTOY TENIENDO PROBLEMAS CON LA ALCALDIA  POR NO TENER MI CONCEPTO TECNICO  REQUIERO URGENTE ME SOLUCIONEN LA VISITA."/>
    <m/>
    <m/>
    <s v="false"/>
    <s v="true"/>
    <s v="false"/>
    <m/>
    <m/>
    <s v="false"/>
    <m/>
    <m/>
    <x v="8"/>
    <s v="39 - QUIROGA"/>
    <s v="OLAYA"/>
    <n v="3"/>
    <m/>
    <m/>
    <m/>
    <m/>
    <d v="2022-04-18T00:00:00"/>
    <d v="2022-04-19T00:00:00"/>
    <x v="310"/>
    <d v="2022-04-19T00:00:00"/>
    <m/>
    <s v=" "/>
    <s v=" "/>
    <s v=" "/>
    <s v=" "/>
    <s v=" "/>
    <s v=" "/>
    <d v="2022-05-31T00:00:00"/>
    <n v="21"/>
    <m/>
    <s v=" "/>
    <s v=" "/>
    <s v=" "/>
    <n v="9"/>
    <n v="0"/>
    <s v="Clasificacion"/>
    <s v="Funcionario"/>
    <d v="2022-05-26T00:00:00"/>
    <n v="28"/>
    <n v="0"/>
    <m/>
    <m/>
    <x v="1"/>
    <s v="Natural"/>
    <s v="Peticionario Identificado"/>
    <s v="l.bustosl"/>
    <s v="En nombre propio"/>
    <s v="Cedula de ciudadania"/>
    <s v="SMITH  OSORIO HURTADO"/>
    <n v="37827755"/>
    <m/>
    <s v="TABORDAHERNADO@GMAIL.COM"/>
    <n v="3102886940"/>
    <n v="3102886940"/>
    <s v="KR 19B 22 73"/>
    <m/>
    <m/>
    <m/>
    <x v="1"/>
    <s v="false"/>
    <s v="true"/>
    <x v="0"/>
    <x v="0"/>
    <n v="2"/>
    <x v="1"/>
    <s v="Por el ciudadano"/>
    <m/>
    <x v="0"/>
    <s v=" "/>
    <s v="Pendiente en terminos"/>
    <s v="6-10."/>
    <s v="PENDIENTE"/>
    <s v="PENDIENTE"/>
    <m/>
    <m/>
    <m/>
    <m/>
    <m/>
  </r>
  <r>
    <n v="1553432022"/>
    <s v="SEGURIDAD  CONVIVENCIA Y  JUSTICIA"/>
    <s v="ENTIDADES DISTRITALES"/>
    <s v="UNIDAD ADMINISTRATIVA ESPECIAL CUERPO OFICIAL BOMBEROS BOGOTA"/>
    <s v="Puede Consolidar | Trasladar Entidades"/>
    <x v="6"/>
    <m/>
    <s v="GESTION DEL RIESGO"/>
    <s v="CERTIFICACIONES"/>
    <x v="3"/>
    <s v="LEIDY DIANA BUSTOS LUIS"/>
    <s v="Activo"/>
    <s v="UNIDAD ADMINISTRATIVA ESPECIAL CUERPO OFICIAL DE BOMBEROS DE BOGOTA"/>
    <x v="2"/>
    <x v="7"/>
    <x v="1"/>
    <x v="9"/>
    <s v="En tramite - Por respuesta preparada"/>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x v="0"/>
    <m/>
    <m/>
    <m/>
    <n v="-740952656"/>
    <n v="47472428"/>
    <m/>
    <m/>
    <d v="2022-04-20T00:00:00"/>
    <d v="2022-04-21T00:00:00"/>
    <x v="311"/>
    <d v="2022-04-21T00:00:00"/>
    <m/>
    <s v=" "/>
    <s v=" "/>
    <s v=" "/>
    <s v=" "/>
    <s v=" "/>
    <s v=" "/>
    <d v="2022-05-18T00:00:00"/>
    <n v="15"/>
    <m/>
    <s v=" "/>
    <d v="2022-04-27T08:27:39"/>
    <d v="2022-04-27T08:31:26"/>
    <n v="5"/>
    <n v="0"/>
    <s v="Clasificacion"/>
    <s v="Funcionario"/>
    <d v="2022-05-16T00:00:00"/>
    <n v="18"/>
    <n v="0"/>
    <s v="RESPUESTA RADICADO PROYECTADO POR EL SARGENTO YIMER ARIAS."/>
    <s v="RESPUESTA RADICADO PROYECTADO POR EL SARGENTO YIMER ARIAS."/>
    <x v="2"/>
    <s v="Juridica"/>
    <s v="Funcionario"/>
    <s v="l.bustosl"/>
    <s v="En nombre propio"/>
    <s v="NIT"/>
    <s v="Conjunto residencial la estancia   "/>
    <n v="830134802"/>
    <m/>
    <s v="conjuntoreslaestanciaph@gmail.com"/>
    <n v="3045925024"/>
    <n v="3045925024"/>
    <s v="KR 78A 47 30 SUR"/>
    <s v="08 - KENNEDY"/>
    <s v="48 - TIMIZA"/>
    <s v="JACQUELINE"/>
    <x v="3"/>
    <s v="false"/>
    <s v="true"/>
    <x v="0"/>
    <x v="0"/>
    <n v="4"/>
    <x v="1"/>
    <s v="Propios"/>
    <m/>
    <x v="0"/>
    <s v="Gestion oportuna (DTL)"/>
    <s v=" "/>
    <s v="4-5."/>
    <s v="GESTIONADOS"/>
    <s v="GESTIONADO"/>
    <m/>
    <m/>
    <m/>
    <m/>
    <m/>
  </r>
  <r>
    <n v="1553432022"/>
    <s v="SEGURIDAD  CONVIVENCIA Y  JUSTICIA"/>
    <s v="ENTIDADES DISTRITALES"/>
    <s v="UNIDAD ADMINISTRATIVA ESPECIAL CUERPO OFICIAL BOMBEROS BOGOTA"/>
    <s v="Puede Consolidar | Trasladar Entidades"/>
    <x v="6"/>
    <m/>
    <s v="GESTION DEL RIESGO"/>
    <s v="CERTIFICACIONES"/>
    <x v="3"/>
    <s v="LEIDY DIANA BUSTOS LUIS"/>
    <s v="Activo"/>
    <s v="UNIDAD ADMINISTRATIVA ESPECIAL CUERPO OFICIAL DE BOMBEROS DE BOGOTA"/>
    <x v="2"/>
    <x v="7"/>
    <x v="8"/>
    <x v="1"/>
    <s v="Solucionado - Por respuesta definitiva"/>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x v="0"/>
    <m/>
    <m/>
    <m/>
    <n v="-740952656"/>
    <n v="47472428"/>
    <m/>
    <m/>
    <d v="2022-04-20T00:00:00"/>
    <d v="2022-04-21T00:00:00"/>
    <x v="312"/>
    <d v="2022-04-21T00:00:00"/>
    <m/>
    <s v=" "/>
    <s v=" "/>
    <s v=" "/>
    <s v=" "/>
    <s v=" "/>
    <s v=" "/>
    <d v="2022-05-18T00:00:00"/>
    <n v="15"/>
    <m/>
    <s v=" "/>
    <d v="2022-04-27T08:31:27"/>
    <d v="2022-04-27T08:31:26"/>
    <n v="5"/>
    <n v="0"/>
    <s v="Proyectar Respuesta"/>
    <s v="Funcionario"/>
    <d v="2022-04-28T00:00:00"/>
    <n v="0"/>
    <n v="0"/>
    <s v="RESPUESTA PROYECTADA POR SGTO YIMER ARIAS."/>
    <s v="RESPUESTA PROYECTADA POR SGTO YIMER ARIAS."/>
    <x v="2"/>
    <s v="Juridica"/>
    <s v="Funcionario"/>
    <s v="l.bustosl"/>
    <s v="En nombre propio"/>
    <s v="NIT"/>
    <s v="Conjunto residencial la estancia   "/>
    <n v="830134802"/>
    <m/>
    <s v="conjuntoreslaestanciaph@gmail.com"/>
    <n v="3045925024"/>
    <n v="3045925024"/>
    <s v="KR 78A 47 30 SUR"/>
    <s v="08 - KENNEDY"/>
    <s v="48 - TIMIZA"/>
    <s v="JACQUELINE"/>
    <x v="3"/>
    <s v="false"/>
    <s v="true"/>
    <x v="0"/>
    <x v="0"/>
    <n v="5"/>
    <x v="1"/>
    <s v="Propios"/>
    <m/>
    <x v="0"/>
    <s v="Gestion oportuna (DTL)"/>
    <s v=" "/>
    <s v="4-5."/>
    <s v="GESTIONADOS"/>
    <s v="GESTIONADO"/>
    <m/>
    <m/>
    <m/>
    <m/>
    <m/>
  </r>
  <r>
    <n v="156732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BUENAS TARDES ADJUNTO CAMARA Y COMERCIO PARA QUE VERIFIQUES LA CANCELACION DEL ESTABLECIMIENTO."/>
    <m/>
    <s v="PROCESO MISIONAL"/>
    <s v="false"/>
    <s v="true"/>
    <s v="false"/>
    <m/>
    <m/>
    <s v="false"/>
    <m/>
    <m/>
    <x v="0"/>
    <m/>
    <m/>
    <m/>
    <n v="-740952798"/>
    <n v="47471993"/>
    <m/>
    <m/>
    <d v="2022-04-21T00:00:00"/>
    <d v="2022-04-22T00:00:00"/>
    <x v="313"/>
    <d v="2022-04-22T00:00:00"/>
    <m/>
    <s v=" "/>
    <s v=" "/>
    <s v=" "/>
    <s v=" "/>
    <s v=" "/>
    <s v=" "/>
    <d v="2022-06-03T00:00:00"/>
    <n v="24"/>
    <m/>
    <s v=" "/>
    <s v=" "/>
    <s v=" "/>
    <n v="6"/>
    <n v="0"/>
    <s v="Clasificacion"/>
    <s v="Funcionario"/>
    <d v="2022-06-01T00:00:00"/>
    <n v="28"/>
    <n v="0"/>
    <m/>
    <m/>
    <x v="1"/>
    <s v="Natural"/>
    <s v="Funcionario"/>
    <s v="l.bustosl"/>
    <s v="En nombre propio"/>
    <m/>
    <s v="LEONARDO  CAICEDO "/>
    <m/>
    <m/>
    <s v="lecaur8012@gmail.com"/>
    <m/>
    <m/>
    <s v="CL 148 103B 95"/>
    <m/>
    <m/>
    <m/>
    <x v="0"/>
    <s v="false"/>
    <s v="true"/>
    <x v="0"/>
    <x v="0"/>
    <n v="3"/>
    <x v="1"/>
    <s v="Propios"/>
    <m/>
    <x v="0"/>
    <s v=" "/>
    <s v="Pendiente en terminos"/>
    <s v="6-10."/>
    <s v="PENDIENTE"/>
    <s v="PENDIENTE"/>
    <m/>
    <m/>
    <m/>
    <m/>
    <m/>
  </r>
  <r>
    <n v="15926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ASUNTO  ACLARACION RESULTADO VISITA DE INSPECCION ALFA TRADING S.A.S. 830.041.488-7        POR MEDIO DEL PRESENTE DOCUMENTO ALFA TRADING S.A.S. IDENTIFICADA CON NUMERO NIT. 830.041.488-7 SOLICITA MUY RESPETUOSAMENTE SE REALICE ACLARACION FRENTE AL CRITERIO DE NOTIFICACION TENIDO EN CUENTA SEGUN EL CONCEPTO EMITIDO DE NO CUMPLE A LAS INSTALACIONES QUE FUERON OBJETO DE INSPECCION EL PASADO 30 DE MARZO DEL PRESENTE ANO  ESTO CON BASE A LOS SIGUIENTES ANTECEDENTES      EL PASADO 30 DE MARZO RECIBIMOS LA VISITA EN NUESTRAS INSTALACIONES UBICADAS EN LA CALLE 23 N° 116-31 PARQUE INDUSTRIAL PUERTO CENTRAL BODEGAS 1  2  3  34  40 Y 43 DEL SENOR WILLIAM LOPEZ  DESIGNADO POR USTEDES PARA REALIZAR LA INSPECCION Y VERIFICACION DEL CUMPLIMIENTO DE LAS NORMAS MINIMAS LEGALES DE SEGURIDAD HUMANA Y SISTEMAS DE PROTECCION CONTRA INCENDIOS  ACTIVIDAD QUE SE CUMPLIO SIN NINGUNA NOVEDAD Y CON LA OPORTUNA RETROALIMENTACION POR PARTE DEL FUNCIONARIO.     EL DIA DE HOY  MIERCOLES 20 DE ABRIL DEL PRESENTE ANO  RECIBIMOS A TRAVES DE CORREO ELECTRONICO LOS CONCEPTOS TECNICOS N° 141  142  143  144  145 Y 146 DE 2022 EMITIDOS POR SU ENTIDAD  IDENTIFICANDO QUE NO OBTUVIMOS UN CONCEPTO FAVORABLE (NO CUMPLE) FRENTE AL CUMPLIMIENTO DE LOS REQUISITOS EVALUADOS. AL REVISAR LOS CRITERIOS TENIDOS EN CUENTA PARA EMITIR EL CONCEPTO IDENTIFICAMOS LA SIGUIENTE NOVEDAD      EL ARTICULO D.7.5.3 LITERAL B. EDIFICACIONES CON SISTEMAS DE ROCIADORES AUTOMATICOS DEL ACUERDO 20 DE 1995 FUE MODIFICADO POR EL ARTICULO 4 DEL ACUERDO DISTRITAL 304 DE 2007 QUEDANDO DE LA SIGUIENTE MANERA  COPIO TEXTUALMENTE   ?ARTICULO CUARTO. - EL ARTICULO D.7.5.3 DEL ACUERDO 20 DE 1995 QUEDARA ASI   ARTICULO D.7.5.3. EDIFICACIONES CON SISTEMAS DE ROCIADORES AUTOMATICOS. DEBEN INSTALARSE SISTEMAS DE ROCIADORES AUTOMATICOS EN LAS SIGUIENTES EDIFICACIONES   G) EDIFICACIONES CORRESPONDIENTES AL SUBGRUPO DE USO LUGARES DE REUNION CULTURALES L-2 Y SUBGRUPO DE USO LUGARES DE REUNION SOCIALES Y RECREATIVOS L-3  CON CAPACIDAD DE OCUPACION MAYOR A 300 PERSONAS CALCULADOS SEGUN EL INCISO SEGUNDO DEL NUMERAL 6º DEL ARTICULO B.3.15.5.?  TENIENDO EN CUENTA QUE EL GRUPO DE OCUPACION O USO BAJO EL CUAL SE CONTEMPLAN LAS EDIFICACIONES DE ALFA TRADING S.A.S. ES A-2 ALMACENAMIENTO  EL CRITERIO EN MENCION NO SERIA VALIDO.     ACLARAMOS QUE ALFA TRADING S.A.S. SIEMPRE HA BASADO FUNCIONAMIENTO EN EL CUMPLIMIENTO DE LOS REQUISITOS LEGALES QUE LE APLICAN DESDE CUALQUIER ASPECTO RELACIONADO CON SU ACTIVIDAD ECONOMICA  POR ESTA RAZON SOLICITAMOS LA REVISION Y ACLARACION FRENTE A LA INTERPRETACION QUE REALIZAMOS A LA NORMA DE REFERENCIA PARA ASI ORIENTAR LAS ACCIONES DE MEJORA.     CUALQUIER COMENTARIO  DUDA O SUGERENCIA CON GUSTO SERA ATENDIDA"/>
    <m/>
    <s v="PROCESO MISIONAL"/>
    <s v="false"/>
    <s v="true"/>
    <s v="false"/>
    <m/>
    <m/>
    <s v="false"/>
    <m/>
    <m/>
    <x v="0"/>
    <m/>
    <m/>
    <m/>
    <n v="-740952683"/>
    <n v="4747257"/>
    <m/>
    <m/>
    <d v="2022-04-23T00:00:00"/>
    <d v="2022-04-25T00:00:00"/>
    <x v="314"/>
    <d v="2022-04-25T00:00:00"/>
    <m/>
    <s v=" "/>
    <s v=" "/>
    <s v=" "/>
    <s v=" "/>
    <s v=" "/>
    <s v=" "/>
    <d v="2022-06-06T00:00:00"/>
    <n v="25"/>
    <m/>
    <s v=" "/>
    <s v=" "/>
    <s v=" "/>
    <n v="5"/>
    <n v="0"/>
    <s v="Clasificacion"/>
    <s v="Funcionario"/>
    <d v="2022-06-02T00:00:00"/>
    <n v="28"/>
    <n v="0"/>
    <m/>
    <m/>
    <x v="1"/>
    <s v="Natural"/>
    <s v="Funcionario"/>
    <s v="l.bustosl"/>
    <s v="En nombre propio"/>
    <m/>
    <s v="CIRO HERNAN ANGEL "/>
    <m/>
    <m/>
    <s v="sgc@alfatrading.com.co"/>
    <n v="4283966"/>
    <m/>
    <s v="CL 148 103B 95"/>
    <m/>
    <m/>
    <m/>
    <x v="0"/>
    <s v="false"/>
    <s v="true"/>
    <x v="0"/>
    <x v="0"/>
    <n v="3"/>
    <x v="1"/>
    <s v="Propios"/>
    <m/>
    <x v="0"/>
    <s v=" "/>
    <s v="Pendiente en terminos"/>
    <s v="4-5."/>
    <s v="PENDIENTE"/>
    <s v="PENDIENTE"/>
    <m/>
    <m/>
    <m/>
    <m/>
    <m/>
  </r>
  <r>
    <n v="1614192022"/>
    <s v="SEGURIDAD  CONVIVENCIA Y  JUSTICIA"/>
    <s v="ENTIDADES DISTRITALES"/>
    <s v="UNIDAD ADMINISTRATIVA ESPECIAL CUERPO OFICIAL BOMBEROS BOGOTA"/>
    <s v="Puede Consolidar | Trasladar Entidades"/>
    <x v="6"/>
    <m/>
    <m/>
    <m/>
    <x v="0"/>
    <s v="LEIDY DIANA BUSTOS LUIS"/>
    <s v="Activo"/>
    <s v="WEB SERVICE"/>
    <x v="0"/>
    <x v="4"/>
    <x v="1"/>
    <x v="0"/>
    <s v="En tramite - Por asignacion"/>
    <s v="Buenas tardes    El dia de ayer sobre la direccion Cra 9 Este 36G 28 Sur  se presento un evento sobre vehiculo FRU952 ya que  por lluvias  el techo del lavadero donde esta el vehiculo se vino encima ocasionando danos sobre el teco del carro. Con lo anterior  el cuerpo de Bomberos se acerco en dos oportunidades para lo cual agradezco que copia de los informes sean enviados a mi para fines de validacion ante los duenos del parqederos y aseguradora.   Mis datos son   Carlos Vasquez Ce´dula 1033751924 Vehiculo placa FRU952  Por su atencion mil gracias!"/>
    <m/>
    <m/>
    <s v="false"/>
    <s v="false"/>
    <s v="false"/>
    <m/>
    <m/>
    <s v="false"/>
    <m/>
    <m/>
    <x v="0"/>
    <m/>
    <m/>
    <m/>
    <m/>
    <m/>
    <m/>
    <m/>
    <d v="2022-04-25T00:00:00"/>
    <d v="2022-04-26T00:00:00"/>
    <x v="315"/>
    <d v="2022-04-26T00:00:00"/>
    <m/>
    <s v=" "/>
    <s v=" "/>
    <s v=" "/>
    <s v=" "/>
    <s v=" "/>
    <s v=" "/>
    <d v="2022-05-23T00:00:00"/>
    <n v="16"/>
    <m/>
    <s v=" "/>
    <s v=" "/>
    <s v=" "/>
    <n v="4"/>
    <n v="0"/>
    <s v="Clasificacion"/>
    <s v="Funcionario"/>
    <d v="2022-05-19T00:00:00"/>
    <n v="18"/>
    <n v="0"/>
    <m/>
    <m/>
    <x v="1"/>
    <s v="Natural"/>
    <s v="Funcionario"/>
    <s v="l.bustosl"/>
    <s v="En nombre propio"/>
    <s v="Cedula de ciudadania"/>
    <s v="Carlos Alberto  Vasquez Leon"/>
    <n v="1033751924"/>
    <m/>
    <s v="carlosv1993@hotmail.com"/>
    <n v="3208529037"/>
    <n v="3208529037"/>
    <s v="Cra 11 Este 36C 22 Sur"/>
    <m/>
    <m/>
    <m/>
    <x v="0"/>
    <s v="false"/>
    <s v="true"/>
    <x v="0"/>
    <x v="0"/>
    <n v="3"/>
    <x v="1"/>
    <s v="Propios"/>
    <m/>
    <x v="0"/>
    <s v=" "/>
    <s v="Pendiente en terminos"/>
    <s v="4-5."/>
    <s v="PENDIENTE"/>
    <s v="PENDIENTE"/>
    <m/>
    <m/>
    <m/>
    <m/>
    <m/>
  </r>
  <r>
    <n v="161607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GLOBALOG ZONA FRANCA - EL RADICADO 2022-983 SE ENCUENTRA PENDIENTE POR PROGRAMAR VISITA "/>
    <m/>
    <s v="CONCEPTO TECNICO DE SEGURIDAD HUMANA Y PROTECCION CONTRA INCENDIOS"/>
    <s v="true"/>
    <s v="true"/>
    <s v="false"/>
    <m/>
    <m/>
    <s v="false"/>
    <m/>
    <m/>
    <x v="0"/>
    <m/>
    <m/>
    <m/>
    <n v="-741146624"/>
    <n v="4571136"/>
    <m/>
    <m/>
    <d v="2022-04-26T00:00:00"/>
    <d v="2022-04-27T00:00:00"/>
    <x v="316"/>
    <d v="2022-04-27T00:00:00"/>
    <m/>
    <s v=" "/>
    <s v=" "/>
    <s v=" "/>
    <s v=" "/>
    <s v=" "/>
    <s v=" "/>
    <d v="2022-05-24T00:00:00"/>
    <n v="17"/>
    <m/>
    <s v=" "/>
    <s v=" "/>
    <s v=" "/>
    <n v="3"/>
    <n v="0"/>
    <s v="Clasificacion"/>
    <s v="Funcionario"/>
    <d v="2022-05-22T00:00:00"/>
    <n v="18"/>
    <n v="0"/>
    <m/>
    <m/>
    <x v="2"/>
    <s v="Juridica"/>
    <s v="Funcionario"/>
    <s v="l.bustosl"/>
    <s v="En nombre propio"/>
    <s v="NIT"/>
    <s v="GLOBALOG ZONA FRANCA LTDA   "/>
    <m/>
    <m/>
    <s v="asesoriassistemasgestion@hotmail.com"/>
    <m/>
    <n v="3114645419"/>
    <s v="KR 12J 33A 14 S"/>
    <m/>
    <m/>
    <m/>
    <x v="0"/>
    <s v="false"/>
    <s v="true"/>
    <x v="0"/>
    <x v="0"/>
    <n v="3"/>
    <x v="1"/>
    <s v="Propios"/>
    <m/>
    <x v="0"/>
    <s v=" "/>
    <s v="Pendiente en terminos"/>
    <s v="0-3."/>
    <s v="PENDIENTE"/>
    <s v="PENDIENTE"/>
    <m/>
    <m/>
    <m/>
    <m/>
    <m/>
  </r>
  <r>
    <n v="161610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DERECHO DE PETICION BUENAS TARDES.     SENORES BOMBERO DE BOGOTA  DE ANTE MANO RECIBA UN CORDIAL SALUDO POR PARTE DE JAKO IMPORTACIONES S.A.S. LA PRESENTE  ES PARA INFORMAR DERECHO DE PETICION  SOLICITANDO  VISITA DE BOMBEROS EN NUTRA SEDE CON DIRECCION  CR 16 NO 15 -64  BOGOTA   EN LA CUAL  SE ADJUNTA DOCUMENTOS REQUERIDOS. PARA NOSOTROS ES DE GRAN IMPORTANCIA SU VISITA  ESPERAMOS UNA PRONTA RESPUESTA. GRACIAS.        CORDIALMENTE.           RAFAEL IGLESIAS  ANALISTA AMBIENTAL  TEL  (601) 4311099 EXT 128  130  CORREO  AMBIENTAL@JAKOIMPORTACIONES.COM"/>
    <m/>
    <s v="CONCEPTO TECNICO DE SEGURIDAD HUMANA Y PROTECCION CONTRA INCENDIOS"/>
    <s v="true"/>
    <s v="true"/>
    <s v="false"/>
    <m/>
    <m/>
    <s v="false"/>
    <m/>
    <m/>
    <x v="0"/>
    <m/>
    <m/>
    <m/>
    <n v="-741146624"/>
    <n v="4571136"/>
    <m/>
    <m/>
    <d v="2022-04-26T00:00:00"/>
    <d v="2022-04-27T00:00:00"/>
    <x v="317"/>
    <d v="2022-04-27T00:00:00"/>
    <m/>
    <s v=" "/>
    <s v=" "/>
    <s v=" "/>
    <s v=" "/>
    <s v=" "/>
    <s v=" "/>
    <d v="2022-06-08T00:00:00"/>
    <n v="27"/>
    <m/>
    <s v=" "/>
    <s v=" "/>
    <s v=" "/>
    <n v="3"/>
    <n v="0"/>
    <s v="Clasificacion"/>
    <s v="Funcionario"/>
    <d v="2022-06-06T00:00:00"/>
    <n v="28"/>
    <n v="0"/>
    <m/>
    <m/>
    <x v="1"/>
    <s v="Natural"/>
    <s v="Funcionario"/>
    <s v="l.bustosl"/>
    <s v="En nombre propio"/>
    <m/>
    <s v="JAIME CIFUENTES CAMARGO "/>
    <m/>
    <m/>
    <s v="ambiental@jakoimportaciones.com"/>
    <m/>
    <m/>
    <s v="KR 12J 33A 14 S"/>
    <m/>
    <m/>
    <m/>
    <x v="0"/>
    <s v="false"/>
    <s v="true"/>
    <x v="0"/>
    <x v="0"/>
    <n v="3"/>
    <x v="1"/>
    <s v="Propios"/>
    <m/>
    <x v="0"/>
    <s v=" "/>
    <s v="Pendiente en terminos"/>
    <s v="0-3."/>
    <s v="PENDIENTE"/>
    <s v="PENDIENTE"/>
    <m/>
    <m/>
    <m/>
    <m/>
    <m/>
  </r>
  <r>
    <n v="161612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CORDIAL SALUDO. SOY TATIANA MARTINEZ  AGENTE PSICOSOCIAL DEL HOGAR INFANTIL LAS AGUAS  UNIDAD DE SERVICIO DEL ICBF UBICADA EN LA CANDELARIA. EL MOTIVO DEL PRESENTE CORREO ES MANIFESTAR A USTEDES EL INTERES DE GENERAR UNA ARTICULACION  CON LA FINALIDAD DE  GENERAR REDES DE APOYO DONDE LA PARTICIPACION DE DIFERENTES ENTIDADES .  QUEDO ATENTA A SU RESPUESTA.   GRACIAS"/>
    <m/>
    <s v="CONCEPTO TECNICO DE SEGURIDAD HUMANA Y PROTECCION CONTRA INCENDIOS"/>
    <s v="true"/>
    <s v="true"/>
    <s v="false"/>
    <m/>
    <m/>
    <s v="false"/>
    <m/>
    <m/>
    <x v="0"/>
    <m/>
    <m/>
    <m/>
    <n v="-741146624"/>
    <n v="4571136"/>
    <m/>
    <m/>
    <d v="2022-04-26T00:00:00"/>
    <d v="2022-04-27T00:00:00"/>
    <x v="318"/>
    <d v="2022-04-27T00:00:00"/>
    <m/>
    <s v=" "/>
    <s v=" "/>
    <s v=" "/>
    <s v=" "/>
    <s v=" "/>
    <s v=" "/>
    <d v="2022-05-24T00:00:00"/>
    <n v="17"/>
    <m/>
    <s v=" "/>
    <s v=" "/>
    <s v=" "/>
    <n v="3"/>
    <n v="0"/>
    <s v="Clasificacion"/>
    <s v="Funcionario"/>
    <d v="2022-05-22T00:00:00"/>
    <n v="18"/>
    <n v="0"/>
    <m/>
    <m/>
    <x v="1"/>
    <s v="Natural"/>
    <s v="Funcionario"/>
    <s v="l.bustosl"/>
    <s v="En nombre propio"/>
    <m/>
    <s v="DIANA ELIZABETH DUQUE NARANJO"/>
    <m/>
    <m/>
    <s v="bmartinezcah@gmail.com"/>
    <m/>
    <m/>
    <s v="KR 12J 33A 14 S"/>
    <m/>
    <m/>
    <m/>
    <x v="0"/>
    <s v="false"/>
    <s v="true"/>
    <x v="0"/>
    <x v="0"/>
    <n v="3"/>
    <x v="1"/>
    <s v="Propios"/>
    <m/>
    <x v="0"/>
    <s v=" "/>
    <s v="Pendiente en terminos"/>
    <s v="0-3."/>
    <s v="PENDIENTE"/>
    <s v="PENDIENTE"/>
    <m/>
    <m/>
    <m/>
    <m/>
    <m/>
  </r>
  <r>
    <n v="161615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INFORMACION CAPACITACION BRIGADISTAS BUEN DIA      QUISIERA CONFIRMAR QUE PROCESO DEBEMOS SEGUIR PARA SOLICITAR CAPACITACION BRIGADISTAS PARA EL CUMPLIMIENTO DEL SISTEMA DE GESTION Y SEGURIDAD EN EL TRABAJO. ((ESTAMOS UBICADOS EN EL BARRIO SANTANDER))     MUCHAS GRACIAS.  QUE TENGA UN FELIZ DIA     PAOLA IBANEZ  TALENTO HUMANO &amp; CONTABILIDAD.  ELECTRO SERVICE S.A  CARRERA 27 NO. 18 69 SUR BOGOTA  WWW.ELECTROSERVICE.COM.CO"/>
    <m/>
    <s v="CAPACITACIONES EMPRESARIALES"/>
    <s v="true"/>
    <s v="true"/>
    <s v="false"/>
    <m/>
    <m/>
    <s v="false"/>
    <m/>
    <m/>
    <x v="0"/>
    <m/>
    <m/>
    <m/>
    <n v="-741146624"/>
    <n v="4571136"/>
    <m/>
    <m/>
    <d v="2022-04-26T00:00:00"/>
    <d v="2022-04-27T00:00:00"/>
    <x v="319"/>
    <d v="2022-04-27T00:00:00"/>
    <m/>
    <s v=" "/>
    <s v=" "/>
    <s v=" "/>
    <s v=" "/>
    <s v=" "/>
    <s v=" "/>
    <d v="2022-05-24T00:00:00"/>
    <n v="17"/>
    <m/>
    <s v=" "/>
    <s v=" "/>
    <s v=" "/>
    <n v="3"/>
    <n v="0"/>
    <s v="Clasificacion"/>
    <s v="Funcionario"/>
    <d v="2022-05-22T00:00:00"/>
    <n v="18"/>
    <n v="0"/>
    <m/>
    <m/>
    <x v="1"/>
    <s v="Natural"/>
    <s v="Funcionario"/>
    <s v="l.bustosl"/>
    <s v="En nombre propio"/>
    <m/>
    <s v="PAOLA  IBANEZ "/>
    <m/>
    <m/>
    <s v="paola.ibanez@electroservice.com.co"/>
    <m/>
    <m/>
    <s v="KR 12J 33A 14 S"/>
    <m/>
    <m/>
    <m/>
    <x v="0"/>
    <s v="false"/>
    <s v="true"/>
    <x v="0"/>
    <x v="0"/>
    <n v="3"/>
    <x v="1"/>
    <s v="Propios"/>
    <m/>
    <x v="0"/>
    <s v=" "/>
    <s v="Pendiente en terminos"/>
    <s v="0-3."/>
    <s v="PENDIENTE"/>
    <s v="PENDIENTE"/>
    <m/>
    <m/>
    <m/>
    <m/>
    <m/>
  </r>
  <r>
    <n v="162098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3"/>
    <x v="3"/>
    <x v="1"/>
    <x v="0"/>
    <s v="En tramite - Por asignacion"/>
    <s v="SOLICITO MUY AMABLEMENTE VERIFICAR DIRECTAMENTE EL CONCEPTO GENERADO 2021-14249 (ADJUNTO) PARA EL ESTABLECIMIENTO LICORES MARIACHI  YA QUE REALIZARON VISITA A MI ESTABLECIMIENTO COMERCIAL APROXIMADAMENTE EN EL MES DE NOVIEMBRE Y EL CONCEPTO INDICA QUE NO CUMPLE POR   EL ESTABLECIMIENTO ES EVALUADO CON NSR10(TITULO J Y K) CLASIFICACION L3 NO CUMPLE CON LOS REQUERIMIENTOS NORMATIVOS PARA LOS SPCI Y SH. DEBE IMPLEMENTAR Y HACER DIVULGACION DEL PLAN DE EMERGENCIAS Y CONTINGENCIAS. DEBE INSTALAR SISTEMA DE ROCIADORES ACORDE A LA NSR10 J.4.3.5.1  REQUIERE INSTALAR ILUMINACION DE EMERGENCIA ACORDE A LA NSR  LO CUAL ESTOY INCONFORME TENIENDO EN CUENTA QUE ES UNA CIGARRERIA  ES UN LOCAL DE 3M X 6M Y NO SE JUSTIFICA LOS PARAMETROS QUE USTEDES MENCIONAN PARA GENERAR EL CONCEPTO. ESTE TIPO DE SUGERENCIA O REQUISITO PARA CUMPLIR EL CONCEPTO NO APLICA PARA MI ESTABLECIMIENTO TENIENDO EN CUENTA LAS DIMENSIONES ANTERIORMENTE MENCIONADAS.  POR LO ANTERIOR  SOLICITO SEA RE-EVALUADO EL CONCEPTO Y ASIMISMO SE REALICE O UNA NUEVA VISITA O CORREGIR EL CONCEPTO TECNICO YA GENERADO. "/>
    <m/>
    <s v="PROCESO MISIONAL"/>
    <s v="false"/>
    <s v="true"/>
    <s v="false"/>
    <m/>
    <m/>
    <s v="false"/>
    <m/>
    <m/>
    <x v="0"/>
    <m/>
    <m/>
    <m/>
    <m/>
    <m/>
    <m/>
    <m/>
    <d v="2022-04-26T00:00:00"/>
    <d v="2022-04-27T00:00:00"/>
    <x v="320"/>
    <d v="2022-04-27T00:00:00"/>
    <m/>
    <s v=" "/>
    <s v=" "/>
    <s v=" "/>
    <s v=" "/>
    <s v=" "/>
    <s v=" "/>
    <d v="2022-06-08T00:00:00"/>
    <n v="27"/>
    <m/>
    <s v=" "/>
    <s v=" "/>
    <s v=" "/>
    <n v="3"/>
    <n v="0"/>
    <s v="Clasificacion"/>
    <s v="Funcionario"/>
    <d v="2022-06-06T00:00:00"/>
    <n v="28"/>
    <n v="0"/>
    <m/>
    <m/>
    <x v="1"/>
    <s v="Natural"/>
    <s v="Funcionario"/>
    <s v="l.bustosl"/>
    <s v="En nombre propio"/>
    <s v="Cedula de ciudadania"/>
    <s v="JOSE ORLANDO SUAREZ GARCIA"/>
    <n v="1140059"/>
    <m/>
    <s v="joseorsuarez@gmail.com"/>
    <m/>
    <n v="3118844635"/>
    <m/>
    <m/>
    <m/>
    <m/>
    <x v="0"/>
    <s v="false"/>
    <s v="true"/>
    <x v="0"/>
    <x v="0"/>
    <n v="3"/>
    <x v="1"/>
    <s v="Propios"/>
    <m/>
    <x v="0"/>
    <s v=" "/>
    <s v="Pendiente en terminos"/>
    <s v="0-3."/>
    <s v="PENDIENTE"/>
    <s v="PENDIENTE"/>
    <m/>
    <m/>
    <m/>
    <m/>
    <m/>
  </r>
  <r>
    <n v="16283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COTIZACION FORMACION. CORDIAL SALUDO     MUY BUENAS TARDES  ME DIRIJO A USTEDES A TRAVES DE ESTE MEDIO SOLICITANDO MUY AMABLEMENTE UNA ALIANZA ESTRATEGICA ENTRE SU RESPETADA INSTITUCION Y LA NUESTRA CON EL FIN DE REALIZAR UNA FORMACION DE 8 HORAS PARA UNA PISTA DE BRIGADA CONTRAINCENDIOS BASICA  QUISIERA QUE ME SUMINISTRARAN SI ES POSIBLE CUAL SERIA EL COSTO Y AGENDAR UNA REUNION PARA ESTO.     AGRADEZCO MUCHO SU COLABORACION."/>
    <m/>
    <s v="ATENCION DE EMERGENCIAS"/>
    <s v="true"/>
    <s v="true"/>
    <s v="false"/>
    <m/>
    <m/>
    <s v="false"/>
    <m/>
    <m/>
    <x v="0"/>
    <m/>
    <m/>
    <m/>
    <n v="-741621634"/>
    <n v="4561497"/>
    <m/>
    <m/>
    <d v="2022-04-26T00:00:00"/>
    <d v="2022-04-27T00:00:00"/>
    <x v="321"/>
    <d v="2022-04-27T00:00:00"/>
    <m/>
    <s v=" "/>
    <s v=" "/>
    <s v=" "/>
    <s v=" "/>
    <s v=" "/>
    <s v=" "/>
    <d v="2022-05-24T00:00:00"/>
    <n v="17"/>
    <m/>
    <s v=" "/>
    <s v=" "/>
    <s v=" "/>
    <n v="3"/>
    <n v="0"/>
    <s v="Clasificacion"/>
    <s v="Funcionario"/>
    <d v="2022-05-22T00:00:00"/>
    <n v="18"/>
    <n v="0"/>
    <m/>
    <m/>
    <x v="1"/>
    <s v="Natural"/>
    <s v="Funcionario"/>
    <s v="l.bustosl"/>
    <s v="En nombre propio"/>
    <m/>
    <s v="LISET MILENA PATINO MOSCOSO"/>
    <m/>
    <m/>
    <s v="dcap@bomberosenvigado.org"/>
    <m/>
    <m/>
    <m/>
    <m/>
    <m/>
    <m/>
    <x v="0"/>
    <s v="false"/>
    <s v="true"/>
    <x v="0"/>
    <x v="0"/>
    <n v="4"/>
    <x v="1"/>
    <s v="Propios"/>
    <m/>
    <x v="0"/>
    <s v=" "/>
    <s v="Pendiente en terminos"/>
    <s v="0-3."/>
    <s v="PENDIENTE"/>
    <s v="PENDIENTE"/>
    <m/>
    <m/>
    <m/>
    <m/>
    <m/>
  </r>
  <r>
    <n v="163270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SOLICITUD INFORMACION BUENOS DIAS   CORDIAL SALUDO  POR MEDIO DEL PRESENTE MAIL  SOLICITO A QUIEN CORRESPONDA DE LA MANERA MAS ATENTA  ME BRINDE INFORMACION RESPECTO A SI EL CUERPO DE BOMBEROS DE BOSA PRESTA CURSOS COMUNITARIOS O A INSTITUCIONES EDUCATIVAS DE PRIMEROS AUXILIOS O PARA LA CONFORMACION DE BRIGADAS DE EMERGENCIA  SI TIENE ALGUN COSTO Y TODO LO RELACIONADO CON EL TEMA.   GRACIAS QUEDO ATENTO A SU RESPUESTA. -- CORDIALMENTE  MONICA RUEDA VEGA COLEGIO CLARETIANO EL LIBERTADOR TELEFONO  6959031 EXT 105"/>
    <m/>
    <s v="CAPACITACION EXTERNA PARA LA COMUNIDAD"/>
    <s v="true"/>
    <s v="true"/>
    <s v="false"/>
    <m/>
    <m/>
    <s v="false"/>
    <m/>
    <m/>
    <x v="0"/>
    <m/>
    <m/>
    <m/>
    <n v="-741621634"/>
    <n v="4561497"/>
    <m/>
    <m/>
    <d v="2022-04-26T00:00:00"/>
    <d v="2022-04-27T00:00:00"/>
    <x v="322"/>
    <d v="2022-04-27T00:00:00"/>
    <m/>
    <s v=" "/>
    <s v=" "/>
    <s v=" "/>
    <s v=" "/>
    <s v=" "/>
    <s v=" "/>
    <d v="2022-05-24T00:00:00"/>
    <n v="17"/>
    <m/>
    <s v=" "/>
    <s v=" "/>
    <s v=" "/>
    <n v="3"/>
    <n v="0"/>
    <s v="Clasificacion"/>
    <s v="Funcionario"/>
    <d v="2022-05-22T00:00:00"/>
    <n v="18"/>
    <n v="0"/>
    <m/>
    <m/>
    <x v="1"/>
    <s v="Natural"/>
    <s v="Funcionario"/>
    <s v="l.bustosl"/>
    <s v="En nombre propio"/>
    <m/>
    <s v="MONICA  RUEDA VEGA"/>
    <m/>
    <m/>
    <s v="colibertadorenfermeria@gmail.com"/>
    <n v="6959031"/>
    <m/>
    <m/>
    <m/>
    <m/>
    <m/>
    <x v="0"/>
    <s v="false"/>
    <s v="true"/>
    <x v="0"/>
    <x v="0"/>
    <n v="3"/>
    <x v="1"/>
    <s v="Propios"/>
    <m/>
    <x v="0"/>
    <s v=" "/>
    <s v="Pendiente en terminos"/>
    <s v="0-3."/>
    <s v="PENDIENTE"/>
    <s v="PENDIENTE"/>
    <m/>
    <m/>
    <m/>
    <m/>
    <m/>
  </r>
  <r>
    <n v="163495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VERIFICACION ACADEMICA URGENTE RESPETADOS SENORES  IDIGER  SECRETARIA DISTRITAL DE SALUD Y UAE CUERPO OFICIAL  DE BOMBEROS DE BOGOTA       BUEN DIA  DE LA MANERA MAS ATENTA SOLICITO INFORMACION Y VERIFICACION ACADEMICA DE LA SRA. LILIA RODRIGUEZ HERNANDEZ  C.C. 52.254.082 QUIEN MANIFIESTA EN SU HOJA DE VIDA  Y EN LOS CERTIFICADOS ADJUNTOS HABER REALIZADO LOS SIGUIENTES CURSOS    VOLUNTARIOS POR BOGOTA ? GENTE QUE AYUDA PRIMER RESPONDIENTE - GENTE QUE AYUDA   SOLICITAMOS    VERIFICAR LA VERACIDAD DE LA INFORMACION NOMBRE Y CARGO DE QUIEN REALIZA LA VERIFICACION   ?   AGRADEZCO DE ANTEMANO SU INMEDIATA  COLABORACION EN DICHA VERIFICACION YA QUE LA PERSONA ANTERIORMENTE MENCIONADA SE ENCUENTRA EN PROCESO LABORAL Y ES DE VITAL IMPORTANCIA SE GESTIONE DE MANERA URGENTE ESTA SOLICITUD PARA QUE PUEDA CONTINUAR CON EL PROCESO DE VINCULACION."/>
    <m/>
    <s v="EXPEDICION DE CONSTANCIAS PRESTACION DE SERVICIOS"/>
    <s v="true"/>
    <s v="true"/>
    <s v="false"/>
    <m/>
    <m/>
    <s v="false"/>
    <m/>
    <m/>
    <x v="0"/>
    <m/>
    <m/>
    <m/>
    <n v="-741621634"/>
    <n v="4561497"/>
    <m/>
    <m/>
    <d v="2022-04-27T00:00:00"/>
    <d v="2022-04-28T00:00:00"/>
    <x v="323"/>
    <d v="2022-04-28T00:00:00"/>
    <m/>
    <s v=" "/>
    <s v=" "/>
    <s v=" "/>
    <s v=" "/>
    <s v=" "/>
    <s v=" "/>
    <d v="2022-05-25T00:00:00"/>
    <n v="18"/>
    <m/>
    <s v=" "/>
    <s v=" "/>
    <s v=" "/>
    <n v="2"/>
    <n v="0"/>
    <s v="Clasificacion"/>
    <s v="Funcionario"/>
    <d v="2022-05-23T00:00:00"/>
    <n v="18"/>
    <n v="0"/>
    <m/>
    <m/>
    <x v="1"/>
    <s v="Natural"/>
    <s v="Funcionario"/>
    <s v="l.bustosl"/>
    <s v="En nombre propio"/>
    <s v="Cedula de ciudadania"/>
    <s v="ALBEIRO  TRASLAVINA DIAZ"/>
    <n v="1101758040"/>
    <m/>
    <s v="verificaciones1@verus.com.co"/>
    <m/>
    <n v="3143520551"/>
    <s v="CL 118 19 52"/>
    <s v="01 - USAQUEN"/>
    <s v="16 - SANTA BARBARA"/>
    <s v="SANTA BARBARA OCCIDENTAL"/>
    <x v="0"/>
    <s v="false"/>
    <s v="true"/>
    <x v="0"/>
    <x v="0"/>
    <n v="3"/>
    <x v="1"/>
    <s v="Propios"/>
    <m/>
    <x v="0"/>
    <s v=" "/>
    <s v="Pendiente en terminos"/>
    <s v="0-3."/>
    <s v="PENDIENTE"/>
    <s v="PENDIENTE"/>
    <m/>
    <m/>
    <m/>
    <m/>
    <m/>
  </r>
  <r>
    <n v="165005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SOLICITUD BUENAS TARDES MIL BENDICIONES  NOSOTROS SOMOS UN INSTITUTO  NOMBRE  INSTITUTO JULIO MARIA MATOVELLE  NIT 860046836-9 ESTAMOS SOLICITANDO EL FAVOR DE UNA CHARLA SOBRE  SIMULACRO DE  INCENDIO PARA LOS ESTUDIANTES   QUEDAMOS ATENTOS A SUS COMENTARIOS  GRACIAS POR SU VALIOSA COLABORACION  CORDIALMENTE   LUZ MERY JIMENEZ P. SECRETARIA  CEL 3045702174 INSTITUTO JULIO MARIA MATOVVELLE  6014699828"/>
    <m/>
    <s v="CAPACITACIONES EMPRESARIALES"/>
    <s v="true"/>
    <s v="true"/>
    <s v="false"/>
    <m/>
    <m/>
    <s v="false"/>
    <m/>
    <m/>
    <x v="0"/>
    <m/>
    <m/>
    <m/>
    <n v="-741376"/>
    <n v="45449216"/>
    <m/>
    <m/>
    <d v="2022-04-27T00:00:00"/>
    <d v="2022-04-28T00:00:00"/>
    <x v="324"/>
    <d v="2022-04-28T00:00:00"/>
    <m/>
    <s v=" "/>
    <s v=" "/>
    <s v=" "/>
    <s v=" "/>
    <s v=" "/>
    <s v=" "/>
    <d v="2022-05-25T00:00:00"/>
    <n v="18"/>
    <m/>
    <s v=" "/>
    <s v=" "/>
    <s v=" "/>
    <n v="2"/>
    <n v="0"/>
    <s v="Clasificacion"/>
    <s v="Funcionario"/>
    <d v="2022-05-23T00:00:00"/>
    <n v="18"/>
    <n v="0"/>
    <m/>
    <m/>
    <x v="2"/>
    <s v="Juridica"/>
    <s v="Funcionario"/>
    <s v="l.bustosl"/>
    <s v="En nombre propio"/>
    <s v="NIT"/>
    <s v="INSTITUTO JULIO MARIA MATOVELLE    "/>
    <n v="860046836"/>
    <m/>
    <s v="juliomariamatovelle.secretaria@gmail.com"/>
    <n v="5514571"/>
    <n v="3045702174"/>
    <s v="CALLE  18 SUR  · 12 D  74"/>
    <m/>
    <m/>
    <m/>
    <x v="0"/>
    <s v="false"/>
    <s v="true"/>
    <x v="0"/>
    <x v="0"/>
    <n v="3"/>
    <x v="1"/>
    <s v="Propios"/>
    <m/>
    <x v="0"/>
    <s v=" "/>
    <s v="Pendiente en terminos"/>
    <s v="0-3."/>
    <s v="PENDIENTE"/>
    <s v="PENDIENTE"/>
    <m/>
    <m/>
    <m/>
    <m/>
    <m/>
  </r>
  <r>
    <n v="165026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5"/>
    <x v="1"/>
    <x v="0"/>
    <s v="En tramite - Por asignacion"/>
    <s v="ENVIO DE CERTIFICADOS PENDIENTES RENOVACION ABRIL 2021 NIT - 800.149.695-1 ESTIMADOS BUENAS TARDES   AGRADEZCO A USTEDES ME REALICEN EL ENVIO DE LOS CERTIFICADOS RELACIONADOS EN EL EXCEL ADJUNTO  ESTOS SE ENCUENTRAN PENDIENTES DE ENVIO Y CORRESPONDEN A LA RENOVACION DE 232 ESTABLECIMIENTOS QUE SE TRAMITARON EN ABRIL DEL 2021.  ADJUNTO RELACION Y RECIBO DE PAGO  AGRADEZCO ME REALICEN EL ENVIO A ESTE CORREO ELECTRONICO LO MAS PRONTO POSIBLE.  MUCHAS GRACIAS POR SU AYUDA. "/>
    <m/>
    <s v="CONCEPTO TECNICO DE SEGURIDAD HUMANA Y PROTECCION CONTRA INCENDIOS"/>
    <s v="true"/>
    <s v="true"/>
    <s v="false"/>
    <m/>
    <m/>
    <s v="false"/>
    <m/>
    <m/>
    <x v="0"/>
    <m/>
    <m/>
    <m/>
    <n v="-741376"/>
    <n v="45449216"/>
    <m/>
    <m/>
    <d v="2022-04-27T00:00:00"/>
    <d v="2022-04-28T00:00:00"/>
    <x v="325"/>
    <d v="2022-04-28T00:00:00"/>
    <m/>
    <s v=" "/>
    <s v=" "/>
    <s v=" "/>
    <s v=" "/>
    <s v=" "/>
    <s v=" "/>
    <d v="2022-06-09T00:00:00"/>
    <n v="28"/>
    <m/>
    <s v=" "/>
    <s v=" "/>
    <s v=" "/>
    <n v="2"/>
    <n v="0"/>
    <s v="Clasificacion"/>
    <s v="Funcionario"/>
    <d v="2022-06-07T00:00:00"/>
    <n v="28"/>
    <n v="0"/>
    <m/>
    <m/>
    <x v="1"/>
    <s v="Natural"/>
    <s v="Funcionario"/>
    <s v="l.bustosl"/>
    <s v="En nombre propio"/>
    <s v="NIT"/>
    <s v="EDNNA YELIPSA JUNCA PENALOSA"/>
    <n v="1033679189"/>
    <m/>
    <s v="ednna.junca@cruzverde.com.co"/>
    <n v="4924860"/>
    <n v="3175739123"/>
    <m/>
    <m/>
    <m/>
    <m/>
    <x v="0"/>
    <s v="false"/>
    <s v="true"/>
    <x v="0"/>
    <x v="0"/>
    <n v="3"/>
    <x v="1"/>
    <s v="Propios"/>
    <m/>
    <x v="0"/>
    <s v=" "/>
    <s v="Pendiente en terminos"/>
    <s v="0-3."/>
    <s v="PENDIENTE"/>
    <s v="PENDIENTE"/>
    <m/>
    <m/>
    <m/>
    <m/>
    <m/>
  </r>
  <r>
    <n v="165203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CORDIAL SALUDO     EL MOTIVO DEL PRESENTE CORREO ES PARA PRESENTAR UNA QUEJA  FRENTE A LA DEMORA PARA REALIZAR LA VISITA DEL CONCEPTO TECNICO EMITIDO POR PARTE DE BOMBEROS  YA QUE ESTO ME ESTA GENERANDO RETRASO EN UN DOCUMENTO SOLICITADO POR LA SECRETARIA DE SALUD AL MOMENTO DE SOLICITAR LA HABILITACION PARA LA IPS  LO CUAL ME GENERA DEMORA DE DICHA SOLICITUD DE HABILITACION ACARREANDOME GASTOS DE ARRIENDO  SERVICIOS  ENTRE OTROS YA QUE NO PUEDO ABRIR MI ESTABLECIMIENTO HASTA QUE ELLOS ME DEN LA HABILITACION  LOS DOCUMENTO DE LA VISITA LOS ENVIE EL 28 DE ENERO DANDO RESPUESTA CON RADICADO EL 10 DE FEBRERO  DE IGUAL MANERA PRESENTE UNA QUEJA POR CORREO ELECTRONICO EL DIA 29 DE MARZO A LA CUAL TAMPOCO LE HAN DADO RESPUESTA  HE TRATADO DE COMUNICARME POR LAS LINEA DE ATENCION  3164739599  3822500 Y 3174043709 Y NUNCA HA SIDO POSIBLE LA COMUNICACION.    NO SE CUANTO MAS TENGA QUE ESPERAR YA QUE EL PLAZO DE LA VISITA YA SE VENCIO Y A LA FECHA NO SE HAN CONTACTADO CONMIGO  ENVIO ADJUNTO SOPORTE DE PAGO Y DE RADICADO. AGRADEZCO UNA PRONTA RESPUESTA Y UNA SOLUCION URGENTE A MI CASO         CORDIALMENTE        KATHERINE DIAZ LEON  FISIOTERAPEUTA  UNIVERSIDAD DEL ROSARIO  3123100113"/>
    <m/>
    <s v="CONCEPTO TECNICO DE SEGURIDAD HUMANA Y PROTECCION CONTRA INCENDIOS"/>
    <s v="true"/>
    <s v="true"/>
    <s v="false"/>
    <m/>
    <m/>
    <s v="false"/>
    <m/>
    <m/>
    <x v="0"/>
    <m/>
    <m/>
    <m/>
    <n v="-741376"/>
    <n v="45449216"/>
    <m/>
    <m/>
    <d v="2022-04-27T00:00:00"/>
    <d v="2022-04-28T00:00:00"/>
    <x v="326"/>
    <d v="2022-04-28T00:00:00"/>
    <m/>
    <s v=" "/>
    <s v=" "/>
    <s v=" "/>
    <s v=" "/>
    <s v=" "/>
    <s v=" "/>
    <d v="2022-05-25T00:00:00"/>
    <n v="18"/>
    <m/>
    <s v=" "/>
    <s v=" "/>
    <s v=" "/>
    <n v="2"/>
    <n v="0"/>
    <s v="Clasificacion"/>
    <s v="Funcionario"/>
    <d v="2022-05-23T00:00:00"/>
    <n v="18"/>
    <n v="0"/>
    <m/>
    <m/>
    <x v="1"/>
    <s v="Natural"/>
    <s v="Funcionario"/>
    <s v="l.bustosl"/>
    <s v="En nombre propio"/>
    <s v="Cedula de ciudadania"/>
    <s v="KATHERINE  DIAZ LEON"/>
    <n v="1024527082"/>
    <m/>
    <s v="fisiocenter.bogota@gmail.com"/>
    <m/>
    <n v="3123100113"/>
    <s v="CL 35 SUR 72L 87"/>
    <m/>
    <m/>
    <m/>
    <x v="0"/>
    <s v="false"/>
    <s v="true"/>
    <x v="0"/>
    <x v="0"/>
    <n v="3"/>
    <x v="1"/>
    <s v="Propios"/>
    <m/>
    <x v="0"/>
    <s v=" "/>
    <s v="Pendiente en terminos"/>
    <s v="0-3."/>
    <s v="PENDIENTE"/>
    <s v="PENDIENTE"/>
    <m/>
    <m/>
    <m/>
    <m/>
    <m/>
  </r>
  <r>
    <n v="165219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5"/>
    <x v="1"/>
    <x v="0"/>
    <s v="En tramite - Por asignacion"/>
    <s v="APERTURA UNIDAD DE APLICACION MEDICAMENTOS EDEN - COLSUBSIDIO BUENAS TARDES     EN AGOSTO DEL ANO 2021 COLSUBSIDIO REALIZO PAGO POR LOS CONCEPTOS DE BOMBEROS DE 277 SEDES POR UN VALOR DE $86.618.700 (ADJUNTO SOPORTE).  LOS CONCEPTOS SE HAN VENIDO EMITIENDO CON VIGENCIA HASTA 2023 (A LA FECHA SE ENCUENTRAN PENDIENTES LA EMISION DE 5 CONCEPTOS). TENIENDO EN CUENTA LO ANTERIOR Y CONSIDERANDO ESTAS VIGENCIAS  NOS CORRESPONDE REALIZAR EL PROXIMO PAGO ENTRE AGOSTO Y OCTUBRE DEL PRESENTE ANO.     AL SOLICITAR LIQUIDACION PARA CANCELAR LOS DERECHOS DE LA UNIDAD DE APLICACION MEDICAMENTOS EDEN ? COLSUBSIDIO SEDE QUE SERA ABIERTA EN LOS PROXIMOS DIAS  RECIBIMOS LA INFORMACION QUE PARA LA LIQUIDACION DE ESTA SEDE SERA TENIDO EN CUENTA NUEVAMENTE EL IMPUESTO ICA  LO CUAL SIGNIFICA QUE SIN HABER RECIBIDO LA TOTALIDAD DE LOS CERTIFICADOS PAGADOS EN AGOSTO 2021 TENDRIAMOS QUE HACER UN NUEVO PAGO DE CASI 90 MILLONES SOLO PARA DARLE COBERTURA A ESTA SEDE LO CUAL RESULTA TOTALMENTE DESPROPORCIONADO.     PARA ESTA SEDE MENCIONADA LA SECRETARIA DE SALUD HA EXIGIDO CONTAR CON EL CERTIFICADO DE BOMBEROS PARA OTORGAR LOS PERMISOS DE APERTURA Y EMITIR EL CONCEPTO FAVORABLE DE HABILITACION.  EN CASO DE NO OBTENER ESTE CONCEPTO POR PARTE DE LA ENTIDAD DE BOMBEROS NO TENDREMOS PERMISO PARA DAR APERTURA AFECTANDO A LOS USUARIOS.     AGRADECIENDO LA ATENCION AL PRESENTE COMUNICADO  QUEREMOS RESALTAR QUE COLSUBSIDIO ES UNA EMPRESA DINAMICA QUE SE ADAPTA A LAS EXIGENCIAS Y NECESIDADES DE LA SOCIEDAD  DANDO APERTURA A NUEVOS PUNTOS COMO LOS SON DROGUERIAS  SERVICIOS FARMACEUTICOS  CENTROS MEDICOS  CLINICAS Y DEMAS UNIDADES DE NEGOCIO Y QUE EN ESTE SENTIDO TODOS LOS ANOS SE ESFUERZA POR ABRIR NUEVOS PUNTOS DE ATENCION EN SUS DIFERENTES LINEAS  ENFOCADOS EN LA PRESTACION DE SERVICIOS DE CALIDAD A POBLACION VULNERABLE.     QUEDAMOS ATENTOS A UNA RESPUESTA POSITIVA EN EL MENOR TIEMPO POSIBLE  TODA VEZ QUE PARA OBTENER LOS PERMISOS DE APERTURA DE LA SEDE ANTERIORMENTE MENCIONADA LA SECRETARIA DE SALUD NOS FIJO COMO PLAZO MAXIMO EL 29 DE ABRIL PARA CONTAR CON EL CERTIFICADO DE BOMBEROS.  "/>
    <m/>
    <s v="CONCEPTO TECNICO DE SEGURIDAD HUMANA Y PROTECCION CONTRA INCENDIOS"/>
    <s v="true"/>
    <s v="true"/>
    <s v="false"/>
    <m/>
    <m/>
    <s v="false"/>
    <m/>
    <m/>
    <x v="0"/>
    <m/>
    <m/>
    <m/>
    <n v="-741376"/>
    <n v="45449216"/>
    <m/>
    <m/>
    <d v="2022-04-27T00:00:00"/>
    <d v="2022-04-28T00:00:00"/>
    <x v="327"/>
    <d v="2022-04-28T00:00:00"/>
    <m/>
    <s v=" "/>
    <s v=" "/>
    <s v=" "/>
    <s v=" "/>
    <s v=" "/>
    <s v=" "/>
    <d v="2022-06-09T00:00:00"/>
    <n v="28"/>
    <m/>
    <s v=" "/>
    <s v=" "/>
    <s v=" "/>
    <n v="2"/>
    <n v="0"/>
    <s v="Clasificacion"/>
    <s v="Funcionario"/>
    <d v="2022-06-07T00:00:00"/>
    <n v="28"/>
    <n v="0"/>
    <m/>
    <m/>
    <x v="1"/>
    <s v="Natural"/>
    <s v="Funcionario"/>
    <s v="l.bustosl"/>
    <s v="En nombre propio"/>
    <m/>
    <s v="LILIANA ANDREA UBAQUE ACOSTA"/>
    <m/>
    <m/>
    <s v="liliana.ubaque@colsubsidio.com"/>
    <m/>
    <m/>
    <s v="KR 17A"/>
    <m/>
    <m/>
    <m/>
    <x v="0"/>
    <s v="false"/>
    <s v="true"/>
    <x v="0"/>
    <x v="0"/>
    <n v="3"/>
    <x v="1"/>
    <s v="Propios"/>
    <m/>
    <x v="0"/>
    <s v=" "/>
    <s v="Pendiente en terminos"/>
    <s v="0-3."/>
    <s v="PENDIENTE"/>
    <s v="PENDIENTE"/>
    <m/>
    <m/>
    <m/>
    <m/>
    <m/>
  </r>
  <r>
    <n v="165316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3"/>
    <x v="1"/>
    <x v="0"/>
    <s v="En tramite - Por asignacion"/>
    <s v="RESPUESTA A LA COMUNICACION SGR-EII-101-2022 DEL 3 DE MARZO DE 2022. 1. REVISAR EL INFORME SGR-EII-101-2022 DEL 3 DE MARZO DE 2022  PARTICULARMENTE LA AFIRMACION DE LA CAUSA DEL INCENDIO ?NATURAL. IGNICION DE MATERIAL SOLIDO COMBUSTIBLE (MADERA) DEBIDO A  LA TRANSFERENCIA DE CALOR GENERADA POR UNA DESCARGA ELECTROESTATICA NATURAL (RAYO) AL CAER EN  UNA TORRE DE TELECOMUNICACIONES PROPAGANDOSE HACIA LA EDIFICACION ?Y RETRACTARSE DEL MISMO   TENIENDO EN CUENTA LAS CONSIDERACIONES TECNICAS DEL PRESENTE OFICIO  Y EXPLICANDO LAS RAZONES  POR LAS QUE SIN PRUEBAS SE RINDIO DICHO INFORME  CON EL FIN DE EVITAR QUE CONTINUEN LOS PERJUICIOS  E INSTANCIAS LEGALES. 2. EN CASO CONTRARIO  SOLICITAMOS REMITIRNOS LAS PRUEBAS TECNICAS EN LAS QUE SE BASA EL CONCEPTO   POR CUANTO LA LIGEREZA CON QUE EL INFORME FUE DADO  NOS CONTINUA CAUSANDO PERJUICIOS.  PARA EFECTOS DE NOTIFICACIONES SOLICITAMOS ENVIAR SU RESPUESTA A LOS CORREOS  TBOLIVAR@CCNP.COM.CO Y EMATIZ@CCNP.COM.CO"/>
    <m/>
    <s v="EXPEDICION DE CONSTANCIAS PRESTACION DE SERVICIOS"/>
    <s v="true"/>
    <s v="true"/>
    <s v="false"/>
    <m/>
    <m/>
    <s v="false"/>
    <m/>
    <m/>
    <x v="0"/>
    <m/>
    <m/>
    <m/>
    <n v="-741376"/>
    <n v="45449216"/>
    <m/>
    <m/>
    <d v="2022-04-27T00:00:00"/>
    <d v="2022-04-28T00:00:00"/>
    <x v="328"/>
    <d v="2022-04-28T00:00:00"/>
    <m/>
    <s v=" "/>
    <s v=" "/>
    <s v=" "/>
    <s v=" "/>
    <s v=" "/>
    <s v=" "/>
    <d v="2022-06-09T00:00:00"/>
    <n v="28"/>
    <m/>
    <s v=" "/>
    <s v=" "/>
    <s v=" "/>
    <n v="2"/>
    <n v="0"/>
    <s v="Clasificacion"/>
    <s v="Funcionario"/>
    <d v="2022-06-07T00:00:00"/>
    <n v="28"/>
    <n v="0"/>
    <m/>
    <m/>
    <x v="1"/>
    <s v="Natural"/>
    <s v="Funcionario"/>
    <s v="l.bustosl"/>
    <s v="En nombre propio"/>
    <m/>
    <s v="CLAUDIA MARINA ORTIZ "/>
    <m/>
    <m/>
    <s v="cmortiz@ccnp.com.co"/>
    <n v="6234323"/>
    <m/>
    <s v="CL 63BIS S 1B 71 E"/>
    <m/>
    <m/>
    <m/>
    <x v="0"/>
    <s v="false"/>
    <s v="true"/>
    <x v="0"/>
    <x v="0"/>
    <n v="3"/>
    <x v="1"/>
    <s v="Propios"/>
    <m/>
    <x v="0"/>
    <s v=" "/>
    <s v="Pendiente en terminos"/>
    <s v="0-3."/>
    <s v="PENDIENTE"/>
    <s v="PENDIENTE"/>
    <m/>
    <m/>
    <m/>
    <m/>
    <m/>
  </r>
  <r>
    <n v="166854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5"/>
    <x v="1"/>
    <x v="0"/>
    <s v="En tramite - Por asignacion"/>
    <s v="BUENOS DIAS ESPERO SE ENCUENTRE BIEN  EL MOTIVO POR EL CUAL ENVIO ESTE CORREO ES POR QUE SIENTO QUE ES UNA FALTA DE RESPETO CON NOSOTROS COMO FUNDACION  POR QUE DESDE EL ANO PASADO SE HIZO EL PAGO PARA REALIZAR UNA INSPECCION LO CUAL HASTA EL MOMENTO SE HA REALIZADO  FUI EL DIA 6 DE ABRIL PARA AVERIGUAR QUE HABIA PASADO Y ME DIERON COMO RESPUESTA QUE SE COMUNICAN CONMIGO PARA DAR SOLUCION  EL DIA SABADO ME LLAMO UN JOVEN PARA DECIRME QUE PASARIA POR AQUI A REALIZAR LA INSPECCION Y NUNCA LLEGO ENTONCES NO SE QUE  MAS DEBO HACER PARA QUE ME SOLUCIONEN ESTO YA QUE EL PAGO SE REALIZO  QUEDO ATENTA   -- CORDIALMENTE                          ADMINISTRACION GENERAL                                          CALLE 65 # 16 ? 65 / CHAPINERO                                TEL 7165030 ? 301 436 11 18                                    FUNDACION PRESBITERIANA SAN BERNABE                       ¨BAJO LA SOMBRA DE SUS ALAS ESTARAS SEGURO¨"/>
    <m/>
    <s v="CONCEPTO TECNICO DE SEGURIDAD HUMANA Y PROTECCION CONTRA INCENDIOS"/>
    <s v="true"/>
    <s v="true"/>
    <s v="false"/>
    <m/>
    <m/>
    <s v="false"/>
    <m/>
    <m/>
    <x v="0"/>
    <m/>
    <m/>
    <m/>
    <n v="-741474304"/>
    <n v="45580288"/>
    <m/>
    <m/>
    <d v="2022-04-28T00:00:00"/>
    <d v="2022-04-29T00:00:00"/>
    <x v="329"/>
    <d v="2022-04-29T00:00:00"/>
    <m/>
    <s v=" "/>
    <s v=" "/>
    <s v=" "/>
    <s v=" "/>
    <s v=" "/>
    <s v=" "/>
    <d v="2022-06-10T00:00:00"/>
    <n v="29"/>
    <m/>
    <s v=" "/>
    <s v=" "/>
    <s v=" "/>
    <n v="1"/>
    <n v="0"/>
    <s v="Clasificacion"/>
    <s v="Funcionario"/>
    <d v="2022-06-08T00:00:00"/>
    <n v="28"/>
    <n v="0"/>
    <m/>
    <m/>
    <x v="2"/>
    <s v="Juridica"/>
    <s v="Funcionario"/>
    <s v="l.bustosl"/>
    <s v="En nombre propio"/>
    <s v="NIT"/>
    <s v="Fundacion Presbiteriana San Bernabe   "/>
    <m/>
    <m/>
    <s v="hogarfunpresaber@gmail.com"/>
    <n v="7165030"/>
    <n v="3014361118"/>
    <m/>
    <m/>
    <m/>
    <m/>
    <x v="0"/>
    <s v="false"/>
    <s v="true"/>
    <x v="0"/>
    <x v="0"/>
    <n v="3"/>
    <x v="1"/>
    <s v="Propios"/>
    <m/>
    <x v="0"/>
    <s v=" "/>
    <s v="Pendiente en terminos"/>
    <s v="0-3."/>
    <s v="PENDIENTE"/>
    <s v="PENDIENTE"/>
    <m/>
    <m/>
    <m/>
    <m/>
    <m/>
  </r>
  <r>
    <n v="166863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SOLICITUD CAPACITACION MANEJO DE INCENDIO JI PARAISO BUENAS NOCHES  MUY AMABLEMENTE Y DESTACANDO SU GRAN LABOR  SOLICITO APOYO PARA REALIZAR CAPACITACION PARA EL TALENTO HUMANO DEL JARDIN INFANTIL PARAISO DE LA LOCALIDAD DE CIUDAD BOLIVAR  SOBRE EL MANEJO DE INCENDIO Y TEMAS QUE NOS PUEDAN APORTAR PARA MITIGAR EMERGENCIAS EN EL SECTOR  Y DENTRO DE LA UNIDAD OPERATIVA.  AGRADEZCO SU GESTION Y DISPONIBILIDAD PARA HACER ESTA ACTIVIDAD QUE TIENE UN VALOR AGREGADO A LOS PROCESOS QUE SE DESARROLLAN EN EL JARDIN INFANTIL CON LOS NINOS  LAS NINAS Y LA COMUNIDAD EN GENERAL.  ESTOY ATENTA Y MUCHAS GRACIAS  MARIA ISABEL DAZA RESPONSABLE DE SERVICIO JI PARAISO   "/>
    <m/>
    <s v="CAPACITACIONES EMPRESARIALES"/>
    <s v="true"/>
    <s v="true"/>
    <s v="false"/>
    <m/>
    <m/>
    <s v="false"/>
    <m/>
    <m/>
    <x v="0"/>
    <m/>
    <m/>
    <m/>
    <n v="-741474304"/>
    <n v="45580288"/>
    <m/>
    <m/>
    <d v="2022-04-28T00:00:00"/>
    <d v="2022-04-29T00:00:00"/>
    <x v="330"/>
    <d v="2022-04-29T00:00:00"/>
    <m/>
    <s v=" "/>
    <s v=" "/>
    <s v=" "/>
    <s v=" "/>
    <s v=" "/>
    <s v=" "/>
    <d v="2022-05-26T00:00:00"/>
    <n v="19"/>
    <m/>
    <s v=" "/>
    <s v=" "/>
    <s v=" "/>
    <n v="1"/>
    <n v="0"/>
    <s v="Clasificacion"/>
    <s v="Funcionario"/>
    <d v="2022-05-24T00:00:00"/>
    <n v="18"/>
    <n v="0"/>
    <m/>
    <m/>
    <x v="1"/>
    <s v="Natural"/>
    <s v="Funcionario"/>
    <s v="l.bustosl"/>
    <s v="En nombre propio"/>
    <m/>
    <s v="MARIA ISABEL DAZA "/>
    <m/>
    <m/>
    <s v="jardinparaiso@andap.edu.co"/>
    <m/>
    <m/>
    <s v="KR 18Y -39S"/>
    <m/>
    <m/>
    <m/>
    <x v="0"/>
    <s v="false"/>
    <s v="true"/>
    <x v="0"/>
    <x v="0"/>
    <n v="3"/>
    <x v="1"/>
    <s v="Propios"/>
    <m/>
    <x v="0"/>
    <s v=" "/>
    <s v="Pendiente en terminos"/>
    <s v="0-3."/>
    <s v="PENDIENTE"/>
    <s v="PENDIENTE"/>
    <m/>
    <m/>
    <m/>
    <m/>
    <m/>
  </r>
  <r>
    <n v="166867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CARTA ARTICULACION PROPUESTA MUY BUENOS DIAS  MUY AMABLEMENTE ADJUNTO CARTA DE PROPUESTA INTERINSTITUCIONAL PARA LLEVAR A CABO SERVICIOS DIRIGIDA A LAS FAMILIAS DE LA LOCALIDAD.   CUALQUIER INQUIETUD SE PUEDEN COMUNICAR AL 3242278665 CON FEIVER ALDANA GIL.   CORDIALMENTE    FEIVER ALDANA GIL PSICOSOCIAL. ORGANIZACION ESPERANZA Y PROGRESO."/>
    <m/>
    <s v="CONCEPTO TECNICO DE SEGURIDAD HUMANA Y PROTECCION CONTRA INCENDIOS"/>
    <s v="true"/>
    <s v="true"/>
    <s v="false"/>
    <m/>
    <m/>
    <s v="false"/>
    <m/>
    <m/>
    <x v="0"/>
    <m/>
    <m/>
    <m/>
    <n v="-741474304"/>
    <n v="45580288"/>
    <m/>
    <m/>
    <d v="2022-04-28T00:00:00"/>
    <d v="2022-04-29T00:00:00"/>
    <x v="331"/>
    <d v="2022-04-29T00:00:00"/>
    <m/>
    <s v=" "/>
    <s v=" "/>
    <s v=" "/>
    <s v=" "/>
    <s v=" "/>
    <s v=" "/>
    <d v="2022-05-26T00:00:00"/>
    <n v="19"/>
    <m/>
    <s v=" "/>
    <s v=" "/>
    <s v=" "/>
    <n v="1"/>
    <n v="0"/>
    <s v="Clasificacion"/>
    <s v="Funcionario"/>
    <d v="2022-05-24T00:00:00"/>
    <n v="18"/>
    <n v="0"/>
    <m/>
    <m/>
    <x v="1"/>
    <s v="Natural"/>
    <s v="Funcionario"/>
    <s v="l.bustosl"/>
    <s v="En nombre propio"/>
    <m/>
    <s v="FEIVER  ALDANA GIL"/>
    <m/>
    <m/>
    <s v="psicosocialeypmoravia2022@gmail.com"/>
    <m/>
    <n v="3242278665"/>
    <s v="KR 18Y -39S"/>
    <m/>
    <m/>
    <m/>
    <x v="0"/>
    <s v="false"/>
    <s v="true"/>
    <x v="0"/>
    <x v="0"/>
    <n v="3"/>
    <x v="1"/>
    <s v="Propios"/>
    <m/>
    <x v="0"/>
    <s v=" "/>
    <s v="Pendiente en terminos"/>
    <s v="0-3."/>
    <s v="PENDIENTE"/>
    <s v="PENDIENTE"/>
    <m/>
    <m/>
    <m/>
    <m/>
    <m/>
  </r>
  <r>
    <n v="166880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5"/>
    <x v="1"/>
    <x v="0"/>
    <s v="En tramite - Por asignacion"/>
    <s v="VISITA INSPECCION NO. 2021-14171 SENOR  SUBDIRECTOR DE GESTION DE RIESGO  UNIDAD ADMINISTRATIVA ESPECIAL CUERPO OFICIAL DE BOMBEROS BOGOTA DC     ADJUNTO A LA PRESENTE RESPUESTA A CONCEPTO DE RESULTADOS VISITA INSPECCION NO. 2021-14171"/>
    <m/>
    <s v="CONCEPTO TECNICO DE SEGURIDAD HUMANA Y PROTECCION CONTRA INCENDIOS"/>
    <s v="true"/>
    <s v="true"/>
    <s v="false"/>
    <m/>
    <m/>
    <s v="false"/>
    <m/>
    <m/>
    <x v="0"/>
    <m/>
    <m/>
    <m/>
    <n v="-741474304"/>
    <n v="45580288"/>
    <m/>
    <m/>
    <d v="2022-04-29T00:00:00"/>
    <d v="2022-05-02T00:00:00"/>
    <x v="332"/>
    <d v="2022-05-02T00:00:00"/>
    <m/>
    <s v=" "/>
    <s v=" "/>
    <s v=" "/>
    <s v=" "/>
    <s v=" "/>
    <s v=" "/>
    <d v="2022-06-13T00:00:00"/>
    <n v="30"/>
    <m/>
    <s v=" "/>
    <s v=" "/>
    <s v=" "/>
    <n v="1"/>
    <n v="0"/>
    <s v="Clasificacion"/>
    <s v="Funcionario"/>
    <d v="2022-06-09T00:00:00"/>
    <n v="28"/>
    <n v="0"/>
    <m/>
    <m/>
    <x v="2"/>
    <s v="Juridica"/>
    <s v="Funcionario"/>
    <s v="l.bustosl"/>
    <s v="En nombre propio"/>
    <s v="NIT"/>
    <s v="EQUILIBRIO SAS   "/>
    <m/>
    <m/>
    <s v="d.admin@programaequilibrio.org"/>
    <m/>
    <m/>
    <m/>
    <m/>
    <m/>
    <m/>
    <x v="0"/>
    <s v="false"/>
    <s v="true"/>
    <x v="0"/>
    <x v="0"/>
    <n v="3"/>
    <x v="1"/>
    <s v="Propios"/>
    <m/>
    <x v="0"/>
    <s v=" "/>
    <s v="Pendiente en terminos"/>
    <s v="0-3."/>
    <s v="PENDIENTE"/>
    <s v="PENDIENTE"/>
    <m/>
    <m/>
    <m/>
    <m/>
    <m/>
  </r>
  <r>
    <n v="166883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SOLICITUD HOLA BUENA TARDE SOLICITO MUY RESPETUOSAMENTE SOLUCION PARA PODER GENERAR LOS CERTIFICADOS DE BOMBEROS RADICADOS CON ANTERIORIDAD CON EL NIT 860514592-5  ESTAMOS A LA ESPERA DE UNA RESPUESTA GRACIAS"/>
    <m/>
    <s v="CONCEPTO TECNICO DE SEGURIDAD HUMANA Y PROTECCION CONTRA INCENDIOS"/>
    <s v="true"/>
    <s v="true"/>
    <s v="false"/>
    <m/>
    <m/>
    <s v="false"/>
    <m/>
    <m/>
    <x v="0"/>
    <m/>
    <m/>
    <m/>
    <n v="-741474304"/>
    <n v="45580288"/>
    <m/>
    <m/>
    <d v="2022-04-29T00:00:00"/>
    <d v="2022-05-02T00:00:00"/>
    <x v="333"/>
    <d v="2022-05-02T00:00:00"/>
    <m/>
    <s v=" "/>
    <s v=" "/>
    <s v=" "/>
    <s v=" "/>
    <s v=" "/>
    <s v=" "/>
    <d v="2022-05-27T00:00:00"/>
    <n v="20"/>
    <m/>
    <s v=" "/>
    <s v=" "/>
    <s v=" "/>
    <n v="1"/>
    <n v="0"/>
    <s v="Clasificacion"/>
    <s v="Funcionario"/>
    <d v="2022-05-25T00:00:00"/>
    <n v="18"/>
    <n v="0"/>
    <m/>
    <m/>
    <x v="1"/>
    <s v="Natural"/>
    <s v="Funcionario"/>
    <s v="l.bustosl"/>
    <s v="En nombre propio"/>
    <s v="Cedula de ciudadania"/>
    <s v="JUNNIES  CASTANO CASTILLO"/>
    <n v="65718291"/>
    <m/>
    <s v="ecosoacha@hotmail.com"/>
    <m/>
    <n v="3143932737"/>
    <m/>
    <m/>
    <m/>
    <m/>
    <x v="0"/>
    <s v="false"/>
    <s v="true"/>
    <x v="0"/>
    <x v="0"/>
    <n v="3"/>
    <x v="1"/>
    <s v="Propios"/>
    <m/>
    <x v="0"/>
    <s v=" "/>
    <s v="Pendiente en terminos"/>
    <s v="0-3."/>
    <s v="PENDIENTE"/>
    <s v="PENDIENTE"/>
    <m/>
    <m/>
    <m/>
    <m/>
    <m/>
  </r>
  <r>
    <n v="16690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7"/>
    <x v="1"/>
    <x v="0"/>
    <s v="En tramite - Por asignacion"/>
    <s v="SOLICITUD INFORMACION REPORTE BUENA TARDE. COMEDIDAMENTE HACEMOS LA PRESENTE SOLICITUD  INFORMACION REPORTE"/>
    <m/>
    <s v="EXPEDICION DE CONSTANCIAS PRESTACION DE SERVICIOS"/>
    <s v="true"/>
    <s v="true"/>
    <s v="false"/>
    <m/>
    <m/>
    <s v="false"/>
    <m/>
    <m/>
    <x v="0"/>
    <m/>
    <m/>
    <m/>
    <n v="-741474304"/>
    <n v="45580288"/>
    <m/>
    <m/>
    <d v="2022-04-29T00:00:00"/>
    <d v="2022-05-02T00:00:00"/>
    <x v="334"/>
    <d v="2022-05-02T00:00:00"/>
    <m/>
    <s v=" "/>
    <s v=" "/>
    <s v=" "/>
    <s v=" "/>
    <s v=" "/>
    <s v=" "/>
    <d v="2022-05-27T00:00:00"/>
    <n v="20"/>
    <m/>
    <s v=" "/>
    <s v=" "/>
    <s v=" "/>
    <n v="1"/>
    <n v="0"/>
    <s v="Clasificacion"/>
    <s v="Funcionario"/>
    <d v="2022-05-25T00:00:00"/>
    <n v="18"/>
    <n v="0"/>
    <m/>
    <m/>
    <x v="1"/>
    <s v="Natural"/>
    <s v="Funcionario"/>
    <s v="l.bustosl"/>
    <s v="En nombre propio"/>
    <m/>
    <s v="HERNANDO  CARVAJAL CASTILLO"/>
    <m/>
    <m/>
    <s v="carvac.seguros@gmail.com"/>
    <m/>
    <n v="3168666527"/>
    <s v="KR 18Y -39S"/>
    <m/>
    <m/>
    <m/>
    <x v="0"/>
    <s v="false"/>
    <s v="true"/>
    <x v="0"/>
    <x v="0"/>
    <n v="3"/>
    <x v="1"/>
    <s v="Propios"/>
    <m/>
    <x v="0"/>
    <s v=" "/>
    <s v="Pendiente en terminos"/>
    <s v="0-3."/>
    <s v="PENDIENTE"/>
    <s v="PENDIENTE"/>
    <m/>
    <m/>
    <m/>
    <m/>
    <m/>
  </r>
  <r>
    <n v="1686412022"/>
    <s v="SEGURIDAD  CONVIVENCIA Y  JUSTICIA"/>
    <s v="ENTIDADES DISTRITALES"/>
    <s v="UNIDAD ADMINISTRATIVA ESPECIAL CUERPO OFICIAL BOMBEROS BOGOTA"/>
    <s v="Puede Consolidar | Trasladar Entidades"/>
    <x v="6"/>
    <m/>
    <m/>
    <m/>
    <x v="0"/>
    <s v="LEIDY DIANA BUSTOS LUIS"/>
    <s v="Activo"/>
    <s v="UNIDAD ADMINISTRATIVA ESPECIAL CUERPO OFICIAL DE BOMBEROS DE BOGOTA"/>
    <x v="2"/>
    <x v="4"/>
    <x v="1"/>
    <x v="0"/>
    <s v="En tramite - Por asignacion"/>
    <s v="SOLICITUD DE VERIFICACION RESPETADOS SENORES      DE MANERA MUY RESPETUOSA ME DIRIJO A USTEDES CON EL FIN DE SOLICITARLES INFORMACION O  EL PROCEDIMIENTO   PARA LA VERIFICACION DE UNA RED DE CONTRA INCENDIOS DE UN EDIFICIO EN EL CUAL VIVIMOS   LA CONSTRUCTORA NO  HA HECHO LA PRUEBA DE DICHO MECANISMO  LLEVAMOS YA 3 ANOS INSISTIENDO CON ELLO PERO NO HA SIDO POSIBLE.     AGRADEZCO DE ANTEMANO SU ATENCION PRESTADA A LA PRESENTE.     CORDIALMENTE      MIGUEL A GALINDO L.  PRESIDENTE DEL CONSEJO ADMINISTRATIVO.  DIRECCION  KR 71 A BIS NO 64-20  EDIFICIO   SOMBRAS DEL CEREZO.  CEL 3108096049  CORREO ELECTRONICO    LANTSESPECIALES@HOTMAIL.COM  "/>
    <m/>
    <s v="CONCEPTO TECNICO DE SEGURIDAD HUMANA Y PROTECCION CONTRA INCENDIOS"/>
    <s v="true"/>
    <s v="true"/>
    <s v="false"/>
    <m/>
    <m/>
    <s v="false"/>
    <m/>
    <m/>
    <x v="0"/>
    <m/>
    <m/>
    <m/>
    <n v="-741474304"/>
    <n v="45580288"/>
    <m/>
    <m/>
    <d v="2022-04-29T00:00:00"/>
    <d v="2022-05-02T00:00:00"/>
    <x v="335"/>
    <d v="2022-05-02T00:00:00"/>
    <m/>
    <s v=" "/>
    <s v=" "/>
    <s v=" "/>
    <s v=" "/>
    <s v=" "/>
    <s v=" "/>
    <d v="2022-05-27T00:00:00"/>
    <n v="20"/>
    <m/>
    <s v=" "/>
    <s v=" "/>
    <s v=" "/>
    <n v="1"/>
    <n v="0"/>
    <s v="Clasificacion"/>
    <s v="Funcionario"/>
    <d v="2022-05-25T00:00:00"/>
    <n v="18"/>
    <n v="0"/>
    <m/>
    <m/>
    <x v="1"/>
    <s v="Natural"/>
    <s v="Funcionario"/>
    <s v="l.bustosl"/>
    <s v="En nombre propio"/>
    <m/>
    <s v="MIGUEL  GALINDO "/>
    <m/>
    <m/>
    <s v="lantsespeciales@hotmail.com"/>
    <m/>
    <n v="3108096049"/>
    <s v="KR 18Y -39S"/>
    <m/>
    <m/>
    <m/>
    <x v="0"/>
    <s v="false"/>
    <s v="true"/>
    <x v="0"/>
    <x v="0"/>
    <n v="3"/>
    <x v="1"/>
    <s v="Propios"/>
    <m/>
    <x v="0"/>
    <s v=" "/>
    <s v="Pendiente en terminos"/>
    <s v="0-3."/>
    <s v="PENDIENTE"/>
    <s v="PENDIENTE"/>
    <m/>
    <m/>
    <m/>
    <m/>
    <m/>
  </r>
  <r>
    <n v="91130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UNIDAD ADMINISTRATIVA ESPECIAL CUERPO OFICIAL DE BOMBEROS DE BOGOTA"/>
    <x v="2"/>
    <x v="4"/>
    <x v="1"/>
    <x v="1"/>
    <s v="Solucionado - Por respuesta definitiva"/>
    <s v="REPORTE DE NOVEDADES ORIGINAR SOLUCIONES SAS - COOEXPOCREDIT MARZO DE 2022 BUENAS TARDES      ADJUNTO SE REMITE LA NOVEDAD DE DESCUENTOS PARA EL MES DE MARZO 2022. AGRADEZCO TENER EN CUENTA EL CLIENTE RELACIONADO YA QUE TERMINO LA OBLIGACION CON NUESTRA ENTIDAD.     NOS PERMITIMOS INFORMAR QUE A PARTIR DE LA FECHA LA COOPERATIVA MULTIACTIVA DE SERVICIOS CON EXPERIENCIA EN CREDITO ? COOEXPOCREDIT EN LIQUIDACION  SE ENCUENTRA TOTALMENTE LIQUIDADA ANTE LA CAMARA DE COMERCIO Y ENTES DE CONTROL  RAZON POR LA CUAL  LAS PROXIMAS NOVEDADES QUE SE ENVIEN A SUS ENTIDADES SERAN EMITIDAS DESDE EL CODIGO DE DESCUENTO DE ORIGINAR SOLUCIONES SAS IDENTIFICADA CON NIT NO. 900.511.858-1  QUIEN ES EL ACTUAL ACREEDOR DE LA CARTERA ORIGINADA POR EL CODIGO DE LA COOPERATIVA Y LA CUAL FUE NOTIFICADA EN SU MOMENTO A CADA UNO DE USTEDES."/>
    <s v="MISIONAL"/>
    <s v="CONCEPTO TECNICO DE SEGURIDAD HUMANA Y PROTECCION CONTRA INCENDIOS"/>
    <s v="true"/>
    <s v="true"/>
    <s v="false"/>
    <m/>
    <m/>
    <s v="false"/>
    <m/>
    <m/>
    <x v="0"/>
    <m/>
    <m/>
    <m/>
    <n v="-741441536"/>
    <n v="45613056"/>
    <m/>
    <m/>
    <d v="2022-03-09T00:00:00"/>
    <d v="2022-03-10T00:00:00"/>
    <x v="336"/>
    <d v="2022-03-10T00:00:00"/>
    <m/>
    <s v=" "/>
    <s v=" "/>
    <s v=" "/>
    <s v=" "/>
    <s v=" "/>
    <s v=" "/>
    <d v="2022-04-07T00:00:00"/>
    <n v="3"/>
    <s v="E-01052-2022002488"/>
    <d v="2022-04-01T00:00:00"/>
    <d v="2022-04-04T09:52:55"/>
    <d v="2022-04-04T09:52:54"/>
    <n v="17"/>
    <n v="0"/>
    <s v="Clasificacion"/>
    <s v="Funcionario"/>
    <d v="2022-04-05T00:00:00"/>
    <n v="18"/>
    <n v="0"/>
    <s v="Bogota  D.C.  Senor DAVID ALFONSO MAHECHA FORERO Coordinador de Operaciones ORIGINAR SOLUCIONES Carrera 11 No. 94 A 03 Email  incorporaciones@originarsoluciones.co Ciudad ASUNTO  PQRS 911302022 ? 10/03/2022 PET. ORIGINAR SOLUCIONES ? COOEXPOCREDIT ? SOLIC. ACC. A LA INF. REPORTE DE NOVEDADES DE DESCUENTOS En atencion a su solicitud  atentamente le informo que una vez revisada la nomina mensual del servidor GERMAN ALEXANDER BEJARANO LOZADA con CC No. 80.003.909  no opera algun descuento a la fecha  a favor de la empresa Originar Soluciones. Cordial saludo "/>
    <s v="EL 4-4-2022 SE ENVIO AL CORREO ELECTRONICO DEL PETICIONARIO incorporciones@originarsoluciones.com  EL DOC. E-01052-2022002488 Id 116471 - PET. ORIGINAR SOLUCIONES ? COOEXPOCREDIT - RTA. A PQRS 911302022 REPORTE DE NOVEDADES DE DESCUENTOS   COMO RESPUESTA A SU SOLICITUD DE ACCESO A LA INFORMACION."/>
    <x v="2"/>
    <s v="Juridica"/>
    <s v="Funcionario"/>
    <s v="diana.cabrera"/>
    <s v="En nombre propio"/>
    <s v="NIT"/>
    <s v="ORIGINAR SOLUCIONES   "/>
    <n v="900511858"/>
    <m/>
    <s v="incorporaciones@originarsoluciones.com"/>
    <m/>
    <n v="3163095310"/>
    <s v="KR 11 94A 03"/>
    <s v="02 - CHAPINERO"/>
    <s v="97 - CHICO LAGO"/>
    <s v="CHICO NORTE"/>
    <x v="0"/>
    <s v="false"/>
    <s v="true"/>
    <x v="0"/>
    <x v="0"/>
    <n v="3"/>
    <x v="1"/>
    <s v="Propios"/>
    <m/>
    <x v="1"/>
    <s v="Gestion oportuna (DTL)"/>
    <s v=" "/>
    <s v="16-30."/>
    <s v="GESTIONADOS"/>
    <s v="GESTIONADO"/>
    <m/>
    <m/>
    <m/>
    <m/>
    <m/>
  </r>
  <r>
    <n v="101259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WEB SERVICE"/>
    <x v="0"/>
    <x v="4"/>
    <x v="1"/>
    <x v="1"/>
    <s v="Solucionado - Por respuesta definitiva"/>
    <s v="Buenos dias  Quisiera saber donde puede hacer el curso para ser oficial de bomberos"/>
    <s v="MISIONAL"/>
    <m/>
    <s v="false"/>
    <s v="false"/>
    <s v="false"/>
    <m/>
    <m/>
    <s v="false"/>
    <m/>
    <m/>
    <x v="0"/>
    <m/>
    <m/>
    <m/>
    <m/>
    <m/>
    <m/>
    <m/>
    <d v="2022-03-14T00:00:00"/>
    <d v="2022-03-15T00:00:00"/>
    <x v="337"/>
    <d v="2022-03-15T00:00:00"/>
    <m/>
    <s v=" "/>
    <s v=" "/>
    <s v=" "/>
    <s v=" "/>
    <s v=" "/>
    <s v=" "/>
    <d v="2022-04-12T00:00:00"/>
    <n v="2"/>
    <s v="E-01052-2022002682"/>
    <d v="2022-04-08T00:00:00"/>
    <d v="2022-04-08T12:04:49"/>
    <d v="2022-04-08T12:04:47"/>
    <n v="18"/>
    <n v="0"/>
    <s v="Clasificacion"/>
    <s v="Funcionario"/>
    <d v="2022-04-10T00:00:00"/>
    <n v="18"/>
    <n v="0"/>
    <s v="Bogota  D.C Senor (a) LAURA VALENTINA LAVERDE ORTIZ lalavalenf@gmail.com 3106695762 Ciudad ASUNTO  Respuesta PQRS 1012502022  Solicitud de informacion del curso oficial de Bomberos. Cordial saludo  En atencion a su peticion  nos permitimos informar que la capacitacion brindada por esta entidad para la formacion de bomberos no es una capacitacion abierta al publico en general y es exclusiva para la formacion de su personal el cual se vincula a los cargos de bombero  cabo  sargento  teniente  subcomandante y comandante a traves de nombramiento en provisionalidad o a traves de concurso de meritos que desarrolla la Comision Nacional de Servicio Civil (CNSC) Lo anterior  debido a que la Unidad Administrativa Especial Cuerpo Oficial de Bomberos es una entidad publica y sus unidades de uniformados son servidores publicos. Si su deseo es formarse en los cursos Bombero 1 y 2 podria hacerlo a traves de los cuerpos de Bomberos Voluntarios del pais  o participar en las proximas convocatorias para la vinculacion de bomberos  puede consultar la informacion en la pagina de la CNSC  ?Proceso de Seleccion Cuerpos Oficiales de Bomberos 2020? https //www.cnsc.gov.co/convocatorias/proceso-de-seleccioncuerpos- oficiales-de-bomberos-2020 Cordialmente "/>
    <s v="EL 8-4-2022 SE ENVIA AL CORREO DE LA PETICIONARIA lalavalenf@gmail.com  EL DOC. E-01052-2022002682 Id 117341 - PET. LAURA VALENTINA LAVERDE - RTA. A PQRS 1012502022 - INF. CURSO OFICIAL DE BOMBERO  COMO RESPUESTA A SU CONSULTA. "/>
    <x v="1"/>
    <s v="Natural"/>
    <s v="Funcionario"/>
    <s v="diana.cabrera"/>
    <s v="En nombre propio"/>
    <s v="Cedula de ciudadania"/>
    <s v="Laura valentina Laverde ortiz"/>
    <n v="1006821047"/>
    <m/>
    <s v="lalavalenf@gmail.com"/>
    <m/>
    <n v="3106695762"/>
    <s v="Calle 17 b #12-02"/>
    <m/>
    <m/>
    <m/>
    <x v="0"/>
    <s v="false"/>
    <s v="true"/>
    <x v="0"/>
    <x v="0"/>
    <n v="3"/>
    <x v="1"/>
    <s v="Propios"/>
    <m/>
    <x v="1"/>
    <s v="Gestion oportuna (DTL)"/>
    <s v=" "/>
    <s v="16-30."/>
    <s v="GESTIONADOS"/>
    <s v="GESTIONADO"/>
    <m/>
    <m/>
    <m/>
    <m/>
    <m/>
  </r>
  <r>
    <n v="1173482022"/>
    <s v="SEGURIDAD  CONVIVENCIA Y  JUSTICIA"/>
    <s v="ENTIDADES DISTRITALES"/>
    <s v="UNIDAD ADMINISTRATIVA ESPECIAL CUERPO OFICIAL BOMBEROS BOGOTA"/>
    <s v="Puede Consolidar | Trasladar Entidades"/>
    <x v="7"/>
    <m/>
    <s v="GESTION DEL RIESGO"/>
    <s v="ASUNTOS ADMINISTRATIVOS"/>
    <x v="10"/>
    <s v="DIANA PATRICIA CABRERA MONTEALEGRE"/>
    <s v="Activo"/>
    <s v="UNIDAD ADMINISTRATIVA ESPECIAL CUERPO OFICIAL DE BOMBEROS DE BOGOTA"/>
    <x v="2"/>
    <x v="4"/>
    <x v="1"/>
    <x v="1"/>
    <s v="Solucionado - Por respuesta definitiva"/>
    <s v="SOLICITUD DE INFORMACION BUENOS DIAS    ESPERO TE ENCUENTRES MUY BIEN    ME GUSTARIA SABER DE SER POSIBLE COMO FUNCIONAN Y CUANDO ES LA PROXIMA FECHA DE INSCRIPCION PARA BOMBEROS DE BOGOTA Y PARA BOMBEROS VOLUNTARIOS.   MIL GRACIAS POR LA ATENCION.   CORDIALMENTE  SEBASTIAN IBANEZ CASTILLO  CEL  3125104748 -- GRACIAS   CORDIALMENTE   SEBASTIAN IBANEZ CASTILLO CEL. 3229746922"/>
    <s v="MISIONAL"/>
    <s v="CONCEPTO TECNICO DE SEGURIDAD HUMANA Y PROTECCION CONTRA INCENDIOS"/>
    <s v="true"/>
    <s v="true"/>
    <s v="false"/>
    <m/>
    <m/>
    <s v="false"/>
    <m/>
    <m/>
    <x v="0"/>
    <m/>
    <m/>
    <m/>
    <n v="-741441536"/>
    <n v="45514752"/>
    <m/>
    <m/>
    <d v="2022-03-23T00:00:00"/>
    <d v="2022-03-24T00:00:00"/>
    <x v="338"/>
    <d v="2022-03-24T00:00:00"/>
    <m/>
    <s v=" "/>
    <s v=" "/>
    <s v=" "/>
    <s v=" "/>
    <s v=" "/>
    <s v=" "/>
    <d v="2022-04-22T00:00:00"/>
    <n v="12"/>
    <s v="E-01052"/>
    <d v="2022-04-01T00:00:00"/>
    <d v="2022-04-04T14:46:23"/>
    <d v="2022-04-04T14:46:21"/>
    <n v="8"/>
    <n v="0"/>
    <s v="Clasificacion"/>
    <s v="Funcionario"/>
    <d v="2022-04-20T00:00:00"/>
    <n v="18"/>
    <n v="0"/>
    <s v="DOC. E-01052-2022002506 Id 116534 - DNBC - TRASLADO PQRS 1173482022 - PET. SEBASTIAN IBANEZ - INF. INGRESO BOMBEROS VOLUNTARIOS  Bogota  D.C.  marzo de 2022 Senores Cuerpo de Bomberos Voluntarios Bogota Direccion Electronica  contacto@cbvb.co Telefono  3108166291 Ciudad ASUNTO  Traslado por competencia PQRS 1173482022 ? PET. SEBASTIAN IBANEZ CASTILLO Respetado Senores  Por tratarse de un asunto de competencia de Bomberos Voluntarios de Bogota  de conformidad con lo establecido en el articulo 21 de la Ley 1437 de 2011  modificado por el articulo 1 de la Ley 1755 de 2015  se traslada derecho de peticion con radicacion PQRS 712062022 ? PET. CRISTIAN OSWALDO VELASQUEZ  mediante la cual solicita  ?(?) Me gustaria saber de ser posible como funcionan y cuando es la proxima fecha de inscripcion para Bomberos Bogota y para Bomberos Voluntarios (?)  (Resaltado fuera de texto). Lo anterior para su conocimiento y fines pertinentes Se anexa derecho de peticion de la referencia en 01 folio. Sin otro particular  muchas gracias por su atencion Cordialmente  ________________________________________________________________________ DOC. E-01052-2022002507 Id 116535 PET. SEBASTIAN IBANEZ CASTILLO - RTA. A LA PQRS 1173482022 - INF. INGRESO CUERPO OFICIAL DE BOMBEROS DE BOGOTA  Bogota  D.C.  marzo de 2022 Senor SEBASTIAN IBANEZ CASTILLO Direccion Electronica  scibanez5@gmail.com Ciudad ASUNTO  Respuesta PQRS 1173482022 ? PET. SEBASTIAN IBANEZ CASTILLO Respetado Senor  En atencion a derecho de peticion de la referencia donde senala  ??(?) Me gustaria saber de ser posible como funcionan y cuando es la proxima fecha de inscripcion para Bomberos Bogota y para Bomberos Voluntarios (?)  estando dentro de la oportunidad legal me permito dar respuesta en los siguientes terminos  En cuanto corresponde a solicitud de informacion relacionada con el Cuerpo de Bomberos Voluntarios de Bogota  se realizo traslado ante dicho cuerpo de bomberos de conformidad con lo establecido en el articulo 21 de la Ley 1437 de 2011  modificado por el articulo 1 de la Ley 1755 de 2015. Ahora en cuanto corresponde al ingreso al Cuerpo Oficial de Bomberos se destaca que de acuerdo a lo reglado en el Decreto 256 de 2013  Por el cual se establece el Sistema Especifico de Carrera para los Cuerpos Oficiales de Bomberos   los requisitos generales de ingreso corresponden a los siguientes  ARTICULO 8o.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Asi mismo se destaca que la norma en cita preve como etapas del concurso  1. Convocatoria. 2. Divulgacion. 3. Reclutamiento. 4. Pruebas. 5. Listas de elegibles. 6. Periodo de prueba. Conforme lo anterior se le invita a consultar el Decreto 256 de 2013  Por el cual se establece el Sistema Especifico de Carrera para los Cuerpos Oficiales de Bomberos  para efectos de conocer de forma mas detallada la informacion aqui suministrada. Asi mismo se le informa que en la actualidad no se encuentran vigentes convocatorias para el ingreso a la UAE Cuerpo Oficial de Bomberos  razon por la que lo invitamos a consultar periodicamente la pagina web de la Entidad https //www.bomberosbogota.gov.co/marco-legal-lugaresexpedici% C3%B3n/uaecob donde se estaran publicando proximas convocatorias asi como los terminos para hacer parte de las mismas. Se anexa traslado efectuado al Cuerpo Voluntario de Bomberos de Bogota. Sin otro particular  muchas gracias por su atencion Cordialmente "/>
    <s v="EL 4-4-2022 SE DIO TRASLADO A LA DIRECCION NACIONAL DE BOMBEROS DE COLOMBIA CON EL DOC. E-01052-2022002506 Id 116534 - DNBC - TRASLADO PQRS 1173482022 - PET. SEBASTIAN IBANEZ - INF. INGRESO BOMBEROS VOLUNTARIOS  Y POR PARTE DE LA UAECOB SE ENVIO POR CORREO AL PETICIONARIO EL DOC. E-01052-2022002507 Id 116535 PET. SEBASTIAN IBANEZ CASTILLO - RTA. A LA PQRS 1173482022 - INF. INGRESO CUERPO OFICIAL DE BOMBEROS DE BOGOTA  COMO RESPUESTA A LO REFERENTE CON ESTA ENTIDAD. "/>
    <x v="1"/>
    <s v="Natural"/>
    <s v="Funcionario"/>
    <s v="diana.cabrera"/>
    <s v="En nombre propio"/>
    <m/>
    <s v="SEBASTIAN  IBANEZ CASTILLO"/>
    <m/>
    <m/>
    <s v="scibanez5@gmail.com"/>
    <m/>
    <n v="3229746922"/>
    <m/>
    <m/>
    <m/>
    <m/>
    <x v="0"/>
    <s v="false"/>
    <s v="true"/>
    <x v="0"/>
    <x v="0"/>
    <n v="3"/>
    <x v="1"/>
    <s v="Propios"/>
    <m/>
    <x v="1"/>
    <s v="Gestion oportuna (DTL)"/>
    <s v=" "/>
    <s v="6-10."/>
    <s v="GESTIONADOS"/>
    <s v="GESTIONADO"/>
    <m/>
    <m/>
    <m/>
    <m/>
    <m/>
  </r>
  <r>
    <n v="1200412022"/>
    <s v="SEGURIDAD  CONVIVENCIA Y  JUSTICIA"/>
    <s v="ENTIDADES DISTRITALES"/>
    <s v="UNIDAD ADMINISTRATIVA ESPECIAL CUERPO OFICIAL BOMBEROS BOGOTA"/>
    <s v="Puede Consolidar | Trasladar Entidades"/>
    <x v="7"/>
    <m/>
    <s v="GESTION DEL RIESGO"/>
    <s v="ASUNTOS ADMINISTRATIVOS"/>
    <x v="10"/>
    <s v="DIANA PATRICIA CABRERA MONTEALEGRE"/>
    <s v="Activo"/>
    <s v="UNIDAD ADMINISTRATIVA ESPECIAL CUERPO OFICIAL DE BOMBEROS DE BOGOTA"/>
    <x v="2"/>
    <x v="4"/>
    <x v="1"/>
    <x v="1"/>
    <s v="Solucionado - Por respuesta definitiva"/>
    <s v="CORTE CONSTITUCIONAL - INFORMACION EXP. CJU-954 BOGOTA D.C.  24 DE MARZO DE 2022  SENORES UAE CUERPO OFICIAL DE BOMBEROS DE BOGOTA D.C. CIUDAD  CORDIAL SALUDO. MI NOMBRE ES LUIS CARLOS PINZON CAPOTE  Y ME DESEMPENO COMO PROFESIONAL UNIVERSITARIO EN LA CORTE CONSTITUCIONAL. LES ESCRIBO ESTE CORREO PARA SOLICITARLES LA SIGUIENTE INFORMACION  RELACIONADA CON EL EXPEDIENTE DE CONFLICTO DE JURISDICCIONES CJU-954  EL CUAL SE ENCUENTRA BAJO CONOCIMIENTO DE LA CORTE CONSTITUCIONAL. ESTE CONFLICTO DE JURISDICCIONES VERSA SOBRE LA DEFINICION DEL JUEZ COMPETENTE PARA CONOCER LA DEMANDA FORMULADA POR EL CIUDADANO JHON DEWIS NOVA MARTINEZ EN CONTRA DE LA UAE CUERPO OFICIAL DE BOMBEROS DE BOGOTA D.C. EN CONCRETO  LES SOLICITAMOS RESPONDER LAS SIGUIENTES DOS PREGUNTAS   1. ¿CUAL ES EL TIPO DE VINCULACION QUE EL CIUDADANO JHON DEWIS NOVA MARTINEZ TIENE CON LA UAE CUERPO OFICIAL DE BOMBEROS DE BOGOTA D.C.? ¿MEDIANTE QUE ACTO SE VINCULO A LA ENTIDAD? FAVOR ALLEGAR COPIA DEL ACTO ADMINISTRATIVO  CONTRATO DE TRABAJO O CONTRATO DE PRESTACION DE SERVICIOS MEDIANTE EL CUAL SE HAYA HECHO LA VINCULACION DEL DEMANDANTE CON LA ADMINISTRACION.  2. ¿EL CIUDADANO JHON DEWIS NOVA MARTINEZ HACE PARTE DE LA PLANTA DE PERSONAL DE LA LA UAE CUERPO OFICIAL DE BOMBEROS DE BOGOTA D.C.?  LES AGRADECEMOS SU ATENCION Y PRONTA RESPUESTA.  CORDIAL SALUDO    LUIS CARLOS PINZON CAPOTE PROFESIONAL UNIVERSITARIO GRADO 33 DESPACHO MG. PAOLA MENESES MOSQUERA CORTE CONSTITUCIONAL"/>
    <s v="MISIONAL"/>
    <s v="CONCEPTO TECNICO DE SEGURIDAD HUMANA Y PROTECCION CONTRA INCENDIOS"/>
    <s v="true"/>
    <s v="true"/>
    <s v="false"/>
    <m/>
    <m/>
    <s v="false"/>
    <m/>
    <m/>
    <x v="0"/>
    <m/>
    <m/>
    <m/>
    <n v="-741621634"/>
    <n v="4561497"/>
    <m/>
    <m/>
    <d v="2022-03-25T00:00:00"/>
    <d v="2022-03-28T00:00:00"/>
    <x v="339"/>
    <d v="2022-03-28T00:00:00"/>
    <m/>
    <s v=" "/>
    <s v=" "/>
    <s v=" "/>
    <s v=" "/>
    <s v=" "/>
    <s v=" "/>
    <d v="2022-04-26T00:00:00"/>
    <n v="15"/>
    <s v="E-01052-2022002468"/>
    <d v="2022-03-31T00:00:00"/>
    <d v="2022-04-01T10:33:41"/>
    <d v="2022-04-01T10:33:40"/>
    <n v="5"/>
    <n v="0"/>
    <s v="Clasificacion"/>
    <s v="Funcionario"/>
    <d v="2022-04-24T00:00:00"/>
    <n v="18"/>
    <n v="0"/>
    <s v="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Bogota D.C.  marzo de 2022 Doctor LUIS CARLOS PINZON CAPOTE Profesional Universitario Grado 33 Despacho Mg. Paola Meneses Mosquera Corte Constitucional luiscp@corteconstitucional.gov.co E. S. D. ASUNTO. Respuesta a solicitud correspondiente a ?Corte Constitucional - Informacion exp. CJU-954? Respetado Doctor  En atencion a la solicitud de la referencia la cual fue recibida mediante correo electronico  estando dentro de la oportunidad legal se procede a emitir respuesta en los siguientes terminos  Frente a solicitud  ¿Cual es el tipo de vinculacion que el ciudadano Jhon Dewis Nova Martinez tiene con la UAE Cuerpo Oficial de Bomberos de Bogota D.C.? Respuesta/. El servidor Jhon Dewis Nova Martinez  identificado con cedula de ciudadania No. 80.053.852  se encuentra vinculado como titular de carrera administrativa del empleo de Bombero codigo 475 grado 15  y actualmente desempena un encargo en el empleo de cabo de bomberos codigo 413 grado 17 de la UAE Cuerpo Oficial de Bomberos. Frente a solicitud  ¿Mediante que acto se vinculo a la entidad? Favor allegar copia del acto administrativo  contrato de trabajo o contrato de prestacion de servicios mediante el cual se haya hecho la vinculacion del demandante con la administracion."/>
    <s v="EL 1-4-2022 SE ENVIA AL CORREO DEL PETICIONARIO luiscp@corteconstitucional.gov.co. EL  DOC. E-01052-2022002468 Id 116351 - PET. LUIS CARLOS PINZON CAPOTE - CORTE CONSTITUCIONAL - RTA. A PQRS 1200412022 - INF. LAB. JHON DEWIS NOVA MARTINEZ  COMO RESPUESTA A SU SOLICITUD DE ACCESO A LA INFORMAICON. "/>
    <x v="1"/>
    <s v="Natural"/>
    <s v="Funcionario"/>
    <s v="diana.cabrera"/>
    <s v="En nombre propio"/>
    <m/>
    <s v="LUIS CARLOS PINZON CAPOTE"/>
    <m/>
    <m/>
    <s v="luiscp@corteconstitucional.gov.co"/>
    <m/>
    <m/>
    <s v="KR 2C E 64 01 S"/>
    <m/>
    <m/>
    <m/>
    <x v="0"/>
    <s v="false"/>
    <s v="true"/>
    <x v="0"/>
    <x v="0"/>
    <n v="3"/>
    <x v="1"/>
    <s v="Propios"/>
    <m/>
    <x v="1"/>
    <s v="Gestion oportuna (DTL)"/>
    <s v=" "/>
    <s v="4-5."/>
    <s v="GESTIONADOS"/>
    <s v="GESTIONADO"/>
    <m/>
    <m/>
    <m/>
    <m/>
    <m/>
  </r>
  <r>
    <n v="125872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WEB SERVICE"/>
    <x v="0"/>
    <x v="4"/>
    <x v="1"/>
    <x v="1"/>
    <s v="Solucionado - Por respuesta definitiva"/>
    <s v="Informacion para bombero de bogota"/>
    <s v="MISIONAL"/>
    <m/>
    <s v="false"/>
    <s v="false"/>
    <s v="false"/>
    <m/>
    <m/>
    <s v="false"/>
    <m/>
    <m/>
    <x v="0"/>
    <m/>
    <m/>
    <m/>
    <m/>
    <m/>
    <m/>
    <m/>
    <d v="2022-03-29T00:00:00"/>
    <d v="2022-03-30T00:00:00"/>
    <x v="340"/>
    <d v="2022-03-30T00:00:00"/>
    <m/>
    <s v=" "/>
    <s v=" "/>
    <s v=" "/>
    <s v=" "/>
    <s v=" "/>
    <s v=" "/>
    <d v="2022-04-28T00:00:00"/>
    <n v="12"/>
    <s v="E-01052-2022002683"/>
    <d v="2022-04-08T00:00:00"/>
    <d v="2022-04-08T14:53:41"/>
    <d v="2022-04-08T14:53:38"/>
    <n v="8"/>
    <n v="0"/>
    <s v="Clasificacion"/>
    <s v="Funcionario"/>
    <d v="2022-04-26T00:00:00"/>
    <n v="18"/>
    <n v="0"/>
    <s v="Bogota D.C.  abril de 2022 Senor ANDRES FELIPE PIRAQUIVE LARA apiraquivelara1@gmail.com Ciudad ASUNTO  Respuesta Derecho de peticion PQRS 1258722022 Respetado Andres Felipe  En atencion al Derecho de peticion de la referencia  por medio del cual manifiesta  ?Informacion para Bombero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apiraquivelara1@gmail.com  EL DOC. E-01052-2022002683 Id 117343 - PET. ANDRES FELIPE PIRAQUIVE LARA - RTA. A PQRS 1258722022 - INF. INGRESO BOMBEROS BTA.  COMO RESPUESTA A SU CONSULTA."/>
    <x v="1"/>
    <s v="Natural"/>
    <s v="Funcionario"/>
    <s v="diana.cabrera"/>
    <s v="En nombre propio"/>
    <s v="Cedula de ciudadania"/>
    <s v="Andres felipe Piraquive lara"/>
    <n v="1000460902"/>
    <m/>
    <s v="apiraquivelara1@gmail.com"/>
    <m/>
    <n v="3123306427"/>
    <s v="Cra 153 a #138 d 18"/>
    <m/>
    <m/>
    <m/>
    <x v="0"/>
    <s v="false"/>
    <s v="true"/>
    <x v="0"/>
    <x v="0"/>
    <n v="3"/>
    <x v="1"/>
    <s v="Propios"/>
    <m/>
    <x v="1"/>
    <s v="Gestion oportuna (DTL)"/>
    <s v=" "/>
    <s v="6-10."/>
    <s v="GESTIONADOS"/>
    <s v="GESTIONADO"/>
    <m/>
    <m/>
    <m/>
    <m/>
    <m/>
  </r>
  <r>
    <n v="1285852022"/>
    <s v="SEGURIDAD  CONVIVENCIA Y  JUSTICIA"/>
    <s v="ENTIDADES DISTRITALES"/>
    <s v="UNIDAD ADMINISTRATIVA ESPECIAL CUERPO OFICIAL BOMBEROS BOGOTA"/>
    <s v="Puede Consolidar | Trasladar Entidades"/>
    <x v="7"/>
    <m/>
    <s v="GESTION DEL RIESGO"/>
    <s v="ASUNTOS ADMINISTRATIVOS"/>
    <x v="10"/>
    <s v="DIANA PATRICIA CABRERA MONTEALEGRE"/>
    <s v="Activo"/>
    <s v="UNIDAD ADMINISTRATIVA ESPECIAL CUERPO OFICIAL DE BOMBEROS DE BOGOTA"/>
    <x v="2"/>
    <x v="4"/>
    <x v="1"/>
    <x v="1"/>
    <s v="Solucionado - Por respuesta definitiva"/>
    <s v="CONVOCATORIA ?SOY EL AUXILIAR DE POLICIA DUVAN ROMERO TENGO 23 ANOS SOY DE BOGOTA EL MOTIVO DE ESTE MENSAJE ES  ME GUSTARIA SER UN BOMBERO DE BOGOTA QUISIERA SABER COMO ME PUEDO INSCRIBIR? COMO ES LA CONVOCATORIA ? COMO SON LOS CURSOS PARA SER BOMBERO??"/>
    <s v="MISIONAL"/>
    <s v="EXPEDICION DE CONSTANCIAS PRESTACION DE SERVICIOS"/>
    <s v="true"/>
    <s v="true"/>
    <s v="false"/>
    <m/>
    <m/>
    <s v="false"/>
    <m/>
    <m/>
    <x v="0"/>
    <m/>
    <m/>
    <m/>
    <n v="-741408768"/>
    <n v="45580288"/>
    <m/>
    <m/>
    <d v="2022-03-30T00:00:00"/>
    <d v="2022-03-31T00:00:00"/>
    <x v="341"/>
    <d v="2022-03-31T00:00:00"/>
    <m/>
    <s v=" "/>
    <s v=" "/>
    <s v=" "/>
    <s v=" "/>
    <s v=" "/>
    <s v=" "/>
    <d v="2022-04-29T00:00:00"/>
    <n v="13"/>
    <s v="E-01052-2022002686"/>
    <d v="2022-04-08T00:00:00"/>
    <d v="2022-04-08T14:59:07"/>
    <d v="2022-04-08T14:59:04"/>
    <n v="7"/>
    <n v="0"/>
    <s v="Clasificacion"/>
    <s v="Funcionario"/>
    <d v="2022-04-27T00:00:00"/>
    <n v="18"/>
    <n v="0"/>
    <s v="Bogota D.C.  abril de 2022 Senor DUVAN ROMERO Duvan10@live.com Ciudad ASUNTO  Respuesta Derecho de peticion PQRS 1285852022 Respetado Duvan  En atencion al Derecho de peticion de la referencia  por medio del cual manifiesta  ?¿Soy el auxiliar de policia Duvan Romero tengo 23 anos soy de Bogota el motivo de este mensaje es  me gustaria ser un bombero de Bogota quisiera saber como me puedo inscribir? ¿Como es la convocatoria? Como son los cursos para ser bombero?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Sin otro particular  muchas gracias por su atencion. Cordialmente "/>
    <s v="EL 8-4-2022 SE ENVIA AL CORREO DEL PETICIONARIO Duvan10@live.com  EL DOC. E-01052-2022002686 Id 117349  - PET. DUVAN ROMERO - RTA. A PQRS 1285852022 - INF. INSCRIPCIONES Y CONVOCATORIA PARA BOMBERO DE BTA.  COMO RESPUESTA A SU SOLICITUD DE ACCESO A LA INFORMACION. "/>
    <x v="1"/>
    <s v="Natural"/>
    <s v="Funcionario"/>
    <s v="diana.cabrera"/>
    <s v="En nombre propio"/>
    <m/>
    <s v="DUVAN  ROMERO "/>
    <m/>
    <m/>
    <s v="duvan10@live.com"/>
    <m/>
    <m/>
    <m/>
    <m/>
    <m/>
    <m/>
    <x v="0"/>
    <s v="false"/>
    <s v="true"/>
    <x v="0"/>
    <x v="0"/>
    <n v="3"/>
    <x v="1"/>
    <s v="Propios"/>
    <m/>
    <x v="1"/>
    <s v="Gestion oportuna (DTL)"/>
    <s v=" "/>
    <s v="6-10."/>
    <s v="GESTIONADOS"/>
    <s v="GESTIONADO"/>
    <m/>
    <m/>
    <m/>
    <m/>
    <m/>
  </r>
  <r>
    <n v="1311412022"/>
    <s v="SEGURIDAD  CONVIVENCIA Y  JUSTICIA"/>
    <s v="ENTIDADES DISTRITALES"/>
    <s v="UNIDAD ADMINISTRATIVA ESPECIAL CUERPO OFICIAL BOMBEROS BOGOTA"/>
    <s v="Puede Consolidar | Trasladar Entidades"/>
    <x v="7"/>
    <m/>
    <s v="GESTION DEL RIESGO"/>
    <s v="ASUNTOS ADMINISTRATIVOS"/>
    <x v="10"/>
    <s v="DIANA PATRICIA CABRERA MONTEALEGRE"/>
    <s v="Activo"/>
    <s v="WEB SERVICE"/>
    <x v="0"/>
    <x v="4"/>
    <x v="1"/>
    <x v="1"/>
    <s v="Solucionado - Por respuesta definitiva"/>
    <s v="Buen dia. Quisiera informacion sobre el proceso de incorporacion de cuerpo de bomberos"/>
    <s v="MISIONAL"/>
    <m/>
    <s v="false"/>
    <s v="false"/>
    <s v="false"/>
    <m/>
    <m/>
    <s v="false"/>
    <m/>
    <m/>
    <x v="0"/>
    <m/>
    <m/>
    <m/>
    <m/>
    <m/>
    <m/>
    <m/>
    <d v="2022-04-01T00:00:00"/>
    <d v="2022-04-04T00:00:00"/>
    <x v="342"/>
    <d v="2022-04-04T00:00:00"/>
    <m/>
    <s v=" "/>
    <s v=" "/>
    <s v=" "/>
    <s v=" "/>
    <s v=" "/>
    <s v=" "/>
    <d v="2022-05-03T00:00:00"/>
    <n v="16"/>
    <s v="E-01052-2022002617"/>
    <d v="2022-04-06T00:00:00"/>
    <d v="2022-04-07T10:15:33"/>
    <d v="2022-04-07T10:15:32"/>
    <n v="4"/>
    <n v="0"/>
    <s v="Clasificacion"/>
    <s v="Funcionario"/>
    <d v="2022-05-01T00:00:00"/>
    <n v="18"/>
    <n v="0"/>
    <s v="Bogota D.C.  abril de 2022 Senor JHON JAIDERSON OLIVERA VARGAS Jaidersonolivera13@gmail.com 3155362931 Ciudad ASUNTO  Respuesta Derecho de peticion PQRS 1311412022. Respetado senor Jhon Jaiderson  En atencion a la solicitud realizada  por medio de la cual manifiesta  ?Buen dia. Quisiera informacion sobre el proceso de incorporacion de cuerpo de Bomberos  estando dentro de la oportunidad legal nos permitimos dar respuesta en los siguientes terminos  Las condiciones generales de ingreso a los Cuerpos Oficiales de Bomberos se encuentran establecidas en el Decreto 256 de 2013  Por el cual se establece el Sistema Especifico de Carrera para los Cuerpos Oficiales de Bomberos  el cual senala en su articulo 8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ibidem  el cual indica que son las siguientes  1. Convocatoria 2. Divulgacion 3. Reclutamiento 4. Pruebas  Eliminatorias o Clasificatorias 5. Listas de elegibles 6. Periodo de prueba. Asi mismo  se informa que actualmente no existen convocatorias vigentes para el ingreso al Cuerpo Oficial de Bomberos de Bogota  por lo que lo invitamos a visitar regularmente las paginas de la Comision Nacional del Servicio Civil www.cnsc.gov.co y de la Entidad www.bomberosbogota.gov.co en las cuales seran publicadas las mismas  asi como los costos asociados a PIN de inscripcion  las etapas del concurso publico de meritos y demas aspectos sobre el particular. En estos terminos damos respuesta a solicitud de a referencia esperando que la misma resuelva en su totalidad los interrogantes planteados. Sin otro particular  muchas gracias por su atencion. Cordialmente "/>
    <s v="EL 7-4-2022 SE ENVIA AL CORREO DEL PETICIOANRIO jaidersonolivera13@gmail.com  EL DOC. E-01052-2022002617 Id 117010 - PET. JHON JAIDERSON OLIVERA VARGAS - RTA. A PQRS 1311412022 - INF. INCORPORACION CUERPO DE BOMBEROS DE BTA. COMO RESPUESTA A SU CONSULTA"/>
    <x v="1"/>
    <s v="Natural"/>
    <s v="Funcionario"/>
    <s v="diana.cabrera"/>
    <s v="En nombre propio"/>
    <s v="Cedula de ciudadania"/>
    <s v="Jhon jaiderson  Olivera vargas "/>
    <n v="1006159083"/>
    <m/>
    <s v="jaidersonolivera13@gmail.com"/>
    <m/>
    <n v="3155362931"/>
    <s v="Diagonal 24 c 99 14"/>
    <m/>
    <m/>
    <m/>
    <x v="0"/>
    <s v="false"/>
    <s v="true"/>
    <x v="0"/>
    <x v="0"/>
    <n v="3"/>
    <x v="1"/>
    <s v="Propios"/>
    <m/>
    <x v="0"/>
    <s v="Gestion oportuna (DTL)"/>
    <s v=" "/>
    <s v="4-5."/>
    <s v="GESTIONADOS"/>
    <s v="GESTIONADO"/>
    <m/>
    <m/>
    <m/>
    <m/>
    <m/>
  </r>
  <r>
    <n v="131338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WEB SERVICE"/>
    <x v="0"/>
    <x v="4"/>
    <x v="1"/>
    <x v="1"/>
    <s v="Solucionado - Por respuesta definitiva"/>
    <s v="Buenos dias quisiera saber cuando abren convocatorias para bomberos en la ciudad de Bogota gracias"/>
    <s v="MISIONAL"/>
    <m/>
    <s v="false"/>
    <s v="false"/>
    <s v="false"/>
    <m/>
    <m/>
    <s v="false"/>
    <m/>
    <m/>
    <x v="0"/>
    <m/>
    <m/>
    <m/>
    <m/>
    <m/>
    <m/>
    <m/>
    <d v="2022-04-01T00:00:00"/>
    <d v="2022-04-04T00:00:00"/>
    <x v="343"/>
    <d v="2022-04-04T00:00:00"/>
    <m/>
    <s v=" "/>
    <s v=" "/>
    <s v=" "/>
    <s v=" "/>
    <s v=" "/>
    <s v=" "/>
    <d v="2022-05-03T00:00:00"/>
    <n v="12"/>
    <s v="E-01052-2022002811"/>
    <d v="2022-04-12T00:00:00"/>
    <d v="2022-04-13T13:11:23"/>
    <d v="2022-04-13T13:11:22"/>
    <n v="8"/>
    <n v="0"/>
    <s v="Clasificacion"/>
    <s v="Funcionario"/>
    <d v="2022-05-01T00:00:00"/>
    <n v="18"/>
    <n v="0"/>
    <s v="Bogota  D.C. Abril de 2022 Senor JULIAN DAVID MORA CASTILLO davix2700@gmail.com Telefono  315.219.25.68 Ciudad ASUNTO  Respuesta a PQRS 1313382022 de 04 de abril de 2022 Cordial saludo  En atencion a la peticion relacionada en el asunto  por medio del cual solicita ?(?) cuando abren convocatorias para bomberos en la ciudad de Bogota?  estando dentro de la oportunidad legal nos permitimos informar lo siguiente  La provision de los empleos publicos de carrera administrativa se realiza mediante concursos o procesos de seleccion adelantados por la Comision Nacional del Servicio Civil. Sobre el particular la Ley 909 de 2004  por la cual se expiden normas que regulan el empleo publico  la carrera administrativa  gerencia publica y se dictan otras disposiciones  establece  ?ARTICULO 29. Concursos. Los concursos para el ingreso y el ascenso a los empleos publicos de carrera administrativa seran abiertos para todas las personas que acrediten los requisitos exigidos para su desempeno. ARTICULO 30. Competencia para adelantar los concursos. Los concursos o procesos de seleccion seran adelantados por la Comision Nacional del Servicio Civil  a traves de contratos o convenios interadministrativos  suscritos con universidades publicas o privadas o instituciones de educacion superior acreditadas por ella para tal fin. Los costos que genere la realizacion de los concursos seran con cargo a los presupuestos de las entidades que requieran la provision de cargos. (?)Asi mismo  se informa que en cuanto corresponde al ingreso y ascenso al Sistema Especifico de Carrera para los Cuerpos Oficiales de Bomberos  el Decreto 256 de 2013  senala  ?ARTICULO 7o. EL INGRESO Y EL ASCENSO. El ingreso y ascenso en el Sistema Especifico de Carrera del Cuerpo Oficial de Bomberos  se realizara en aquellos empleos para los cuales se cumpla con los requisitos  de acuerdo con las vacantes disponibles  a traves de procesos de seleccion publicos y abiertos  con aplicacion de metodologias y herramientas basadas en criterios objetivos  para establecer la idoneidad de los aspirantes que acrediten los requisitos y competencias exigidos en las respectivas convocatorias  adelantadas por la Comision Nacional del Servicio Civil. (?)? Teniendo en cuenta lo anterior se informa que en la actualidad no se cuenta con convocatorias vigentes para el ingreso a la UAE Cuerpo Oficial de Bomberos  sin embargo  lo invitamos a consultar permanentemente las paginas de la Comision Nacional del Servicio Civil www.cnsc.gov.co y de la Entidad www.bomberosbogota.gov.co en las cuales seran publicadas las convocatorias de la Entidad. Lo anterior para su conocimiento y fines pertinentes. Cordialmente "/>
    <s v="EL 12-4-2022 SE ENVIA AL CORREO DEL PETICIONARIO davix2700@gmail.com  EL DOC. E-01052-2022002811 Id 117812 -PET. JULIAN DAVID MORA CASTILLO ? RTA. A LA PQRS 1313382022 -  INF. CONVOCATORIAS PARA BOMBEROS BTA.  COMO RESPUESTA A SU CONSULTA."/>
    <x v="1"/>
    <s v="Natural"/>
    <s v="Funcionario"/>
    <s v="diana.cabrera"/>
    <s v="En nombre propio"/>
    <s v="Cedula de ciudadania"/>
    <s v="Julian david  Mora Castillo "/>
    <n v="1000134693"/>
    <m/>
    <s v="Davix2700@gmail.com"/>
    <n v="4754511"/>
    <n v="3152192568"/>
    <s v="Cra 78c#41 a05 Sur"/>
    <m/>
    <m/>
    <m/>
    <x v="0"/>
    <s v="false"/>
    <s v="true"/>
    <x v="0"/>
    <x v="0"/>
    <n v="3"/>
    <x v="1"/>
    <s v="Propios"/>
    <m/>
    <x v="0"/>
    <s v="Gestion oportuna (DTL)"/>
    <s v=" "/>
    <s v="6-10."/>
    <s v="GESTIONADOS"/>
    <s v="GESTIONADO"/>
    <m/>
    <m/>
    <m/>
    <m/>
    <m/>
  </r>
  <r>
    <n v="132233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WEB SERVICE"/>
    <x v="0"/>
    <x v="4"/>
    <x v="1"/>
    <x v="1"/>
    <s v="Solucionado - Por respuesta definitiva"/>
    <s v="Buenas tardes. Me colabora con Informacion. Costos etc u pasos a seguir para la incorporacion para el cuerpo oficial de bomberos en la ciudad de Bogota."/>
    <s v="MISIONAL"/>
    <m/>
    <s v="false"/>
    <s v="false"/>
    <s v="false"/>
    <m/>
    <m/>
    <s v="false"/>
    <m/>
    <m/>
    <x v="0"/>
    <m/>
    <m/>
    <m/>
    <m/>
    <m/>
    <m/>
    <m/>
    <d v="2022-04-01T00:00:00"/>
    <d v="2022-04-04T00:00:00"/>
    <x v="344"/>
    <d v="2022-04-04T00:00:00"/>
    <m/>
    <s v=" "/>
    <s v=" "/>
    <s v=" "/>
    <s v=" "/>
    <s v=" "/>
    <s v=" "/>
    <d v="2022-05-03T00:00:00"/>
    <n v="12"/>
    <s v="E-01052-2022002806"/>
    <d v="2022-04-12T00:00:00"/>
    <d v="2022-04-13T12:56:27"/>
    <d v="2022-04-13T12:56:26"/>
    <n v="8"/>
    <n v="0"/>
    <s v="Clasificacion"/>
    <s v="Funcionario"/>
    <d v="2022-05-01T00:00:00"/>
    <n v="18"/>
    <n v="0"/>
    <s v="Bogota D.C.  abril de 2022  Senor JOHN SIERRA Direccion Electronica  johns41281@gmail.com Telefono  3229426731 Ciudad ASUNTO  Respuesta Derecho de peticion No. PQRS 1322332022 del 03 de abril de 2022. Respetado senor Sierra  En atencion a la solicitud realizada  por medio de la cual manifiesta ?(?) Me colabora con informacion. Costos etc. u pasos para seguir para la incorporacion par el cuerpo oficial de bomberos en la ciudad de Bogota (?)?  estando dentro de la oportunidad legal nos permitimos informar lo siguiente  Las condiciones generales de ingreso a los Cuerpos Oficiales de Bomberos se encuentran establecidos en el Decreto 256 de 2013  Por el cual se establece el Sistema Especifico de Carrera para los Cuerpos Oficiales de Bomberos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256 de 2013  el cual indica que son las siguientes  1. Convocatoria 2. Divulgacion 3. Reclutamiento 4. Pruebas  Eliminatorias o Clasificatorias 5. Listas de elegibles 6. Periodo de prueba. Sugerimos consultar el citado decreto en el cual se detalla cada una de las etapas.   De igual manera se informa  que actualmente no existen convocatorias vigentes para el ingreso a la UAE Cuerpo Oficial de Bomberos  por lo que lo invitamos a visitar regularmente las paginas de la UAE Cuerpo Oficial de Bomberos www.bomberosbogota.gov.co y de la Comision Nacional del Servicio Civil www.cnsc.gov.co  en las cuales seran publicadas las mismas cuando a ello hubiere lugar  asi como los costos asociados al PIN de inscripcion y las etapas del concurso publico de meritos  entre otros aspectos importantes. Sin otro particular  muchas gracias por su atencion. Cordialmente "/>
    <s v="EL 13-4-2022 SE ENVIA AL CORREO DEL EPTICIONARIO johns41281@gmail.com  EL DOC. E-01052-2022002806 Id 117797 - PET. JOHN SIERRA ? RTA. A LA PQRS 1322332022 ? INF. PROCESO INCORPORACION CUERPO OFICIAL DE BOMBEROS DE BTA.  COMO RESPUESTA A SU CONSULTA. "/>
    <x v="1"/>
    <s v="Natural"/>
    <s v="Funcionario"/>
    <s v="diana.cabrera"/>
    <s v="En nombre propio"/>
    <s v="Cedula de ciudadania"/>
    <s v="John  Sierra "/>
    <n v="1024542673"/>
    <m/>
    <s v="johns41281@gmail.com"/>
    <m/>
    <n v="3229426731"/>
    <s v="Candelaria la nueva"/>
    <m/>
    <m/>
    <m/>
    <x v="0"/>
    <s v="false"/>
    <s v="true"/>
    <x v="0"/>
    <x v="0"/>
    <n v="3"/>
    <x v="1"/>
    <s v="Propios"/>
    <m/>
    <x v="0"/>
    <s v="Gestion oportuna (DTL)"/>
    <s v=" "/>
    <s v="6-10."/>
    <s v="GESTIONADOS"/>
    <s v="GESTIONADO"/>
    <m/>
    <m/>
    <m/>
    <m/>
    <m/>
  </r>
  <r>
    <n v="1353992022"/>
    <s v="SEGURIDAD  CONVIVENCIA Y  JUSTICIA"/>
    <s v="ENTIDADES DISTRITALES"/>
    <s v="UNIDAD ADMINISTRATIVA ESPECIAL CUERPO OFICIAL BOMBEROS BOGOTA"/>
    <s v="Puede Consolidar | Trasladar Entidades"/>
    <x v="7"/>
    <m/>
    <m/>
    <m/>
    <x v="0"/>
    <s v="DIANA PATRICIA CABRERA MONTEALEGRE"/>
    <s v="Activo"/>
    <s v="UNIDAD ADMINISTRATIVA ESPECIAL CUERPO OFICIAL DE BOMBEROS DE BOGOTA"/>
    <x v="2"/>
    <x v="4"/>
    <x v="1"/>
    <x v="0"/>
    <s v="En tramite - Por asignacion"/>
    <s v="INFORMACION POR FAVOR SEGUN UN DECRETO DEL 2021 SE PUEDE PRESTAR EL SERVICIO MILITAR EN EL CUERPO DE BOMBEROS SABES DONDE ME PUEDA ACERCAR PARA MAYOR INFORMACION?"/>
    <m/>
    <s v="CONCEPTO TECNICO DE SEGURIDAD HUMANA Y PROTECCION CONTRA INCENDIOS"/>
    <s v="true"/>
    <s v="true"/>
    <s v="false"/>
    <m/>
    <m/>
    <s v="false"/>
    <m/>
    <m/>
    <x v="0"/>
    <m/>
    <m/>
    <m/>
    <n v="-741107618"/>
    <n v="45354292"/>
    <m/>
    <m/>
    <d v="2022-04-05T00:00:00"/>
    <d v="2022-04-06T00:00:00"/>
    <x v="345"/>
    <d v="2022-04-06T00:00:00"/>
    <m/>
    <s v=" "/>
    <s v=" "/>
    <s v=" "/>
    <s v=" "/>
    <s v=" "/>
    <s v=" "/>
    <d v="2022-05-05T00:00:00"/>
    <n v="4"/>
    <m/>
    <s v=" "/>
    <s v=" "/>
    <s v=" "/>
    <n v="16"/>
    <n v="0"/>
    <s v="Clasificacion"/>
    <s v="Funcionario"/>
    <d v="2022-05-03T00:00:00"/>
    <n v="18"/>
    <n v="0"/>
    <m/>
    <m/>
    <x v="1"/>
    <s v="Natural"/>
    <s v="Funcionario"/>
    <s v="diana.cabrera"/>
    <s v="En nombre propio"/>
    <m/>
    <s v="JESUS  POVEDA ROJAS"/>
    <m/>
    <m/>
    <s v="jesuspovedarojas09@gmail.com"/>
    <m/>
    <m/>
    <s v="CL 67 S 17G 42"/>
    <m/>
    <m/>
    <m/>
    <x v="0"/>
    <s v="false"/>
    <s v="true"/>
    <x v="0"/>
    <x v="0"/>
    <n v="3"/>
    <x v="1"/>
    <s v="Propios"/>
    <m/>
    <x v="0"/>
    <s v=" "/>
    <s v="Pendiente en terminos"/>
    <s v="16-30."/>
    <s v="PENDIENTE"/>
    <s v="PENDIENTE"/>
    <m/>
    <m/>
    <m/>
    <m/>
    <m/>
  </r>
  <r>
    <n v="1371312022"/>
    <s v="SEGURIDAD  CONVIVENCIA Y  JUSTICIA"/>
    <s v="ENTIDADES DISTRITALES"/>
    <s v="UNIDAD ADMINISTRATIVA ESPECIAL CUERPO OFICIAL BOMBEROS BOGOTA"/>
    <s v="Puede Consolidar | Trasladar Entidades"/>
    <x v="7"/>
    <m/>
    <m/>
    <m/>
    <x v="0"/>
    <s v="DIANA PATRICIA CABRERA MONTEALEGRE"/>
    <s v="Activo"/>
    <s v="UNIDAD ADMINISTRATIVA ESPECIAL CUERPO OFICIAL DE BOMBEROS DE BOGOTA"/>
    <x v="2"/>
    <x v="3"/>
    <x v="1"/>
    <x v="0"/>
    <s v="En tramite - Por asignacion"/>
    <s v="DERECHO DE PETICION - CANCELACION DE DESCUENTOS ABRIL - UAE CUERPO OFICIAL BOMBEROS DE BOGOTA BUENOS DIAS   A TRAVES DE DOCUMENTO ADJUNTO REMITO DERECHO DE PETICION PARA QUE SEA TRAMITADO POR LA ENTIDAD  QUEDO ATENTA.  CORDIALMENTE   -- MAXCE ESTEFANIA CONTRERAS MENDOZA LIQUIDADORA DE LA SOCIEDAD COMERCIALIZATE S.A.S"/>
    <m/>
    <s v="EXPEDICION DE CONSTANCIAS PRESTACION DE SERVICIOS"/>
    <s v="true"/>
    <s v="true"/>
    <s v="false"/>
    <m/>
    <m/>
    <s v="false"/>
    <m/>
    <m/>
    <x v="0"/>
    <m/>
    <m/>
    <m/>
    <n v="-741408768"/>
    <n v="45514752"/>
    <m/>
    <m/>
    <d v="2022-04-05T00:00:00"/>
    <d v="2022-04-06T00:00:00"/>
    <x v="346"/>
    <d v="2022-04-06T00:00:00"/>
    <m/>
    <s v=" "/>
    <s v=" "/>
    <s v=" "/>
    <s v=" "/>
    <s v=" "/>
    <s v=" "/>
    <d v="2022-05-19T00:00:00"/>
    <n v="14"/>
    <m/>
    <s v=" "/>
    <s v=" "/>
    <s v=" "/>
    <n v="16"/>
    <n v="0"/>
    <s v="Clasificacion"/>
    <s v="Funcionario"/>
    <d v="2022-05-17T00:00:00"/>
    <n v="28"/>
    <n v="0"/>
    <m/>
    <m/>
    <x v="1"/>
    <s v="Natural"/>
    <s v="Funcionario"/>
    <s v="diana.cabrera"/>
    <s v="En nombre propio"/>
    <m/>
    <s v="MAXCE ESTEFANIA CONTRERAS MENDOZA"/>
    <m/>
    <m/>
    <s v="liquidacioncomercializate@gmail.com"/>
    <m/>
    <m/>
    <m/>
    <m/>
    <m/>
    <m/>
    <x v="0"/>
    <s v="false"/>
    <s v="true"/>
    <x v="0"/>
    <x v="0"/>
    <n v="3"/>
    <x v="1"/>
    <s v="Propios"/>
    <m/>
    <x v="0"/>
    <s v=" "/>
    <s v="Pendiente en terminos"/>
    <s v="16-30."/>
    <s v="PENDIENTE"/>
    <s v="PENDIENTE"/>
    <m/>
    <m/>
    <m/>
    <m/>
    <m/>
  </r>
  <r>
    <n v="143562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UNIDAD ADMINISTRATIVA ESPECIAL CUERPO OFICIAL DE BOMBEROS DE BOGOTA"/>
    <x v="2"/>
    <x v="4"/>
    <x v="1"/>
    <x v="1"/>
    <s v="Solucionado - Por respuesta definitiva"/>
    <s v="CURRICULUM SENORES CUERPO DE BOMBEROS VOLUNTARIADO  DE BOGOTA  CORDIAL SALUDO ENVIO MI CURRICULUM MI AFICION ES HACER UN VOLUNTARIADO CON USTEDES QUIERO SABER EL PROCESO GRACIAS  ESPERO SU RESPUESTA   CEL 3115191060"/>
    <s v="MISIONAL"/>
    <s v="CONCEPTO TECNICO DE SEGURIDAD HUMANA Y PROTECCION CONTRA INCENDIOS"/>
    <s v="true"/>
    <s v="true"/>
    <s v="false"/>
    <m/>
    <m/>
    <s v="false"/>
    <m/>
    <m/>
    <x v="0"/>
    <m/>
    <m/>
    <m/>
    <n v="-741507072"/>
    <n v="45580288"/>
    <m/>
    <m/>
    <d v="2022-04-09T00:00:00"/>
    <d v="2022-04-11T00:00:00"/>
    <x v="347"/>
    <d v="2022-04-11T00:00:00"/>
    <m/>
    <s v=" "/>
    <s v=" "/>
    <s v=" "/>
    <s v=" "/>
    <s v=" "/>
    <s v=" "/>
    <d v="2022-05-10T00:00:00"/>
    <n v="9"/>
    <s v="E-01052"/>
    <d v="2022-04-26T00:00:00"/>
    <d v="2022-04-27T08:38:59"/>
    <d v="2022-04-27T08:38:57"/>
    <n v="11"/>
    <n v="0"/>
    <s v="Clasificacion"/>
    <s v="Funcionario"/>
    <d v="2022-05-08T00:00:00"/>
    <n v="18"/>
    <n v="0"/>
    <s v="DOC. E-01052-2022003032 Id 118858 - PET. FANNY XIMENA BURITICA RODRIGUEZ - RTA. A LA PQRS 1435622022 ? H.V. ADJUNTA  INTERES PROCESO INGRESO BOMBEROS VOLUNTARIOS ________________________________________________________________________________ Adjunto  Bogota  D.C Abril 2022 Senores CUERPO DE BOMBEROS VOLUNTARIOS BOGOTA Direccion Electronica  contacto@cbvb.co Telefono  3108166291 Ciudad ASUNTO  Remision PQRS radicado No. 1435622022 de abril de 2022. Respetado Senores  Por tratarse de un asunto de competencia de Bomberos Voluntarios de Bogota  de conformidad con lo establecido en el articulo 21 de la Ley 1437 de 2011  modificado por el articulo 1 de la Ley 1755 de 2015  se traslada derecho de peticion de la referencia suscrito por la senora FANNY XIMENA BURITICA RODRIGUEZ  quien manifiesta realizar un voluntariado en el Cuerpo de Bomberos Voluntarios y anexa su curriculum. Se solicita dar respuesta a la interesada Fanny Ximena Buritica Rodriguez  ximenaburi@hotmail.com. Se anexa derecho de peticion de la referencia y sus anexos en 09 folios. Sin otro particular  muchas gracias por su atencion Cordialmente "/>
    <s v="EL 27-4-2022 SE REMITE LA PQRS 1435622022 AL CUERPO DE BOMBEROS VOLUNTARIOS DE BOGOTA  POR COMPETENCIA  DE LA MISMA MANERA CON EL OFICIO DOC. E-01052-2022003032 Id 118858 - PET. FANNY XIMENA BURITICA RODRIGUEZ - RTA. A LA PQRS 1435622022 ? H.V. ADJUNTA  INTERES PROCESO INGRESO BOMBEROS VOLUNTARIOS  SE DA RESPUESTA A LA PETICIONARIA INFORMANDOLE DE LA REMISION TRASLADO POR COMPETENCIA. "/>
    <x v="1"/>
    <s v="Natural"/>
    <s v="Funcionario"/>
    <s v="diana.cabrera"/>
    <s v="En nombre propio"/>
    <m/>
    <s v="FANNY XIMENA BURITICA RODRIGUEZ"/>
    <m/>
    <m/>
    <s v="ximenaburi@hotmail.com"/>
    <m/>
    <m/>
    <m/>
    <m/>
    <m/>
    <m/>
    <x v="0"/>
    <s v="false"/>
    <s v="true"/>
    <x v="0"/>
    <x v="0"/>
    <n v="3"/>
    <x v="1"/>
    <s v="Propios"/>
    <m/>
    <x v="0"/>
    <s v="Gestion oportuna (DTL)"/>
    <s v=" "/>
    <s v="11-15."/>
    <s v="GESTIONADOS"/>
    <s v="GESTIONADO"/>
    <m/>
    <m/>
    <m/>
    <m/>
    <m/>
  </r>
  <r>
    <n v="1505572022"/>
    <s v="SEGURIDAD  CONVIVENCIA Y  JUSTICIA"/>
    <s v="ENTIDADES DISTRITALES"/>
    <s v="UNIDAD ADMINISTRATIVA ESPECIAL CUERPO OFICIAL BOMBEROS BOGOTA"/>
    <s v="Puede Consolidar | Trasladar Entidades"/>
    <x v="7"/>
    <m/>
    <s v="GESTION DEL RIESGO"/>
    <s v="TALENTO HUMANO Y CONTRATACION"/>
    <x v="5"/>
    <s v="DIANA PATRICIA CABRERA MONTEALEGRE"/>
    <s v="Activo"/>
    <s v="WEB SERVICE"/>
    <x v="0"/>
    <x v="4"/>
    <x v="1"/>
    <x v="1"/>
    <s v="Solucionado - Por respuesta definitiva"/>
    <s v="Quisiera averiguar sobre la convocatoria de bombero oficial"/>
    <s v="MISIONAL"/>
    <m/>
    <s v="false"/>
    <s v="false"/>
    <s v="false"/>
    <m/>
    <m/>
    <s v="false"/>
    <m/>
    <m/>
    <x v="0"/>
    <m/>
    <m/>
    <m/>
    <m/>
    <m/>
    <m/>
    <m/>
    <d v="2022-04-18T00:00:00"/>
    <d v="2022-04-19T00:00:00"/>
    <x v="348"/>
    <d v="2022-04-19T00:00:00"/>
    <m/>
    <s v=" "/>
    <s v=" "/>
    <s v=" "/>
    <s v=" "/>
    <s v=" "/>
    <s v=" "/>
    <d v="2022-05-16T00:00:00"/>
    <n v="13"/>
    <s v="E-01052-2022003026"/>
    <d v="2022-04-25T00:00:00"/>
    <d v="2022-04-27T08:49:49"/>
    <d v="2022-04-27T08:49:48"/>
    <n v="7"/>
    <n v="0"/>
    <s v="Clasificacion"/>
    <s v="Funcionario"/>
    <d v="2022-05-12T00:00:00"/>
    <n v="18"/>
    <n v="0"/>
    <s v="Bogota D.C.  Abril de 2022 Senor MIGUEL ANGEL SANABRIA SOTELO soteloparca@gmail.com Ciudad ASUNTO  Respuesta Derecho de peticion PQRS 1505572022. Respetado Miguel Angel  En atencion al Derecho de peticion de la referencia  donde manifiesta ?Quisiera averiguar sobre la convocatoria de bombero oficial?  estando dentro de la oportunidad legal nos permitimos informar lo siguiente  Las condiciones generales de ingreso a los Cuerpos Oficiales de Bomberos se encuentran establecidos en el Decreto 256 de 2013  articulo 8  el cual senala  ?Articulo 8°. Condiciones generales de ingreso. De conformidad con las vacantes existentes para ingreso a los Cuerpos Oficiales de Bomberos se exigen como minimo los siguientes requisitos  1. Ser colombiano. 2. Ser mayor de 18 anos. 3. Tener definida su situacion militar. 4. Ser bachiller en cualquier modalidad. 5. No haber sido o estar condenado a penas privativas de la libertad  excepto por delitos politicos o culposos  ni tener antecedentes disciplinarios y/o fiscales vigentes. 6. Poseer licencia de conduccion minimo C1 o equivalente vigente?. Por su parte  las etapas del proceso de seleccion o concurso para los cuerpos oficiales de Bomberos se encuentran establecidas en el articulo 11 del Decreto en cita  el cual indica que son las siguientes  1. Convocatoria 2. Divulgacion 3. Reclutamiento 4. Pruebas  Eliminatorias o Clasificatorias 5. Listas de elegibles 6. Periodo de prueba. Sugerimos consultar el citado decreto en el cual se detalla cada una de las etapas. Igualmente se informa que actualmente no existen convocatorias vigentes para el ingreso a la UAE Cuerpo Oficial de Bomberos  por lo que lo invitamos a visitar regularmente las paginas de la Comision Nacional del Servicio Civil www.cnsc.gov.co y www.bomberosbogota.gov.co en las cuales seran publicadas las mismas  asi como los costos asociados a PIN de inscripcion  las etapas del concurso publico de meritos. En estos terminos se emite respuesta frente a solicitud de la referencia. Cordialmente "/>
    <s v="EL 27-4-2022 SE ENVIA AL CORREO DEL PETICIONARIO soteloparca@gmail.com  EL DOC. E-01052-2022003026 Id 118796 - PET. MIGUEL ANGEL SANABRIA SOTELO - RTA. A LA PQRS 1505572022 ? CONSULTA INF. CONVOCATORIAS BOMBERO OFICIAL  COMO RESPUESTA A SU CONSULTA. "/>
    <x v="1"/>
    <s v="Natural"/>
    <s v="Funcionario"/>
    <s v="diana.cabrera"/>
    <s v="En nombre propio"/>
    <s v="Cedula de ciudadania"/>
    <s v="Miguel Angel  Sanabria Sotelo "/>
    <n v="1000365029"/>
    <m/>
    <s v="soteloparca@gmail.com"/>
    <m/>
    <n v="3204821125"/>
    <s v="Cll 10 b #81 F 20"/>
    <m/>
    <m/>
    <m/>
    <x v="0"/>
    <s v="false"/>
    <s v="true"/>
    <x v="0"/>
    <x v="0"/>
    <n v="3"/>
    <x v="1"/>
    <s v="Propios"/>
    <m/>
    <x v="0"/>
    <s v="Gestion oportuna (DTL)"/>
    <s v=" "/>
    <s v="6-10."/>
    <s v="GESTIONADOS"/>
    <s v="GESTIONADO"/>
    <m/>
    <m/>
    <m/>
    <m/>
    <m/>
  </r>
  <r>
    <n v="1554752022"/>
    <s v="SEGURIDAD  CONVIVENCIA Y  JUSTICIA"/>
    <s v="ENTIDADES DISTRITALES"/>
    <s v="UNIDAD ADMINISTRATIVA ESPECIAL CUERPO OFICIAL BOMBEROS BOGOTA"/>
    <s v="Puede Consolidar | Trasladar Entidades"/>
    <x v="7"/>
    <m/>
    <m/>
    <m/>
    <x v="0"/>
    <s v="DIANA PATRICIA CABRERA MONTEALEGRE"/>
    <s v="Activo"/>
    <s v="WEB SERVICE"/>
    <x v="0"/>
    <x v="4"/>
    <x v="1"/>
    <x v="0"/>
    <s v="En tramite - Por asignacion"/>
    <s v="Buen dia  Estoy interesado para pertenecer al cuerpo de bomberos de Bogota  Muchas gracias por la atencion prestada"/>
    <m/>
    <m/>
    <s v="false"/>
    <s v="false"/>
    <s v="false"/>
    <m/>
    <m/>
    <s v="false"/>
    <m/>
    <m/>
    <x v="0"/>
    <m/>
    <m/>
    <m/>
    <m/>
    <m/>
    <m/>
    <m/>
    <d v="2022-04-20T00:00:00"/>
    <d v="2022-04-21T00:00:00"/>
    <x v="349"/>
    <d v="2022-04-21T00:00:00"/>
    <m/>
    <s v=" "/>
    <s v=" "/>
    <s v=" "/>
    <s v=" "/>
    <s v=" "/>
    <s v=" "/>
    <d v="2022-05-18T00:00:00"/>
    <n v="13"/>
    <m/>
    <s v=" "/>
    <s v=" "/>
    <s v=" "/>
    <n v="7"/>
    <n v="0"/>
    <s v="Clasificacion"/>
    <s v="Funcionario"/>
    <d v="2022-05-16T00:00:00"/>
    <n v="18"/>
    <n v="0"/>
    <m/>
    <m/>
    <x v="1"/>
    <s v="Natural"/>
    <s v="Funcionario"/>
    <s v="diana.cabrera"/>
    <s v="En nombre propio"/>
    <s v="Cedula de ciudadania"/>
    <s v="Oscar Ferney Vargas Cruz"/>
    <n v="1024558199"/>
    <m/>
    <s v="ferneybrs@hotmail.com"/>
    <m/>
    <n v="3123560498"/>
    <s v="Calle 30 a sur # 6 f 35"/>
    <m/>
    <m/>
    <m/>
    <x v="0"/>
    <s v="false"/>
    <s v="true"/>
    <x v="0"/>
    <x v="0"/>
    <n v="3"/>
    <x v="1"/>
    <s v="Propios"/>
    <m/>
    <x v="0"/>
    <s v=" "/>
    <s v="Pendiente en terminos"/>
    <s v="6-10."/>
    <s v="PENDIENTE"/>
    <s v="PENDIENTE"/>
    <m/>
    <m/>
    <m/>
    <m/>
    <m/>
  </r>
  <r>
    <n v="1677602022"/>
    <s v="SEGURIDAD  CONVIVENCIA Y  JUSTICIA"/>
    <s v="ENTIDADES DISTRITALES"/>
    <s v="UNIDAD ADMINISTRATIVA ESPECIAL CUERPO OFICIAL BOMBEROS BOGOTA"/>
    <s v="Puede Consolidar | Trasladar Entidades"/>
    <x v="7"/>
    <m/>
    <m/>
    <m/>
    <x v="0"/>
    <s v="DIANA PATRICIA CABRERA MONTEALEGRE"/>
    <s v="Activo"/>
    <m/>
    <x v="0"/>
    <x v="3"/>
    <x v="1"/>
    <x v="0"/>
    <s v="En tramite - Por asignacion"/>
    <s v="RADICACION OFICIO DIRIGIDO A LA UNIDAD ADMINSITRATIVA ESPECIAL DEL CUERPO DE BOMBEROS POR PARTE DE LA ORGANIZACION SINDICAL SINDISTRITALES FRENTE A SOLICITUD DE INFORMACION"/>
    <m/>
    <m/>
    <s v="false"/>
    <s v="true"/>
    <s v="false"/>
    <m/>
    <m/>
    <s v="false"/>
    <m/>
    <m/>
    <x v="0"/>
    <m/>
    <m/>
    <m/>
    <m/>
    <m/>
    <m/>
    <m/>
    <d v="2022-04-29T00:00:00"/>
    <d v="2022-05-02T00:00:00"/>
    <x v="350"/>
    <d v="2022-05-02T00:00:00"/>
    <m/>
    <s v=" "/>
    <s v=" "/>
    <s v=" "/>
    <s v=" "/>
    <s v=" "/>
    <s v=" "/>
    <d v="2022-06-13T00:00:00"/>
    <n v="30"/>
    <m/>
    <s v=" "/>
    <s v=" "/>
    <s v=" "/>
    <n v="1"/>
    <n v="0"/>
    <s v="Clasificacion"/>
    <s v="Funcionario"/>
    <d v="2022-06-09T00:00:00"/>
    <n v="28"/>
    <n v="0"/>
    <m/>
    <m/>
    <x v="2"/>
    <s v="Juridica"/>
    <s v="Peticionario Identificado"/>
    <s v="diana.cabrera"/>
    <s v="En representacion de"/>
    <s v="NIT"/>
    <s v="SINDISTRITALES   "/>
    <n v="860015847"/>
    <m/>
    <s v="sindistritales2011@gmail.com"/>
    <n v="3413587"/>
    <n v="3204374024"/>
    <s v="KR 9 21 68"/>
    <s v="03 - SANTA FE"/>
    <s v="93 - LAS NIEVES"/>
    <s v="LAS NIEVES"/>
    <x v="1"/>
    <s v="false"/>
    <s v="true"/>
    <x v="0"/>
    <x v="0"/>
    <n v="2"/>
    <x v="1"/>
    <s v="Por el ciudadano"/>
    <m/>
    <x v="0"/>
    <s v=" "/>
    <s v="Pendiente en terminos"/>
    <s v="0-3."/>
    <s v="PENDIENTE"/>
    <s v="PENDIENTE"/>
    <m/>
    <m/>
    <m/>
    <m/>
    <m/>
  </r>
  <r>
    <n v="1682442022"/>
    <s v="SEGURIDAD  CONVIVENCIA Y  JUSTICIA"/>
    <s v="ENTIDADES DISTRITALES"/>
    <s v="UNIDAD ADMINISTRATIVA ESPECIAL CUERPO OFICIAL BOMBEROS BOGOTA"/>
    <s v="Puede Consolidar | Trasladar Entidades"/>
    <x v="7"/>
    <m/>
    <m/>
    <m/>
    <x v="0"/>
    <s v="DIANA PATRICIA CABRERA MONTEALEGRE"/>
    <s v="Activo"/>
    <s v="WEB SERVICE"/>
    <x v="0"/>
    <x v="4"/>
    <x v="1"/>
    <x v="0"/>
    <s v="En tramite - Por asignacion"/>
    <s v="Buenas tardes estoy interesado en hacer parte del cuerpo oficial de bomberos y quiero saber que debo hacer muchas gracias"/>
    <m/>
    <m/>
    <s v="false"/>
    <s v="false"/>
    <s v="false"/>
    <m/>
    <m/>
    <s v="false"/>
    <m/>
    <m/>
    <x v="0"/>
    <m/>
    <m/>
    <m/>
    <m/>
    <m/>
    <m/>
    <m/>
    <d v="2022-04-29T00:00:00"/>
    <d v="2022-05-02T00:00:00"/>
    <x v="351"/>
    <d v="2022-05-02T00:00:00"/>
    <m/>
    <s v=" "/>
    <s v=" "/>
    <s v=" "/>
    <s v=" "/>
    <s v=" "/>
    <s v=" "/>
    <d v="2022-05-27T00:00:00"/>
    <n v="21"/>
    <m/>
    <s v=" "/>
    <s v=" "/>
    <s v=" "/>
    <n v="1"/>
    <n v="0"/>
    <s v="Clasificacion"/>
    <s v="Funcionario"/>
    <d v="2022-05-25T00:00:00"/>
    <n v="18"/>
    <n v="0"/>
    <m/>
    <m/>
    <x v="1"/>
    <s v="Natural"/>
    <s v="Funcionario"/>
    <s v="diana.cabrera"/>
    <s v="En nombre propio"/>
    <s v="Cedula de ciudadania"/>
    <s v="ARLEY FELIPE VERGARA AGUILERA"/>
    <n v="1003746656"/>
    <m/>
    <s v="felipevergaraaguilera@gmail.com"/>
    <m/>
    <n v="3222736402"/>
    <s v="KR 90 BIS 75 66"/>
    <m/>
    <m/>
    <m/>
    <x v="0"/>
    <s v="false"/>
    <s v="true"/>
    <x v="0"/>
    <x v="0"/>
    <n v="3"/>
    <x v="1"/>
    <s v="Propios"/>
    <m/>
    <x v="0"/>
    <s v=" "/>
    <s v="Pendiente en terminos"/>
    <s v="0-3."/>
    <s v="PENDIENTE"/>
    <s v="PENDIENTE"/>
    <m/>
    <m/>
    <m/>
    <m/>
    <m/>
  </r>
  <r>
    <n v="1685972022"/>
    <s v="SEGURIDAD  CONVIVENCIA Y  JUSTICIA"/>
    <s v="ENTIDADES DISTRITALES"/>
    <s v="UNIDAD ADMINISTRATIVA ESPECIAL CUERPO OFICIAL BOMBEROS BOGOTA"/>
    <s v="Puede Consolidar | Trasladar Entidades"/>
    <x v="7"/>
    <m/>
    <m/>
    <m/>
    <x v="0"/>
    <s v="DIANA PATRICIA CABRERA MONTEALEGRE"/>
    <s v="Activo"/>
    <s v="UNIDAD ADMINISTRATIVA ESPECIAL CUERPO OFICIAL DE BOMBEROS DE BOGOTA"/>
    <x v="2"/>
    <x v="4"/>
    <x v="1"/>
    <x v="0"/>
    <s v="En tramite - Por asignacion"/>
    <s v="ACTUALIZACION DE DOCUMENTOS CODIGO DE DESCUENTO PARA CREDITO DE LIBRANZA 2022- BAYPORT COLOMBIA SA  BUENAS DIAS     SENOR(A)   BOMBEROS DE BOGOTA  LA CIUDAD     ANEXAMOS LA DOCUMENTACION ANUAL DE BAYPORT COLOMBIA SA NIT 900189642-5 PARA ACTUALIZACION DE DATOS Y RENOVACION DEL CODIGO DE DESCUENTO 2022.     NOTA  POR FAVOR INFORMAR POR ESTE MEDIO EL RECIBIDO DEL ANEXO Y LA RESPUESTA A NUESTRA SOLICITUD.     CORDIALMENTE      ORFA DAGUA CABEZAS  ANALISTA DE CONVENIOS  CARRERA 16 # 97 ? 46 / 40  PISO 5 EDIFICIO TORRE 97   BOGOTA  COLOMBIA  TEL. +57 (1) 7458920 EXT. 109 | CEL. 3006171813  EMAIL  ORFA.DAGUA@BAYPORT.COM.CO  "/>
    <m/>
    <s v="EXPEDICION DE CONSTANCIAS PRESTACION DE SERVICIOS"/>
    <s v="true"/>
    <s v="true"/>
    <s v="false"/>
    <m/>
    <m/>
    <s v="false"/>
    <m/>
    <m/>
    <x v="0"/>
    <m/>
    <m/>
    <m/>
    <n v="-741108159"/>
    <n v="45354617"/>
    <m/>
    <m/>
    <d v="2022-04-29T00:00:00"/>
    <d v="2022-05-02T00:00:00"/>
    <x v="352"/>
    <d v="2022-05-02T00:00:00"/>
    <m/>
    <s v=" "/>
    <s v=" "/>
    <s v=" "/>
    <s v=" "/>
    <s v=" "/>
    <s v=" "/>
    <d v="2022-05-27T00:00:00"/>
    <n v="20"/>
    <m/>
    <s v=" "/>
    <s v=" "/>
    <s v=" "/>
    <n v="1"/>
    <n v="0"/>
    <s v="Clasificacion"/>
    <s v="Funcionario"/>
    <d v="2022-05-25T00:00:00"/>
    <n v="18"/>
    <n v="0"/>
    <m/>
    <m/>
    <x v="2"/>
    <s v="Juridica"/>
    <s v="Funcionario"/>
    <s v="diana.cabrera"/>
    <s v="En nombre propio"/>
    <s v="NIT"/>
    <s v="Orfa Dagua Cabezas   "/>
    <m/>
    <m/>
    <s v="orfa.dagua@bayport.com.co"/>
    <m/>
    <m/>
    <s v="KR 16 97 46   40 piso 5 edificio torre 97"/>
    <m/>
    <m/>
    <m/>
    <x v="0"/>
    <s v="false"/>
    <s v="true"/>
    <x v="0"/>
    <x v="0"/>
    <n v="3"/>
    <x v="1"/>
    <s v="Propios"/>
    <m/>
    <x v="0"/>
    <s v=" "/>
    <s v="Pendiente en terminos"/>
    <s v="0-3."/>
    <s v="PENDIENTE"/>
    <s v="PENDIENTE"/>
    <m/>
    <m/>
    <m/>
    <m/>
    <m/>
  </r>
  <r>
    <n v="1686172022"/>
    <s v="SEGURIDAD  CONVIVENCIA Y  JUSTICIA"/>
    <s v="ENTIDADES DISTRITALES"/>
    <s v="UNIDAD ADMINISTRATIVA ESPECIAL CUERPO OFICIAL BOMBEROS BOGOTA"/>
    <s v="Puede Consolidar | Trasladar Entidades"/>
    <x v="7"/>
    <m/>
    <m/>
    <m/>
    <x v="0"/>
    <s v="DIANA PATRICIA CABRERA MONTEALEGRE"/>
    <s v="Activo"/>
    <s v="UNIDAD ADMINISTRATIVA ESPECIAL CUERPO OFICIAL DE BOMBEROS DE BOGOTA"/>
    <x v="2"/>
    <x v="4"/>
    <x v="1"/>
    <x v="0"/>
    <s v="En tramite - Por asignacion"/>
    <s v="SOLICITUD INSTRUCTORES HAGO LLEGAR ANTE SU DESPACHO MI MAS CORDIAL SOLICITUD DE COLABORACION PARA QUE NOS PUEDAN BRINDAR APOYO CON EL EQUIPO DE INSTRUCTORES ADSCRITOS A LA UNIDAD ESPECIAL CUERPO OFICIAL BOMBEROS BOGOTA  SIENDO ELLOS ESPECIALISTAS EN DIVERSOS CAMPOS OPERATIVOS DE BOMBEROS DE COLOMBIA  YA QUE NO CONTAMOS NI CON INSTRUCTORES AVALADOS TANTO EN NUESTRA ESTACION NI LOS SUFICIENTES EN EL DEPARTAMENTO DEL TOLIMA.  "/>
    <m/>
    <s v="CAPACITACIONES EMPRESARIALES"/>
    <s v="true"/>
    <s v="true"/>
    <s v="false"/>
    <m/>
    <m/>
    <s v="false"/>
    <m/>
    <m/>
    <x v="0"/>
    <m/>
    <m/>
    <m/>
    <n v="-74110813"/>
    <n v="45354609"/>
    <m/>
    <m/>
    <d v="2022-04-29T00:00:00"/>
    <d v="2022-05-02T00:00:00"/>
    <x v="353"/>
    <d v="2022-05-02T00:00:00"/>
    <m/>
    <s v=" "/>
    <s v=" "/>
    <s v=" "/>
    <s v=" "/>
    <s v=" "/>
    <s v=" "/>
    <d v="2022-05-27T00:00:00"/>
    <n v="20"/>
    <m/>
    <s v=" "/>
    <s v=" "/>
    <s v=" "/>
    <n v="1"/>
    <n v="0"/>
    <s v="Clasificacion"/>
    <s v="Funcionario"/>
    <d v="2022-05-25T00:00:00"/>
    <n v="18"/>
    <n v="0"/>
    <m/>
    <m/>
    <x v="1"/>
    <s v="Natural"/>
    <s v="Funcionario"/>
    <s v="diana.cabrera"/>
    <s v="En nombre propio"/>
    <m/>
    <s v="LUZ YAMILE HERNANDEZ OBANDO"/>
    <m/>
    <m/>
    <s v="academicovenadillo@gmail.com"/>
    <m/>
    <m/>
    <s v="KR 18Y -39S"/>
    <m/>
    <m/>
    <m/>
    <x v="0"/>
    <s v="false"/>
    <s v="true"/>
    <x v="0"/>
    <x v="0"/>
    <n v="3"/>
    <x v="1"/>
    <s v="Propios"/>
    <m/>
    <x v="0"/>
    <s v=" "/>
    <s v="Pendiente en terminos"/>
    <s v="0-3."/>
    <s v="PENDIENTE"/>
    <s v="PENDIENTE"/>
    <m/>
    <m/>
    <m/>
    <m/>
    <m/>
  </r>
  <r>
    <n v="1653602022"/>
    <s v="SEGURIDAD  CONVIVENCIA Y  JUSTICIA"/>
    <s v="ENTIDADES DISTRITALES"/>
    <s v="UNIDAD ADMINISTRATIVA ESPECIAL CUERPO OFICIAL BOMBEROS BOGOTA"/>
    <s v="Puede Consolidar | Trasladar Entidades"/>
    <x v="8"/>
    <m/>
    <m/>
    <m/>
    <x v="0"/>
    <s v="DAYANA MARCELA ROA SAYAGO"/>
    <s v="Activo"/>
    <s v="WEB SERVICE"/>
    <x v="0"/>
    <x v="4"/>
    <x v="1"/>
    <x v="0"/>
    <s v="En tramite - Por asignacion"/>
    <s v="Santa fe de Bogota 27 de Abril 2022   Paula Ximena Henao Escobar Subdirectora Logistica - UAE CUERPO OFICIAL BOMBEROS DE BOGOTA  Por medio de la presente queremos que reciba un cordial saludo de parte de VEHICLASICOS  y deseamos comunicarle que nos encantaria invitar al UAE CUERPO OFICIAL BOMBEROS DE BOGOTA a participar de nuestro tradicional encuentro de vehiculos Antiguos y Clasicos con algunos de sus Vehiculos de Bomberos Clasicos de su coleccion  nuestro evento se realiza cada primer domingo de cada mes en el parqueadero del Centro Comercial Oulet BIMA (Autopista Nte. #232-35  Bogota) y la proxima edicion se realizara el 1° de Mayo con la tematica de Vehiculos de Trabajo Antiguos.    No dude en comunicarse (3203373209) con nosotros si tiene alguna duda al respecto del evento y de la participacion de los vehiculos antiguos de la UAE CUERPO OFICIAL BOMBEROS DE BOGOTA como una de las atracciones principales del evento. Sin mas que agregar  nos despedimos de usted agradeciendo su atencion y a la espera de su valiosa respuesta. Esperamos contar con su presencia.  Atentamente    ______________________ Jorge Vallecilla   Vehiclasicos  3203373209"/>
    <m/>
    <m/>
    <s v="false"/>
    <s v="false"/>
    <s v="false"/>
    <m/>
    <m/>
    <s v="false"/>
    <m/>
    <m/>
    <x v="0"/>
    <m/>
    <m/>
    <m/>
    <m/>
    <m/>
    <m/>
    <m/>
    <d v="2022-04-27T00:00:00"/>
    <d v="2022-04-28T00:00:00"/>
    <x v="354"/>
    <d v="2022-04-28T00:00:00"/>
    <m/>
    <s v=" "/>
    <s v=" "/>
    <s v=" "/>
    <s v=" "/>
    <s v=" "/>
    <s v=" "/>
    <d v="2022-05-25T00:00:00"/>
    <n v="18"/>
    <m/>
    <s v=" "/>
    <s v=" "/>
    <s v=" "/>
    <n v="2"/>
    <n v="0"/>
    <s v="Clasificacion"/>
    <s v="Funcionario"/>
    <d v="2022-05-23T00:00:00"/>
    <n v="18"/>
    <n v="0"/>
    <m/>
    <m/>
    <x v="1"/>
    <s v="Natural"/>
    <s v="Funcionario"/>
    <s v="dayana.roa"/>
    <s v="En nombre propio"/>
    <s v="Cedula de ciudadania"/>
    <s v="Jorge Humberto  Vallecilla Posada"/>
    <n v="80096205"/>
    <m/>
    <s v="vehiclasicos@gmail.com"/>
    <m/>
    <n v="3203373209"/>
    <s v="Autopista Nte. #232-35  Bogota"/>
    <m/>
    <m/>
    <m/>
    <x v="0"/>
    <s v="false"/>
    <s v="true"/>
    <x v="0"/>
    <x v="0"/>
    <n v="3"/>
    <x v="1"/>
    <s v="Propios"/>
    <m/>
    <x v="0"/>
    <s v=" "/>
    <s v="Pendiente en terminos"/>
    <s v="0-3."/>
    <s v="PENDIENTE"/>
    <s v="PENDIENTE"/>
    <m/>
    <m/>
    <m/>
    <m/>
    <m/>
  </r>
  <r>
    <n v="711982022"/>
    <s v="SEGURIDAD  CONVIVENCIA Y  JUSTICIA"/>
    <s v="ENTIDADES DISTRITALES"/>
    <s v="UNIDAD ADMINISTRATIVA ESPECIAL CUERPO OFICIAL BOMBEROS BOGOTA"/>
    <s v="Puede Consolidar | Trasladar Entidades"/>
    <x v="9"/>
    <m/>
    <s v="GESTION DEL RIESGO"/>
    <s v="CONCEPTOS"/>
    <x v="2"/>
    <s v="Nubia Ester Lanza "/>
    <s v="Activo"/>
    <s v="WEB SERVICE"/>
    <x v="0"/>
    <x v="3"/>
    <x v="1"/>
    <x v="1"/>
    <s v="Solucionado - Por respuesta definitiva"/>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s v="MISIONAL"/>
    <m/>
    <s v="false"/>
    <s v="false"/>
    <s v="false"/>
    <m/>
    <m/>
    <s v="false"/>
    <m/>
    <m/>
    <x v="0"/>
    <m/>
    <m/>
    <m/>
    <m/>
    <m/>
    <m/>
    <m/>
    <d v="2022-02-24T00:00:00"/>
    <d v="2022-02-25T00:00:00"/>
    <x v="355"/>
    <d v="2022-02-25T00:00:00"/>
    <m/>
    <s v=" "/>
    <s v=" "/>
    <s v=" "/>
    <s v=" "/>
    <s v=" "/>
    <s v=" "/>
    <d v="2022-04-08T00:00:00"/>
    <n v="5"/>
    <m/>
    <s v=" "/>
    <d v="2022-04-01T11:55:08"/>
    <d v="2022-04-01T11:58:03"/>
    <n v="25"/>
    <n v="0"/>
    <s v="Clasificacion"/>
    <s v="Funcionario"/>
    <d v="2022-04-06T00:00:00"/>
    <n v="28"/>
    <n v="0"/>
    <s v="SE DIO TRAMITE Y REMITIO RESPUESTA CON OFICIO ID. 116418"/>
    <s v="SE DIO TRAMITE Y REMITIO RESPUESTA CON OFICIO ID. 116418"/>
    <x v="1"/>
    <s v="Natural"/>
    <s v="Funcionario"/>
    <s v="nlanza1"/>
    <s v="En nombre propio"/>
    <s v="Cedula de ciudadania"/>
    <s v="DAVID ESTEBAN CARRILLO CONTRERAS"/>
    <n v="1022394749"/>
    <m/>
    <s v="esteban.4620@hotmail.com"/>
    <m/>
    <n v="3102595799"/>
    <s v="CL 68C 111C 66"/>
    <s v="10 - ENGATIVA"/>
    <s v="74 - ENGATIVA"/>
    <s v="MARANDU"/>
    <x v="3"/>
    <s v="false"/>
    <s v="true"/>
    <x v="0"/>
    <x v="0"/>
    <n v="4"/>
    <x v="1"/>
    <s v="Propios"/>
    <m/>
    <x v="1"/>
    <s v="Gestion oportuna (DTL)"/>
    <s v=" "/>
    <s v="16-30."/>
    <s v="GESTIONADOS"/>
    <s v="GESTIONADO"/>
    <m/>
    <m/>
    <m/>
    <m/>
    <m/>
  </r>
  <r>
    <n v="711982022"/>
    <s v="SEGURIDAD  CONVIVENCIA Y  JUSTICIA"/>
    <s v="ENTIDADES DISTRITALES"/>
    <s v="UNIDAD ADMINISTRATIVA ESPECIAL CUERPO OFICIAL BOMBEROS BOGOTA"/>
    <s v="Puede Consolidar | Trasladar Entidades"/>
    <x v="9"/>
    <m/>
    <s v="GESTION DEL RIESGO"/>
    <s v="PREVENCION"/>
    <x v="1"/>
    <s v="Nubia Ester Lanza "/>
    <s v="Activo"/>
    <s v="WEB SERVICE"/>
    <x v="0"/>
    <x v="3"/>
    <x v="7"/>
    <x v="8"/>
    <s v="Cerrado - Por respuesta consolidada"/>
    <s v="En ejercicio del derecho fundamental de peticion  consagrado en el articulo 23 de la Constitucion Nacional  y del derecho de acceso a la informacion publica  consagrado en los articulos 20 y 74 de la misma  desarrollado por la ley 1712 de 2004 de manera respetuosa le solicito la siguiente informacion  1. Numero de incendios presentados en poligonos de monitoreo o asentamientos informales durante los dos primeros meses del ano en curso. 2. Nombre de los poligonos de monitoreo o asentamientos informales donde se presentaron incendios en los dos primeros meses del ano en curso. 3. Numero de personas afectadas en poligonos de monitoreo o asentamientos informales por incendios presentados en los dos primeros meses del ano en curso. La respuesta a la presente solicitud la recibire en la direccion electronica  david.carrillo@techo.org."/>
    <s v="MISIONAL"/>
    <m/>
    <s v="false"/>
    <s v="false"/>
    <s v="false"/>
    <m/>
    <m/>
    <s v="false"/>
    <m/>
    <m/>
    <x v="0"/>
    <m/>
    <m/>
    <m/>
    <m/>
    <m/>
    <m/>
    <m/>
    <d v="2022-02-24T00:00:00"/>
    <d v="2022-02-25T00:00:00"/>
    <x v="356"/>
    <d v="2022-02-25T00:00:00"/>
    <m/>
    <s v=" "/>
    <s v=" "/>
    <s v=" "/>
    <s v=" "/>
    <s v=" "/>
    <s v=" "/>
    <d v="2022-04-08T00:00:00"/>
    <n v="5"/>
    <m/>
    <s v=" "/>
    <d v="2022-04-01T11:58:04"/>
    <d v="2022-04-01T11:58:03"/>
    <n v="25"/>
    <n v="0"/>
    <s v="Respuesta"/>
    <s v="Funcionario"/>
    <d v="2022-02-27T00:00:00"/>
    <n v="1"/>
    <n v="24"/>
    <s v="SE DIO TRAMITE Y REMITIO RESPUESTA CON OFICIO ID. 116418"/>
    <s v="SE DIO TRAMITE Y REMITIO RESPUESTA CON OFICIO ID. 116418"/>
    <x v="1"/>
    <s v="Natural"/>
    <s v="Funcionario"/>
    <s v="nlanza1"/>
    <s v="En nombre propio"/>
    <s v="Cedula de ciudadania"/>
    <s v="DAVID ESTEBAN CARRILLO CONTRERAS"/>
    <n v="1022394749"/>
    <m/>
    <s v="esteban.4620@hotmail.com"/>
    <m/>
    <n v="3102595799"/>
    <s v="CL 68C 111C 66"/>
    <s v="10 - ENGATIVA"/>
    <s v="74 - ENGATIVA"/>
    <s v="MARANDU"/>
    <x v="3"/>
    <s v="false"/>
    <s v="true"/>
    <x v="0"/>
    <x v="0"/>
    <n v="5"/>
    <x v="1"/>
    <s v="Propios"/>
    <m/>
    <x v="1"/>
    <s v="Gestion oportuna (DTL)"/>
    <s v=" "/>
    <s v="16-30."/>
    <s v="GESTIONADOS"/>
    <s v="GESTIONADO"/>
    <m/>
    <m/>
    <m/>
    <m/>
    <m/>
  </r>
  <r>
    <n v="775552022"/>
    <s v="SEGURIDAD  CONVIVENCIA Y  JUSTICIA"/>
    <s v="ENTIDADES DISTRITALES"/>
    <s v="UNIDAD ADMINISTRATIVA ESPECIAL CUERPO OFICIAL BOMBEROS BOGOTA"/>
    <s v="Puede Consolidar | Trasladar Entidades"/>
    <x v="9"/>
    <m/>
    <s v="GESTION DEL RIESGO"/>
    <s v="PREVENCION"/>
    <x v="1"/>
    <s v="Nubia Ester Lanza "/>
    <s v="Activo"/>
    <s v="JARDIN BOTANICO JOSE CELESTINO MUTIS- SEDE PRINCIPAL"/>
    <x v="2"/>
    <x v="2"/>
    <x v="1"/>
    <x v="1"/>
    <s v="Solucionado - Por respuesta definitiva"/>
    <s v="CAIDA DE ARBOL BUENOS DIAS.  PARA REPORTAR LA CAIDA DE UN ARBOL A LAS 7 AM  EN LA CALLE 64C # 71-91. BARRIO EL PASEO.   QUEDAMOS ATENTOS  GRACIAS. "/>
    <s v="MISIONAL"/>
    <s v="PROCESO MISIONAL"/>
    <s v="false"/>
    <s v="true"/>
    <s v="false"/>
    <m/>
    <m/>
    <s v="false"/>
    <m/>
    <m/>
    <x v="0"/>
    <m/>
    <m/>
    <m/>
    <m/>
    <m/>
    <m/>
    <m/>
    <d v="2022-03-01T00:00:00"/>
    <d v="2022-03-02T00:00:00"/>
    <x v="357"/>
    <d v="2022-03-02T00:00:00"/>
    <m/>
    <s v=" "/>
    <s v=" "/>
    <s v=" "/>
    <s v=" "/>
    <s v=" "/>
    <s v=" "/>
    <d v="2022-04-13T00:00:00"/>
    <n v="2"/>
    <m/>
    <s v=" "/>
    <d v="2022-04-11T14:41:03"/>
    <d v="2022-04-11T14:41:03"/>
    <n v="28"/>
    <n v="0"/>
    <s v="Clasificacion"/>
    <s v="Funcionario"/>
    <d v="2022-04-11T00:00:00"/>
    <n v="28"/>
    <n v="0"/>
    <s v="SE DIO TRAMITE Y RESPUESTA CON ID. 117552 DE 11/04/2022"/>
    <s v="SE DIO TRAMITE Y RESPUESTA CON ID. 117552 DE 11/04/2022"/>
    <x v="1"/>
    <s v="Natural"/>
    <s v="Funcionario"/>
    <s v="nlanza1"/>
    <s v="En nombre propio"/>
    <m/>
    <s v="CARLOS  BELTRAN "/>
    <m/>
    <m/>
    <s v="cb025938@gmail.com"/>
    <m/>
    <m/>
    <m/>
    <m/>
    <m/>
    <m/>
    <x v="0"/>
    <s v="false"/>
    <s v="true"/>
    <x v="0"/>
    <x v="0"/>
    <n v="2"/>
    <x v="1"/>
    <s v="Por el distrito"/>
    <m/>
    <x v="1"/>
    <s v="Gestion oportuna (DTL)"/>
    <s v=" "/>
    <s v="16-30."/>
    <s v="GESTIONADOS"/>
    <s v="GESTIONADO"/>
    <m/>
    <m/>
    <m/>
    <m/>
    <m/>
  </r>
  <r>
    <n v="893162022"/>
    <s v="SEGURIDAD  CONVIVENCIA Y  JUSTICIA"/>
    <s v="ENTIDADES DISTRITALES"/>
    <s v="UNIDAD ADMINISTRATIVA ESPECIAL CUERPO OFICIAL BOMBEROS BOGOTA"/>
    <s v="Puede Consolidar | Trasladar Entidades"/>
    <x v="9"/>
    <m/>
    <s v="GESTION DEL RIESGO"/>
    <s v="PREVENCION"/>
    <x v="1"/>
    <s v="Nubia Ester Lanza "/>
    <s v="Activo"/>
    <m/>
    <x v="0"/>
    <x v="3"/>
    <x v="1"/>
    <x v="1"/>
    <s v="Solucionado - Por respuesta definitiva"/>
    <s v="SOLICITO DE SU AMABLE COLABORACION  YA QUE  SE ENCUENTRA UN PANAL DE ABEJAS EN EL MURO EXTERIOR DE LA COMPANIA  TENIENDO EN CUENTA QUE  YA BOMBEROS HIZO EL RETIRO DEL PANAL EL PASADO SABADO 05/03/2022  SIM EMBARGO  NUEVAMENTE FORMARON COLMENA."/>
    <s v="MISIONAL"/>
    <m/>
    <s v="false"/>
    <s v="true"/>
    <s v="false"/>
    <m/>
    <m/>
    <s v="false"/>
    <m/>
    <m/>
    <x v="0"/>
    <m/>
    <m/>
    <m/>
    <n v="-74118584389"/>
    <n v="4691967293"/>
    <m/>
    <m/>
    <d v="2022-03-08T00:00:00"/>
    <d v="2022-03-09T00:00:00"/>
    <x v="358"/>
    <d v="2022-03-09T00:00:00"/>
    <m/>
    <s v=" "/>
    <s v=" "/>
    <s v=" "/>
    <s v=" "/>
    <s v=" "/>
    <s v=" "/>
    <d v="2022-04-22T00:00:00"/>
    <n v="2"/>
    <m/>
    <s v=" "/>
    <d v="2022-04-20T10:11:22"/>
    <d v="2022-04-20T10:11:22"/>
    <n v="28"/>
    <n v="0"/>
    <s v="Clasificacion"/>
    <s v="Funcionario"/>
    <d v="2022-04-20T00:00:00"/>
    <n v="28"/>
    <n v="0"/>
    <s v="SE DIO TRAMITE Y ENVIO RESPUESTA CON ID 118253 DE 20/04/2022"/>
    <s v="SE DIO TRAMITE Y ENVIO RESPUESTA CON ID 118253 DE 20/04/2022"/>
    <x v="2"/>
    <s v="Juridica"/>
    <s v="Peticionario Identificado"/>
    <s v="nlanza1"/>
    <s v="En nombre propio"/>
    <s v="NIT"/>
    <s v="Panamericana Formas e Impresos S.A   "/>
    <n v="800175457"/>
    <m/>
    <m/>
    <m/>
    <m/>
    <s v=" CL 65 No. 95 - 28"/>
    <m/>
    <m/>
    <m/>
    <x v="0"/>
    <s v="true"/>
    <s v="true"/>
    <x v="0"/>
    <x v="0"/>
    <n v="2"/>
    <x v="1"/>
    <s v="Por el ciudadano"/>
    <m/>
    <x v="1"/>
    <s v="Gestion oportuna (DTL)"/>
    <s v=" "/>
    <s v="16-30."/>
    <s v="GESTIONADOS"/>
    <s v="GESTIONADO"/>
    <m/>
    <m/>
    <m/>
    <m/>
    <m/>
  </r>
  <r>
    <n v="105320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4"/>
    <x v="1"/>
    <x v="1"/>
    <s v="Solucionado - Por respuesta definitiva"/>
    <s v="ATENCION URGENTE BUEN DIA  DESDE HACE VARIAS SEMANAS HEMOS ACUDIDO A UDS PARA QUE NOS AYUDEN CON 1 PANAL DE ABEJAS PERO HASTA EL MOMENTO NO HAN RESUELTO NADA HAN VENIDO 2 VECES  SOLO MIRAN Y DICEN QUE REGRESAN NUEVAMENTE Y AHI NOS DEJAN AHORA TENEMOS DOS PANALES  LES PIDO DE MANERA URGENTE ATIENDAN EL CASO CALLE 53 46-92  CEL 3208572511  PS. CLAUDIA MILENA CHAVARRO CAMELO"/>
    <s v="MISIONAL"/>
    <s v="CONCEPTO TECNICO DE SEGURIDAD HUMANA Y PROTECCION CONTRA INCENDIOS"/>
    <s v="true"/>
    <s v="true"/>
    <s v="false"/>
    <m/>
    <m/>
    <s v="false"/>
    <m/>
    <m/>
    <x v="0"/>
    <m/>
    <m/>
    <m/>
    <n v="-741441536"/>
    <n v="4538368"/>
    <m/>
    <m/>
    <d v="2022-03-15T00:00:00"/>
    <d v="2022-03-16T00:00:00"/>
    <x v="359"/>
    <d v="2022-03-16T00:00:00"/>
    <m/>
    <s v=" "/>
    <s v=" "/>
    <s v=" "/>
    <s v=" "/>
    <s v=" "/>
    <s v=" "/>
    <d v="2022-04-13T00:00:00"/>
    <n v="2"/>
    <m/>
    <s v=" "/>
    <d v="2022-04-11T12:11:52"/>
    <d v="2022-04-11T12:11:51"/>
    <n v="18"/>
    <n v="0"/>
    <s v="Clasificacion"/>
    <s v="Funcionario"/>
    <d v="2022-04-11T00:00:00"/>
    <n v="18"/>
    <n v="0"/>
    <s v="SE DIO TRAMITE Y REMITIO RESPUESTA CON ID. 117511"/>
    <s v="SE DIO TRAMITE Y REMITIO RESPUESTA CON ID. 117511"/>
    <x v="1"/>
    <s v="Natural"/>
    <s v="Funcionario"/>
    <s v="nlanza1"/>
    <s v="En nombre propio"/>
    <m/>
    <s v="CLAUDIA  CHAVARRO "/>
    <m/>
    <m/>
    <s v="claudiachavarro979@hotmail.com"/>
    <m/>
    <m/>
    <m/>
    <m/>
    <m/>
    <m/>
    <x v="0"/>
    <s v="false"/>
    <s v="true"/>
    <x v="0"/>
    <x v="0"/>
    <n v="3"/>
    <x v="1"/>
    <s v="Propios"/>
    <m/>
    <x v="1"/>
    <s v="Gestion oportuna (DTL)"/>
    <s v=" "/>
    <s v="16-30."/>
    <s v="GESTIONADOS"/>
    <s v="GESTIONADO"/>
    <m/>
    <m/>
    <m/>
    <m/>
    <m/>
  </r>
  <r>
    <n v="1085122022"/>
    <s v="SEGURIDAD  CONVIVENCIA Y  JUSTICIA"/>
    <s v="ENTIDADES DISTRITALES"/>
    <s v="UNIDAD ADMINISTRATIVA ESPECIAL CUERPO OFICIAL BOMBEROS BOGOTA"/>
    <s v="Puede Consolidar | Trasladar Entidades"/>
    <x v="9"/>
    <m/>
    <s v="GESTION DEL RIESGO"/>
    <s v="PREVENCION"/>
    <x v="1"/>
    <s v="Nubia Ester Lanza "/>
    <s v="Activo"/>
    <s v="JARDIN BOTANICO JOSE CELESTINO MUTIS- SEDE PRINCIPAL"/>
    <x v="2"/>
    <x v="3"/>
    <x v="1"/>
    <x v="1"/>
    <s v="Solucionado - Por respuesta definitiva"/>
    <s v="URGENTE- ACTA DE EMERGENCIA ARBOL PELIGRO BUENAS TARDES EL DIA LUNES 14 DE MARZO SE CAYO UN ARBOL UBICADO EN LA CRA. 60 #63-81 CRUZ ROJA CANINA  GENERANDO UNA EMERGENCIA EN LA FUNDACION NINEZ Y DESARROLLO  AVENIDA CARRERA 60#63-63 MODELO NORTE DONDE GENERO EL DANOS GRANDES A NUESTRAS INSTALACIONES DE NINOS EN CONDICION DE DISCAPACIDAD LA SECRETARIA DE AMBIENTE  ASISTIO A NUESTRAS INSTALACIONES Y DEJO UN ACTA DE EMERGENCIA DONDE ESPECIFICAN EL CORTE DE ESE ARBOL LO MAS PRONTO POSIBLE.  LES PIDO SU AYUDA PARA QUE SE ACERQUEN A LAS NUESTRAS INSTALACIONES Y HAGAN EL CORTE OPORTUNO DE ESTE ARBOL Y NO PASE LO QUE PASO CON EL OTRO.  ADICIONALMENTE QUE NOS AYUDEN CON EL DIAGNOSTICO Y MANTENIMIENTO DE LOS DEMAS ARBOLES QUE ESTAN EN LAS COLINDANDO DEL PARQUE DEL SALITRE Y LOS DE NUESTRO PREDIO.  ESPERO LA RESPUESTA MAS PRONTA POSIBLE YA QUE LA POBLACION QUE MANEJAMOS ES VULNERABLE Y SE ESTA VIENDO AFECTADA CON ESTA EMERGENCIA.  ADJUNTO ACTA DE EMERGENCIA DE SECRETARIA DE AMBIENTE Y FOTOS DE LO OCURRIDO  DEL ARBOL EN RIESGO Y DE LOS ARBOLES QUE NECESITAMOS DIAGNOSTICO.   QUEDO ATENTA A PRONTA RESPUESTA    TELEFONOS DE CONTACTO 3017850985 3204945916    -- JESSICA J. RODRIGUEZ SANCHEZ  APOYO DIRECCION  LIDER PROCESO HISTORIAS  CLINICAS FUNDACION NINEZ Y DESARROLLO"/>
    <s v="MISIONAL"/>
    <s v="PROCESO MISIONAL"/>
    <s v="false"/>
    <s v="true"/>
    <s v="false"/>
    <m/>
    <m/>
    <s v="false"/>
    <m/>
    <m/>
    <x v="0"/>
    <m/>
    <m/>
    <m/>
    <m/>
    <m/>
    <m/>
    <m/>
    <d v="2022-03-17T00:00:00"/>
    <d v="2022-03-18T00:00:00"/>
    <x v="360"/>
    <d v="2022-03-18T00:00:00"/>
    <m/>
    <s v=" "/>
    <s v=" "/>
    <s v=" "/>
    <s v=" "/>
    <s v=" "/>
    <s v=" "/>
    <d v="2022-05-03T00:00:00"/>
    <n v="14"/>
    <m/>
    <s v=" "/>
    <d v="2022-04-11T12:10:09"/>
    <d v="2022-04-29T14:36:26"/>
    <n v="16"/>
    <n v="0"/>
    <s v="Clasificacion"/>
    <s v="Funcionario"/>
    <d v="2022-05-01T00:00:00"/>
    <n v="28"/>
    <n v="0"/>
    <s v="SE DIO TRAMITE Y REMITIO RESPUESTA CON ID. 117512"/>
    <s v="SE DIO TRAMITE Y REMITIO RESPUESTA CON ID. 117512"/>
    <x v="1"/>
    <s v="Natural"/>
    <s v="Funcionario"/>
    <s v="nlanza1"/>
    <s v="En nombre propio"/>
    <m/>
    <s v="JESSICA JOHANA RODRIGUEZ SANCHEZ"/>
    <m/>
    <m/>
    <s v="jrodriguez@fndcolombia.org"/>
    <m/>
    <n v="3017850985"/>
    <m/>
    <m/>
    <m/>
    <m/>
    <x v="0"/>
    <s v="false"/>
    <s v="true"/>
    <x v="0"/>
    <x v="0"/>
    <n v="2"/>
    <x v="1"/>
    <s v="Por el distrito"/>
    <m/>
    <x v="1"/>
    <s v="Gestion oportuna (DTL)"/>
    <s v=" "/>
    <s v="16-30."/>
    <s v="GESTIONADOS"/>
    <s v="GESTIONADO"/>
    <m/>
    <m/>
    <m/>
    <m/>
    <m/>
  </r>
  <r>
    <n v="1136752022"/>
    <s v="SEGURIDAD  CONVIVENCIA Y  JUSTICIA"/>
    <s v="ENTIDADES DISTRITALES"/>
    <s v="UNIDAD ADMINISTRATIVA ESPECIAL CUERPO OFICIAL BOMBEROS BOGOTA"/>
    <s v="Puede Consolidar | Trasladar Entidades"/>
    <x v="9"/>
    <m/>
    <s v="GESTION DEL RIESGO"/>
    <s v="PREVENCION"/>
    <x v="1"/>
    <s v="Nubia Ester Lanza "/>
    <s v="Activo"/>
    <s v="PUNTO DE ATENCION - C4"/>
    <x v="4"/>
    <x v="6"/>
    <x v="1"/>
    <x v="1"/>
    <s v="Solucionado - Por respuesta definitiva"/>
    <s v="CIUDADANA QUIERE FELICITAR AL CUERPO OFICIAL DE BOMBEROS POR LA RAPIDA ATENCION QUE RECIBIO SU HIJA QUIEN ESTABA ATRAPADA EN UN ASCENSOR."/>
    <s v="MISIONAL"/>
    <s v="INFORMACION DE INTERES A LA CIUDADANIA"/>
    <s v="false"/>
    <s v="true"/>
    <s v="false"/>
    <m/>
    <m/>
    <s v="false"/>
    <m/>
    <m/>
    <x v="0"/>
    <m/>
    <m/>
    <m/>
    <m/>
    <m/>
    <m/>
    <m/>
    <d v="2022-03-22T00:00:00"/>
    <d v="2022-03-23T00:00:00"/>
    <x v="361"/>
    <d v="2022-03-23T00:00:00"/>
    <m/>
    <s v=" "/>
    <s v=" "/>
    <s v=" "/>
    <s v=" "/>
    <s v=" "/>
    <s v=" "/>
    <d v="2022-05-05T00:00:00"/>
    <n v="20"/>
    <m/>
    <s v=" "/>
    <d v="2022-04-05T11:24:34"/>
    <d v="2022-04-05T11:24:31"/>
    <n v="10"/>
    <n v="0"/>
    <s v="Clasificacion"/>
    <s v="Funcionario"/>
    <d v="2022-05-03T00:00:00"/>
    <n v="28"/>
    <n v="0"/>
    <s v="SE DIO RESPUESTA CON OFICIO ID. 116765 DE 05/04/2022"/>
    <s v="SE DIO RESPUESTA CON OFICIO ID. 116765 DE 05/04/2022"/>
    <x v="1"/>
    <s v="Natural"/>
    <s v="Funcionario"/>
    <s v="nlanza1"/>
    <s v="En nombre propio"/>
    <s v="Cedula de ciudadania"/>
    <s v="NIDIA YOHANA BOHORQUEZ ACEVEDO"/>
    <n v="52833658"/>
    <m/>
    <s v="gerenciacomercialsosearth@gmail.com.co"/>
    <m/>
    <n v="3103430031"/>
    <s v="CL 12A CA 89"/>
    <m/>
    <m/>
    <m/>
    <x v="1"/>
    <s v="false"/>
    <s v="true"/>
    <x v="0"/>
    <x v="0"/>
    <n v="2"/>
    <x v="1"/>
    <s v="Por el distrito"/>
    <m/>
    <x v="1"/>
    <s v="Gestion oportuna (DTL)"/>
    <s v=" "/>
    <s v="6-10."/>
    <s v="GESTIONADOS"/>
    <s v="GESTIONADO"/>
    <m/>
    <m/>
    <m/>
    <m/>
    <m/>
  </r>
  <r>
    <n v="1179842022"/>
    <s v="SEGURIDAD  CONVIVENCIA Y  JUSTICIA"/>
    <s v="ENTIDADES DISTRITALES"/>
    <s v="UNIDAD ADMINISTRATIVA ESPECIAL CUERPO OFICIAL BOMBEROS BOGOTA"/>
    <s v="Puede Consolidar | Trasladar Entidades"/>
    <x v="9"/>
    <m/>
    <s v="GESTION DEL RIESGO"/>
    <s v="PREVENCION"/>
    <x v="1"/>
    <s v="Nubia Ester Lanza "/>
    <s v="Activo"/>
    <m/>
    <x v="0"/>
    <x v="2"/>
    <x v="1"/>
    <x v="1"/>
    <s v="Solucionado - Por respuesta definitiva"/>
    <s v="derecho de peticion caracter urgente por panal de abejas"/>
    <s v="MISIONAL"/>
    <m/>
    <s v="false"/>
    <s v="true"/>
    <s v="false"/>
    <m/>
    <m/>
    <s v="false"/>
    <m/>
    <m/>
    <x v="0"/>
    <m/>
    <m/>
    <n v="3"/>
    <n v="-74145837544"/>
    <n v="463769130700001"/>
    <m/>
    <m/>
    <d v="2022-03-24T00:00:00"/>
    <d v="2022-03-25T00:00:00"/>
    <x v="362"/>
    <d v="2022-03-25T00:00:00"/>
    <m/>
    <s v=" "/>
    <s v=" "/>
    <s v=" "/>
    <s v=" "/>
    <s v=" "/>
    <s v=" "/>
    <d v="2022-05-09T00:00:00"/>
    <n v="10"/>
    <m/>
    <s v=" "/>
    <d v="2022-04-25T13:56:41"/>
    <d v="2022-04-25T13:56:40"/>
    <n v="20"/>
    <n v="0"/>
    <s v="Clasificacion"/>
    <s v="Funcionario"/>
    <d v="2022-05-05T00:00:00"/>
    <n v="28"/>
    <n v="0"/>
    <s v="SE DIO TRAMITE Y REMITIO RESPUESTA CON ID  118755 DEL 25/04/2022 PARA SDQS 1179842022 Y 1196902022"/>
    <s v="SE DIO TRAMITE Y REMITIO RESPUESTA CON ID  118755 DEL 25/04/2022 PARA SDQS 1179842022 Y 1196902022"/>
    <x v="1"/>
    <s v="Natural"/>
    <s v="Peticionario Identificado"/>
    <s v="nlanza1"/>
    <m/>
    <s v="Cedula de ciudadania"/>
    <s v="EDGAR BENICIO ROJAS TRIANA"/>
    <n v="80720795"/>
    <m/>
    <s v="carolina.murcia.15@hotmail.com"/>
    <m/>
    <n v="3508656565"/>
    <s v="KR 79B 7A 71  AP 119 conjunto talavera de la reina"/>
    <m/>
    <m/>
    <m/>
    <x v="0"/>
    <s v="false"/>
    <s v="true"/>
    <x v="0"/>
    <x v="0"/>
    <n v="2"/>
    <x v="1"/>
    <s v="Por el ciudadano"/>
    <m/>
    <x v="1"/>
    <s v="Gestion oportuna (DTL)"/>
    <s v=" "/>
    <s v="16-30."/>
    <s v="GESTIONADOS"/>
    <s v="GESTIONADO"/>
    <m/>
    <m/>
    <m/>
    <m/>
    <m/>
  </r>
  <r>
    <n v="118958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4"/>
    <x v="1"/>
    <x v="1"/>
    <s v="Solucionado - Por respuesta definitiva"/>
    <s v="BUENOS DIAS ENTIENDO LA NECESIDAD DE UNA EMERGENCIA PORQUE SE REQUIERE ACTUAR DE MANERA AGIL  PERO NO ESTOY DE ACUERDO QUE PASEN POR ENCIMA DE LOS ANIMALES Y LOS ATROPELLEN EL CODIGO PENAL ESTABLECE QUE CUALQUIERA QUE OCASIONE LA MUERTE DE UNA ANIMAL DEBE SER SANCIONADO ENTONCES PIENSO QUE LOS BOMBEROS QUE PASARON POR LA DIRECCION CARRERA 18 NO. 51B-68 SUR POR UNA SUPUESTA EMERGENCIA PAGUEN LOS DANOS OCASIONADOS A UNA FAMILIA QUE VIO COMO ATROPELLARON A SU MASCOTA DE MANERA TRAUMATICA. LES SOLICITO TENGAN MAYOR CUIDADO Y EN ESPECIAL QUE RESPONDAN POR EL DANO OCASIONADO."/>
    <s v="MISIONAL"/>
    <s v="ATENCION DE EMERGENCIAS"/>
    <s v="true"/>
    <s v="true"/>
    <s v="false"/>
    <m/>
    <m/>
    <s v="false"/>
    <m/>
    <m/>
    <x v="0"/>
    <m/>
    <m/>
    <m/>
    <n v="-741621634"/>
    <n v="4561497"/>
    <m/>
    <m/>
    <d v="2022-03-24T00:00:00"/>
    <d v="2022-03-25T00:00:00"/>
    <x v="363"/>
    <d v="2022-03-25T00:00:00"/>
    <m/>
    <s v=" "/>
    <s v=" "/>
    <s v=" "/>
    <s v=" "/>
    <s v=" "/>
    <s v=" "/>
    <d v="2022-04-25T00:00:00"/>
    <n v="3"/>
    <m/>
    <s v=" "/>
    <d v="2022-04-20T17:48:14"/>
    <d v="2022-04-20T17:48:13"/>
    <n v="17"/>
    <n v="0"/>
    <s v="Clasificacion"/>
    <s v="Funcionario"/>
    <d v="2022-04-21T00:00:00"/>
    <n v="18"/>
    <n v="0"/>
    <s v="SE REMITIO RESPUESTA CON ID.   DEL 20/04/2022"/>
    <s v="SE REMITIO RESPUESTA CON ID.   DEL 20/04/2022"/>
    <x v="1"/>
    <s v="Natural"/>
    <s v="Funcionario"/>
    <s v="nlanza1"/>
    <s v="En nombre propio"/>
    <m/>
    <s v="TATIANA  GARCIA "/>
    <m/>
    <m/>
    <s v="tatiana.garcia@aiesec.net"/>
    <m/>
    <m/>
    <m/>
    <m/>
    <m/>
    <m/>
    <x v="0"/>
    <s v="false"/>
    <s v="true"/>
    <x v="0"/>
    <x v="0"/>
    <n v="3"/>
    <x v="1"/>
    <s v="Propios"/>
    <m/>
    <x v="1"/>
    <s v="Gestion oportuna (DTL)"/>
    <s v=" "/>
    <s v="16-30."/>
    <s v="GESTIONADOS"/>
    <s v="GESTIONADO"/>
    <m/>
    <m/>
    <m/>
    <m/>
    <m/>
  </r>
  <r>
    <n v="119690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2"/>
    <x v="1"/>
    <x v="1"/>
    <s v="Solucionado - Por respuesta definitiva"/>
    <s v="DERECHO DE PETICION URGENTE POR PANAL DE ABEJAS "/>
    <s v="MISIONAL"/>
    <s v="ATENCION DE EMERGENCIAS"/>
    <s v="true"/>
    <s v="true"/>
    <s v="false"/>
    <m/>
    <m/>
    <s v="false"/>
    <m/>
    <m/>
    <x v="0"/>
    <m/>
    <m/>
    <m/>
    <n v="-741621634"/>
    <n v="4561497"/>
    <m/>
    <m/>
    <d v="2022-03-25T00:00:00"/>
    <d v="2022-03-28T00:00:00"/>
    <x v="364"/>
    <d v="2022-03-28T00:00:00"/>
    <m/>
    <s v=" "/>
    <s v=" "/>
    <s v=" "/>
    <s v=" "/>
    <s v=" "/>
    <s v=" "/>
    <d v="2022-05-10T00:00:00"/>
    <n v="11"/>
    <m/>
    <s v=" "/>
    <d v="2022-04-25T13:57:22"/>
    <d v="2022-04-25T13:57:20"/>
    <n v="19"/>
    <n v="0"/>
    <s v="Clasificacion"/>
    <s v="Funcionario"/>
    <d v="2022-05-08T00:00:00"/>
    <n v="28"/>
    <n v="0"/>
    <s v="SE DIO TRAMITE Y REMITIO RESPUESTA CON ID  118755 DEL 25/04/2022 PARA SDQS 1179842022 Y 1196902022"/>
    <s v="SE DIO TRAMITE Y REMITIO RESPUESTA CON ID  118755 DEL 25/04/2022 PARA SDQS 1179842022 Y 1196902022"/>
    <x v="1"/>
    <s v="Natural"/>
    <s v="Funcionario"/>
    <s v="nlanza1"/>
    <s v="En nombre propio"/>
    <m/>
    <s v="STELLA CAROLINA MURCIA ACOSTA"/>
    <m/>
    <m/>
    <s v="carolina.murcia.15@hotmail.com"/>
    <m/>
    <n v="3508656565"/>
    <m/>
    <m/>
    <m/>
    <m/>
    <x v="0"/>
    <s v="false"/>
    <s v="true"/>
    <x v="0"/>
    <x v="0"/>
    <n v="3"/>
    <x v="1"/>
    <s v="Propios"/>
    <m/>
    <x v="1"/>
    <s v="Gestion oportuna (DTL)"/>
    <s v=" "/>
    <s v="16-30."/>
    <s v="GESTIONADOS"/>
    <s v="GESTIONADO"/>
    <m/>
    <m/>
    <m/>
    <m/>
    <m/>
  </r>
  <r>
    <n v="1208682022"/>
    <s v="SEGURIDAD  CONVIVENCIA Y  JUSTICIA"/>
    <s v="ENTIDADES DISTRITALES"/>
    <s v="UNIDAD ADMINISTRATIVA ESPECIAL CUERPO OFICIAL BOMBEROS BOGOTA"/>
    <s v="Puede Consolidar | Trasladar Entidades"/>
    <x v="9"/>
    <m/>
    <s v="GESTION DEL RIESGO"/>
    <s v="PREVENCION"/>
    <x v="1"/>
    <s v="Nubia Ester Lanza "/>
    <s v="Activo"/>
    <s v="PUNTO DE ATENCION - C4"/>
    <x v="4"/>
    <x v="6"/>
    <x v="1"/>
    <x v="1"/>
    <s v="Solucionado - Por respuesta definitiva"/>
    <s v="EL USUARIO SE COMUNICO CON LA LINEA DE EMERGENCIAS 123 PARA REPORTAR UNA RUPTURA DE  TUBERIA DE GAS EN EL SECTOR  QUIERE FELICITAR A LA LINEA A LOS BOMBEROS Y A FUNCIONARIOS DE GAS NATURAL  QUIENES ATENDIERON RAPIDAMENTE EL EVENTO PRESENTADO."/>
    <s v="MISIONAL"/>
    <s v="INFORMACION DE INTERES A LA CIUDADANIA"/>
    <s v="false"/>
    <s v="true"/>
    <s v="false"/>
    <m/>
    <m/>
    <s v="false"/>
    <m/>
    <m/>
    <x v="0"/>
    <m/>
    <m/>
    <m/>
    <m/>
    <m/>
    <m/>
    <m/>
    <d v="2022-03-25T00:00:00"/>
    <d v="2022-03-28T00:00:00"/>
    <x v="365"/>
    <d v="2022-03-28T00:00:00"/>
    <m/>
    <s v=" "/>
    <s v=" "/>
    <s v=" "/>
    <s v=" "/>
    <s v=" "/>
    <s v=" "/>
    <d v="2022-05-10T00:00:00"/>
    <n v="23"/>
    <m/>
    <s v=" "/>
    <d v="2022-04-05T11:22:12"/>
    <d v="2022-04-05T11:22:10"/>
    <n v="7"/>
    <n v="0"/>
    <s v="Clasificacion"/>
    <s v="Funcionario"/>
    <d v="2022-05-08T00:00:00"/>
    <n v="28"/>
    <n v="0"/>
    <s v="SE DIO RESPUESTA CON OFICIO ID. 116758 DE 05/04/2022"/>
    <s v="SE DIO RESPUESTA CON OFICIO ID. 116758 DE 05/04/2022"/>
    <x v="1"/>
    <s v="Natural"/>
    <s v="Funcionario"/>
    <s v="nlanza1"/>
    <s v="En nombre propio"/>
    <s v="Cedula de ciudadania"/>
    <s v="ROLANDO ROLANDO GALEANO MUTIS"/>
    <n v="79127574"/>
    <m/>
    <s v="rolandogaleanom@gmail.com"/>
    <m/>
    <m/>
    <m/>
    <m/>
    <m/>
    <m/>
    <x v="4"/>
    <s v="false"/>
    <s v="true"/>
    <x v="0"/>
    <x v="0"/>
    <n v="2"/>
    <x v="1"/>
    <s v="Por el distrito"/>
    <m/>
    <x v="1"/>
    <s v="Gestion oportuna (DTL)"/>
    <s v=" "/>
    <s v="6-10."/>
    <s v="GESTIONADOS"/>
    <s v="GESTIONADO"/>
    <m/>
    <m/>
    <m/>
    <m/>
    <m/>
  </r>
  <r>
    <n v="1243702022"/>
    <s v="SEGURIDAD  CONVIVENCIA Y  JUSTICIA"/>
    <s v="ENTIDADES DISTRITALES"/>
    <s v="UNIDAD ADMINISTRATIVA ESPECIAL CUERPO OFICIAL BOMBEROS BOGOTA"/>
    <s v="Puede Consolidar | Trasladar Entidades"/>
    <x v="9"/>
    <m/>
    <m/>
    <m/>
    <x v="0"/>
    <s v="Nubia Ester Lanza "/>
    <s v="Activo"/>
    <s v="UNIDAD ADMINISTRATIVA ESPECIAL CUERPO OFICIAL DE BOMBEROS DE BOGOTA"/>
    <x v="2"/>
    <x v="5"/>
    <x v="1"/>
    <x v="0"/>
    <s v="En tramite - Por asignacion"/>
    <s v="BOGOTA D.C.  26 DE MARZO DE 2022    DOCTOR   JUAN CARLOS TRIANA  ALCALDE LOCAL DE SAN CRISTOBAL  CIUDAD.     DOCTORA   DIANA MIREYA PARRA CARDONA  DEFENSORA DEL CIUDADANO U.A.E.C.O.B.  CIUDAD.        ASUNTO  DENUNCIA SOBRE TRATAMIENTO NEGLIGENTE EINCORRECTO DE LA UNIDAD ESPECIAL CUERPO OFICIAL BOMBEROS LOCALIDAD SAN CRISTOBAL.        RESPETUOSO SALUDO.        EL DIA MARTES 22 DE MARZO DEL PRESENTE ANO  LA EMPRESA DE ACUEDUCTO DE AGUA Y ALCANTARILLADO DE BOGOTA (E.A.A.B.)  INTERVIENEN LOS PREDIOS DE ELLOS ALEDANOS A LA CARRERA 11 A ESTE Nº 36 D ? 12 SUR (DIRECCION UBICADA EN EL BARRIO LOS ALPES)  PARA MANTENIMIENTOS Y FUGAS QUE PRESENTA LAS TUBERIAS DE AGUA POTABLE  EN LO QUE SE DAN CUENTA QUE EN SUS PREDIOS HAY UNOS PANALES DE ABEJAS EL CUAL DECIDEN LLAMAR AL CUERPO OFICIAL DE BOMBEROS DE LA ZONA PARA REALIZAR SU RETIRO.     AL MEDIO DIA LLEGA EL VEHICULO DE PLACAS OBI 408 (ME-31) DEL CUERPO OFICIAL DE BOMBEROS DE TURNO  DE ESTE SE  BAJA UNA PERSONA Y SIN DAR UN PREVIO AVISO Y/O EVACUAR LOS PERSONAS CERCANAS DE LA ZONA  PROCEDE A REALIZAR EL RETIRO DE LOS PANALES SIN UN MANEJO ADECUADO  ESTO ALBOROTANDO LAS ABEJAS Y HACIENDO QUE SE DESPLAZARAN A LAS CASAS VECINAS ATACANDO A LAS PERSONAS QUE HABITAN EN ELLAS Y A LASQUE POR EL SECTOR TRANSITAN A DIARIO.     COMO ERA DE SUPONER  EN EL ATAQUE DE ESTAS ABEJAS SALIMOS PERJUDICADAS NUHR JASMIN GONZALEZ PATARROYO  IDENTIFICADA CON CEDULA DE CIUDADANIA Nº 52162516 DE BOGOTA  LINDA LILIBETH TOVAR GONZALEZ  IDENTIFICADA CON CEDULA DE CIUDADANIA Nº 1013657328 DE BOGOTA  KATERIN ANDREA TOVAR GONZALEZ  IDENTIFICADA CON CEDULA DE CIUDADANIA Nº 1032450498 DE BOGOTA  RUTH HERMENCIA JIMENEZ PEREZ  IDENTIFICADA CON CEDULA DE CIUDADANIA Nº  51900699 DE BOGOTA  Y YO  WENDY DANIELA TOVAR GONZALEZ  IDENTIFICADA CON CEDULA DE CIUDADANIA Nº 1023962524 DE BOGOTA  HACIENDO QUE ESTAS ABEJAS HICIERAN MULTIPLES PICADAS EN DIFERENTES ZONAS DEL CUERPO DE CADA UNA DE NOSOTRAS.     YO  AL VER LA MAGNITUD DEL ATAQUE SOLICITE AYUDA A LOS SENORES QUE SE ENCONTRABAN DENTRO DEL VEHICULO DE BOMBEROS  PERO NO RECIBIMOS NINGUN TIPO DE AUXILIO  YA QUE ELLOS SIMPLEMENTE IGNORARON NUESTRA SOLICITUD Y SIGUIERON DENTRO DEL VEHICULO COMO SI NADA  VIENDO COMO ESTAS ABEJAS NOS PICABAN UNA TRAS DE OTRA.     DESPUES DE ESTO   LLAMAMOS AL 123 PARA SOLICITAR UN AMBULANCIA  YA QUE PRESENTABAMOS CUADROS DE MAREO  VOMITO  DOLOR EN TODO EL CUERPO  ASFIXIA  ENTRE OTROS A CAUSA DE LAS LESIONES  PERO AL VER QUE NO LLEGABA LOS VECINOS NOS AUXILIAN LLEVANDONOS AL HOSPITAL SAN BLAS PERO ALLA NO NOS ATENDIERON POR ENDE NOS TRASLADAN AL HOSPITAL SAN CARLOS DONDE NUHR JASMIN  ES HOSPITALIZADA POR TATICARDIA Y BAJO OXIGENO EN SU CUERPO. A LINDA LILIBETH Y  A MI NOS DAN SALIDA RECETANDONOS LORATADINA PARA TRATAR LAS ALERGIAS DEL CUERPO.     POR OTRA PARTE LA SENORA RUTH HERMENCIA LOGRA SER ATENDIDA POR LA AMBULANCIA QUE LLEGO AL LUGAR DE LOS HECHOS HORA Y MEDIA DESPUES DE HABERLO SOLICITADO  DONDE LA REVISARON Y LA REMITIERON AL HOSPITAL SAN BLAS  UNA VEZ ESTANDO ALLA LE TOMAN SIGNOS Y LE DAN SALIDA.     DICHO LO ANTERIOR  SOLICITAMOS A USTEDES LO SIGUIENTE      1. SE HAGA EFECTIVA LA REPARACION POR LOS DANOS Y PERJUICIOS OCASIONADOS A NOSOTRAS POR PARTE DEL CUERPO OFICIAL DE BOMBEROS DE LA ZONA  AL NO TOMAR LAS MEDIAS PREVENTIVAS Y CORRECTIVAS EN EL MOMENTO DE REALIZAR EL MAL PROCEDIMIENTO DEL RETIRO Y EXTRACCION DE ESTOS PANELES  AFECTANDO NUESTRA SALUD EINTEGRIDAD FISICA  POR LOS DANOS CORPORALES Y LA NEGLIGENCIA AL NO AUXILIARNOS  DANDO A ENTENDER SUS POCAS CAPACIDADES DEL CONOCIMIENTO DEL RIESGO Y MANEJO DE INCIDENTES EN LA ACTIVIDAD BOMBERIL.    2. SE REALICE LA RESPECTIVA EXTRACCION Y RETIRO COMPLETO DE ESTOS PANALES  DANDO EL MANEJO ADECUADO Y CORRECTO SIGUIENDO LOS PROTOCOLOS TECNIFICADOS PARA ATRAPAR LAS ABEJAS QUE EN DETERMINADO MOMENTO PUEDAN GENERAR ALGUN GRADO DE RIESGO A LA POBLACIONCERCANA.      "/>
    <m/>
    <s v="ATENCION DE EMERGENCIAS"/>
    <s v="true"/>
    <s v="true"/>
    <s v="false"/>
    <m/>
    <m/>
    <s v="false"/>
    <m/>
    <m/>
    <x v="0"/>
    <m/>
    <m/>
    <m/>
    <n v="-741408768"/>
    <n v="45580288"/>
    <m/>
    <m/>
    <d v="2022-03-29T00:00:00"/>
    <d v="2022-03-30T00:00:00"/>
    <x v="366"/>
    <d v="2022-03-30T00:00:00"/>
    <m/>
    <s v=" "/>
    <s v=" "/>
    <s v=" "/>
    <s v=" "/>
    <s v=" "/>
    <s v=" "/>
    <d v="2022-05-12T00:00:00"/>
    <n v="9"/>
    <m/>
    <s v=" "/>
    <s v=" "/>
    <s v=" "/>
    <n v="21"/>
    <n v="0"/>
    <s v="Clasificacion"/>
    <s v="Funcionario"/>
    <d v="2022-05-10T00:00:00"/>
    <n v="28"/>
    <n v="0"/>
    <m/>
    <m/>
    <x v="1"/>
    <s v="Natural"/>
    <s v="Funcionario"/>
    <s v="nlanza1"/>
    <s v="En nombre propio"/>
    <s v="Cedula de ciudadania"/>
    <s v="WENDY DANIELA TOVAR GONZALEZ"/>
    <n v="1023962524"/>
    <m/>
    <s v="wtovarg7@gmail.com"/>
    <n v="5208830"/>
    <n v="3222111391"/>
    <m/>
    <m/>
    <m/>
    <m/>
    <x v="0"/>
    <s v="false"/>
    <s v="true"/>
    <x v="0"/>
    <x v="0"/>
    <n v="3"/>
    <x v="1"/>
    <s v="Propios"/>
    <s v="Peticiones comunes periodos anteriores"/>
    <x v="1"/>
    <s v=" "/>
    <s v="Pendiente en terminos"/>
    <s v="16-30."/>
    <s v="PENDIENTE"/>
    <s v="PENDIENTE"/>
    <m/>
    <m/>
    <m/>
    <m/>
    <m/>
  </r>
  <r>
    <n v="1255602022"/>
    <s v="SEGURIDAD  CONVIVENCIA Y  JUSTICIA"/>
    <s v="ENTIDADES DISTRITALES"/>
    <s v="UNIDAD ADMINISTRATIVA ESPECIAL CUERPO OFICIAL BOMBEROS BOGOTA"/>
    <s v="Puede Consolidar | Trasladar Entidades"/>
    <x v="9"/>
    <m/>
    <m/>
    <m/>
    <x v="0"/>
    <s v="Nubia Ester Lanza "/>
    <s v="Activo"/>
    <m/>
    <x v="0"/>
    <x v="1"/>
    <x v="1"/>
    <x v="0"/>
    <s v="En tramite - Por asignacion"/>
    <s v="SE PRESENTO EL VOLCAMIENTO DE UN ARBOL SOBRE LA CALLE 159D EL PASADO LUNES 14 MARZO  SE LLAMO Y REPORTO A BOMBEROS BOGOTA Y NUNCA SE DIO RESPUESTA OPORTUNA  CABE MENCIONAR QUE ESTE AFECTO EN SENDERO PEATONAL Y LA MALLA VIAL"/>
    <m/>
    <m/>
    <s v="false"/>
    <s v="false"/>
    <s v="false"/>
    <m/>
    <m/>
    <s v="false"/>
    <m/>
    <m/>
    <x v="11"/>
    <s v="11 - SAN CRISTOBAL NORTE"/>
    <s v="BARRANCAS NORTE"/>
    <n v="4"/>
    <n v="-74025760292"/>
    <n v="473397777600002"/>
    <m/>
    <m/>
    <d v="2022-03-29T00:00:00"/>
    <d v="2022-03-30T00:00:00"/>
    <x v="367"/>
    <d v="2022-03-30T00:00:00"/>
    <m/>
    <s v=" "/>
    <s v=" "/>
    <s v=" "/>
    <s v=" "/>
    <s v=" "/>
    <s v=" "/>
    <d v="2022-05-12T00:00:00"/>
    <n v="9"/>
    <m/>
    <s v=" "/>
    <s v=" "/>
    <s v=" "/>
    <n v="21"/>
    <n v="0"/>
    <s v="Clasificacion"/>
    <s v="Funcionario"/>
    <d v="2022-05-10T00:00:00"/>
    <n v="28"/>
    <n v="0"/>
    <m/>
    <m/>
    <x v="0"/>
    <m/>
    <s v="Anonimo"/>
    <s v="nlanza1"/>
    <s v="En nombre propio"/>
    <m/>
    <s v="ANONIMO"/>
    <m/>
    <m/>
    <m/>
    <m/>
    <m/>
    <m/>
    <m/>
    <m/>
    <m/>
    <x v="0"/>
    <s v="false"/>
    <s v="false"/>
    <x v="0"/>
    <x v="0"/>
    <n v="2"/>
    <x v="1"/>
    <s v="Por el ciudadano"/>
    <s v="Peticiones comunes periodos anteriores"/>
    <x v="1"/>
    <s v=" "/>
    <s v="Pendiente en terminos"/>
    <s v="16-30."/>
    <s v="PENDIENTE"/>
    <s v="PENDIENTE"/>
    <m/>
    <m/>
    <m/>
    <m/>
    <m/>
  </r>
  <r>
    <n v="1278092022"/>
    <s v="SEGURIDAD  CONVIVENCIA Y  JUSTICIA"/>
    <s v="ENTIDADES DISTRITALES"/>
    <s v="UNIDAD ADMINISTRATIVA ESPECIAL CUERPO OFICIAL BOMBEROS BOGOTA"/>
    <s v="Puede Consolidar | Trasladar Entidades"/>
    <x v="9"/>
    <m/>
    <s v="GESTION DEL RIESGO"/>
    <s v="PREVENCION"/>
    <x v="1"/>
    <s v="Nubia Ester Lanza "/>
    <s v="Activo"/>
    <m/>
    <x v="0"/>
    <x v="5"/>
    <x v="1"/>
    <x v="1"/>
    <s v="Solucionado - Por respuesta definitiva"/>
    <s v="EL PRESENTE ES PARA PEDIR POR FAVOR REVISAR MI CASO PUES DESPUES DE VISITARLOS HACE UN MES Y ENVIAR EL CORREO QUE ADJUNTO ABAJO  LOS BOMBEROS DE LA ESTACION DE BOMBEROS CAOBOS EN CEDRITOS  CARRERA 14B # 146-5  NO HAN TOMADO LAS MEDIDAS CORRECTIVAS PARA ELIMINAR EL RUIDO QUE SE PRESENTA CASI TODOS LOS DIAS Y A TODA HORA DE ACUERDO A LO MANIFESTADO.   ESTE RUIDO ESTA AFECTANDO MI SUENO Y CLARIDAD MENTAL PUES EN LA MADRUGADA ES DEMASIADO FUERTE.  AGRADEZCO LA AYUDA QUE ME PUEDAN BRINDAR O INDICARME EL CANAL INDICADO PARA SOLUCIONARLO.  ---------- FORWARDED MESSAGE --------- DE  CAMILO COVARIA &lt;CAMILO@GRAFICOV.COM&gt; DATE  MIE  2 MAR 2022 A LA(S) 11 12 SUBJECT  POR FAVOR REVISAR PITIDO TO  FABIO ENRIQUE SASTOQUE QUEVEDO &lt;FSASTOQUE@BOMBEROSBOGOTA.GOV.CO&gt;  WBABATIVA@BOMBEROSBOGOTA.GOV.CO &lt;WBABATIVA@BOMBEROSBOGOTA.GOV.CO&gt;       TTE. FABIO SASTOQUE  ASUNTO  PITIDO DESDE LA ESTACION CEDRITOS  CORDIAL SALUDO TENIENTE  SOY CAMILO COVARIA RESIDENTE DEL APTO 1105 DEL CONJUNTO OPALO 145 (CALLE 145 # 13 A - 97) Y LE ESCRIBO SOLICITANDOLE EL FAVOR PUEDAN REVISAR EL PITIDO AGUDO QUE PRODUCE UN EQUIPO DE LA PLANTA Y QUE VIENE AFECTANDO MI SUENO DESDE HACE YA VARIOS DIAS  EN LA MADRUGADA ME DESPIERTA Y ME CUESTA MUCHO CONCILIAR DE NUEVO EL SUENO.  AL DETECTAR EL ORIGEN LES CONTACTE PERSONALMENTE Y EL SR. BABATIVA ME INDICO LA CAUSA DE DICHO RUIDO Y QUE YA ESTAN ESPERANDO EL MANTENIMIENTO PARA ELIMINARLO  AUN ASI PREFIERO ESCRIBIR ESTA CARTA SOLICITANDOLE SI FUERA POSIBLE MIENTRAS ESO SUCEDE APAGAR DICHA BOMBA EN EL HORARIO DE LA MADRUGADA.  LE AGRADEZCO ENORMEMENTE LA AYUDA QUE ME PUEDA BRINDAR AL RESPECTO.  UN FELIZ DIA   CAMILO COVARIA                                                    C.C. 80238088 M  (57) 310 228 1227  BOGOTA D.C.   "/>
    <s v="MISIONAL"/>
    <m/>
    <s v="false"/>
    <s v="false"/>
    <s v="false"/>
    <m/>
    <m/>
    <s v="false"/>
    <m/>
    <m/>
    <x v="0"/>
    <m/>
    <m/>
    <n v="4"/>
    <n v="-74040502966"/>
    <n v="472785082799999"/>
    <m/>
    <m/>
    <d v="2022-03-30T00:00:00"/>
    <d v="2022-03-31T00:00:00"/>
    <x v="368"/>
    <d v="2022-04-04T00:00:00"/>
    <m/>
    <s v=" "/>
    <s v=" "/>
    <s v=" "/>
    <s v=" "/>
    <s v=" "/>
    <s v=" "/>
    <d v="2022-05-17T00:00:00"/>
    <n v="24"/>
    <m/>
    <s v=" "/>
    <d v="2022-04-11T15:55:07"/>
    <d v="2022-04-11T15:55:06"/>
    <n v="6"/>
    <n v="0"/>
    <s v="Clasificacion"/>
    <s v="Funcionario"/>
    <d v="2022-05-15T00:00:00"/>
    <n v="28"/>
    <n v="0"/>
    <s v="SE DA TRAMITE Y RESPUESTA CON ID. 117609 DEL 11/04/2022"/>
    <s v="SE DA TRAMITE Y RESPUESTA CON ID. 117609 DEL 11/04/2022"/>
    <x v="1"/>
    <s v="Natural"/>
    <s v="Peticionario Identificado"/>
    <s v="nlanza1"/>
    <s v="En nombre propio"/>
    <s v="Cedula de ciudadania"/>
    <s v="CAMILO    COVARIA "/>
    <n v="80238088"/>
    <m/>
    <s v="camilo@graficov.com"/>
    <m/>
    <m/>
    <m/>
    <m/>
    <m/>
    <m/>
    <x v="0"/>
    <s v="false"/>
    <s v="true"/>
    <x v="0"/>
    <x v="0"/>
    <n v="2"/>
    <x v="1"/>
    <s v="Por el ciudadano"/>
    <m/>
    <x v="1"/>
    <s v="Gestion oportuna (DTL)"/>
    <s v=" "/>
    <s v="6-10."/>
    <s v="GESTIONADOS"/>
    <s v="GESTIONADO"/>
    <m/>
    <m/>
    <m/>
    <m/>
    <m/>
  </r>
  <r>
    <n v="1295322022"/>
    <s v="SEGURIDAD  CONVIVENCIA Y  JUSTICIA"/>
    <s v="ENTIDADES DISTRITALES"/>
    <s v="UNIDAD ADMINISTRATIVA ESPECIAL CUERPO OFICIAL BOMBEROS BOGOTA"/>
    <s v="Puede Consolidar | Trasladar Entidades"/>
    <x v="9"/>
    <m/>
    <s v="GESTION DEL RIESGO"/>
    <s v="TRASLADO DE PETICION POR COMPETENCIA"/>
    <x v="4"/>
    <s v="Nubia Ester Lanza "/>
    <s v="Activo"/>
    <s v="PUNTO DE ATENCION - C4"/>
    <x v="4"/>
    <x v="4"/>
    <x v="1"/>
    <x v="1"/>
    <s v="Solucionado - Por respuesta definitiva"/>
    <s v="EL USUARIO SE COMUNICA CON LA LINEA DE EMERGENCIAS 123 PARA REPORTAR UNA VIA EN DESLIZAMIENTO POR FUERTE ACUMULACION DE AGUA  ADEMAS HAY UN POSTE EN PELIGRO DE CAER  SOLICITA LA TRAZABILIDAD DE LA LLAMADA Y QUE AGENCIAS ATENDERIAN ESTE EVENTO."/>
    <s v="MISIONAL"/>
    <s v="INFORMACION DE INTERES A LA CIUDADANIA"/>
    <s v="false"/>
    <s v="true"/>
    <s v="false"/>
    <m/>
    <m/>
    <s v="false"/>
    <m/>
    <m/>
    <x v="0"/>
    <m/>
    <m/>
    <m/>
    <m/>
    <m/>
    <m/>
    <m/>
    <d v="2022-03-31T00:00:00"/>
    <d v="2022-04-01T00:00:00"/>
    <x v="369"/>
    <d v="2022-04-01T00:00:00"/>
    <m/>
    <s v=" "/>
    <s v=" "/>
    <s v=" "/>
    <s v=" "/>
    <s v=" "/>
    <s v=" "/>
    <d v="2022-05-02T00:00:00"/>
    <n v="6"/>
    <m/>
    <s v=" "/>
    <d v="2022-04-22T12:00:49"/>
    <d v="2022-04-22T12:00:47"/>
    <n v="14"/>
    <n v="0"/>
    <s v="Clasificacion"/>
    <s v="Funcionario"/>
    <d v="2022-04-28T00:00:00"/>
    <n v="18"/>
    <n v="0"/>
    <s v="SE DA RESPUESTA CON OFICIO ID. 118612  DE 22/04/2022"/>
    <s v="SE DA RESPUESTA CON OFICIO ID. 118612  DE 22/04/2022"/>
    <x v="1"/>
    <s v="Natural"/>
    <s v="Funcionario"/>
    <s v="nlanza1"/>
    <s v="En nombre propio"/>
    <s v="Cedula de ciudadania"/>
    <s v="PETER  NARANJO CARO"/>
    <n v="80119482"/>
    <m/>
    <s v="pnaranjo26@hotmail.com"/>
    <m/>
    <n v="3022020319"/>
    <s v="KR 12F ESTE 19B 35"/>
    <m/>
    <m/>
    <m/>
    <x v="0"/>
    <s v="true"/>
    <s v="true"/>
    <x v="0"/>
    <x v="0"/>
    <n v="2"/>
    <x v="1"/>
    <s v="Por el distrito"/>
    <m/>
    <x v="1"/>
    <s v="Gestion oportuna (DTL)"/>
    <s v=" "/>
    <s v="11-15."/>
    <s v="GESTIONADOS"/>
    <s v="GESTIONADO"/>
    <m/>
    <m/>
    <m/>
    <m/>
    <m/>
  </r>
  <r>
    <n v="133159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4"/>
    <x v="1"/>
    <x v="1"/>
    <s v="Solucionado - Por respuesta definitiva"/>
    <s v="SOLICITUD APOYO COLEGIO RUFINO JOSE CUERVO IED - RETIRO DE PANAL DE ABEJAS CORDIAL SALUDO.  ACUDO A USTEDES CON EL FIN DE SOLICITAR SU INTERVENCION EN UN POSTE UBICADO AL EXTERIOR DE LA SEDE B DE NUESTRA INSTITUCION EDUCATIVA COLEGIO RUFINO JOSE CUERVO IED. LO ANTERIOR DADO QUE EN EL POSTE MENCIONADO SE ALOJA UN PANAL DE ABEJAS AFRICANAS Y SE EVIDENCIA PRESENCIA ABUNDANTE DE ESTOS INSECTOS AL INTERIOR DEL PATIO Y AULAS PONIENDO EN RIESGO A LOS NINOS QUE ESTUDIAN ALLI.  PARA LO ANTERIOR RELACIONO DATOS BASICOS DE CONTACTO   SOLICITANTE  COLEGIO RUFINO JOSE CUREVO IED - SEDE B / JULIO CESAR GONZALEZ PARRA DIRECCION  SEDE B   CL 58 SUR 12 A 49 CONTACTO COLEGIO/ 3158703284/3152984035 LOCALIDAD  TUNJUELITO "/>
    <s v="MISIONAL"/>
    <s v="ATENCION DE EMERGENCIAS"/>
    <s v="true"/>
    <s v="true"/>
    <s v="false"/>
    <m/>
    <m/>
    <s v="false"/>
    <m/>
    <m/>
    <x v="0"/>
    <m/>
    <m/>
    <m/>
    <n v="-741179392"/>
    <n v="45580288"/>
    <m/>
    <m/>
    <d v="2022-04-03T00:00:00"/>
    <d v="2022-04-04T00:00:00"/>
    <x v="370"/>
    <d v="2022-04-04T00:00:00"/>
    <m/>
    <s v=" "/>
    <s v=" "/>
    <s v=" "/>
    <s v=" "/>
    <s v=" "/>
    <s v=" "/>
    <d v="2022-05-03T00:00:00"/>
    <n v="2"/>
    <m/>
    <s v=" "/>
    <d v="2022-04-29T08:22:32"/>
    <d v="2022-04-29T08:22:29"/>
    <n v="18"/>
    <n v="0"/>
    <s v="Clasificacion"/>
    <s v="Funcionario"/>
    <d v="2022-05-01T00:00:00"/>
    <n v="18"/>
    <n v="0"/>
    <s v="SE DIO TRAMITE Y REMITIO RESPUESTA CON ID. 119253 DE FECHA 29-04-2022"/>
    <s v="SE DIO TRAMITE Y REMITIO RESPUESTA CON ID. 119253 DE FECHA 29-04-2022"/>
    <x v="1"/>
    <s v="Natural"/>
    <s v="Funcionario"/>
    <s v="nlanza1"/>
    <s v="En nombre propio"/>
    <m/>
    <s v="JULIO CESAR GONZALEZ PARRA"/>
    <m/>
    <m/>
    <s v="jcgonzalezp01@educacionbogota.edu.co"/>
    <m/>
    <n v="3158703284"/>
    <s v="TV 5Y 48L 32 S"/>
    <m/>
    <m/>
    <m/>
    <x v="0"/>
    <s v="false"/>
    <s v="true"/>
    <x v="0"/>
    <x v="0"/>
    <n v="3"/>
    <x v="1"/>
    <s v="Propios"/>
    <m/>
    <x v="0"/>
    <s v="Gestion oportuna (DTL)"/>
    <s v=" "/>
    <s v="16-30."/>
    <s v="GESTIONADOS"/>
    <s v="GESTIONADO"/>
    <m/>
    <m/>
    <m/>
    <m/>
    <m/>
  </r>
  <r>
    <n v="1355082022"/>
    <s v="SEGURIDAD  CONVIVENCIA Y  JUSTICIA"/>
    <s v="ENTIDADES DISTRITALES"/>
    <s v="UNIDAD ADMINISTRATIVA ESPECIAL CUERPO OFICIAL BOMBEROS BOGOTA"/>
    <s v="Puede Consolidar | Trasladar Entidades"/>
    <x v="9"/>
    <m/>
    <s v="GESTION DEL RIESGO"/>
    <s v="PREVENCION"/>
    <x v="1"/>
    <s v="Nubia Ester Lanza "/>
    <s v="Activo"/>
    <s v="PUNTO DE ATENCION - C4"/>
    <x v="4"/>
    <x v="6"/>
    <x v="1"/>
    <x v="1"/>
    <s v="Solucionado - Por respuesta definitiva"/>
    <s v="LA USUARIA SE COMUNICA CON LA LINEA DE EMERGENCIAS 123 PARA REPORTAR UN INCENDIO FORESTAL  ESTA MUY AGRADECIDA PUES LA AYUDA LLEGO DE INMEDIATO."/>
    <s v="MISIONAL"/>
    <s v="INFORMACION DE INTERES A LA CIUDADANIA"/>
    <s v="false"/>
    <s v="true"/>
    <s v="false"/>
    <m/>
    <m/>
    <s v="false"/>
    <m/>
    <m/>
    <x v="0"/>
    <m/>
    <m/>
    <m/>
    <m/>
    <m/>
    <m/>
    <m/>
    <d v="2022-04-05T00:00:00"/>
    <d v="2022-04-06T00:00:00"/>
    <x v="371"/>
    <d v="2022-04-06T00:00:00"/>
    <m/>
    <s v=" "/>
    <s v=" "/>
    <s v=" "/>
    <s v=" "/>
    <s v=" "/>
    <s v=" "/>
    <d v="2022-05-19T00:00:00"/>
    <n v="19"/>
    <m/>
    <s v=" "/>
    <d v="2022-04-22T11:55:39"/>
    <d v="2022-04-22T11:55:37"/>
    <n v="11"/>
    <n v="0"/>
    <s v="Clasificacion"/>
    <s v="Funcionario"/>
    <d v="2022-05-17T00:00:00"/>
    <n v="28"/>
    <n v="0"/>
    <s v="SE DA RESPUESTA CON OFICIO ID. 118614  DE 22/04/2022"/>
    <s v="SE DA RESPUESTA CON OFICIO ID. 118614  DE 22/04/2022"/>
    <x v="1"/>
    <s v="Natural"/>
    <s v="Funcionario"/>
    <s v="nlanza1"/>
    <s v="En nombre propio"/>
    <s v="Cedula de ciudadania"/>
    <s v="ADDA  GARZON RAMIREZ"/>
    <n v="41515204"/>
    <m/>
    <s v="addagarzon@hotmail.com"/>
    <m/>
    <n v="3138543805"/>
    <m/>
    <m/>
    <m/>
    <m/>
    <x v="0"/>
    <s v="false"/>
    <s v="true"/>
    <x v="0"/>
    <x v="0"/>
    <n v="2"/>
    <x v="1"/>
    <s v="Por el distrito"/>
    <m/>
    <x v="0"/>
    <s v="Gestion oportuna (DTL)"/>
    <s v=" "/>
    <s v="11-15."/>
    <s v="GESTIONADOS"/>
    <s v="GESTIONADO"/>
    <m/>
    <m/>
    <m/>
    <m/>
    <m/>
  </r>
  <r>
    <n v="1365452022"/>
    <s v="SEGURIDAD  CONVIVENCIA Y  JUSTICIA"/>
    <s v="ENTIDADES DISTRITALES"/>
    <s v="UNIDAD ADMINISTRATIVA ESPECIAL CUERPO OFICIAL BOMBEROS BOGOTA"/>
    <s v="Puede Consolidar | Trasladar Entidades"/>
    <x v="9"/>
    <m/>
    <s v="GESTION DEL RIESGO"/>
    <s v="PREVENCION"/>
    <x v="1"/>
    <s v="Nubia Ester Lanza "/>
    <s v="Activo"/>
    <s v="WEB SERVICE"/>
    <x v="0"/>
    <x v="4"/>
    <x v="1"/>
    <x v="1"/>
    <s v="Solucionado - Por respuesta definitiva"/>
    <s v="Cordial saludo  amablemente solicito el acompanamiento y asesoria para la atencion de emergencia de unos enjambres   ubicados en 5 torres del conjunto    5to piso   se que el cuerpo de bomberos miraron la novedad   la respuesta fue que ellos no podian intervenir   seria tan amables de ayudarme con esta novedad gracias ."/>
    <s v="MISIONAL"/>
    <m/>
    <s v="false"/>
    <s v="false"/>
    <s v="false"/>
    <m/>
    <m/>
    <s v="false"/>
    <m/>
    <m/>
    <x v="0"/>
    <m/>
    <m/>
    <m/>
    <m/>
    <m/>
    <m/>
    <m/>
    <d v="2022-04-05T00:00:00"/>
    <d v="2022-04-06T00:00:00"/>
    <x v="372"/>
    <d v="2022-04-06T00:00:00"/>
    <m/>
    <s v=" "/>
    <s v=" "/>
    <s v=" "/>
    <s v=" "/>
    <s v=" "/>
    <s v=" "/>
    <d v="2022-05-05T00:00:00"/>
    <n v="9"/>
    <m/>
    <s v=" "/>
    <d v="2022-04-22T14:40:32"/>
    <d v="2022-04-22T14:40:32"/>
    <n v="11"/>
    <n v="0"/>
    <s v="Clasificacion"/>
    <s v="Funcionario"/>
    <d v="2022-05-03T00:00:00"/>
    <n v="18"/>
    <n v="0"/>
    <s v="SE REMITIO RESPUESTA CON ID. 118631 DE 22/04/2022"/>
    <s v="SE REMITIO RESPUESTA CON ID. 118631 DE 22/04/2022"/>
    <x v="1"/>
    <s v="Natural"/>
    <s v="Funcionario"/>
    <s v="nlanza1"/>
    <s v="En nombre propio"/>
    <s v="Cedula de ciudadania"/>
    <s v="CAMILO  ROJAS "/>
    <n v="1070327361"/>
    <m/>
    <s v="camilo.rojas@icse.gov.co"/>
    <m/>
    <n v="3227293631"/>
    <m/>
    <m/>
    <m/>
    <m/>
    <x v="0"/>
    <s v="false"/>
    <s v="true"/>
    <x v="0"/>
    <x v="0"/>
    <n v="3"/>
    <x v="1"/>
    <s v="Propios"/>
    <m/>
    <x v="0"/>
    <s v="Gestion oportuna (DTL)"/>
    <s v=" "/>
    <s v="11-15."/>
    <s v="GESTIONADOS"/>
    <s v="GESTIONADO"/>
    <m/>
    <m/>
    <m/>
    <m/>
    <m/>
  </r>
  <r>
    <n v="137146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4"/>
    <x v="1"/>
    <x v="1"/>
    <s v="Solucionado - Por respuesta definitiva"/>
    <s v="ACTA DE AUTORIZACION SECRETARIA DISTRITAL DE AMBIENTE7 TALA DE ARBOLES BUENOS DIAS   SENORES BOMBEROS CIUDAD   RECIBAN UN CORDIAL SALUDO  DE MANERA ATENTA ME DIRIJO A USTEDES  CON EL FIN DE REALIZAR EL PROCESO DE TALA DE 3 ARBOLES  LOS CUALES NOS AUTORIZA SECRETARIA DISTRITAL DE AMBIENTE  QUIENES NOS INDICARON Q USTEDES PODIAN COLABORARNOS CON ESTE TENMA  TENIENDO EN CUENTA EL RIESGO Q TIENEN LOS MISMOS  POR SU TAMANO Y POR LAS COSAS Q HAY EN TORNO A LOS MISMOS  LES AGRADEZCO CUALQUIER INFO Q ME PUEDAN SUMINISTRAR Y QUEDO ATENTA A DUDAS O INQUIETUDES Q SE PUEDAN PRESENTAR"/>
    <s v="MISIONAL"/>
    <s v="ATENCION DE EMERGENCIAS"/>
    <s v="true"/>
    <s v="true"/>
    <s v="false"/>
    <m/>
    <m/>
    <s v="false"/>
    <m/>
    <m/>
    <x v="0"/>
    <m/>
    <m/>
    <m/>
    <n v="-741408768"/>
    <n v="45514752"/>
    <m/>
    <m/>
    <d v="2022-04-05T00:00:00"/>
    <d v="2022-04-06T00:00:00"/>
    <x v="373"/>
    <d v="2022-04-06T00:00:00"/>
    <m/>
    <s v=" "/>
    <s v=" "/>
    <s v=" "/>
    <s v=" "/>
    <s v=" "/>
    <s v=" "/>
    <d v="2022-05-05T00:00:00"/>
    <n v="6"/>
    <m/>
    <s v=" "/>
    <d v="2022-04-27T14:58:54"/>
    <d v="2022-04-27T14:58:53"/>
    <n v="14"/>
    <n v="0"/>
    <s v="Clasificacion"/>
    <s v="Funcionario"/>
    <d v="2022-05-03T00:00:00"/>
    <n v="18"/>
    <n v="0"/>
    <s v="SE DIO RESPUESTA CON ID. 119029 DE FECHA 27/04/2022"/>
    <s v="SE DIO RESPUESTA CON ID. 119029 DE FECHA 27/04/2022"/>
    <x v="1"/>
    <s v="Natural"/>
    <s v="Funcionario"/>
    <s v="nlanza1"/>
    <s v="En nombre propio"/>
    <m/>
    <s v="ALEXANDRA  VEGA RUIZ"/>
    <m/>
    <m/>
    <s v="facturasmard82@gmail.com"/>
    <m/>
    <m/>
    <m/>
    <m/>
    <m/>
    <m/>
    <x v="0"/>
    <s v="false"/>
    <s v="true"/>
    <x v="0"/>
    <x v="0"/>
    <n v="3"/>
    <x v="1"/>
    <s v="Propios"/>
    <m/>
    <x v="0"/>
    <s v="Gestion oportuna (DTL)"/>
    <s v=" "/>
    <s v="11-15."/>
    <s v="GESTIONADOS"/>
    <s v="GESTIONADO"/>
    <m/>
    <m/>
    <m/>
    <m/>
    <m/>
  </r>
  <r>
    <n v="1391572022"/>
    <s v="SEGURIDAD  CONVIVENCIA Y  JUSTICIA"/>
    <s v="ENTIDADES DISTRITALES"/>
    <s v="UNIDAD ADMINISTRATIVA ESPECIAL CUERPO OFICIAL BOMBEROS BOGOTA"/>
    <s v="Puede Consolidar | Trasladar Entidades"/>
    <x v="9"/>
    <m/>
    <m/>
    <m/>
    <x v="0"/>
    <s v="Nubia Ester Lanza "/>
    <s v="Activo"/>
    <s v="UNIDAD ADMINISTRATIVA ESPECIAL CUERPO OFICIAL DE BOMBEROS DE BOGOTA"/>
    <x v="2"/>
    <x v="5"/>
    <x v="1"/>
    <x v="0"/>
    <s v="En tramite - Por asignacion"/>
    <s v="RESPUESTA A SOLICITUD EMERGENCIA BUENAS TARDES   EL PRESENTE CON EL FIN DE SOLICITAR RESPUESTA A LLAMADA DE EMERGENCIA QUE HEMOS VENIDO REALIZANDO DESDE HACE 3 MESES DESDE LA DIRECCION DIAGONAL 21 BIS 70-12 ZONA INDUSTRIAL MONTEVIDEO.   CONTEXTO   EN EL MES DE ENERO EVIDENCIAMOS LA EXISTENCIA DE ABEJAS EN LA PLACA EXTERNA DE LAS INSTALACIONES DE LA BODEGA  MOMENTO PARA EL CUAL LLAMAMOS A LA LINEA 123 Y ASISTIERON REPRESENTANTES DE BOMBEROS  NOS INDICARON QUE AL SER DE DIA  LAS ABEJAS SALEN Y REGRESAN EN LA NOCHE  NOS SOLICITARON COMPRAR UN TARRO DE POLIURETANO Y ESTAR DISPONIBLES A ESO DE LAS 7.30 PM  HORA EN LA CUAL REGRESARIAN A ATENDER LA SITUACION ESTUVE PERSONALMENTE ESPERANDOLOS HASTA LAS 8.30 PM PERO NO LLEGARON.  AL SIGUIENTE DIA VOLVIMOS A LLAMAR PERO NOS INFORMARON QUE HABIA UNA ALTA DEMANDA Y NO PODIAN VENIR A ATENDER LA EMERGENCIA.   EN FEBRERO  LUEGO DE VARIAS LLAMADAS SIN SOLUCION  DECIDIMOS IR PERSONALMENTE A LA ESTACION UBICADA EN LA AV. 68 Y NOS INDICARON QUE VENDRIAN  DE LA MISMA MANERA PROCEDIMOS EN MARZO  YA VAN 4 OCASIONES EN QUE HEMOS ESPERADO HASTA ALTAS HORAS DE LA NOCHE SIN RESPUESTA EFECTIVA.  EN ESTOS 3 MESES HEMOS TENIDO YA DOS EVENTOS POR PICADURA DE ABEJA A DOS DE NUESTROS OPERARIOS  EL ULTIMO OCURRIO EL DIA SABADO  UNA ABEJA PICO EN EL PARPADO DERECHO DE UNO DE NUESTROS COLABORADORES Y TENEMOS VECINOS QUE INFORMAN VERSE AFECTADOS POR LA MISMA RAZON.  AGRADECEMOS SE NOS INFORME COMO PROCEDER  PUES LAS EMPRESAS PRIVADAS QUE HEMOS CONTACTADO NOS INDICAN QUE SOLAMENTE PUEDE GESTIONAR BOMBEROS ESTA SITUACION.  QUEDAMOS DE USTEDES PENDIENTE. "/>
    <m/>
    <s v="ATENCION DE EMERGENCIAS"/>
    <s v="true"/>
    <s v="true"/>
    <s v="false"/>
    <m/>
    <m/>
    <s v="false"/>
    <m/>
    <m/>
    <x v="0"/>
    <m/>
    <m/>
    <m/>
    <n v="-741574289"/>
    <n v="4579524"/>
    <m/>
    <m/>
    <d v="2022-04-06T00:00:00"/>
    <d v="2022-04-07T00:00:00"/>
    <x v="374"/>
    <d v="2022-04-07T00:00:00"/>
    <m/>
    <s v=" "/>
    <s v=" "/>
    <s v=" "/>
    <s v=" "/>
    <s v=" "/>
    <s v=" "/>
    <d v="2022-05-20T00:00:00"/>
    <n v="15"/>
    <m/>
    <s v=" "/>
    <s v=" "/>
    <s v=" "/>
    <n v="15"/>
    <n v="0"/>
    <s v="Clasificacion"/>
    <s v="Funcionario"/>
    <d v="2022-05-18T00:00:00"/>
    <n v="28"/>
    <n v="0"/>
    <m/>
    <m/>
    <x v="1"/>
    <s v="Natural"/>
    <s v="Funcionario"/>
    <s v="nlanza1"/>
    <s v="En nombre propio"/>
    <m/>
    <s v="MONICA YICETH MUNOZ OSORIO"/>
    <m/>
    <m/>
    <s v="monica.munoz@busscar.com.co"/>
    <m/>
    <n v="3173009251"/>
    <s v="KR 49CBISA 68 91S"/>
    <m/>
    <m/>
    <m/>
    <x v="0"/>
    <s v="false"/>
    <s v="true"/>
    <x v="0"/>
    <x v="0"/>
    <n v="3"/>
    <x v="1"/>
    <s v="Propios"/>
    <m/>
    <x v="0"/>
    <s v=" "/>
    <s v="Pendiente en terminos"/>
    <s v="11-15."/>
    <s v="PENDIENTE"/>
    <s v="PENDIENTE"/>
    <m/>
    <m/>
    <m/>
    <m/>
    <m/>
  </r>
  <r>
    <n v="1415932022"/>
    <s v="SEGURIDAD  CONVIVENCIA Y  JUSTICIA"/>
    <s v="ENTIDADES DISTRITALES"/>
    <s v="UNIDAD ADMINISTRATIVA ESPECIAL CUERPO OFICIAL BOMBEROS BOGOTA"/>
    <s v="Puede Consolidar | Trasladar Entidades"/>
    <x v="9"/>
    <m/>
    <m/>
    <m/>
    <x v="0"/>
    <s v="Nubia Ester Lanza "/>
    <s v="Activo"/>
    <m/>
    <x v="0"/>
    <x v="4"/>
    <x v="1"/>
    <x v="0"/>
    <s v="En tramite - Por asignacion"/>
    <s v="SOLICITUD REPORTE INFORMACION OLORES OFENSIVOS"/>
    <m/>
    <m/>
    <s v="false"/>
    <s v="true"/>
    <s v="false"/>
    <m/>
    <m/>
    <s v="false"/>
    <m/>
    <m/>
    <x v="0"/>
    <m/>
    <m/>
    <n v="2"/>
    <m/>
    <m/>
    <m/>
    <m/>
    <d v="2022-04-07T00:00:00"/>
    <d v="2022-04-08T00:00:00"/>
    <x v="375"/>
    <d v="2022-04-08T00:00:00"/>
    <m/>
    <s v=" "/>
    <s v=" "/>
    <s v=" "/>
    <s v=" "/>
    <s v=" "/>
    <s v=" "/>
    <d v="2022-05-09T00:00:00"/>
    <n v="6"/>
    <m/>
    <s v=" "/>
    <s v=" "/>
    <s v=" "/>
    <n v="14"/>
    <n v="0"/>
    <s v="Clasificacion"/>
    <s v="Funcionario"/>
    <d v="2022-05-05T00:00:00"/>
    <n v="18"/>
    <n v="0"/>
    <m/>
    <m/>
    <x v="1"/>
    <s v="Natural"/>
    <s v="Peticionario Identificado"/>
    <s v="nlanza1"/>
    <s v="Accion Colectiva sin persona juridica"/>
    <s v="Cedula de ciudadania"/>
    <s v="YUBELI PALACIO PALACIO "/>
    <n v="1030592236"/>
    <m/>
    <s v="ypalacio1@gmail.com"/>
    <m/>
    <m/>
    <m/>
    <m/>
    <m/>
    <m/>
    <x v="0"/>
    <s v="false"/>
    <s v="true"/>
    <x v="0"/>
    <x v="0"/>
    <n v="2"/>
    <x v="1"/>
    <s v="Por el ciudadano"/>
    <m/>
    <x v="0"/>
    <s v=" "/>
    <s v="Pendiente en terminos"/>
    <s v="11-15."/>
    <s v="PENDIENTE"/>
    <s v="PENDIENTE"/>
    <m/>
    <m/>
    <m/>
    <m/>
    <m/>
  </r>
  <r>
    <n v="1467492022"/>
    <s v="SEGURIDAD  CONVIVENCIA Y  JUSTICIA"/>
    <s v="ENTIDADES DISTRITALES"/>
    <s v="UNIDAD ADMINISTRATIVA ESPECIAL CUERPO OFICIAL BOMBEROS BOGOTA"/>
    <s v="Puede Consolidar | Trasladar Entidades"/>
    <x v="9"/>
    <m/>
    <s v="GESTION DEL RIESGO"/>
    <s v="CONCEPTOS"/>
    <x v="2"/>
    <s v="Nubia Ester Lanza "/>
    <s v="Activo"/>
    <s v="UNIDAD ADMINISTRATIVA ESPECIAL CUERPO OFICIAL DE BOMBEROS DE BOGOTA"/>
    <x v="2"/>
    <x v="2"/>
    <x v="1"/>
    <x v="2"/>
    <s v="Solucionado - Por asignacion"/>
    <s v="SENORES BOMBEROS BOGOTA  TENGAN USTEDES BUEN DIA.  EL PASADO 15 DE MARZO DEL 2022 DEL CONJUNTO RESIDENCIAL RECODO DE ALSACIA UBICADO EN LA CARRERA 71 B BIS # 12-30 SE LLEVO A CABO UNA LLAMADA A LAS 10 55 P.M. POR PARTE DE UN GUARDA DE SEGURIDAD INFORMANDO UNA EMERGENCIA.  LLEGARON DOS CARROS DE BOMBEROS A LAS 11 14 P.M. SE DIRIGIERON A LA TORRE 10. EN ESE MOMENTO NO DEJARON NINGUN INFORME. UNA DE LAS PLACAS DEL VEHICULO PUEDE SER MLJ-12 O MLI-012. NO SE ALCANZA A VISUALIZAR BIEN.  ME PERMITO SOLICITAR MUY AMABLEMENTE UN INFORME DE LO QUE HICIERON EN SU VISITA Y QUE EVIDENCIARON EN SU RECORRIDO. CON EL ANIMO DE DAR RESPUESTA A UN RESIDENTE DE LA TORRE QUE LA ESTA REQUIRIENDO LO MAS PRONTO QUE LES SEA POSIBLE.  AUNQUE LA RESPONSABILIDAD DE LA ADMINISTRACION SON LAS AREAS COMUNES COMO ACTO DE SOLIDARIDAD LLEVO A CABO ESTE REQUERIMIENTO.  QUEDO ATENTA A LA RESPUESTA A ESTA SOLICITUD.  CORDIALMENTE    JANETH C. ALVAREZ H. ADMINISTRADORA"/>
    <s v="MISIONAL"/>
    <s v="PROCESO MISIONAL"/>
    <s v="false"/>
    <s v="true"/>
    <s v="false"/>
    <m/>
    <m/>
    <s v="false"/>
    <m/>
    <m/>
    <x v="0"/>
    <m/>
    <m/>
    <m/>
    <n v="-741063776"/>
    <n v="46225237"/>
    <m/>
    <m/>
    <d v="2022-04-12T00:00:00"/>
    <d v="2022-04-13T00:00:00"/>
    <x v="376"/>
    <d v="2022-04-13T00:00:00"/>
    <m/>
    <s v=" "/>
    <s v=" "/>
    <s v=" "/>
    <s v=" "/>
    <s v=" "/>
    <s v=" "/>
    <d v="2022-05-26T00:00:00"/>
    <n v="29"/>
    <m/>
    <s v=" "/>
    <d v="2022-04-13T13:59:20"/>
    <d v="2022-04-25T09:16:53"/>
    <n v="1"/>
    <n v="0"/>
    <s v="Clasificacion"/>
    <s v="Funcionario"/>
    <d v="2022-05-24T00:00:00"/>
    <n v="28"/>
    <n v="0"/>
    <s v="SE DA TRASLADO POR COMPETENCIA PARA SER ATENDIDA POR INV. DE INCENDIOS"/>
    <s v="SE DA TRASLADO POR COMPETENCIA PARA SER ATENDIDA POR INV. DE INCENDIOS"/>
    <x v="2"/>
    <s v="Juridica"/>
    <s v="Funcionario"/>
    <s v="nlanza1"/>
    <s v="En nombre propio"/>
    <s v="NIT"/>
    <s v="CONJUNTO RESIDENCIAL RECODO DE ALSACIA P.H   "/>
    <m/>
    <m/>
    <s v="administracion.recododealsacia@gmail.com"/>
    <n v="7661006"/>
    <m/>
    <m/>
    <m/>
    <m/>
    <m/>
    <x v="0"/>
    <s v="false"/>
    <s v="true"/>
    <x v="0"/>
    <x v="0"/>
    <n v="3"/>
    <x v="1"/>
    <s v="Propios"/>
    <m/>
    <x v="0"/>
    <s v="Gestion oportuna (DTL)"/>
    <s v=" "/>
    <s v="0-3."/>
    <s v="GESTIONADOS"/>
    <s v="GESTIONADO"/>
    <m/>
    <m/>
    <m/>
    <m/>
    <m/>
  </r>
  <r>
    <n v="151193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7"/>
    <x v="1"/>
    <x v="2"/>
    <s v="Solucionado - Por asignacion"/>
    <s v="CORDIAL SALUDO.  COMEDIDAMENTE SOLICITAMOS SU COLABORACION SE SIRVAN ENTREGAR INFORME DE LA ATENCION DEL INCIDENTE N° 27331  EL CUAL TUVO LUGAR EL DIA 15 DE ABRIL DE 2022  EN LA CALLE 1 CON CARRERA 24D  BARRIO LA FRAGUITA  LOCALIDAD ANTONIO NARINO  DONDE DESAFORTUNADAMENTE EL BUS Z40-4126 DE PLACA WDE181 PRESENTO UN INCENDIO SOBRE LAS 12 24 HORAS.   A CONTINUACION  COMPARTIMOS DATOS DE CONTACTO.   NOMBRE                     NELSON FABIAN MONTOYA TORO   TELEFONO                    3103431238   CORREO ELECTRONICO     NELSON.MONTOYA@ESTEESMIBUS.CO   DIRECCION                   TV 94 L # 80-53   EMPRESA                    SOCIEDAD DE OBJETO UNICO CONCESIONARIO ESTE ES MI BUS SAS   NIT                              900393736-2      AGRADECEMOS SU VALIOSA COLABORACION.  SLDS."/>
    <s v="MISIONAL"/>
    <s v="PROCESO MISIONAL"/>
    <s v="false"/>
    <s v="true"/>
    <s v="false"/>
    <m/>
    <m/>
    <s v="false"/>
    <m/>
    <m/>
    <x v="0"/>
    <m/>
    <m/>
    <m/>
    <n v="-740952741"/>
    <n v="47471914"/>
    <m/>
    <m/>
    <d v="2022-04-18T00:00:00"/>
    <d v="2022-04-19T00:00:00"/>
    <x v="377"/>
    <d v="2022-04-19T00:00:00"/>
    <m/>
    <s v=" "/>
    <s v=" "/>
    <s v=" "/>
    <s v=" "/>
    <s v=" "/>
    <s v=" "/>
    <d v="2022-05-16T00:00:00"/>
    <n v="17"/>
    <m/>
    <s v=" "/>
    <d v="2022-04-21T11:36:38"/>
    <d v="2022-04-25T09:08:18"/>
    <n v="3"/>
    <n v="0"/>
    <s v="Clasificacion"/>
    <s v="Funcionario"/>
    <d v="2022-05-12T00:00:00"/>
    <n v="18"/>
    <n v="0"/>
    <s v="SE TRASLADA POR COMPETENCIA SGR - INV. DE INCENDIOS"/>
    <s v="SE TRASLADA POR COMPETENCIA SGR - INV. DE INCENDIOS"/>
    <x v="1"/>
    <s v="Natural"/>
    <s v="Funcionario"/>
    <s v="nlanza1"/>
    <s v="En nombre propio"/>
    <m/>
    <s v="FABIAN  MONTOYA "/>
    <m/>
    <m/>
    <s v="nelson.montoya@esteesmibus.co"/>
    <m/>
    <n v="3103431238"/>
    <s v="CL 148 103B 95"/>
    <m/>
    <m/>
    <m/>
    <x v="0"/>
    <s v="false"/>
    <s v="true"/>
    <x v="0"/>
    <x v="0"/>
    <n v="3"/>
    <x v="1"/>
    <s v="Propios"/>
    <m/>
    <x v="0"/>
    <s v="Gestion oportuna (DTL)"/>
    <s v=" "/>
    <s v="0-3."/>
    <s v="GESTIONADOS"/>
    <s v="GESTIONADO"/>
    <m/>
    <m/>
    <m/>
    <m/>
    <m/>
  </r>
  <r>
    <n v="1512052022"/>
    <s v="SEGURIDAD  CONVIVENCIA Y  JUSTICIA"/>
    <s v="ENTIDADES DISTRITALES"/>
    <s v="UNIDAD ADMINISTRATIVA ESPECIAL CUERPO OFICIAL BOMBEROS BOGOTA"/>
    <s v="Puede Consolidar | Trasladar Entidades"/>
    <x v="9"/>
    <m/>
    <s v="GESTION DEL RIESGO"/>
    <s v="PREVENCION"/>
    <x v="9"/>
    <s v="Nubia Ester Lanza "/>
    <s v="Activo"/>
    <s v="UNIDAD ADMINISTRATIVA ESPECIAL CUERPO OFICIAL DE BOMBEROS DE BOGOTA"/>
    <x v="2"/>
    <x v="3"/>
    <x v="1"/>
    <x v="2"/>
    <s v="Solucionado - Por asignacion"/>
    <s v="BUENOS DIAS.   DOY AVISO DE RECIBO SIN EMBARGO   ES IMPORTANTE ACLARAR QUE LA PRESENCIA DE MONOXIDO DE CARBONO  NO CORRESPONDE A INSTALACIONES DE GAS NATURAL  SINO A LAS INSTALACIONES DEL SOTANO QUE TIENE VENTILACION DEFICIENTE Y LOS GASES LLEGAN A LOS APARTAMENTOS DEL PRIMER PISO.   MUCHAS GRACIAS"/>
    <s v="MISIONAL"/>
    <s v="PROCESO MISIONAL"/>
    <s v="false"/>
    <s v="true"/>
    <s v="false"/>
    <m/>
    <m/>
    <s v="false"/>
    <m/>
    <m/>
    <x v="0"/>
    <m/>
    <m/>
    <m/>
    <n v="-740952643"/>
    <n v="47472233"/>
    <m/>
    <m/>
    <d v="2022-04-18T00:00:00"/>
    <d v="2022-04-19T00:00:00"/>
    <x v="378"/>
    <d v="2022-04-19T00:00:00"/>
    <m/>
    <s v=" "/>
    <s v=" "/>
    <s v=" "/>
    <s v=" "/>
    <s v=" "/>
    <s v=" "/>
    <d v="2022-05-31T00:00:00"/>
    <n v="29"/>
    <m/>
    <s v=" "/>
    <d v="2022-04-19T12:10:20"/>
    <d v="2022-04-26T11:27:23"/>
    <n v="1"/>
    <n v="0"/>
    <s v="Clasificacion"/>
    <s v="Funcionario"/>
    <d v="2022-05-26T00:00:00"/>
    <n v="28"/>
    <n v="0"/>
    <s v="SE TRASLADA A SUBDIRECCION DE GESTION DEL RIESGO POR COMPETENCIA  / SGC - ATENCION AL CIUDADANO QUE EMITIO 1 RTA. ID. 117543 - 117546 DEL SDQS 1390642022  PERO SEGUN INFORMACION ANEXA - CIUDADANO ACTUALIZA Y POSIBLMENTE REQUIERE UNA INSPECCION A LA PROPIEDAD HORIZONTAL"/>
    <s v="SE TRASLADA A SUBDIRECCION DE GESTION DEL RIESGO POR COMPETENCIA  / SGC - ATENCION AL CIUDADANO QUE EMITIO 1 RTA. ID. 117543 - 117546 DEL SDQS 1390642022  PERO SEGUN INFORMACION ANEXA - CIUDADANO ACTUALIZA Y POSIBLMENTE REQUIERE UNA INSPECCION A LA PROPIEDAD HORIZONTAL"/>
    <x v="2"/>
    <s v="Juridica"/>
    <s v="Funcionario"/>
    <s v="nlanza1"/>
    <s v="En nombre propio"/>
    <s v="NIT"/>
    <s v="CONJUNTO RESIDENCIAL RESERVA DE MORA VERDE   "/>
    <n v="900564703"/>
    <m/>
    <s v="reservademoraverde@gmail.com"/>
    <n v="4798296"/>
    <n v="3012779753"/>
    <m/>
    <m/>
    <m/>
    <m/>
    <x v="0"/>
    <s v="false"/>
    <s v="true"/>
    <x v="0"/>
    <x v="0"/>
    <n v="3"/>
    <x v="1"/>
    <s v="Propios"/>
    <m/>
    <x v="0"/>
    <s v="Gestion oportuna (DTL)"/>
    <s v=" "/>
    <s v="0-3."/>
    <s v="GESTIONADOS"/>
    <s v="GESTIONADO"/>
    <m/>
    <m/>
    <m/>
    <m/>
    <m/>
  </r>
  <r>
    <n v="1513312022"/>
    <s v="SEGURIDAD  CONVIVENCIA Y  JUSTICIA"/>
    <s v="ENTIDADES DISTRITALES"/>
    <s v="UNIDAD ADMINISTRATIVA ESPECIAL CUERPO OFICIAL BOMBEROS BOGOTA"/>
    <s v="Puede Consolidar | Trasladar Entidades"/>
    <x v="9"/>
    <m/>
    <m/>
    <m/>
    <x v="0"/>
    <s v="Nubia Ester Lanza "/>
    <s v="Activo"/>
    <s v="PUNTO DE ATENCION - C4"/>
    <x v="4"/>
    <x v="6"/>
    <x v="1"/>
    <x v="0"/>
    <s v="En tramite - Por asignacion"/>
    <s v="CIUDADANA SE COMUNICO A LA LINEA 123 PARA REPORTAR UN PANAL DE ABEJAS QUE REPRESENTABA UN PELIGRO PARA LA COMUNIDAD  DESEA AGRADECER LA PRONTA RESPUESTA DE LAS AUTORIDADES."/>
    <m/>
    <s v="INFORMACION DE INTERES A LA CIUDADANIA"/>
    <s v="false"/>
    <s v="true"/>
    <s v="false"/>
    <m/>
    <m/>
    <s v="false"/>
    <m/>
    <m/>
    <x v="0"/>
    <m/>
    <m/>
    <m/>
    <m/>
    <m/>
    <m/>
    <m/>
    <d v="2022-04-18T00:00:00"/>
    <d v="2022-04-19T00:00:00"/>
    <x v="379"/>
    <d v="2022-04-19T00:00:00"/>
    <m/>
    <s v=" "/>
    <s v=" "/>
    <s v=" "/>
    <s v=" "/>
    <s v=" "/>
    <s v=" "/>
    <d v="2022-05-31T00:00:00"/>
    <n v="21"/>
    <m/>
    <s v=" "/>
    <s v=" "/>
    <s v=" "/>
    <n v="9"/>
    <n v="0"/>
    <s v="Clasificacion"/>
    <s v="Funcionario"/>
    <d v="2022-05-26T00:00:00"/>
    <n v="28"/>
    <n v="0"/>
    <m/>
    <m/>
    <x v="1"/>
    <s v="Natural"/>
    <s v="Funcionario"/>
    <s v="nlanza1"/>
    <s v="En nombre propio"/>
    <m/>
    <s v="LUCIA  SANCHEZ "/>
    <m/>
    <m/>
    <m/>
    <m/>
    <m/>
    <m/>
    <m/>
    <m/>
    <m/>
    <x v="0"/>
    <s v="false"/>
    <s v="false"/>
    <x v="0"/>
    <x v="0"/>
    <n v="2"/>
    <x v="1"/>
    <s v="Por el distrito"/>
    <m/>
    <x v="0"/>
    <s v=" "/>
    <s v="Pendiente en terminos"/>
    <s v="6-10."/>
    <s v="PENDIENTE"/>
    <s v="PENDIENTE"/>
    <m/>
    <m/>
    <m/>
    <m/>
    <m/>
  </r>
  <r>
    <n v="1553432022"/>
    <s v="SEGURIDAD  CONVIVENCIA Y  JUSTICIA"/>
    <s v="ENTIDADES DISTRITALES"/>
    <s v="UNIDAD ADMINISTRATIVA ESPECIAL CUERPO OFICIAL BOMBEROS BOGOTA"/>
    <s v="Puede Consolidar | Trasladar Entidades"/>
    <x v="9"/>
    <m/>
    <s v="GESTION DEL RIESGO"/>
    <s v="CERTIFICACIONES"/>
    <x v="3"/>
    <s v="Nubia Ester Lanza "/>
    <s v="Activo"/>
    <s v="UNIDAD ADMINISTRATIVA ESPECIAL CUERPO OFICIAL DE BOMBEROS DE BOGOTA"/>
    <x v="2"/>
    <x v="7"/>
    <x v="1"/>
    <x v="2"/>
    <s v="Solucionado - Por asignacion"/>
    <s v="CORDIAL SALUDO   COMO REPRESENTANTE LEGAL DEL CONJUNTO RESIDENCIAL LA ESTANCIA NIT  830134802-7  UBICADO EN LA CARRERA 78 A NO. 47-30 SUR  RESPETUOSAMENTE ME PERMITO SOLICITAR A USTEDES EL REPORTE O ANALISIS SOBRE LOS INCENDIOS OCURRIDOS EN EL CONJUNTO LA ESTANCIA APTOS    ? TORRE C APTO 212   EL DIA 25 DE MAYO DE 2022 EL CUAL FUE ATENDIDO POR EL SENOR CABO JOSE CARLOS DAZA MAQUINA NO. 4B46   ? TORRE C APTO 314 EL DIA 17 DE ABRIL DE 2022 FUE ATENDIDO POR LA SENORA JOHANNA MEJIA Y EL SENOR SARGENTO CARLOS VIVERO Y EL SENOR JUAN CARRANZA  PLACA MAQUINA OLO-498    ESPERO CONTAR CON SU AYUDA LO MAS PRONTO POSIBLE.   DIOS LOS SIGA BENDICIENDO.   "/>
    <s v="MISIONAL"/>
    <s v="PROCESO MISIONAL"/>
    <s v="false"/>
    <s v="true"/>
    <s v="false"/>
    <m/>
    <m/>
    <s v="false"/>
    <m/>
    <m/>
    <x v="0"/>
    <m/>
    <m/>
    <m/>
    <n v="-740952656"/>
    <n v="47472428"/>
    <m/>
    <m/>
    <d v="2022-04-20T00:00:00"/>
    <d v="2022-04-21T00:00:00"/>
    <x v="380"/>
    <d v="2022-04-21T00:00:00"/>
    <m/>
    <s v=" "/>
    <s v=" "/>
    <s v=" "/>
    <s v=" "/>
    <s v=" "/>
    <s v=" "/>
    <d v="2022-05-18T00:00:00"/>
    <n v="19"/>
    <m/>
    <s v=" "/>
    <d v="2022-04-21T11:40:41"/>
    <d v="2022-04-27T08:31:26"/>
    <n v="1"/>
    <n v="0"/>
    <s v="Clasificacion"/>
    <s v="Funcionario"/>
    <d v="2022-05-16T00:00:00"/>
    <n v="18"/>
    <n v="0"/>
    <s v="SE TRASLADA POR COMPETACION SGR- INV. DE INCENDIOS"/>
    <s v="SE TRASLADA POR COMPETACION SGR- INV. DE INCENDIOS"/>
    <x v="2"/>
    <s v="Juridica"/>
    <s v="Funcionario"/>
    <s v="nlanza1"/>
    <s v="En nombre propio"/>
    <s v="NIT"/>
    <s v="Conjunto residencial la estancia   "/>
    <n v="830134802"/>
    <m/>
    <s v="conjuntoreslaestanciaph@gmail.com"/>
    <n v="3045925024"/>
    <n v="3045925024"/>
    <s v="KR 78A 47 30 SUR"/>
    <s v="08 - KENNEDY"/>
    <s v="48 - TIMIZA"/>
    <s v="JACQUELINE"/>
    <x v="3"/>
    <s v="false"/>
    <s v="true"/>
    <x v="0"/>
    <x v="0"/>
    <n v="3"/>
    <x v="1"/>
    <s v="Propios"/>
    <m/>
    <x v="0"/>
    <s v="Gestion oportuna (DTL)"/>
    <s v=" "/>
    <s v="0-3."/>
    <s v="GESTIONADOS"/>
    <s v="GESTIONADO"/>
    <m/>
    <m/>
    <m/>
    <m/>
    <m/>
  </r>
  <r>
    <n v="1569602022"/>
    <s v="SEGURIDAD  CONVIVENCIA Y  JUSTICIA"/>
    <s v="ENTIDADES DISTRITALES"/>
    <s v="UNIDAD ADMINISTRATIVA ESPECIAL CUERPO OFICIAL BOMBEROS BOGOTA"/>
    <s v="Puede Consolidar | Trasladar Entidades"/>
    <x v="9"/>
    <m/>
    <s v="GESTION DEL RIESGO"/>
    <s v="PREVENCION"/>
    <x v="1"/>
    <s v="Nubia Ester Lanza "/>
    <s v="Activo"/>
    <s v="AVENIDA CARACAS NO. 53 - 80 PRIMER PISO"/>
    <x v="1"/>
    <x v="3"/>
    <x v="1"/>
    <x v="4"/>
    <s v="Solucionado - Por traslado"/>
    <s v="CORREO E - REPORTE DE ARBOL VOLCADO EN LA ISLA DEL PARQUE CENTRAL SIMON BOLIVAR COD 13-089"/>
    <s v="MISIONAL"/>
    <s v="Limpieza"/>
    <s v="false"/>
    <s v="true"/>
    <s v="false"/>
    <m/>
    <m/>
    <s v="false"/>
    <m/>
    <s v="Teniendo en cuenta el comentario realizado en la Subdireccion de Recoleccion Barrido y Limpieza - RBL  en el cual expresa lo siguiente  nos permitimos informarle que nuestra misionalidad es garantizar la prestacion  coordinacion  supervision y control de los servicios de recoleccion  transporte  disposicion final  reciclaje y aprovechamiento de residuos solidos  la limpieza de vias y areas publicas los servicios funerarios en la infraestructura del Distrito y el servicio de alumbrado publico. Por lo anterior  me permito informarle que las autoridades competentes ya estan informadas sobre su peticion  por tanto  damos por finalizada la misma  ya que no es de nuestra competencia(...)  Por lo anterior se solicita realizar desde la Subidireccion de RBL  la respectiva gestion de cierre por no competencia de la presente solicitud. "/>
    <x v="0"/>
    <m/>
    <m/>
    <m/>
    <n v="-74086044259"/>
    <n v="465604549800003"/>
    <m/>
    <m/>
    <d v="2022-04-21T00:00:00"/>
    <d v="2022-04-22T00:00:00"/>
    <x v="381"/>
    <d v="2022-04-25T00:00:00"/>
    <n v="20227000215262"/>
    <d v="2022-04-21T00:00:00"/>
    <s v=" "/>
    <s v=" "/>
    <s v=" "/>
    <s v=" "/>
    <s v=" "/>
    <d v="2022-06-06T00:00:00"/>
    <n v="29"/>
    <m/>
    <s v=" "/>
    <d v="2022-04-25T09:58:45"/>
    <s v=" "/>
    <n v="1"/>
    <n v="0"/>
    <s v="Clasificacion"/>
    <s v="Funcionario"/>
    <d v="2022-06-02T00:00:00"/>
    <n v="28"/>
    <n v="0"/>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s v="UAE Cuerpo Oficial de Bomberos de Bogota  por misionalidad no tiene  por competencia la recogida de arboles volcados  por otro lado  La UAEPS a traves de las empresas prestadoras de aseo  se encarga de la recoleccion  transporte y disposicion final de los residuos vegetales generados con ocasion al volcamiento de arboles  asi como los generados por la atencion de talas de emergencia. En este sentido  la UAESP representa a un respondiente fundamental para la atencion de este tipo de situaciones  garantizando que las zonas queden optimas para el disfrute de los ciudadanos.  https //www.uaesp.gov.co/content/poda-arboles-y-corte-cesped#seccion4 .   De acuerdo con lo anterior les corresponde informarle al solicitante o ciudadano el tramite a seguir."/>
    <x v="1"/>
    <s v="Natural"/>
    <s v="Funcionario"/>
    <s v="nlanza1"/>
    <s v="En nombre propio"/>
    <m/>
    <s v="INSTITUTO DISTRITAL DE RECREACION Y DEPORTE "/>
    <m/>
    <m/>
    <m/>
    <n v="6605400"/>
    <m/>
    <s v="Calle 63 No. 59A-06"/>
    <m/>
    <m/>
    <m/>
    <x v="0"/>
    <s v="true"/>
    <s v="false"/>
    <x v="7"/>
    <x v="1"/>
    <n v="2"/>
    <x v="1"/>
    <s v="Por el distrito"/>
    <m/>
    <x v="0"/>
    <s v="Gestion oportuna (DTL)"/>
    <s v=" "/>
    <s v="0-3."/>
    <s v="GESTIONADOS"/>
    <s v="GESTIONADO"/>
    <m/>
    <m/>
    <m/>
    <m/>
    <m/>
  </r>
  <r>
    <n v="1592332022"/>
    <s v="SEGURIDAD  CONVIVENCIA Y  JUSTICIA"/>
    <s v="ENTIDADES DISTRITALES"/>
    <s v="UNIDAD ADMINISTRATIVA ESPECIAL CUERPO OFICIAL BOMBEROS BOGOTA"/>
    <s v="Puede Consolidar | Trasladar Entidades"/>
    <x v="9"/>
    <m/>
    <s v="GESTION DEL RIESGO"/>
    <s v="PREVENCION"/>
    <x v="1"/>
    <s v="Nubia Ester Lanza "/>
    <s v="Activo"/>
    <s v="UNIDAD ADMINISTRATIVA ESPECIAL CUERPO OFICIAL DE BOMBEROS DE BOGOTA"/>
    <x v="2"/>
    <x v="2"/>
    <x v="1"/>
    <x v="4"/>
    <s v="Solucionado - Por traslado"/>
    <s v="UN CORDIAL SALUDO.  SOMOS UN COLEGIO COOPERATIVO SIN ANIMO DE LUCRO DEL SECTOR PRIVADO Y NOS DIRIGIMOS A USTEDES CON EL FIN DE SOLICITAR ORIENTACION Y APOYO SOBRE LA GESTION QUE DEBEMOS REALIZAR   EL DIA DE HOY 22 DE ABRIL EN HORAS DE LA MANANA DENTRO DE NUESTRO PREDIO SE CAYO UN ARBOL DE GRAN TAMANO  Y QUEDO RECOSTADO SOBRE OTROS DOS ARBOLES QUE AMENAZAN CON CAER SOBRE VIA PUBLICA DE PEATONES Y AUTOMOTORES QUE TRANSITAN POR CALLE 80.  NOS COMUNICAMOS CON LA LINEA DE BOMBEROS QUIENES VINIERON Y ACORDONARON EL AREA Y NOS DIJERON QUE YA SE HABIAN COMUNICADO CON LA ENTIDAD QUE VENDRIA A REALIZAR LA TALA CORRESPONDIENTE.  TODA LA MANANA NOS HEMOS COMUNICADO CON LINEA DE ATENCION DE EMERGENCIAS Y BOMBEROS SIN RECIBIR RESPUESTA ALGUNA AL RESPECTO.  ESTAMOS MUY PREOCUPADOS POR EL DANO QUE PODRIA CAUSAR LA CAIDA DE LOS DOS ARBOLES SOBRE LOS CUALES QUEDO RECOSTADO EL QUE YA CAYO.  INSTITUTO SUPERIOR COOPERATIVO AVENIDA CALLE 80 NUMERO 78-88  ATENTOS A UNA PRONTA RESPUESTA MUCHAS GRACIAS"/>
    <s v="MISIONAL"/>
    <s v="PROCESO MISIONAL"/>
    <s v="false"/>
    <s v="true"/>
    <s v="false"/>
    <m/>
    <m/>
    <s v="false"/>
    <m/>
    <m/>
    <x v="0"/>
    <m/>
    <m/>
    <m/>
    <n v="-740952608"/>
    <n v="47472522"/>
    <m/>
    <m/>
    <d v="2022-04-23T00:00:00"/>
    <d v="2022-04-25T00:00:00"/>
    <x v="382"/>
    <d v="2022-04-25T00:00:00"/>
    <m/>
    <s v=" "/>
    <s v=" "/>
    <s v=" "/>
    <s v=" "/>
    <s v=" "/>
    <s v=" "/>
    <d v="2022-06-06T00:00:00"/>
    <n v="29"/>
    <m/>
    <s v=" "/>
    <d v="2022-04-25T10:21:30"/>
    <s v=" "/>
    <n v="1"/>
    <n v="0"/>
    <s v="Clasificacion"/>
    <s v="Funcionario"/>
    <d v="2022-06-02T00:00:00"/>
    <n v="28"/>
    <n v="0"/>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s v="Silvicultura El area de silvicultura de la Secretaria de Ambiente se encarga de realizar las evaluaciones del arbolado de la ciudad  tanto en espacio publico como en predios privados.  La entidad emite conceptos tecnicos a partir de solicitudes de evaluacion  para establecer si los individuos arboreos presentan algun tipo de riesgo o condicion fitosanitaria que requiera algun tratamiento silvicultural. https //ambientebogota.gov.co/silvicultura  "/>
    <x v="2"/>
    <s v="Juridica"/>
    <s v="Funcionario"/>
    <s v="nlanza1"/>
    <s v="En nombre propio"/>
    <s v="NIT"/>
    <s v="COOEDUNOR   "/>
    <n v="860028481"/>
    <m/>
    <s v="gerencia@cooedunor.edu.co"/>
    <n v="7429366"/>
    <n v="3107693141"/>
    <s v="CL 80 78 88"/>
    <s v="10 - ENGATIVA"/>
    <s v="30 - BOYACA REAL"/>
    <s v="LA GRANJA"/>
    <x v="1"/>
    <s v="false"/>
    <s v="true"/>
    <x v="8"/>
    <x v="1"/>
    <n v="3"/>
    <x v="1"/>
    <s v="Propios"/>
    <m/>
    <x v="0"/>
    <s v="Gestion oportuna (DTL)"/>
    <s v=" "/>
    <s v="0-3."/>
    <s v="GESTIONADOS"/>
    <s v="GESTIONADO"/>
    <m/>
    <m/>
    <m/>
    <m/>
    <m/>
  </r>
  <r>
    <n v="1609782022"/>
    <s v="SEGURIDAD  CONVIVENCIA Y  JUSTICIA"/>
    <s v="ENTIDADES DISTRITALES"/>
    <s v="UNIDAD ADMINISTRATIVA ESPECIAL CUERPO OFICIAL BOMBEROS BOGOTA"/>
    <s v="Puede Consolidar | Trasladar Entidades"/>
    <x v="9"/>
    <m/>
    <m/>
    <m/>
    <x v="0"/>
    <s v="Nubia Ester Lanza "/>
    <s v="Activo"/>
    <s v="PUNTO DE ATENCION Y RADICACION - PALACIO LIEVANO"/>
    <x v="2"/>
    <x v="2"/>
    <x v="1"/>
    <x v="0"/>
    <s v="En tramite - Por asignacion"/>
    <s v="BUENAS TARDES ESTOY TRATANDO DE AVERIGUAR QUIEN ME PUEDE AYUDAR CON EL PREDIO SITUADO EN LA CALLE 103 ESQUINA DE LA PARALELA AV 45 LLEVAMOS SOPORTANDO DOS INSENDIOS EN ESE LOTE DONDE ERA EL CONSULADO DE VENEZUELA. QUIEN ME PUEDE AYUDAR"/>
    <m/>
    <s v="Atencion de Solicitudes Ciudadanas"/>
    <s v="false"/>
    <s v="true"/>
    <s v="false"/>
    <m/>
    <m/>
    <s v="false"/>
    <m/>
    <s v="Enviamos esta peticion para solicitarles por favor  realizar una visita al inmueble indicado en la peticion con la finalidad de establecer en la medida de lo posible cual ha sido la razon de los incendios  si es por habitantes de calle  basuras o fallas electricas del inmueble u otra razon y que nos orienten acerca de la posible entidad competente para dar tramite a la peticion de acuerdo con el resultado de la visita."/>
    <x v="0"/>
    <m/>
    <m/>
    <m/>
    <m/>
    <m/>
    <m/>
    <m/>
    <d v="2022-04-25T00:00:00"/>
    <d v="2022-04-26T00:00:00"/>
    <x v="383"/>
    <d v="2022-04-26T00:00:00"/>
    <m/>
    <s v=" "/>
    <s v=" "/>
    <s v=" "/>
    <s v=" "/>
    <s v=" "/>
    <s v=" "/>
    <d v="2022-06-07T00:00:00"/>
    <n v="26"/>
    <m/>
    <s v=" "/>
    <s v=" "/>
    <s v=" "/>
    <n v="4"/>
    <n v="0"/>
    <s v="Clasificacion"/>
    <s v="Funcionario"/>
    <d v="2022-06-05T00:00:00"/>
    <n v="28"/>
    <n v="0"/>
    <m/>
    <m/>
    <x v="1"/>
    <s v="Natural"/>
    <s v="Funcionario"/>
    <s v="nlanza1"/>
    <s v="En nombre propio"/>
    <m/>
    <s v="MARIA ISABEL PINZON DE SEGURA"/>
    <m/>
    <m/>
    <s v="misegura51@gmail.com"/>
    <m/>
    <m/>
    <m/>
    <s v="14 - LOS MARTIRES"/>
    <s v="102 - LA SABANA"/>
    <s v="LA ESTANZUELA"/>
    <x v="0"/>
    <s v="false"/>
    <s v="true"/>
    <x v="0"/>
    <x v="0"/>
    <n v="2"/>
    <x v="1"/>
    <s v="Por el distrito"/>
    <m/>
    <x v="0"/>
    <s v=" "/>
    <s v="Pendiente en terminos"/>
    <s v="4-5."/>
    <s v="PENDIENTE"/>
    <s v="PENDIENTE"/>
    <m/>
    <m/>
    <m/>
    <m/>
    <m/>
  </r>
  <r>
    <n v="1616052022"/>
    <s v="SEGURIDAD  CONVIVENCIA Y  JUSTICIA"/>
    <s v="ENTIDADES DISTRITALES"/>
    <s v="UNIDAD ADMINISTRATIVA ESPECIAL CUERPO OFICIAL BOMBEROS BOGOTA"/>
    <s v="Puede Consolidar | Trasladar Entidades"/>
    <x v="9"/>
    <m/>
    <m/>
    <m/>
    <x v="0"/>
    <s v="Nubia Ester Lanza "/>
    <s v="Activo"/>
    <s v="UNIDAD ADMINISTRATIVA ESPECIAL CUERPO OFICIAL DE BOMBEROS DE BOGOTA"/>
    <x v="2"/>
    <x v="4"/>
    <x v="1"/>
    <x v="0"/>
    <s v="En tramite - Por asignacion"/>
    <s v="SOLICITAMOS SU COLABORACION RESCATAR UNA GATA SE CAYO Y LLEVA TRES DIAS EN UN TEJADO CALLE 55A 27-81 "/>
    <m/>
    <s v="ATENCION DE EMERGENCIAS"/>
    <s v="true"/>
    <s v="true"/>
    <s v="false"/>
    <m/>
    <m/>
    <s v="false"/>
    <m/>
    <m/>
    <x v="0"/>
    <m/>
    <m/>
    <m/>
    <n v="-741146624"/>
    <n v="4571136"/>
    <m/>
    <m/>
    <d v="2022-04-26T00:00:00"/>
    <d v="2022-04-27T00:00:00"/>
    <x v="384"/>
    <d v="2022-04-27T00:00:00"/>
    <m/>
    <s v=" "/>
    <s v=" "/>
    <s v=" "/>
    <s v=" "/>
    <s v=" "/>
    <s v=" "/>
    <d v="2022-05-24T00:00:00"/>
    <n v="17"/>
    <m/>
    <s v=" "/>
    <s v=" "/>
    <s v=" "/>
    <n v="3"/>
    <n v="0"/>
    <s v="Clasificacion"/>
    <s v="Funcionario"/>
    <d v="2022-05-22T00:00:00"/>
    <n v="18"/>
    <n v="0"/>
    <m/>
    <m/>
    <x v="1"/>
    <s v="Natural"/>
    <s v="Funcionario"/>
    <s v="nlanza1"/>
    <s v="En nombre propio"/>
    <m/>
    <s v="DARIO  MESA "/>
    <m/>
    <m/>
    <s v="mesadario2022@gmail.com"/>
    <m/>
    <m/>
    <m/>
    <m/>
    <m/>
    <m/>
    <x v="0"/>
    <s v="false"/>
    <s v="true"/>
    <x v="0"/>
    <x v="0"/>
    <n v="3"/>
    <x v="1"/>
    <s v="Propios"/>
    <m/>
    <x v="0"/>
    <s v=" "/>
    <s v="Pendiente en terminos"/>
    <s v="0-3."/>
    <s v="PENDIENTE"/>
    <s v="PENDIENTE"/>
    <m/>
    <m/>
    <m/>
    <m/>
    <m/>
  </r>
  <r>
    <n v="1626772022"/>
    <s v="SEGURIDAD  CONVIVENCIA Y  JUSTICIA"/>
    <s v="ENTIDADES DISTRITALES"/>
    <s v="UNIDAD ADMINISTRATIVA ESPECIAL CUERPO OFICIAL BOMBEROS BOGOTA"/>
    <s v="Puede Consolidar | Trasladar Entidades"/>
    <x v="9"/>
    <m/>
    <m/>
    <m/>
    <x v="0"/>
    <s v="Nubia Ester Lanza "/>
    <s v="Activo"/>
    <s v="WEB SERVICE"/>
    <x v="0"/>
    <x v="4"/>
    <x v="1"/>
    <x v="0"/>
    <s v="En tramite - Por asignacion"/>
    <s v="Buenas tardes respetada entidad UNIDAD ADMINISTRATIVA ESPECIAL CUERPO OFICIAL DE BOMBEROS DE BOGOTA  somos un concesionario de la marca Chevrolet dedicado a atender las necesidades vehiculares del sector oficial  verificamos el plan anual de adquisiciones y vemos el siguiente proyecto donde esta como contacto.  2022330 Adquisicion de vehiculos operativos para la atencion de emergencias - Subdireccion Operativa  PRESUPUESTO 5.600.000.000  Por lo tanto quisieramos ponernos a su disposicion en lo que requiera para poder participar del estudio de mercado que adelanten  adjuntamos nuestra carta de presentacion. "/>
    <m/>
    <m/>
    <s v="false"/>
    <s v="true"/>
    <s v="false"/>
    <m/>
    <m/>
    <s v="false"/>
    <m/>
    <m/>
    <x v="0"/>
    <m/>
    <m/>
    <m/>
    <m/>
    <m/>
    <m/>
    <m/>
    <d v="2022-04-26T00:00:00"/>
    <d v="2022-04-27T00:00:00"/>
    <x v="385"/>
    <d v="2022-04-27T00:00:00"/>
    <m/>
    <s v=" "/>
    <s v=" "/>
    <s v=" "/>
    <s v=" "/>
    <s v=" "/>
    <s v=" "/>
    <d v="2022-05-24T00:00:00"/>
    <n v="17"/>
    <m/>
    <s v=" "/>
    <s v=" "/>
    <s v=" "/>
    <n v="3"/>
    <n v="0"/>
    <s v="Clasificacion"/>
    <s v="Funcionario"/>
    <d v="2022-05-22T00:00:00"/>
    <n v="18"/>
    <n v="0"/>
    <m/>
    <m/>
    <x v="2"/>
    <s v="Juridica"/>
    <s v="Funcionario"/>
    <s v="nlanza1"/>
    <s v="En nombre propio"/>
    <s v="NIT"/>
    <s v="AUTOMAYOR SA   "/>
    <n v="860034604"/>
    <m/>
    <s v="npgalindo@automayor.com.co"/>
    <n v="6346550"/>
    <m/>
    <s v="KR 14 81 19"/>
    <s v="02 - CHAPINERO"/>
    <s v="97 - CHICO LAGO"/>
    <s v="EL RETIRO"/>
    <x v="5"/>
    <s v="false"/>
    <s v="true"/>
    <x v="0"/>
    <x v="0"/>
    <n v="3"/>
    <x v="1"/>
    <s v="Propios"/>
    <m/>
    <x v="0"/>
    <s v=" "/>
    <s v="Pendiente en terminos"/>
    <s v="0-3."/>
    <s v="PENDIENTE"/>
    <s v="PENDIENTE"/>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r>
    <m/>
    <m/>
    <m/>
    <m/>
    <m/>
    <x v="10"/>
    <m/>
    <m/>
    <m/>
    <x v="0"/>
    <m/>
    <m/>
    <m/>
    <x v="6"/>
    <x v="9"/>
    <x v="9"/>
    <x v="0"/>
    <m/>
    <m/>
    <m/>
    <m/>
    <m/>
    <m/>
    <m/>
    <m/>
    <m/>
    <m/>
    <m/>
    <m/>
    <x v="0"/>
    <m/>
    <m/>
    <m/>
    <m/>
    <m/>
    <m/>
    <m/>
    <m/>
    <m/>
    <x v="386"/>
    <m/>
    <m/>
    <m/>
    <m/>
    <m/>
    <m/>
    <m/>
    <m/>
    <m/>
    <m/>
    <m/>
    <m/>
    <m/>
    <m/>
    <m/>
    <m/>
    <m/>
    <m/>
    <m/>
    <m/>
    <m/>
    <m/>
    <m/>
    <x v="0"/>
    <m/>
    <m/>
    <m/>
    <m/>
    <m/>
    <m/>
    <m/>
    <m/>
    <m/>
    <m/>
    <m/>
    <m/>
    <m/>
    <m/>
    <m/>
    <x v="0"/>
    <m/>
    <m/>
    <x v="0"/>
    <x v="0"/>
    <m/>
    <x v="3"/>
    <m/>
    <m/>
    <x v="2"/>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A03527-C1D6-4A4E-B331-A3F05A58ACDC}"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9">
  <location ref="A4:B5" firstHeaderRow="0" firstDataRow="1" firstDataCol="0"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2">
    <i>
      <x/>
    </i>
    <i i="1">
      <x v="1"/>
    </i>
  </colItems>
  <pageFields count="2">
    <pageField fld="85" item="2" hier="-1"/>
    <pageField fld="88" item="0" hier="-1"/>
  </pageFields>
  <dataFields count="2">
    <dataField name="Cuenta de Número petición" fld="0" subtotal="count" baseField="0" baseItem="1"/>
    <dataField name="Suma de Número petición" fld="0" showDataAs="percentOfTotal" baseField="0" baseItem="0" numFmtId="10"/>
  </dataFields>
  <chartFormats count="2">
    <chartFormat chart="8" format="0" series="1">
      <pivotArea type="data" outline="0" fieldPosition="0">
        <references count="1">
          <reference field="4294967294" count="1" selected="0">
            <x v="0"/>
          </reference>
        </references>
      </pivotArea>
    </chartFormat>
    <chartFormat chart="8" format="2"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otal de peticiones" altTextSummary="Se muestra el número de peticiones"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5">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3"/>
        <item x="1"/>
        <item x="2"/>
        <item n="No indicaron estrato" x="0"/>
        <item x="4"/>
        <item x="5"/>
        <item m="1"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79"/>
  </rowFields>
  <rowItems count="6">
    <i>
      <x v="5"/>
    </i>
    <i>
      <x v="4"/>
    </i>
    <i>
      <x/>
    </i>
    <i>
      <x v="1"/>
    </i>
    <i>
      <x v="3"/>
    </i>
    <i t="grand">
      <x/>
    </i>
  </rowItems>
  <colFields count="1">
    <field x="-2"/>
  </colFields>
  <colItems count="2">
    <i>
      <x/>
    </i>
    <i i="1">
      <x v="1"/>
    </i>
  </colItems>
  <pageFields count="2">
    <pageField fld="85" item="2" hier="-1"/>
    <pageField fld="88" item="0" hier="-1"/>
  </pageFields>
  <dataFields count="2">
    <dataField name="Cuenta de Número petición" fld="0" subtotal="count" baseField="79" baseItem="0"/>
    <dataField name="Cuenta de Número petición2" fld="0" subtotal="count" showDataAs="percentOfCol" baseField="79" baseItem="0" numFmtId="10"/>
  </dataFields>
  <chartFormats count="48">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10" format="4" series="1">
      <pivotArea type="data" outline="0" fieldPosition="0">
        <references count="1">
          <reference field="4294967294" count="1" selected="0">
            <x v="0"/>
          </reference>
        </references>
      </pivotArea>
    </chartFormat>
    <chartFormat chart="10" format="5" series="1">
      <pivotArea type="data" outline="0" fieldPosition="0">
        <references count="1">
          <reference field="4294967294" count="1" selected="0">
            <x v="1"/>
          </reference>
        </references>
      </pivotArea>
    </chartFormat>
    <chartFormat chart="17" format="21" series="1">
      <pivotArea type="data" outline="0" fieldPosition="0">
        <references count="1">
          <reference field="4294967294" count="1" selected="0">
            <x v="0"/>
          </reference>
        </references>
      </pivotArea>
    </chartFormat>
    <chartFormat chart="17" format="22" series="1">
      <pivotArea type="data" outline="0" fieldPosition="0">
        <references count="1">
          <reference field="4294967294" count="1" selected="0">
            <x v="1"/>
          </reference>
        </references>
      </pivotArea>
    </chartFormat>
    <chartFormat chart="18" format="21" series="1">
      <pivotArea type="data" outline="0" fieldPosition="0">
        <references count="1">
          <reference field="4294967294" count="1" selected="0">
            <x v="0"/>
          </reference>
        </references>
      </pivotArea>
    </chartFormat>
    <chartFormat chart="18" format="22" series="1">
      <pivotArea type="data" outline="0" fieldPosition="0">
        <references count="1">
          <reference field="4294967294" count="1" selected="0">
            <x v="1"/>
          </reference>
        </references>
      </pivotArea>
    </chartFormat>
    <chartFormat chart="19" format="21" series="1">
      <pivotArea type="data" outline="0" fieldPosition="0">
        <references count="1">
          <reference field="4294967294" count="1" selected="0">
            <x v="0"/>
          </reference>
        </references>
      </pivotArea>
    </chartFormat>
    <chartFormat chart="19" format="22" series="1">
      <pivotArea type="data" outline="0" fieldPosition="0">
        <references count="1">
          <reference field="4294967294" count="1" selected="0">
            <x v="1"/>
          </reference>
        </references>
      </pivotArea>
    </chartFormat>
    <chartFormat chart="20" format="21" series="1">
      <pivotArea type="data" outline="0" fieldPosition="0">
        <references count="1">
          <reference field="4294967294" count="1" selected="0">
            <x v="0"/>
          </reference>
        </references>
      </pivotArea>
    </chartFormat>
    <chartFormat chart="20" format="22" series="1">
      <pivotArea type="data" outline="0" fieldPosition="0">
        <references count="1">
          <reference field="4294967294" count="1" selected="0">
            <x v="1"/>
          </reference>
        </references>
      </pivotArea>
    </chartFormat>
    <chartFormat chart="21" format="21" series="1">
      <pivotArea type="data" outline="0" fieldPosition="0">
        <references count="1">
          <reference field="4294967294" count="1" selected="0">
            <x v="0"/>
          </reference>
        </references>
      </pivotArea>
    </chartFormat>
    <chartFormat chart="21" format="22" series="1">
      <pivotArea type="data" outline="0" fieldPosition="0">
        <references count="1">
          <reference field="4294967294" count="1" selected="0">
            <x v="1"/>
          </reference>
        </references>
      </pivotArea>
    </chartFormat>
    <chartFormat chart="22" format="21" series="1">
      <pivotArea type="data" outline="0" fieldPosition="0">
        <references count="1">
          <reference field="4294967294" count="1" selected="0">
            <x v="0"/>
          </reference>
        </references>
      </pivotArea>
    </chartFormat>
    <chartFormat chart="22" format="22" series="1">
      <pivotArea type="data" outline="0" fieldPosition="0">
        <references count="1">
          <reference field="4294967294" count="1" selected="0">
            <x v="1"/>
          </reference>
        </references>
      </pivotArea>
    </chartFormat>
    <chartFormat chart="23" format="21" series="1">
      <pivotArea type="data" outline="0" fieldPosition="0">
        <references count="1">
          <reference field="4294967294" count="1" selected="0">
            <x v="0"/>
          </reference>
        </references>
      </pivotArea>
    </chartFormat>
    <chartFormat chart="23" format="22" series="1">
      <pivotArea type="data" outline="0" fieldPosition="0">
        <references count="1">
          <reference field="4294967294" count="1" selected="0">
            <x v="1"/>
          </reference>
        </references>
      </pivotArea>
    </chartFormat>
    <chartFormat chart="24" format="21" series="1">
      <pivotArea type="data" outline="0" fieldPosition="0">
        <references count="1">
          <reference field="4294967294" count="1" selected="0">
            <x v="0"/>
          </reference>
        </references>
      </pivotArea>
    </chartFormat>
    <chartFormat chart="24" format="22" series="1">
      <pivotArea type="data" outline="0" fieldPosition="0">
        <references count="1">
          <reference field="4294967294" count="1" selected="0">
            <x v="1"/>
          </reference>
        </references>
      </pivotArea>
    </chartFormat>
    <chartFormat chart="25" format="21" series="1">
      <pivotArea type="data" outline="0" fieldPosition="0">
        <references count="1">
          <reference field="4294967294" count="1" selected="0">
            <x v="0"/>
          </reference>
        </references>
      </pivotArea>
    </chartFormat>
    <chartFormat chart="25" format="22" series="1">
      <pivotArea type="data" outline="0" fieldPosition="0">
        <references count="1">
          <reference field="4294967294" count="1" selected="0">
            <x v="1"/>
          </reference>
        </references>
      </pivotArea>
    </chartFormat>
    <chartFormat chart="26" format="21" series="1">
      <pivotArea type="data" outline="0" fieldPosition="0">
        <references count="1">
          <reference field="4294967294" count="1" selected="0">
            <x v="0"/>
          </reference>
        </references>
      </pivotArea>
    </chartFormat>
    <chartFormat chart="26" format="22" series="1">
      <pivotArea type="data" outline="0" fieldPosition="0">
        <references count="1">
          <reference field="4294967294" count="1" selected="0">
            <x v="1"/>
          </reference>
        </references>
      </pivotArea>
    </chartFormat>
    <chartFormat chart="27" format="21" series="1">
      <pivotArea type="data" outline="0" fieldPosition="0">
        <references count="1">
          <reference field="4294967294" count="1" selected="0">
            <x v="0"/>
          </reference>
        </references>
      </pivotArea>
    </chartFormat>
    <chartFormat chart="27" format="22" series="1">
      <pivotArea type="data" outline="0" fieldPosition="0">
        <references count="1">
          <reference field="4294967294" count="1" selected="0">
            <x v="1"/>
          </reference>
        </references>
      </pivotArea>
    </chartFormat>
    <chartFormat chart="36" format="21" series="1">
      <pivotArea type="data" outline="0" fieldPosition="0">
        <references count="1">
          <reference field="4294967294" count="1" selected="0">
            <x v="0"/>
          </reference>
        </references>
      </pivotArea>
    </chartFormat>
    <chartFormat chart="36" format="22">
      <pivotArea type="data" outline="0" fieldPosition="0">
        <references count="2">
          <reference field="4294967294" count="1" selected="0">
            <x v="0"/>
          </reference>
          <reference field="79" count="1" selected="0">
            <x v="0"/>
          </reference>
        </references>
      </pivotArea>
    </chartFormat>
    <chartFormat chart="36" format="23">
      <pivotArea type="data" outline="0" fieldPosition="0">
        <references count="2">
          <reference field="4294967294" count="1" selected="0">
            <x v="0"/>
          </reference>
          <reference field="79" count="1" selected="0">
            <x v="2"/>
          </reference>
        </references>
      </pivotArea>
    </chartFormat>
    <chartFormat chart="36" format="24">
      <pivotArea type="data" outline="0" fieldPosition="0">
        <references count="2">
          <reference field="4294967294" count="1" selected="0">
            <x v="0"/>
          </reference>
          <reference field="79" count="1" selected="0">
            <x v="1"/>
          </reference>
        </references>
      </pivotArea>
    </chartFormat>
    <chartFormat chart="36" format="25">
      <pivotArea type="data" outline="0" fieldPosition="0">
        <references count="2">
          <reference field="4294967294" count="1" selected="0">
            <x v="0"/>
          </reference>
          <reference field="79" count="1" selected="0">
            <x v="3"/>
          </reference>
        </references>
      </pivotArea>
    </chartFormat>
    <chartFormat chart="36" format="26" series="1">
      <pivotArea type="data" outline="0" fieldPosition="0">
        <references count="1">
          <reference field="4294967294" count="1" selected="0">
            <x v="1"/>
          </reference>
        </references>
      </pivotArea>
    </chartFormat>
    <chartFormat chart="37" format="33" series="1">
      <pivotArea type="data" outline="0" fieldPosition="0">
        <references count="1">
          <reference field="4294967294" count="1" selected="0">
            <x v="0"/>
          </reference>
        </references>
      </pivotArea>
    </chartFormat>
    <chartFormat chart="37" format="34" series="1">
      <pivotArea type="data" outline="0" fieldPosition="0">
        <references count="1">
          <reference field="4294967294" count="1" selected="0">
            <x v="1"/>
          </reference>
        </references>
      </pivotArea>
    </chartFormat>
    <chartFormat chart="38" format="33" series="1">
      <pivotArea type="data" outline="0" fieldPosition="0">
        <references count="1">
          <reference field="4294967294" count="1" selected="0">
            <x v="0"/>
          </reference>
        </references>
      </pivotArea>
    </chartFormat>
    <chartFormat chart="38" format="34" series="1">
      <pivotArea type="data" outline="0" fieldPosition="0">
        <references count="1">
          <reference field="4294967294" count="1" selected="0">
            <x v="1"/>
          </reference>
        </references>
      </pivotArea>
    </chartFormat>
    <chartFormat chart="39" format="33" series="1">
      <pivotArea type="data" outline="0" fieldPosition="0">
        <references count="1">
          <reference field="4294967294" count="1" selected="0">
            <x v="0"/>
          </reference>
        </references>
      </pivotArea>
    </chartFormat>
    <chartFormat chart="39" format="34" series="1">
      <pivotArea type="data" outline="0" fieldPosition="0">
        <references count="1">
          <reference field="4294967294" count="1" selected="0">
            <x v="1"/>
          </reference>
        </references>
      </pivotArea>
    </chartFormat>
    <chartFormat chart="40" format="33" series="1">
      <pivotArea type="data" outline="0" fieldPosition="0">
        <references count="1">
          <reference field="4294967294" count="1" selected="0">
            <x v="0"/>
          </reference>
        </references>
      </pivotArea>
    </chartFormat>
    <chartFormat chart="40" format="34" series="1">
      <pivotArea type="data" outline="0" fieldPosition="0">
        <references count="1">
          <reference field="4294967294" count="1" selected="0">
            <x v="1"/>
          </reference>
        </references>
      </pivotArea>
    </chartFormat>
    <chartFormat chart="41" format="42" series="1">
      <pivotArea type="data" outline="0" fieldPosition="0">
        <references count="1">
          <reference field="4294967294" count="1" selected="0">
            <x v="1"/>
          </reference>
        </references>
      </pivotArea>
    </chartFormat>
    <chartFormat chart="41" format="43">
      <pivotArea type="data" outline="0" fieldPosition="0">
        <references count="2">
          <reference field="4294967294" count="1" selected="0">
            <x v="0"/>
          </reference>
          <reference field="79" count="1" selected="0">
            <x v="3"/>
          </reference>
        </references>
      </pivotArea>
    </chartFormat>
    <chartFormat chart="41" format="44">
      <pivotArea type="data" outline="0" fieldPosition="0">
        <references count="2">
          <reference field="4294967294" count="1" selected="0">
            <x v="0"/>
          </reference>
          <reference field="79" count="1" selected="0">
            <x v="1"/>
          </reference>
        </references>
      </pivotArea>
    </chartFormat>
    <chartFormat chart="41" format="45">
      <pivotArea type="data" outline="0" fieldPosition="0">
        <references count="2">
          <reference field="4294967294" count="1" selected="0">
            <x v="0"/>
          </reference>
          <reference field="79" count="1" selected="0">
            <x v="2"/>
          </reference>
        </references>
      </pivotArea>
    </chartFormat>
    <chartFormat chart="41" format="46">
      <pivotArea type="data" outline="0" fieldPosition="0">
        <references count="2">
          <reference field="4294967294" count="1" selected="0">
            <x v="0"/>
          </reference>
          <reference field="79" count="1" selected="0">
            <x v="4"/>
          </reference>
        </references>
      </pivotArea>
    </chartFormat>
    <chartFormat chart="41" format="47" series="1">
      <pivotArea type="data" outline="0" fieldPosition="0">
        <references count="1">
          <reference field="4294967294" count="1" selected="0">
            <x v="0"/>
          </reference>
        </references>
      </pivotArea>
    </chartFormat>
    <chartFormat chart="41" format="48">
      <pivotArea type="data" outline="0" fieldPosition="0">
        <references count="2">
          <reference field="4294967294" count="1" selected="0">
            <x v="0"/>
          </reference>
          <reference field="79" count="1" selected="0">
            <x v="0"/>
          </reference>
        </references>
      </pivotArea>
    </chartFormat>
    <chartFormat chart="41" format="49">
      <pivotArea type="data" outline="0" fieldPosition="0">
        <references count="2">
          <reference field="4294967294" count="1" selected="0">
            <x v="0"/>
          </reference>
          <reference field="79" count="1" selected="0">
            <x v="5"/>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Estrato" altTextSummary="Su descrición corresponde a estrado de donde se toma la peticó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4:C9"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Row" showAll="0" sortType="ascending">
      <items count="5">
        <item x="3"/>
        <item x="2"/>
        <item x="1"/>
        <item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63"/>
  </rowFields>
  <rowItems count="5">
    <i>
      <x/>
    </i>
    <i>
      <x v="3"/>
    </i>
    <i>
      <x v="1"/>
    </i>
    <i>
      <x v="2"/>
    </i>
    <i t="grand">
      <x/>
    </i>
  </rowItems>
  <colFields count="1">
    <field x="-2"/>
  </colFields>
  <colItems count="2">
    <i>
      <x/>
    </i>
    <i i="1">
      <x v="1"/>
    </i>
  </colItems>
  <pageFields count="2">
    <pageField fld="85" item="2" hier="-1"/>
    <pageField fld="88" item="0" hier="-1"/>
  </pageFields>
  <dataFields count="2">
    <dataField name="Cuenta de Número petición" fld="0" subtotal="count" baseField="63" baseItem="0"/>
    <dataField name="Cuenta de Número petición2" fld="0" subtotal="count" showDataAs="percentOfCol" baseField="63"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 de requiriente" altTextSummary="Su descrición corresponde al tipo de requiriente"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2" cacheId="2" applyNumberFormats="0" applyBorderFormats="0" applyFontFormats="0" applyPatternFormats="0" applyAlignmentFormats="0" applyWidthHeightFormats="1" dataCaption="Valores" updatedVersion="6" minRefreshableVersion="3" useAutoFormatting="1" itemPrintTitles="1" createdVersion="7" indent="0" outline="1" outlineData="1" multipleFieldFilters="0">
  <location ref="A5:B7" firstHeaderRow="1" firstDataRow="1" firstDataCol="1" rowPageCount="3"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x="1"/>
        <item x="4"/>
        <item x="3"/>
        <item h="1" x="0"/>
        <item h="1" x="5"/>
        <item h="1" x="2"/>
        <item h="1" x="6"/>
        <item h="1" x="7"/>
        <item h="1" x="8"/>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axis="axisPage" numFmtId="14" multipleItemSelectionAllowed="1" showAll="0">
      <items count="936">
        <item h="1" m="1" x="509"/>
        <item h="1" m="1" x="605"/>
        <item h="1" m="1" x="619"/>
        <item h="1" m="1" x="706"/>
        <item m="1" x="632"/>
        <item m="1" x="620"/>
        <item m="1" x="411"/>
        <item m="1" x="700"/>
        <item m="1" x="526"/>
        <item m="1" x="470"/>
        <item m="1" x="893"/>
        <item h="1" x="3"/>
        <item h="1" m="1" x="696"/>
        <item h="1" x="5"/>
        <item m="1" x="512"/>
        <item m="1" x="698"/>
        <item h="1" x="6"/>
        <item m="1" x="567"/>
        <item h="1" x="7"/>
        <item h="1" x="8"/>
        <item h="1" x="9"/>
        <item h="1" m="1" x="520"/>
        <item h="1" m="1" x="540"/>
        <item h="1" m="1" x="688"/>
        <item h="1" m="1" x="839"/>
        <item m="1" x="711"/>
        <item h="1" m="1" x="924"/>
        <item h="1" m="1" x="767"/>
        <item h="1" m="1" x="457"/>
        <item m="1" x="553"/>
        <item m="1" x="603"/>
        <item m="1" x="545"/>
        <item m="1" x="519"/>
        <item m="1" x="826"/>
        <item m="1" x="735"/>
        <item m="1" x="912"/>
        <item m="1" x="610"/>
        <item m="1" x="388"/>
        <item m="1" x="580"/>
        <item m="1" x="394"/>
        <item m="1" x="504"/>
        <item m="1" x="536"/>
        <item m="1" x="484"/>
        <item m="1" x="654"/>
        <item m="1" x="661"/>
        <item m="1" x="821"/>
        <item m="1" x="432"/>
        <item m="1" x="390"/>
        <item m="1" x="699"/>
        <item m="1" x="789"/>
        <item m="1" x="709"/>
        <item m="1" x="454"/>
        <item m="1" x="466"/>
        <item m="1" x="557"/>
        <item m="1" x="840"/>
        <item m="1" x="745"/>
        <item m="1" x="448"/>
        <item m="1" x="870"/>
        <item m="1" x="525"/>
        <item m="1" x="533"/>
        <item m="1" x="564"/>
        <item m="1" x="479"/>
        <item m="1" x="485"/>
        <item m="1" x="397"/>
        <item m="1" x="842"/>
        <item m="1" x="788"/>
        <item m="1" x="409"/>
        <item m="1" x="471"/>
        <item m="1" x="548"/>
        <item m="1" x="429"/>
        <item m="1" x="816"/>
        <item m="1" x="915"/>
        <item m="1" x="882"/>
        <item m="1" x="836"/>
        <item m="1" x="401"/>
        <item m="1" x="453"/>
        <item m="1" x="768"/>
        <item m="1" x="784"/>
        <item m="1" x="934"/>
        <item m="1" x="544"/>
        <item m="1" x="447"/>
        <item m="1" x="559"/>
        <item m="1" x="905"/>
        <item m="1" x="617"/>
        <item m="1" x="440"/>
        <item m="1" x="515"/>
        <item m="1" x="499"/>
        <item m="1" x="640"/>
        <item m="1" x="808"/>
        <item m="1" x="517"/>
        <item m="1" x="752"/>
        <item m="1" x="449"/>
        <item m="1" x="460"/>
        <item m="1" x="443"/>
        <item m="1" x="587"/>
        <item m="1" x="626"/>
        <item m="1" x="690"/>
        <item m="1" x="645"/>
        <item m="1" x="529"/>
        <item m="1" x="408"/>
        <item m="1" x="797"/>
        <item m="1" x="813"/>
        <item m="1" x="910"/>
        <item m="1" x="823"/>
        <item m="1" x="667"/>
        <item m="1" x="911"/>
        <item m="1" x="418"/>
        <item m="1" x="604"/>
        <item m="1" x="818"/>
        <item m="1" x="874"/>
        <item m="1" x="558"/>
        <item m="1" x="488"/>
        <item m="1" x="399"/>
        <item m="1" x="761"/>
        <item m="1" x="650"/>
        <item m="1" x="677"/>
        <item m="1" x="468"/>
        <item m="1" x="534"/>
        <item m="1" x="740"/>
        <item m="1" x="530"/>
        <item m="1" x="704"/>
        <item m="1" x="716"/>
        <item m="1" x="701"/>
        <item m="1" x="547"/>
        <item m="1" x="648"/>
        <item m="1" x="555"/>
        <item m="1" x="433"/>
        <item m="1" x="393"/>
        <item m="1" x="405"/>
        <item m="1" x="819"/>
        <item m="1" x="847"/>
        <item m="1" x="781"/>
        <item m="1" x="684"/>
        <item m="1" x="579"/>
        <item m="1" x="783"/>
        <item m="1" x="631"/>
        <item m="1" x="879"/>
        <item m="1" x="655"/>
        <item m="1" x="467"/>
        <item m="1" x="644"/>
        <item m="1" x="896"/>
        <item m="1" x="672"/>
        <item m="1" x="897"/>
        <item m="1" x="850"/>
        <item m="1" x="827"/>
        <item m="1" x="739"/>
        <item m="1" x="422"/>
        <item m="1" x="909"/>
        <item m="1" x="804"/>
        <item m="1" x="421"/>
        <item m="1" x="476"/>
        <item m="1" x="736"/>
        <item m="1" x="815"/>
        <item m="1" x="469"/>
        <item m="1" x="890"/>
        <item m="1" x="931"/>
        <item m="1" x="611"/>
        <item m="1" x="884"/>
        <item m="1" x="607"/>
        <item m="1" x="822"/>
        <item m="1" x="908"/>
        <item m="1" x="643"/>
        <item m="1" x="730"/>
        <item m="1" x="749"/>
        <item m="1" x="550"/>
        <item m="1" x="585"/>
        <item m="1" x="932"/>
        <item m="1" x="743"/>
        <item m="1" x="565"/>
        <item m="1" x="450"/>
        <item m="1" x="599"/>
        <item m="1" x="790"/>
        <item m="1" x="663"/>
        <item m="1" x="528"/>
        <item m="1" x="629"/>
        <item m="1" x="885"/>
        <item m="1" x="713"/>
        <item m="1" x="505"/>
        <item m="1" x="592"/>
        <item m="1" x="622"/>
        <item m="1" x="583"/>
        <item m="1" x="731"/>
        <item m="1" x="570"/>
        <item m="1" x="497"/>
        <item m="1" x="402"/>
        <item m="1" x="760"/>
        <item m="1" x="574"/>
        <item m="1" x="841"/>
        <item m="1" x="703"/>
        <item m="1" x="496"/>
        <item m="1" x="894"/>
        <item m="1" x="577"/>
        <item m="1" x="489"/>
        <item m="1" x="832"/>
        <item m="1" x="462"/>
        <item m="1" x="581"/>
        <item m="1" x="809"/>
        <item m="1" x="513"/>
        <item m="1" x="756"/>
        <item m="1" x="922"/>
        <item m="1" x="856"/>
        <item m="1" x="757"/>
        <item m="1" x="595"/>
        <item m="1" x="727"/>
        <item m="1" x="400"/>
        <item m="1" x="461"/>
        <item m="1" x="618"/>
        <item m="1" x="814"/>
        <item m="1" x="562"/>
        <item m="1" x="586"/>
        <item m="1" x="651"/>
        <item m="1" x="612"/>
        <item m="1" x="733"/>
        <item m="1" x="831"/>
        <item m="1" x="398"/>
        <item m="1" x="872"/>
        <item m="1" x="465"/>
        <item m="1" x="608"/>
        <item m="1" x="501"/>
        <item m="1" x="746"/>
        <item m="1" x="750"/>
        <item m="1" x="487"/>
        <item m="1" x="628"/>
        <item m="1" x="729"/>
        <item m="1" x="660"/>
        <item m="1" x="692"/>
        <item m="1" x="888"/>
        <item m="1" x="494"/>
        <item m="1" x="682"/>
        <item m="1" x="871"/>
        <item m="1" x="560"/>
        <item m="1" x="792"/>
        <item m="1" x="791"/>
        <item m="1" x="851"/>
        <item m="1" x="859"/>
        <item m="1" x="549"/>
        <item m="1" x="777"/>
        <item m="1" x="623"/>
        <item m="1" x="844"/>
        <item m="1" x="857"/>
        <item m="1" x="721"/>
        <item m="1" x="873"/>
        <item m="1" x="554"/>
        <item m="1" x="799"/>
        <item m="1" x="864"/>
        <item m="1" x="430"/>
        <item m="1" x="933"/>
        <item m="1" x="803"/>
        <item m="1" x="556"/>
        <item m="1" x="436"/>
        <item m="1" x="686"/>
        <item m="1" x="742"/>
        <item m="1" x="778"/>
        <item m="1" x="718"/>
        <item m="1" x="472"/>
        <item m="1" x="877"/>
        <item m="1" x="680"/>
        <item m="1" x="438"/>
        <item m="1" x="689"/>
        <item m="1" x="738"/>
        <item m="1" x="748"/>
        <item m="1" x="428"/>
        <item m="1" x="929"/>
        <item m="1" x="582"/>
        <item m="1" x="522"/>
        <item m="1" x="899"/>
        <item m="1" x="541"/>
        <item m="1" x="391"/>
        <item m="1" x="666"/>
        <item m="1" x="805"/>
        <item m="1" x="446"/>
        <item m="1" x="535"/>
        <item m="1" x="673"/>
        <item m="1" x="481"/>
        <item m="1" x="502"/>
        <item m="1" x="678"/>
        <item m="1" x="539"/>
        <item m="1" x="615"/>
        <item m="1" x="637"/>
        <item m="1" x="843"/>
        <item m="1" x="687"/>
        <item m="1" x="584"/>
        <item m="1" x="691"/>
        <item m="1" x="744"/>
        <item m="1" x="591"/>
        <item m="1" x="867"/>
        <item m="1" x="389"/>
        <item m="1" x="817"/>
        <item m="1" x="865"/>
        <item m="1" x="734"/>
        <item m="1" x="500"/>
        <item m="1" x="693"/>
        <item m="1" x="473"/>
        <item m="1" x="848"/>
        <item m="1" x="456"/>
        <item m="1" x="806"/>
        <item m="1" x="621"/>
        <item m="1" x="537"/>
        <item m="1" x="441"/>
        <item m="1" x="664"/>
        <item m="1" x="794"/>
        <item m="1" x="404"/>
        <item m="1" x="886"/>
        <item m="1" x="407"/>
        <item m="1" x="552"/>
        <item m="1" x="714"/>
        <item m="1" x="707"/>
        <item m="1" x="445"/>
        <item m="1" x="906"/>
        <item m="1" x="858"/>
        <item m="1" x="771"/>
        <item m="1" x="639"/>
        <item m="1" x="862"/>
        <item m="1" x="891"/>
        <item m="1" x="779"/>
        <item m="1" x="451"/>
        <item m="1" x="403"/>
        <item m="1" x="483"/>
        <item h="1" x="13"/>
        <item h="1" x="14"/>
        <item m="1" x="828"/>
        <item m="1" x="917"/>
        <item m="1" x="596"/>
        <item m="1" x="434"/>
        <item m="1" x="659"/>
        <item m="1" x="683"/>
        <item m="1" x="490"/>
        <item m="1" x="486"/>
        <item m="1" x="900"/>
        <item m="1" x="568"/>
        <item m="1" x="665"/>
        <item m="1" x="889"/>
        <item m="1" x="802"/>
        <item m="1" x="463"/>
        <item m="1" x="396"/>
        <item m="1" x="824"/>
        <item m="1" x="913"/>
        <item m="1" x="410"/>
        <item m="1" x="597"/>
        <item m="1" x="482"/>
        <item m="1" x="758"/>
        <item m="1" x="426"/>
        <item h="1" x="16"/>
        <item m="1" x="764"/>
        <item m="1" x="895"/>
        <item m="1" x="785"/>
        <item h="1" x="17"/>
        <item m="1" x="589"/>
        <item m="1" x="787"/>
        <item m="1" x="702"/>
        <item m="1" x="930"/>
        <item m="1" x="854"/>
        <item m="1" x="845"/>
        <item m="1" x="624"/>
        <item m="1" x="475"/>
        <item m="1" x="532"/>
        <item m="1" x="646"/>
        <item m="1" x="572"/>
        <item m="1" x="694"/>
        <item m="1" x="798"/>
        <item h="1" x="18"/>
        <item m="1" x="543"/>
        <item h="1" x="20"/>
        <item m="1" x="518"/>
        <item m="1" x="837"/>
        <item m="1" x="600"/>
        <item m="1" x="717"/>
        <item m="1" x="614"/>
        <item m="1" x="737"/>
        <item m="1" x="387"/>
        <item m="1" x="416"/>
        <item m="1" x="724"/>
        <item m="1" x="423"/>
        <item m="1" x="578"/>
        <item m="1" x="563"/>
        <item m="1" x="523"/>
        <item m="1" x="679"/>
        <item m="1" x="793"/>
        <item m="1" x="495"/>
        <item m="1" x="601"/>
        <item m="1" x="503"/>
        <item m="1" x="588"/>
        <item m="1" x="635"/>
        <item h="1" x="208"/>
        <item m="1" x="634"/>
        <item m="1" x="674"/>
        <item h="1" m="1" x="766"/>
        <item h="1" m="1" x="849"/>
        <item h="1" m="1" x="395"/>
        <item h="1" m="1" x="902"/>
        <item h="1" m="1" x="720"/>
        <item h="1" m="1" x="901"/>
        <item h="1" m="1" x="772"/>
        <item h="1" m="1" x="833"/>
        <item h="1" m="1" x="685"/>
        <item h="1" m="1" x="834"/>
        <item h="1" m="1" x="861"/>
        <item h="1" m="1" x="609"/>
        <item h="1" m="1" x="919"/>
        <item h="1" m="1" x="860"/>
        <item h="1" m="1" x="551"/>
        <item h="1" m="1" x="455"/>
        <item h="1" m="1" x="514"/>
        <item h="1" m="1" x="636"/>
        <item h="1" m="1" x="507"/>
        <item h="1" m="1" x="853"/>
        <item h="1" m="1" x="602"/>
        <item h="1" m="1" x="524"/>
        <item h="1" m="1" x="538"/>
        <item h="1" m="1" x="616"/>
        <item h="1" m="1" x="669"/>
        <item h="1" m="1" x="914"/>
        <item h="1" m="1" x="835"/>
        <item h="1" m="1" x="593"/>
        <item h="1" m="1" x="786"/>
        <item h="1" m="1" x="925"/>
        <item h="1" m="1" x="435"/>
        <item h="1" m="1" x="498"/>
        <item h="1" m="1" x="866"/>
        <item h="1" m="1" x="829"/>
        <item h="1" m="1" x="927"/>
        <item h="1" m="1" x="638"/>
        <item h="1" m="1" x="863"/>
        <item h="1" m="1" x="561"/>
        <item h="1" m="1" x="921"/>
        <item h="1" m="1" x="765"/>
        <item h="1" m="1" x="820"/>
        <item h="1" m="1" x="762"/>
        <item h="1" m="1" x="613"/>
        <item h="1" m="1" x="881"/>
        <item h="1" m="1" x="546"/>
        <item h="1" m="1" x="625"/>
        <item h="1" m="1" x="846"/>
        <item h="1" m="1" x="697"/>
        <item h="1" m="1" x="606"/>
        <item h="1" m="1" x="763"/>
        <item h="1" m="1" x="419"/>
        <item h="1" m="1" x="477"/>
        <item h="1" m="1" x="800"/>
        <item h="1" m="1" x="719"/>
        <item h="1" m="1" x="662"/>
        <item h="1" m="1" x="392"/>
        <item h="1" m="1" x="439"/>
        <item h="1" m="1" x="474"/>
        <item h="1" m="1" x="928"/>
        <item h="1" m="1" x="658"/>
        <item h="1" m="1" x="575"/>
        <item m="1" x="566"/>
        <item m="1" x="569"/>
        <item m="1" x="795"/>
        <item h="1" m="1" x="722"/>
        <item h="1" m="1" x="676"/>
        <item h="1" m="1" x="527"/>
        <item m="1" x="753"/>
        <item m="1" x="594"/>
        <item m="1" x="478"/>
        <item m="1" x="511"/>
        <item m="1" x="732"/>
        <item m="1" x="825"/>
        <item m="1" x="642"/>
        <item m="1" x="437"/>
        <item m="1" x="492"/>
        <item m="1" x="695"/>
        <item m="1" x="782"/>
        <item m="1" x="770"/>
        <item m="1" x="641"/>
        <item m="1" x="807"/>
        <item m="1" x="852"/>
        <item m="1" x="876"/>
        <item m="1" x="652"/>
        <item m="1" x="571"/>
        <item m="1" x="413"/>
        <item m="1" x="830"/>
        <item m="1" x="458"/>
        <item m="1" x="598"/>
        <item m="1" x="670"/>
        <item m="1" x="801"/>
        <item m="1" x="506"/>
        <item m="1" x="417"/>
        <item m="1" x="452"/>
        <item m="1" x="920"/>
        <item m="1" x="755"/>
        <item m="1" x="675"/>
        <item m="1" x="723"/>
        <item m="1" x="926"/>
        <item m="1" x="810"/>
        <item m="1" x="878"/>
        <item m="1" x="630"/>
        <item m="1" x="916"/>
        <item m="1" x="633"/>
        <item m="1" x="653"/>
        <item m="1" x="715"/>
        <item m="1" x="431"/>
        <item m="1" x="427"/>
        <item m="1" x="493"/>
        <item m="1" x="442"/>
        <item h="1" x="216"/>
        <item m="1" x="464"/>
        <item h="1" x="217"/>
        <item m="1" x="649"/>
        <item m="1" x="904"/>
        <item h="1" x="218"/>
        <item m="1" x="668"/>
        <item m="1" x="751"/>
        <item m="1" x="459"/>
        <item m="1" x="406"/>
        <item m="1" x="918"/>
        <item m="1" x="576"/>
        <item m="1" x="516"/>
        <item m="1" x="573"/>
        <item h="1" x="219"/>
        <item h="1" x="220"/>
        <item h="1" x="221"/>
        <item m="1" x="480"/>
        <item m="1" x="775"/>
        <item h="1" x="222"/>
        <item m="1" x="521"/>
        <item m="1" x="710"/>
        <item m="1" x="759"/>
        <item m="1" x="747"/>
        <item m="1" x="796"/>
        <item m="1" x="774"/>
        <item h="1" x="223"/>
        <item h="1" x="224"/>
        <item m="1" x="414"/>
        <item h="1" x="226"/>
        <item m="1" x="708"/>
        <item m="1" x="741"/>
        <item m="1" x="647"/>
        <item m="1" x="869"/>
        <item h="1" x="227"/>
        <item m="1" x="728"/>
        <item m="1" x="705"/>
        <item m="1" x="780"/>
        <item m="1" x="892"/>
        <item m="1" x="898"/>
        <item m="1" x="510"/>
        <item h="1" x="228"/>
        <item h="1" x="229"/>
        <item h="1" x="230"/>
        <item m="1" x="590"/>
        <item m="1" x="725"/>
        <item m="1" x="811"/>
        <item h="1" x="231"/>
        <item h="1" x="232"/>
        <item h="1" x="233"/>
        <item m="1" x="415"/>
        <item h="1" x="234"/>
        <item h="1" x="235"/>
        <item h="1" x="236"/>
        <item h="1" x="237"/>
        <item h="1" x="238"/>
        <item h="1" x="239"/>
        <item h="1" x="240"/>
        <item h="1" x="241"/>
        <item h="1" x="242"/>
        <item h="1" x="243"/>
        <item h="1" x="244"/>
        <item h="1" x="245"/>
        <item h="1" x="246"/>
        <item h="1" x="247"/>
        <item h="1" x="248"/>
        <item h="1" x="249"/>
        <item h="1" x="250"/>
        <item h="1" x="251"/>
        <item h="1" x="252"/>
        <item h="1" x="254"/>
        <item h="1" x="255"/>
        <item h="1" x="256"/>
        <item h="1" x="257"/>
        <item m="1" x="491"/>
        <item h="1" x="258"/>
        <item h="1" x="259"/>
        <item h="1" x="260"/>
        <item h="1" x="261"/>
        <item h="1" x="262"/>
        <item h="1" x="263"/>
        <item h="1" x="264"/>
        <item h="1" x="265"/>
        <item h="1" x="266"/>
        <item h="1" x="267"/>
        <item h="1" x="268"/>
        <item h="1" x="269"/>
        <item h="1" x="270"/>
        <item h="1" x="271"/>
        <item h="1" x="272"/>
        <item h="1" x="273"/>
        <item h="1" x="274"/>
        <item h="1" x="275"/>
        <item h="1" x="276"/>
        <item h="1" m="1" x="887"/>
        <item h="1" m="1" x="412"/>
        <item h="1" m="1" x="627"/>
        <item h="1" m="1" x="903"/>
        <item h="1" m="1" x="444"/>
        <item h="1" m="1" x="531"/>
        <item h="1" m="1" x="773"/>
        <item h="1" m="1" x="907"/>
        <item m="1" x="420"/>
        <item m="1" x="875"/>
        <item m="1" x="726"/>
        <item m="1" x="838"/>
        <item h="1" x="336"/>
        <item m="1" x="883"/>
        <item m="1" x="656"/>
        <item m="1" x="681"/>
        <item m="1" x="923"/>
        <item h="1" x="337"/>
        <item m="1" x="776"/>
        <item h="1" x="338"/>
        <item h="1" x="339"/>
        <item h="1" x="340"/>
        <item h="1" x="341"/>
        <item h="1" m="1" x="769"/>
        <item h="1" m="1" x="812"/>
        <item h="1" m="1" x="855"/>
        <item h="1" m="1" x="880"/>
        <item h="1" m="1" x="868"/>
        <item h="1" m="1" x="754"/>
        <item h="1" m="1" x="425"/>
        <item h="1" x="355"/>
        <item h="1" x="357"/>
        <item m="1" x="424"/>
        <item h="1" x="358"/>
        <item m="1" x="671"/>
        <item m="1" x="542"/>
        <item m="1" x="712"/>
        <item h="1" x="359"/>
        <item m="1" x="508"/>
        <item m="1" x="657"/>
        <item h="1" x="360"/>
        <item h="1" x="361"/>
        <item h="1" x="362"/>
        <item h="1" x="363"/>
        <item h="1" x="364"/>
        <item h="1" x="365"/>
        <item h="1" x="366"/>
        <item h="1" x="367"/>
        <item h="1" x="369"/>
        <item x="0"/>
        <item x="1"/>
        <item x="2"/>
        <item x="4"/>
        <item x="10"/>
        <item x="11"/>
        <item x="12"/>
        <item x="15"/>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9"/>
        <item x="210"/>
        <item x="211"/>
        <item x="212"/>
        <item x="213"/>
        <item x="214"/>
        <item x="215"/>
        <item x="225"/>
        <item x="253"/>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42"/>
        <item x="343"/>
        <item x="344"/>
        <item x="345"/>
        <item x="346"/>
        <item x="347"/>
        <item x="348"/>
        <item x="349"/>
        <item x="350"/>
        <item x="351"/>
        <item x="352"/>
        <item x="353"/>
        <item x="354"/>
        <item x="356"/>
        <item x="368"/>
        <item x="370"/>
        <item x="371"/>
        <item x="372"/>
        <item x="373"/>
        <item x="374"/>
        <item x="375"/>
        <item x="376"/>
        <item x="377"/>
        <item x="378"/>
        <item x="379"/>
        <item x="380"/>
        <item x="381"/>
        <item x="382"/>
        <item x="383"/>
        <item x="384"/>
        <item x="385"/>
        <item h="1" x="386"/>
        <item t="default"/>
      </items>
    </pivotField>
    <pivotField numFmtId="14"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axis="axisPage"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3"/>
  </rowFields>
  <rowItems count="2">
    <i>
      <x v="1"/>
    </i>
    <i t="grand">
      <x/>
    </i>
  </rowItems>
  <colItems count="1">
    <i/>
  </colItems>
  <pageFields count="3">
    <pageField fld="85" item="1" hier="-1"/>
    <pageField fld="15" hier="-1"/>
    <pageField fld="39" hier="-1"/>
  </pageFields>
  <dataFields count="1">
    <dataField name="Cuenta de Número petición" fld="0" subtotal="count" baseField="8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Recibidas por traslado" altTextSummary="Su descrición corresponde a peiciones recibidas por traslado"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4:C10"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8">
        <item x="2"/>
        <item x="1"/>
        <item x="4"/>
        <item x="0"/>
        <item x="3"/>
        <item x="5"/>
        <item x="6"/>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13"/>
  </rowFields>
  <rowItems count="6">
    <i>
      <x v="2"/>
    </i>
    <i>
      <x v="5"/>
    </i>
    <i>
      <x v="4"/>
    </i>
    <i>
      <x v="3"/>
    </i>
    <i>
      <x/>
    </i>
    <i t="grand">
      <x/>
    </i>
  </rowItems>
  <colFields count="1">
    <field x="-2"/>
  </colFields>
  <colItems count="2">
    <i>
      <x/>
    </i>
    <i i="1">
      <x v="1"/>
    </i>
  </colItems>
  <pageFields count="2">
    <pageField fld="85" item="2" hier="-1"/>
    <pageField fld="88" item="0" hier="-1"/>
  </pageFields>
  <dataFields count="2">
    <dataField name="Cuenta de Número petición" fld="0" subtotal="count" baseField="13" baseItem="0"/>
    <dataField name="Cuenta de Número petición2" fld="0" subtotal="count" showDataAs="percentOfTotal" baseField="13" baseItem="0" numFmtId="10"/>
  </dataField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CANALES DE INTERACCION" altTextSummary="Se describen los canales de interacció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5" cacheId="2" applyNumberFormats="0" applyBorderFormats="0" applyFontFormats="0" applyPatternFormats="0" applyAlignmentFormats="0" applyWidthHeightFormats="1" dataCaption="Valores" updatedVersion="6" minRefreshableVersion="3" showDrill="0" useAutoFormatting="1" itemPrintTitles="1" createdVersion="6" indent="0" outline="1" outlineData="1" multipleFieldFilters="0" chartFormat="19">
  <location ref="A4:C13"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1">
        <item x="2"/>
        <item x="3"/>
        <item x="1"/>
        <item x="5"/>
        <item x="4"/>
        <item x="7"/>
        <item x="0"/>
        <item x="6"/>
        <item x="8"/>
        <item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14"/>
  </rowFields>
  <rowItems count="9">
    <i>
      <x v="4"/>
    </i>
    <i>
      <x v="1"/>
    </i>
    <i>
      <x v="3"/>
    </i>
    <i>
      <x/>
    </i>
    <i>
      <x v="5"/>
    </i>
    <i>
      <x v="6"/>
    </i>
    <i>
      <x v="8"/>
    </i>
    <i>
      <x v="7"/>
    </i>
    <i t="grand">
      <x/>
    </i>
  </rowItems>
  <colFields count="1">
    <field x="-2"/>
  </colFields>
  <colItems count="2">
    <i>
      <x/>
    </i>
    <i i="1">
      <x v="1"/>
    </i>
  </colItems>
  <pageFields count="2">
    <pageField fld="85" item="2" hier="-1"/>
    <pageField fld="88" item="0" hier="-1"/>
  </pageFields>
  <dataFields count="2">
    <dataField name="Cuenta de Número petición" fld="0" subtotal="count" baseField="14" baseItem="0"/>
    <dataField name="Cuenta de Número petición2" fld="0" subtotal="count" showDataAs="percentOfCol" baseField="14" baseItem="0" numFmtId="164"/>
  </dataFields>
  <formats count="1">
    <format dxfId="10">
      <pivotArea outline="0" collapsedLevelsAreSubtotals="1" fieldPosition="0">
        <references count="1">
          <reference field="4294967294" count="1" selected="0">
            <x v="1"/>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pologías" altTextSummary="Descripción de tipologías"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7"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7">
  <location ref="A3:C12"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
        <item h="1" x="3"/>
        <item h="1" x="2"/>
        <item h="1" x="1"/>
        <item x="4"/>
        <item h="1" x="5"/>
        <item h="1" x="0"/>
        <item h="1" m="1" x="10"/>
        <item h="1" x="6"/>
        <item h="1" x="7"/>
        <item h="1" x="8"/>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12">
        <item x="0"/>
        <item x="2"/>
        <item x="6"/>
        <item m="1" x="10"/>
        <item x="8"/>
        <item x="3"/>
        <item m="1" x="9"/>
        <item x="1"/>
        <item x="4"/>
        <item x="5"/>
        <item x="7"/>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9">
    <i>
      <x v="5"/>
    </i>
    <i>
      <x v="2"/>
    </i>
    <i>
      <x v="10"/>
    </i>
    <i>
      <x v="9"/>
    </i>
    <i>
      <x v="4"/>
    </i>
    <i>
      <x v="8"/>
    </i>
    <i>
      <x v="7"/>
    </i>
    <i>
      <x v="1"/>
    </i>
    <i t="grand">
      <x/>
    </i>
  </rowItems>
  <colFields count="1">
    <field x="-2"/>
  </colFields>
  <colItems count="2">
    <i>
      <x/>
    </i>
    <i i="1">
      <x v="1"/>
    </i>
  </colItems>
  <pageFields count="1">
    <pageField fld="16" hier="-1"/>
  </pageFields>
  <dataFields count="2">
    <dataField name="Cuenta de Número petición" fld="0" subtotal="count" baseField="82" baseItem="0"/>
    <dataField name="Cuenta de Número petición2" fld="0" subtotal="count" showDataAs="percentOfCol" baseField="82" baseItem="0" numFmtId="1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raslado por no competencia" altTextSummary="Se describen los traslados por no competencia"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9" cacheId="2"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D13" firstHeaderRow="1" firstDataRow="2" firstDataCol="1" rowPageCount="1" colPageCount="1"/>
  <pivotFields count="99">
    <pivotField dataField="1" showAll="0"/>
    <pivotField showAll="0"/>
    <pivotField showAll="0"/>
    <pivotField showAll="0"/>
    <pivotField showAll="0"/>
    <pivotField axis="axisRow" showAll="0" sortType="descending">
      <items count="12">
        <item x="0"/>
        <item x="3"/>
        <item x="4"/>
        <item x="5"/>
        <item x="6"/>
        <item x="7"/>
        <item x="9"/>
        <item x="2"/>
        <item x="1"/>
        <item x="8"/>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axis="axisPage" showAll="0">
      <items count="12">
        <item x="3"/>
        <item x="2"/>
        <item x="1"/>
        <item x="4"/>
        <item x="5"/>
        <item x="0"/>
        <item m="1" x="10"/>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5"/>
  </rowFields>
  <rowItems count="9">
    <i>
      <x v="4"/>
    </i>
    <i>
      <x v="2"/>
    </i>
    <i>
      <x v="6"/>
    </i>
    <i>
      <x v="5"/>
    </i>
    <i>
      <x v="1"/>
    </i>
    <i>
      <x v="3"/>
    </i>
    <i>
      <x v="8"/>
    </i>
    <i>
      <x v="7"/>
    </i>
    <i t="grand">
      <x/>
    </i>
  </rowItems>
  <colFields count="1">
    <field x="88"/>
  </colFields>
  <colItems count="3">
    <i>
      <x/>
    </i>
    <i>
      <x v="1"/>
    </i>
    <i t="grand">
      <x/>
    </i>
  </colItems>
  <pageFields count="1">
    <pageField fld="16" item="2" hier="-1"/>
  </pageFields>
  <dataFields count="1">
    <dataField name="Cuenta de Número petición" fld="0" subtotal="count" baseField="5" baseItem="0"/>
  </data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Peticiones Cerradas" altTextSummary="Su descipción corresponde al total de peticiones cerradas"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6"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5">
  <location ref="A3:C14" firstHeaderRow="0" firstDataRow="1" firstDataCol="1" rowPageCount="1" colPageCount="1"/>
  <pivotFields count="99">
    <pivotField dataField="1" showAll="0"/>
    <pivotField showAll="0"/>
    <pivotField showAll="0"/>
    <pivotField showAll="0"/>
    <pivotField showAll="0"/>
    <pivotField showAll="0"/>
    <pivotField showAll="0"/>
    <pivotField showAll="0"/>
    <pivotField showAll="0"/>
    <pivotField axis="axisRow" showAll="0" sortType="descending">
      <items count="14">
        <item x="1"/>
        <item x="7"/>
        <item x="3"/>
        <item x="2"/>
        <item x="5"/>
        <item m="1" x="11"/>
        <item x="4"/>
        <item x="0"/>
        <item x="6"/>
        <item x="10"/>
        <item m="1" x="12"/>
        <item x="8"/>
        <item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axis="axisPage" multipleItemSelectionAllowed="1" showAll="0">
      <items count="12">
        <item h="1" x="3"/>
        <item h="1" x="2"/>
        <item x="1"/>
        <item h="1" x="4"/>
        <item h="1" x="5"/>
        <item h="1" x="0"/>
        <item h="1" m="1" x="10"/>
        <item h="1" x="6"/>
        <item h="1" x="7"/>
        <item h="1" x="8"/>
        <item h="1"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11">
    <i>
      <x v="3"/>
    </i>
    <i>
      <x/>
    </i>
    <i>
      <x v="1"/>
    </i>
    <i>
      <x v="4"/>
    </i>
    <i>
      <x v="2"/>
    </i>
    <i>
      <x v="11"/>
    </i>
    <i>
      <x v="9"/>
    </i>
    <i>
      <x v="6"/>
    </i>
    <i>
      <x v="8"/>
    </i>
    <i>
      <x v="12"/>
    </i>
    <i t="grand">
      <x/>
    </i>
  </rowItems>
  <colFields count="1">
    <field x="-2"/>
  </colFields>
  <colItems count="2">
    <i>
      <x/>
    </i>
    <i i="1">
      <x v="1"/>
    </i>
  </colItems>
  <pageFields count="1">
    <pageField fld="16" hier="-1"/>
  </pageFields>
  <dataFields count="2">
    <dataField name="Cuenta de Número petición" fld="0" subtotal="count" baseField="9" baseItem="0"/>
    <dataField name="Cuenta de Número petición2" fld="0" subtotal="count" showDataAs="percentOfCol" baseField="9" baseItem="0" numFmtId="10"/>
  </dataFields>
  <chartFormats count="2">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Subtemas Reiterados" altTextSummary="Se describe los subtemas reiterados"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8"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1" rowPageCount="2" colPageCount="1"/>
  <pivotFields count="99">
    <pivotField axis="axisRow" showAll="0">
      <items count="572">
        <item m="1" x="376"/>
        <item m="1" x="496"/>
        <item m="1" x="364"/>
        <item m="1" x="282"/>
        <item m="1" x="489"/>
        <item m="1" x="456"/>
        <item m="1" x="409"/>
        <item m="1" x="346"/>
        <item m="1" x="294"/>
        <item m="1" x="470"/>
        <item m="1" x="285"/>
        <item m="1" x="484"/>
        <item m="1" x="308"/>
        <item m="1" x="278"/>
        <item m="1" x="398"/>
        <item m="1" x="283"/>
        <item m="1" x="386"/>
        <item m="1" x="345"/>
        <item m="1" x="569"/>
        <item m="1" x="468"/>
        <item m="1" x="335"/>
        <item m="1" x="396"/>
        <item m="1" x="433"/>
        <item m="1" x="422"/>
        <item m="1" x="380"/>
        <item m="1" x="414"/>
        <item m="1" x="560"/>
        <item m="1" x="564"/>
        <item m="1" x="506"/>
        <item m="1" x="441"/>
        <item m="1" x="495"/>
        <item m="1" x="387"/>
        <item m="1" x="303"/>
        <item m="1" x="566"/>
        <item m="1" x="457"/>
        <item m="1" x="351"/>
        <item m="1" x="361"/>
        <item m="1" x="483"/>
        <item m="1" x="336"/>
        <item m="1" x="332"/>
        <item m="1" x="462"/>
        <item m="1" x="410"/>
        <item m="1" x="362"/>
        <item m="1" x="467"/>
        <item m="1" x="479"/>
        <item m="1" x="280"/>
        <item m="1" x="537"/>
        <item m="1" x="377"/>
        <item m="1" x="568"/>
        <item m="1" x="505"/>
        <item m="1" x="445"/>
        <item m="1" x="454"/>
        <item m="1" x="522"/>
        <item m="1" x="442"/>
        <item m="1" x="397"/>
        <item m="1" x="290"/>
        <item m="1" x="297"/>
        <item m="1" x="299"/>
        <item m="1" x="395"/>
        <item m="1" x="390"/>
        <item m="1" x="412"/>
        <item m="1" x="424"/>
        <item m="1" x="475"/>
        <item m="1" x="497"/>
        <item m="1" x="521"/>
        <item m="1" x="273"/>
        <item m="1" x="307"/>
        <item m="1" x="317"/>
        <item m="1" x="354"/>
        <item m="1" x="385"/>
        <item m="1" x="404"/>
        <item m="1" x="450"/>
        <item m="1" x="480"/>
        <item m="1" x="504"/>
        <item m="1" x="267"/>
        <item m="1" x="276"/>
        <item m="1" x="286"/>
        <item m="1" x="292"/>
        <item m="1" x="302"/>
        <item m="1" x="333"/>
        <item m="1" x="340"/>
        <item m="1" x="360"/>
        <item m="1" x="388"/>
        <item m="1" x="401"/>
        <item m="1" x="309"/>
        <item m="1" x="559"/>
        <item m="1" x="295"/>
        <item m="1" x="474"/>
        <item m="1" x="549"/>
        <item m="1" x="341"/>
        <item m="1" x="274"/>
        <item m="1" x="413"/>
        <item m="1" x="399"/>
        <item m="1" x="419"/>
        <item m="1" x="281"/>
        <item m="1" x="321"/>
        <item m="1" x="327"/>
        <item m="1" x="343"/>
        <item m="1" x="350"/>
        <item m="1" x="358"/>
        <item m="1" x="403"/>
        <item m="1" x="268"/>
        <item m="1" x="418"/>
        <item m="1" x="440"/>
        <item m="1" x="452"/>
        <item m="1" x="512"/>
        <item m="1" x="527"/>
        <item m="1" x="545"/>
        <item m="1" x="556"/>
        <item m="1" x="328"/>
        <item m="1" x="315"/>
        <item m="1" x="436"/>
        <item m="1" x="532"/>
        <item m="1" x="347"/>
        <item m="1" x="493"/>
        <item m="1" x="551"/>
        <item m="1" x="438"/>
        <item m="1" x="334"/>
        <item m="1" x="426"/>
        <item m="1" x="531"/>
        <item m="1" x="431"/>
        <item m="1" x="542"/>
        <item m="1" x="423"/>
        <item m="1" x="535"/>
        <item m="1" x="383"/>
        <item m="1" x="508"/>
        <item m="1" x="519"/>
        <item m="1" x="384"/>
        <item m="1" x="291"/>
        <item m="1" x="477"/>
        <item m="1" x="324"/>
        <item m="1" x="567"/>
        <item m="1" x="314"/>
        <item m="1" x="513"/>
        <item m="1" x="463"/>
        <item m="1" x="520"/>
        <item m="1" x="538"/>
        <item m="1" x="289"/>
        <item m="1" x="306"/>
        <item m="1" x="372"/>
        <item m="1" x="389"/>
        <item m="1" x="465"/>
        <item m="1" x="511"/>
        <item m="1" x="272"/>
        <item m="1" x="366"/>
        <item m="1" x="392"/>
        <item m="1" x="478"/>
        <item m="1" x="275"/>
        <item m="1" x="355"/>
        <item m="1" x="461"/>
        <item m="1" x="525"/>
        <item m="1" x="500"/>
        <item m="1" x="271"/>
        <item m="1" x="316"/>
        <item m="1" x="378"/>
        <item m="1" x="448"/>
        <item m="1" x="485"/>
        <item m="1" x="509"/>
        <item m="1" x="561"/>
        <item m="1" x="365"/>
        <item m="1" x="444"/>
        <item m="1" x="459"/>
        <item m="1" x="488"/>
        <item m="1" x="562"/>
        <item m="1" x="319"/>
        <item m="1" x="544"/>
        <item m="1" x="312"/>
        <item m="1" x="373"/>
        <item m="1" x="400"/>
        <item m="1" x="466"/>
        <item m="1" x="498"/>
        <item m="1" x="533"/>
        <item m="1" x="449"/>
        <item m="1" x="402"/>
        <item m="1" x="514"/>
        <item m="1" x="534"/>
        <item m="1" x="352"/>
        <item m="1" x="279"/>
        <item m="1" x="428"/>
        <item m="1" x="529"/>
        <item m="1" x="408"/>
        <item m="1" x="369"/>
        <item m="1" x="453"/>
        <item m="1" x="344"/>
        <item m="1" x="415"/>
        <item m="1" x="348"/>
        <item m="1" x="447"/>
        <item m="1" x="313"/>
        <item m="1" x="320"/>
        <item m="1" x="326"/>
        <item m="1" x="507"/>
        <item m="1" x="391"/>
        <item m="1" x="570"/>
        <item m="1" x="417"/>
        <item m="1" x="288"/>
        <item m="1" x="439"/>
        <item m="1" x="490"/>
        <item m="1" x="287"/>
        <item m="1" x="298"/>
        <item m="1" x="325"/>
        <item m="1" x="284"/>
        <item m="1" x="554"/>
        <item m="1" x="518"/>
        <item m="1" x="546"/>
        <item m="1" x="516"/>
        <item m="1" x="411"/>
        <item m="1" x="503"/>
        <item m="1" x="547"/>
        <item m="1" x="393"/>
        <item m="1" x="446"/>
        <item m="1" x="368"/>
        <item m="1" x="301"/>
        <item m="1" x="471"/>
        <item m="1" x="277"/>
        <item m="1" x="472"/>
        <item m="1" x="455"/>
        <item m="1" x="371"/>
        <item m="1" x="487"/>
        <item m="1" x="296"/>
        <item m="1" x="460"/>
        <item m="1" x="494"/>
        <item m="1" x="329"/>
        <item m="1" x="420"/>
        <item m="1" x="349"/>
        <item m="1" x="553"/>
        <item m="1" x="416"/>
        <item m="1" x="357"/>
        <item m="1" x="555"/>
        <item m="1" x="557"/>
        <item m="1" x="330"/>
        <item m="1" x="539"/>
        <item m="1" x="473"/>
        <item m="1" x="407"/>
        <item m="1" x="339"/>
        <item m="1" x="451"/>
        <item m="1" x="379"/>
        <item m="1" x="552"/>
        <item m="1" x="363"/>
        <item m="1" x="432"/>
        <item m="1" x="458"/>
        <item m="1" x="517"/>
        <item m="1" x="543"/>
        <item m="1" x="550"/>
        <item m="1" x="337"/>
        <item m="1" x="524"/>
        <item m="1" x="430"/>
        <item m="1" x="331"/>
        <item m="1" x="486"/>
        <item m="1" x="425"/>
        <item m="1" x="405"/>
        <item m="1" x="427"/>
        <item m="1" x="526"/>
        <item m="1" x="515"/>
        <item m="1" x="491"/>
        <item m="1" x="304"/>
        <item m="1" x="370"/>
        <item m="1" x="435"/>
        <item m="1" x="310"/>
        <item m="1" x="528"/>
        <item m="1" x="530"/>
        <item m="1" x="464"/>
        <item m="1" x="536"/>
        <item m="1" x="342"/>
        <item m="1" x="502"/>
        <item m="1" x="510"/>
        <item m="1" x="353"/>
        <item m="1" x="293"/>
        <item m="1" x="300"/>
        <item m="1" x="338"/>
        <item m="1" x="305"/>
        <item m="1" x="541"/>
        <item m="1" x="492"/>
        <item m="1" x="443"/>
        <item m="1" x="434"/>
        <item m="1" x="394"/>
        <item m="1" x="476"/>
        <item m="1" x="269"/>
        <item m="1" x="406"/>
        <item m="1" x="381"/>
        <item m="1" x="311"/>
        <item m="1" x="374"/>
        <item m="1" x="375"/>
        <item m="1" x="359"/>
        <item m="1" x="437"/>
        <item m="1" x="322"/>
        <item m="1" x="499"/>
        <item m="1" x="565"/>
        <item m="1" x="356"/>
        <item m="1" x="563"/>
        <item m="1" x="548"/>
        <item m="1" x="382"/>
        <item m="1" x="323"/>
        <item m="1" x="421"/>
        <item m="1" x="318"/>
        <item m="1" x="501"/>
        <item m="1" x="523"/>
        <item m="1" x="469"/>
        <item m="1" x="270"/>
        <item m="1" x="540"/>
        <item m="1" x="429"/>
        <item m="1" x="481"/>
        <item m="1" x="482"/>
        <item m="1" x="367"/>
        <item m="1" x="55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t="default"/>
      </items>
    </pivotField>
    <pivotField showAll="0"/>
    <pivotField showAll="0"/>
    <pivotField showAll="0"/>
    <pivotField showAll="0"/>
    <pivotField showAll="0"/>
    <pivotField showAll="0"/>
    <pivotField showAll="0"/>
    <pivotField showAll="0"/>
    <pivotField axis="axisPage" showAll="0">
      <items count="18">
        <item m="1" x="16"/>
        <item x="1"/>
        <item x="7"/>
        <item x="3"/>
        <item x="2"/>
        <item x="5"/>
        <item m="1" x="14"/>
        <item m="1" x="12"/>
        <item x="4"/>
        <item x="0"/>
        <item x="6"/>
        <item m="1" x="13"/>
        <item m="1" x="15"/>
        <item x="10"/>
        <item m="1" x="11"/>
        <item x="8"/>
        <item x="9"/>
        <item t="default"/>
      </items>
    </pivotField>
    <pivotField showAll="0"/>
    <pivotField showAll="0"/>
    <pivotField showAll="0"/>
    <pivotField showAll="0"/>
    <pivotField showAll="0"/>
    <pivotField showAll="0"/>
    <pivotField axis="axisPage" multipleItemSelectionAllowed="1" showAll="0">
      <items count="12">
        <item h="1" x="3"/>
        <item h="1" x="2"/>
        <item x="1"/>
        <item h="1" x="4"/>
        <item h="1" x="5"/>
        <item h="1" x="0"/>
        <item h="1" m="1" x="10"/>
        <item h="1" x="8"/>
        <item h="1" x="7"/>
        <item h="1" x="9"/>
        <item h="1" x="6"/>
        <item t="default"/>
      </items>
    </pivotField>
    <pivotField showAll="0"/>
    <pivotField axis="axisRow" showAll="0">
      <items count="569">
        <item x="190"/>
        <item m="1" x="417"/>
        <item m="1" x="526"/>
        <item m="1" x="309"/>
        <item m="1" x="397"/>
        <item m="1" x="488"/>
        <item m="1" x="484"/>
        <item m="1" x="303"/>
        <item m="1" x="509"/>
        <item m="1" x="424"/>
        <item m="1" x="281"/>
        <item m="1" x="286"/>
        <item m="1" x="292"/>
        <item m="1" x="486"/>
        <item m="1" x="428"/>
        <item m="1" x="358"/>
        <item m="1" x="479"/>
        <item m="1" x="302"/>
        <item m="1" x="427"/>
        <item m="1" x="531"/>
        <item m="1" x="275"/>
        <item m="1" x="347"/>
        <item m="1" x="517"/>
        <item m="1" x="457"/>
        <item m="1" x="269"/>
        <item m="1" x="301"/>
        <item m="1" x="295"/>
        <item m="1" x="563"/>
        <item m="1" x="352"/>
        <item m="1" x="386"/>
        <item m="1" x="313"/>
        <item m="1" x="389"/>
        <item m="1" x="503"/>
        <item m="1" x="515"/>
        <item m="1" x="339"/>
        <item m="1" x="363"/>
        <item m="1" x="496"/>
        <item m="1" x="308"/>
        <item m="1" x="419"/>
        <item m="1" x="316"/>
        <item m="1" x="431"/>
        <item m="1" x="290"/>
        <item m="1" x="477"/>
        <item m="1" x="502"/>
        <item m="1" x="374"/>
        <item m="1" x="400"/>
        <item m="1" x="372"/>
        <item m="1" x="384"/>
        <item m="1" x="507"/>
        <item m="1" x="499"/>
        <item m="1" x="539"/>
        <item m="1" x="403"/>
        <item m="1" x="321"/>
        <item m="1" x="278"/>
        <item m="1" x="438"/>
        <item m="1" x="449"/>
        <item m="1" x="362"/>
        <item m="1" x="394"/>
        <item m="1" x="543"/>
        <item m="1" x="443"/>
        <item m="1" x="342"/>
        <item m="1" x="371"/>
        <item m="1" x="348"/>
        <item m="1" x="554"/>
        <item m="1" x="437"/>
        <item m="1" x="408"/>
        <item m="1" x="536"/>
        <item m="1" x="557"/>
        <item m="1" x="320"/>
        <item m="1" x="370"/>
        <item m="1" x="439"/>
        <item m="1" x="356"/>
        <item m="1" x="448"/>
        <item m="1" x="495"/>
        <item m="1" x="344"/>
        <item m="1" x="429"/>
        <item m="1" x="323"/>
        <item m="1" x="444"/>
        <item m="1" x="318"/>
        <item m="1" x="396"/>
        <item m="1" x="392"/>
        <item m="1" x="423"/>
        <item m="1" x="296"/>
        <item m="1" x="360"/>
        <item m="1" x="297"/>
        <item m="1" x="365"/>
        <item m="1" x="335"/>
        <item m="1" x="306"/>
        <item m="1" x="551"/>
        <item m="1" x="376"/>
        <item m="1" x="562"/>
        <item m="1" x="525"/>
        <item m="1" x="466"/>
        <item m="1" x="311"/>
        <item m="1" x="367"/>
        <item m="1" x="523"/>
        <item m="1" x="375"/>
        <item m="1" x="364"/>
        <item m="1" x="402"/>
        <item m="1" x="454"/>
        <item m="1" x="421"/>
        <item m="1" x="272"/>
        <item m="1" x="434"/>
        <item m="1" x="478"/>
        <item m="1" x="541"/>
        <item m="1" x="564"/>
        <item m="1" x="535"/>
        <item m="1" x="382"/>
        <item m="1" x="404"/>
        <item m="1" x="350"/>
        <item m="1" x="471"/>
        <item m="1" x="388"/>
        <item m="1" x="516"/>
        <item m="1" x="546"/>
        <item m="1" x="418"/>
        <item m="1" x="532"/>
        <item m="1" x="283"/>
        <item m="1" x="338"/>
        <item m="1" x="524"/>
        <item m="1" x="489"/>
        <item m="1" x="329"/>
        <item m="1" x="559"/>
        <item m="1" x="521"/>
        <item m="1" x="271"/>
        <item m="1" x="512"/>
        <item m="1" x="462"/>
        <item m="1" x="267"/>
        <item m="1" x="361"/>
        <item m="1" x="300"/>
        <item m="1" x="553"/>
        <item m="1" x="506"/>
        <item m="1" x="387"/>
        <item m="1" x="548"/>
        <item m="1" x="324"/>
        <item m="1" x="304"/>
        <item m="1" x="385"/>
        <item m="1" x="274"/>
        <item m="1" x="452"/>
        <item m="1" x="492"/>
        <item m="1" x="461"/>
        <item m="1" x="373"/>
        <item m="1" x="542"/>
        <item m="1" x="317"/>
        <item m="1" x="529"/>
        <item m="1" x="280"/>
        <item m="1" x="455"/>
        <item m="1" x="513"/>
        <item m="1" x="566"/>
        <item m="1" x="533"/>
        <item m="1" x="294"/>
        <item m="1" x="494"/>
        <item m="1" x="332"/>
        <item m="1" x="270"/>
        <item m="1" x="359"/>
        <item m="1" x="293"/>
        <item m="1" x="414"/>
        <item m="1" x="475"/>
        <item m="1" x="277"/>
        <item m="1" x="567"/>
        <item m="1" x="426"/>
        <item m="1" x="472"/>
        <item m="1" x="273"/>
        <item m="1" x="366"/>
        <item m="1" x="441"/>
        <item m="1" x="474"/>
        <item m="1" x="469"/>
        <item m="1" x="534"/>
        <item m="1" x="425"/>
        <item m="1" x="468"/>
        <item m="1" x="409"/>
        <item m="1" x="555"/>
        <item m="1" x="383"/>
        <item m="1" x="490"/>
        <item m="1" x="430"/>
        <item m="1" x="505"/>
        <item m="1" x="355"/>
        <item m="1" x="415"/>
        <item m="1" x="353"/>
        <item m="1" x="527"/>
        <item m="1" x="504"/>
        <item m="1" x="354"/>
        <item m="1" x="519"/>
        <item m="1" x="314"/>
        <item m="1" x="407"/>
        <item m="1" x="401"/>
        <item m="1" x="305"/>
        <item m="1" x="330"/>
        <item m="1" x="433"/>
        <item m="1" x="556"/>
        <item m="1" x="291"/>
        <item m="1" x="511"/>
        <item m="1" x="379"/>
        <item m="1" x="463"/>
        <item m="1" x="447"/>
        <item m="1" x="411"/>
        <item m="1" x="451"/>
        <item m="1" x="476"/>
        <item m="1" x="393"/>
        <item m="1" x="341"/>
        <item m="1" x="510"/>
        <item m="1" x="458"/>
        <item m="1" x="349"/>
        <item m="1" x="547"/>
        <item m="1" x="522"/>
        <item m="1" x="501"/>
        <item m="1" x="467"/>
        <item m="1" x="470"/>
        <item m="1" x="326"/>
        <item m="1" x="319"/>
        <item m="1" x="322"/>
        <item m="1" x="328"/>
        <item m="1" x="310"/>
        <item m="1" x="497"/>
        <item m="1" x="340"/>
        <item m="1" x="337"/>
        <item m="1" x="406"/>
        <item m="1" x="558"/>
        <item m="1" x="565"/>
        <item m="1" x="459"/>
        <item m="1" x="422"/>
        <item m="1" x="351"/>
        <item m="1" x="343"/>
        <item m="1" x="416"/>
        <item m="1" x="464"/>
        <item m="1" x="381"/>
        <item m="1" x="483"/>
        <item m="1" x="289"/>
        <item m="1" x="327"/>
        <item m="1" x="410"/>
        <item m="1" x="540"/>
        <item m="1" x="380"/>
        <item m="1" x="395"/>
        <item m="1" x="399"/>
        <item m="1" x="282"/>
        <item m="1" x="325"/>
        <item m="1" x="369"/>
        <item m="1" x="285"/>
        <item m="1" x="545"/>
        <item m="1" x="485"/>
        <item m="1" x="552"/>
        <item m="1" x="482"/>
        <item m="1" x="368"/>
        <item m="1" x="312"/>
        <item m="1" x="377"/>
        <item m="1" x="560"/>
        <item m="1" x="514"/>
        <item m="1" x="336"/>
        <item m="1" x="298"/>
        <item m="1" x="398"/>
        <item m="1" x="436"/>
        <item m="1" x="391"/>
        <item m="1" x="288"/>
        <item m="1" x="299"/>
        <item m="1" x="331"/>
        <item m="1" x="378"/>
        <item m="1" x="487"/>
        <item m="1" x="333"/>
        <item m="1" x="481"/>
        <item m="1" x="450"/>
        <item m="1" x="357"/>
        <item m="1" x="307"/>
        <item m="1" x="420"/>
        <item m="1" x="500"/>
        <item m="1" x="453"/>
        <item m="1" x="276"/>
        <item m="1" x="460"/>
        <item m="1" x="537"/>
        <item m="1" x="538"/>
        <item m="1" x="550"/>
        <item m="1" x="530"/>
        <item m="1" x="432"/>
        <item m="1" x="390"/>
        <item m="1" x="346"/>
        <item m="1" x="442"/>
        <item m="1" x="445"/>
        <item m="1" x="518"/>
        <item m="1" x="493"/>
        <item m="1" x="491"/>
        <item m="1" x="334"/>
        <item m="1" x="508"/>
        <item m="1" x="498"/>
        <item m="1" x="465"/>
        <item m="1" x="413"/>
        <item m="1" x="284"/>
        <item m="1" x="440"/>
        <item m="1" x="412"/>
        <item m="1" x="456"/>
        <item m="1" x="279"/>
        <item m="1" x="287"/>
        <item m="1" x="473"/>
        <item m="1" x="446"/>
        <item m="1" x="520"/>
        <item m="1" x="345"/>
        <item m="1" x="435"/>
        <item m="1" x="268"/>
        <item m="1" x="561"/>
        <item m="1" x="315"/>
        <item m="1" x="405"/>
        <item m="1" x="480"/>
        <item m="1" x="528"/>
        <item m="1" x="544"/>
        <item m="1" x="5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8"/>
  </rowFields>
  <rowItems count="1">
    <i t="grand">
      <x/>
    </i>
  </rowItems>
  <colItems count="1">
    <i/>
  </colItems>
  <pageFields count="2">
    <pageField fld="16" hier="-1"/>
    <pageField fld="9" item="9" hier="-1"/>
  </pageField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Veedurías" altTextSummary="Veedurías"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10" cacheId="2" applyNumberFormats="0" applyBorderFormats="0" applyFontFormats="0" applyPatternFormats="0" applyAlignmentFormats="0" applyWidthHeightFormats="1" dataCaption="Valores" missingCaption="0" updatedVersion="6" minRefreshableVersion="3" useAutoFormatting="1" itemPrintTitles="1" createdVersion="6" indent="0" outline="1" outlineData="1" multipleFieldFilters="0">
  <location ref="A3:H13" firstHeaderRow="1" firstDataRow="2" firstDataCol="1" rowPageCount="1" colPageCount="1"/>
  <pivotFields count="99">
    <pivotField showAll="0"/>
    <pivotField showAll="0"/>
    <pivotField showAll="0"/>
    <pivotField showAll="0"/>
    <pivotField showAll="0"/>
    <pivotField axis="axisRow" showAll="0" sortType="descending">
      <items count="12">
        <item x="0"/>
        <item x="3"/>
        <item x="4"/>
        <item x="5"/>
        <item x="6"/>
        <item x="7"/>
        <item x="9"/>
        <item x="2"/>
        <item x="1"/>
        <item x="8"/>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axis="axisCol" showAll="0" sortType="descending">
      <items count="11">
        <item x="2"/>
        <item x="3"/>
        <item x="1"/>
        <item x="5"/>
        <item n="Solicitud de acceso a la información" x="4"/>
        <item x="7"/>
        <item x="0"/>
        <item x="6"/>
        <item x="8"/>
        <item x="9"/>
        <item t="default"/>
      </items>
      <autoSortScope>
        <pivotArea dataOnly="0" outline="0" fieldPosition="0">
          <references count="1">
            <reference field="4294967294" count="1" selected="0">
              <x v="0"/>
            </reference>
          </references>
        </pivotArea>
      </autoSortScope>
    </pivotField>
    <pivotField showAll="0"/>
    <pivotField axis="axisPage" showAll="0">
      <items count="12">
        <item x="3"/>
        <item x="2"/>
        <item x="1"/>
        <item x="4"/>
        <item x="5"/>
        <item x="0"/>
        <item m="1" x="10"/>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dataField="1"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9">
    <i>
      <x v="6"/>
    </i>
    <i>
      <x v="1"/>
    </i>
    <i>
      <x v="3"/>
    </i>
    <i>
      <x v="4"/>
    </i>
    <i>
      <x v="5"/>
    </i>
    <i>
      <x v="7"/>
    </i>
    <i>
      <x v="8"/>
    </i>
    <i>
      <x v="2"/>
    </i>
    <i t="grand">
      <x/>
    </i>
  </rowItems>
  <colFields count="1">
    <field x="14"/>
  </colFields>
  <colItems count="7">
    <i>
      <x v="3"/>
    </i>
    <i>
      <x/>
    </i>
    <i>
      <x v="5"/>
    </i>
    <i>
      <x v="1"/>
    </i>
    <i>
      <x v="7"/>
    </i>
    <i>
      <x v="4"/>
    </i>
    <i t="grand">
      <x/>
    </i>
  </colItems>
  <pageFields count="1">
    <pageField fld="16" item="2" hier="-1"/>
  </pageFields>
  <dataFields count="1">
    <dataField name="Promedio de Días gestión" fld="54" subtotal="average" baseField="5" baseItem="0" numFmtId="1"/>
  </dataFields>
  <formats count="4">
    <format dxfId="3">
      <pivotArea outline="0" collapsedLevelsAreSubtotals="1" fieldPosition="0"/>
    </format>
    <format dxfId="2">
      <pivotArea dataOnly="0" labelOnly="1" fieldPosition="0">
        <references count="1">
          <reference field="14" count="7">
            <x v="0"/>
            <x v="1"/>
            <x v="2"/>
            <x v="3"/>
            <x v="4"/>
            <x v="5"/>
            <x v="6"/>
          </reference>
        </references>
      </pivotArea>
    </format>
    <format dxfId="1">
      <pivotArea dataOnly="0" labelOnly="1" fieldPosition="0">
        <references count="1">
          <reference field="14" count="7">
            <x v="0"/>
            <x v="1"/>
            <x v="2"/>
            <x v="3"/>
            <x v="4"/>
            <x v="5"/>
            <x v="6"/>
          </reference>
        </references>
      </pivotArea>
    </format>
    <format dxfId="0">
      <pivotArea dataOnly="0" labelOnly="1" fieldPosition="0">
        <references count="1">
          <reference field="14" count="7">
            <x v="0"/>
            <x v="1"/>
            <x v="2"/>
            <x v="3"/>
            <x v="4"/>
            <x v="5"/>
            <x v="6"/>
          </reference>
        </references>
      </pivotArea>
    </format>
  </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Tiempo promedio respuesta" altTextSummary="Su descripción correspinde al tiempo promedio de respuesta"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35">
  <location ref="A4:C11" firstHeaderRow="0" firstDataRow="1" firstDataCol="1" rowPageCount="2" colPageCount="1"/>
  <pivotFields count="99">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17">
        <item x="11"/>
        <item x="2"/>
        <item m="1" x="14"/>
        <item x="3"/>
        <item m="1" x="13"/>
        <item x="0"/>
        <item x="5"/>
        <item m="1" x="15"/>
        <item x="1"/>
        <item x="7"/>
        <item m="1" x="12"/>
        <item x="10"/>
        <item x="9"/>
        <item x="6"/>
        <item x="4"/>
        <item x="8"/>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numFmtId="14" showAll="0"/>
    <pivotField numFmtId="14" showAll="0"/>
    <pivotField numFmtId="22" showAll="0"/>
    <pivotField numFmtId="14" showAll="0"/>
    <pivotField showAll="0"/>
    <pivotField showAll="0"/>
    <pivotField showAll="0"/>
    <pivotField showAll="0"/>
    <pivotField showAll="0"/>
    <pivotField showAll="0"/>
    <pivotField showAll="0"/>
    <pivotField numFmtId="22"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2"/>
        <item x="0"/>
        <item x="3"/>
        <item t="default"/>
      </items>
    </pivotField>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s>
  <rowFields count="1">
    <field x="29"/>
  </rowFields>
  <rowItems count="7">
    <i>
      <x v="5"/>
    </i>
    <i>
      <x v="1"/>
    </i>
    <i>
      <x v="15"/>
    </i>
    <i>
      <x v="13"/>
    </i>
    <i>
      <x v="9"/>
    </i>
    <i>
      <x v="6"/>
    </i>
    <i t="grand">
      <x/>
    </i>
  </rowItems>
  <colFields count="1">
    <field x="-2"/>
  </colFields>
  <colItems count="2">
    <i>
      <x/>
    </i>
    <i i="1">
      <x v="1"/>
    </i>
  </colItems>
  <pageFields count="2">
    <pageField fld="85" item="2" hier="-1"/>
    <pageField fld="88" item="0" hier="-1"/>
  </pageFields>
  <dataFields count="2">
    <dataField name="Cuenta de Número petición" fld="0" subtotal="count" baseField="29" baseItem="0"/>
    <dataField name="Cuenta de Número petición2" fld="0" subtotal="count" showDataAs="percentOfCol" baseField="29" baseItem="0" numFmtId="10"/>
  </dataFields>
  <chartFormats count="24">
    <chartFormat chart="18" format="22" series="1">
      <pivotArea type="data" outline="0" fieldPosition="0">
        <references count="1">
          <reference field="4294967294" count="1" selected="0">
            <x v="0"/>
          </reference>
        </references>
      </pivotArea>
    </chartFormat>
    <chartFormat chart="18" format="23" series="1">
      <pivotArea type="data" outline="0" fieldPosition="0">
        <references count="1">
          <reference field="4294967294" count="1" selected="0">
            <x v="1"/>
          </reference>
        </references>
      </pivotArea>
    </chartFormat>
    <chartFormat chart="19" format="22" series="1">
      <pivotArea type="data" outline="0" fieldPosition="0">
        <references count="1">
          <reference field="4294967294" count="1" selected="0">
            <x v="0"/>
          </reference>
        </references>
      </pivotArea>
    </chartFormat>
    <chartFormat chart="19" format="23" series="1">
      <pivotArea type="data" outline="0" fieldPosition="0">
        <references count="1">
          <reference field="4294967294" count="1" selected="0">
            <x v="1"/>
          </reference>
        </references>
      </pivotArea>
    </chartFormat>
    <chartFormat chart="20" format="22" series="1">
      <pivotArea type="data" outline="0" fieldPosition="0">
        <references count="1">
          <reference field="4294967294" count="1" selected="0">
            <x v="0"/>
          </reference>
        </references>
      </pivotArea>
    </chartFormat>
    <chartFormat chart="20" format="23" series="1">
      <pivotArea type="data" outline="0" fieldPosition="0">
        <references count="1">
          <reference field="4294967294" count="1" selected="0">
            <x v="1"/>
          </reference>
        </references>
      </pivotArea>
    </chartFormat>
    <chartFormat chart="21" format="22" series="1">
      <pivotArea type="data" outline="0" fieldPosition="0">
        <references count="1">
          <reference field="4294967294" count="1" selected="0">
            <x v="0"/>
          </reference>
        </references>
      </pivotArea>
    </chartFormat>
    <chartFormat chart="21" format="23" series="1">
      <pivotArea type="data" outline="0" fieldPosition="0">
        <references count="1">
          <reference field="4294967294" count="1" selected="0">
            <x v="1"/>
          </reference>
        </references>
      </pivotArea>
    </chartFormat>
    <chartFormat chart="22" format="22" series="1">
      <pivotArea type="data" outline="0" fieldPosition="0">
        <references count="1">
          <reference field="4294967294" count="1" selected="0">
            <x v="0"/>
          </reference>
        </references>
      </pivotArea>
    </chartFormat>
    <chartFormat chart="22" format="23" series="1">
      <pivotArea type="data" outline="0" fieldPosition="0">
        <references count="1">
          <reference field="4294967294" count="1" selected="0">
            <x v="1"/>
          </reference>
        </references>
      </pivotArea>
    </chartFormat>
    <chartFormat chart="23" format="22" series="1">
      <pivotArea type="data" outline="0" fieldPosition="0">
        <references count="1">
          <reference field="4294967294" count="1" selected="0">
            <x v="0"/>
          </reference>
        </references>
      </pivotArea>
    </chartFormat>
    <chartFormat chart="23" format="23" series="1">
      <pivotArea type="data" outline="0" fieldPosition="0">
        <references count="1">
          <reference field="4294967294" count="1" selected="0">
            <x v="1"/>
          </reference>
        </references>
      </pivotArea>
    </chartFormat>
    <chartFormat chart="24" format="22" series="1">
      <pivotArea type="data" outline="0" fieldPosition="0">
        <references count="1">
          <reference field="4294967294" count="1" selected="0">
            <x v="0"/>
          </reference>
        </references>
      </pivotArea>
    </chartFormat>
    <chartFormat chart="24" format="23" series="1">
      <pivotArea type="data" outline="0" fieldPosition="0">
        <references count="1">
          <reference field="4294967294" count="1" selected="0">
            <x v="1"/>
          </reference>
        </references>
      </pivotArea>
    </chartFormat>
    <chartFormat chart="25" format="22" series="1">
      <pivotArea type="data" outline="0" fieldPosition="0">
        <references count="1">
          <reference field="4294967294" count="1" selected="0">
            <x v="0"/>
          </reference>
        </references>
      </pivotArea>
    </chartFormat>
    <chartFormat chart="25" format="23" series="1">
      <pivotArea type="data" outline="0" fieldPosition="0">
        <references count="1">
          <reference field="4294967294" count="1" selected="0">
            <x v="1"/>
          </reference>
        </references>
      </pivotArea>
    </chartFormat>
    <chartFormat chart="26" format="22" series="1">
      <pivotArea type="data" outline="0" fieldPosition="0">
        <references count="1">
          <reference field="4294967294" count="1" selected="0">
            <x v="0"/>
          </reference>
        </references>
      </pivotArea>
    </chartFormat>
    <chartFormat chart="26" format="23" series="1">
      <pivotArea type="data" outline="0" fieldPosition="0">
        <references count="1">
          <reference field="4294967294" count="1" selected="0">
            <x v="1"/>
          </reference>
        </references>
      </pivotArea>
    </chartFormat>
    <chartFormat chart="27" format="22" series="1">
      <pivotArea type="data" outline="0" fieldPosition="0">
        <references count="1">
          <reference field="4294967294" count="1" selected="0">
            <x v="0"/>
          </reference>
        </references>
      </pivotArea>
    </chartFormat>
    <chartFormat chart="27" format="23" series="1">
      <pivotArea type="data" outline="0" fieldPosition="0">
        <references count="1">
          <reference field="4294967294" count="1" selected="0">
            <x v="1"/>
          </reference>
        </references>
      </pivotArea>
    </chartFormat>
    <chartFormat chart="28" format="22" series="1">
      <pivotArea type="data" outline="0" fieldPosition="0">
        <references count="1">
          <reference field="4294967294" count="1" selected="0">
            <x v="0"/>
          </reference>
        </references>
      </pivotArea>
    </chartFormat>
    <chartFormat chart="28" format="23" series="1">
      <pivotArea type="data" outline="0" fieldPosition="0">
        <references count="1">
          <reference field="4294967294" count="1" selected="0">
            <x v="1"/>
          </reference>
        </references>
      </pivotArea>
    </chartFormat>
    <chartFormat chart="29" format="22" series="1">
      <pivotArea type="data" outline="0" fieldPosition="0">
        <references count="1">
          <reference field="4294967294" count="1" selected="0">
            <x v="0"/>
          </reference>
        </references>
      </pivotArea>
    </chartFormat>
    <chartFormat chart="29" format="23" series="1">
      <pivotArea type="data" outline="0" fieldPosition="0">
        <references count="1">
          <reference field="4294967294" count="1" selected="0">
            <x v="1"/>
          </reference>
        </references>
      </pivotArea>
    </chartFormat>
  </chartFormat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altText="Localidad" altTextSummary="Su descripción corresponde a las peticiones por localidad"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F4:I12" totalsRowShown="0" headerRowDxfId="9" headerRowBorderDxfId="8">
  <autoFilter ref="F4:I12" xr:uid="{00000000-0009-0000-0100-000002000000}"/>
  <tableColumns count="4">
    <tableColumn id="1" xr3:uid="{00000000-0010-0000-0000-000001000000}" name="DEPENDENCIA" dataDxfId="7"/>
    <tableColumn id="2" xr3:uid="{00000000-0010-0000-0000-000002000000}" name="PERIODO ACTUAL" dataDxfId="6"/>
    <tableColumn id="3" xr3:uid="{00000000-0010-0000-0000-000003000000}" name="PERIODO ANTERIOR" dataDxfId="5"/>
    <tableColumn id="4" xr3:uid="{00000000-0010-0000-0000-000004000000}" name="Total" dataDxfId="4"/>
  </tableColumns>
  <tableStyleInfo name="TableStyleLight10" showFirstColumn="0" showLastColumn="0" showRowStripes="1" showColumnStripes="0"/>
  <extLst>
    <ext xmlns:x14="http://schemas.microsoft.com/office/spreadsheetml/2009/9/main" uri="{504A1905-F514-4f6f-8877-14C23A59335A}">
      <x14:table altText="Peticiones Cerradas" altTextSummary="Su descrición hace mención al numero de peticiones cerrada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2.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CV1211"/>
  <sheetViews>
    <sheetView workbookViewId="0">
      <selection activeCell="D2" sqref="D2"/>
    </sheetView>
  </sheetViews>
  <sheetFormatPr defaultColWidth="11.5546875" defaultRowHeight="14.4" x14ac:dyDescent="0.3"/>
  <cols>
    <col min="2" max="2" width="11.44140625" style="12"/>
  </cols>
  <sheetData>
    <row r="1" spans="1:100" x14ac:dyDescent="0.3">
      <c r="A1" s="12" t="s">
        <v>0</v>
      </c>
      <c r="C1" s="12"/>
      <c r="D1" s="12"/>
    </row>
    <row r="2" spans="1:100" x14ac:dyDescent="0.3">
      <c r="A2" s="12" t="s">
        <v>617</v>
      </c>
      <c r="C2" s="12"/>
      <c r="D2" s="12"/>
    </row>
    <row r="3" spans="1:100" x14ac:dyDescent="0.3">
      <c r="A3" s="12"/>
      <c r="C3" s="12"/>
      <c r="D3" s="12"/>
    </row>
    <row r="4" spans="1:100" x14ac:dyDescent="0.3">
      <c r="A4" s="12" t="s">
        <v>618</v>
      </c>
      <c r="C4" s="12"/>
      <c r="D4" s="12"/>
    </row>
    <row r="5" spans="1:100" x14ac:dyDescent="0.3">
      <c r="A5" s="12" t="s">
        <v>619</v>
      </c>
      <c r="C5" s="12"/>
      <c r="D5" s="12"/>
    </row>
    <row r="6" spans="1:100" x14ac:dyDescent="0.3">
      <c r="A6" s="12" t="s">
        <v>620</v>
      </c>
      <c r="C6" s="12"/>
      <c r="D6" s="12"/>
    </row>
    <row r="7" spans="1:100" x14ac:dyDescent="0.3">
      <c r="A7" s="12" t="s">
        <v>1</v>
      </c>
      <c r="C7" s="12"/>
      <c r="D7" s="12"/>
    </row>
    <row r="8" spans="1:100" s="12" customFormat="1" x14ac:dyDescent="0.3"/>
    <row r="9" spans="1:100" x14ac:dyDescent="0.3">
      <c r="A9" s="12"/>
      <c r="F9" s="12"/>
    </row>
    <row r="10" spans="1:100" x14ac:dyDescent="0.3">
      <c r="A10" s="12" t="s">
        <v>3</v>
      </c>
      <c r="C10" s="12" t="s">
        <v>4</v>
      </c>
      <c r="D10" s="12" t="s">
        <v>5</v>
      </c>
      <c r="E10" s="12" t="s">
        <v>6</v>
      </c>
      <c r="F10" s="12" t="s">
        <v>7</v>
      </c>
      <c r="G10" s="12" t="s">
        <v>8</v>
      </c>
      <c r="H10" s="12" t="s">
        <v>9</v>
      </c>
      <c r="I10" s="12" t="s">
        <v>10</v>
      </c>
      <c r="J10" s="12" t="s">
        <v>11</v>
      </c>
      <c r="K10" s="12" t="s">
        <v>12</v>
      </c>
      <c r="L10" s="12" t="s">
        <v>13</v>
      </c>
      <c r="M10" s="12" t="s">
        <v>14</v>
      </c>
      <c r="N10" s="12" t="s">
        <v>15</v>
      </c>
      <c r="O10" s="12" t="s">
        <v>16</v>
      </c>
      <c r="P10" s="12" t="s">
        <v>17</v>
      </c>
      <c r="Q10" s="12" t="s">
        <v>18</v>
      </c>
      <c r="R10" s="12" t="s">
        <v>19</v>
      </c>
      <c r="S10" s="12" t="s">
        <v>20</v>
      </c>
      <c r="T10" s="12" t="s">
        <v>21</v>
      </c>
      <c r="U10" s="12" t="s">
        <v>22</v>
      </c>
      <c r="V10" s="12" t="s">
        <v>23</v>
      </c>
      <c r="W10" s="12" t="s">
        <v>24</v>
      </c>
      <c r="X10" s="12" t="s">
        <v>25</v>
      </c>
      <c r="Y10" s="12" t="s">
        <v>26</v>
      </c>
      <c r="Z10" s="12" t="s">
        <v>27</v>
      </c>
      <c r="AA10" s="12" t="s">
        <v>28</v>
      </c>
      <c r="AB10" s="12" t="s">
        <v>29</v>
      </c>
      <c r="AC10" s="12" t="s">
        <v>30</v>
      </c>
      <c r="AD10" s="12" t="s">
        <v>31</v>
      </c>
      <c r="AE10" s="12" t="s">
        <v>32</v>
      </c>
      <c r="AF10" s="12" t="s">
        <v>33</v>
      </c>
      <c r="AG10" s="12" t="s">
        <v>34</v>
      </c>
      <c r="AH10" s="12" t="s">
        <v>35</v>
      </c>
      <c r="AI10" s="12" t="s">
        <v>36</v>
      </c>
      <c r="AJ10" s="12" t="s">
        <v>37</v>
      </c>
      <c r="AK10" s="12" t="s">
        <v>38</v>
      </c>
      <c r="AL10" s="12" t="s">
        <v>39</v>
      </c>
      <c r="AM10" s="13" t="s">
        <v>40</v>
      </c>
      <c r="AN10" s="13" t="s">
        <v>41</v>
      </c>
      <c r="AO10" s="13" t="s">
        <v>42</v>
      </c>
      <c r="AP10" s="13" t="s">
        <v>43</v>
      </c>
      <c r="AQ10" s="12" t="s">
        <v>44</v>
      </c>
      <c r="AR10" s="13" t="s">
        <v>45</v>
      </c>
      <c r="AS10" s="13" t="s">
        <v>46</v>
      </c>
      <c r="AT10" s="13" t="s">
        <v>47</v>
      </c>
      <c r="AU10" s="13" t="s">
        <v>48</v>
      </c>
      <c r="AV10" s="13" t="s">
        <v>49</v>
      </c>
      <c r="AW10" s="13" t="s">
        <v>50</v>
      </c>
      <c r="AX10" s="13" t="s">
        <v>51</v>
      </c>
      <c r="AY10" s="12" t="s">
        <v>52</v>
      </c>
      <c r="AZ10" s="12" t="s">
        <v>53</v>
      </c>
      <c r="BA10" s="13" t="s">
        <v>54</v>
      </c>
      <c r="BB10" s="13" t="s">
        <v>55</v>
      </c>
      <c r="BC10" s="13" t="s">
        <v>56</v>
      </c>
      <c r="BD10" s="12" t="s">
        <v>57</v>
      </c>
      <c r="BE10" s="12" t="s">
        <v>58</v>
      </c>
      <c r="BF10" s="12" t="s">
        <v>59</v>
      </c>
      <c r="BG10" s="12" t="s">
        <v>60</v>
      </c>
      <c r="BH10" s="13" t="s">
        <v>61</v>
      </c>
      <c r="BI10" s="12" t="s">
        <v>62</v>
      </c>
      <c r="BJ10" s="12" t="s">
        <v>63</v>
      </c>
      <c r="BK10" s="12" t="s">
        <v>64</v>
      </c>
      <c r="BL10" s="12" t="s">
        <v>65</v>
      </c>
      <c r="BM10" s="12" t="s">
        <v>66</v>
      </c>
      <c r="BN10" s="12" t="s">
        <v>67</v>
      </c>
      <c r="BO10" s="12" t="s">
        <v>68</v>
      </c>
      <c r="BP10" s="12" t="s">
        <v>69</v>
      </c>
      <c r="BQ10" s="12" t="s">
        <v>70</v>
      </c>
      <c r="BR10" s="12" t="s">
        <v>71</v>
      </c>
      <c r="BS10" s="12" t="s">
        <v>72</v>
      </c>
      <c r="BT10" s="12" t="s">
        <v>73</v>
      </c>
      <c r="BU10" s="12" t="s">
        <v>74</v>
      </c>
      <c r="BV10" s="12" t="s">
        <v>75</v>
      </c>
      <c r="BW10" s="12" t="s">
        <v>76</v>
      </c>
      <c r="BX10" s="12" t="s">
        <v>77</v>
      </c>
      <c r="BY10" s="12" t="s">
        <v>78</v>
      </c>
      <c r="BZ10" s="12" t="s">
        <v>79</v>
      </c>
      <c r="CA10" s="12" t="s">
        <v>80</v>
      </c>
      <c r="CB10" s="12" t="s">
        <v>81</v>
      </c>
      <c r="CC10" s="12" t="s">
        <v>82</v>
      </c>
      <c r="CD10" s="12" t="s">
        <v>83</v>
      </c>
      <c r="CE10" s="12" t="s">
        <v>84</v>
      </c>
      <c r="CF10" s="12" t="s">
        <v>85</v>
      </c>
      <c r="CG10" s="12" t="s">
        <v>86</v>
      </c>
      <c r="CH10" s="12" t="s">
        <v>87</v>
      </c>
      <c r="CI10" s="12" t="s">
        <v>88</v>
      </c>
      <c r="CJ10" s="12" t="s">
        <v>89</v>
      </c>
      <c r="CK10" s="12" t="s">
        <v>90</v>
      </c>
      <c r="CL10" s="12" t="s">
        <v>91</v>
      </c>
      <c r="CM10" s="12" t="s">
        <v>92</v>
      </c>
      <c r="CN10" s="12" t="s">
        <v>93</v>
      </c>
      <c r="CO10" s="12" t="s">
        <v>94</v>
      </c>
      <c r="CP10" s="12" t="s">
        <v>95</v>
      </c>
      <c r="CQ10" s="12" t="s">
        <v>96</v>
      </c>
      <c r="CR10" s="12" t="s">
        <v>97</v>
      </c>
      <c r="CS10" s="12" t="s">
        <v>98</v>
      </c>
      <c r="CT10" s="12" t="s">
        <v>99</v>
      </c>
      <c r="CU10" s="12" t="s">
        <v>100</v>
      </c>
      <c r="CV10" s="12" t="s">
        <v>101</v>
      </c>
    </row>
    <row r="11" spans="1:100" x14ac:dyDescent="0.3">
      <c r="A11" s="12">
        <v>1308592022</v>
      </c>
      <c r="B11" s="12" t="b">
        <f>A11=A12</f>
        <v>0</v>
      </c>
      <c r="C11" s="12" t="s">
        <v>102</v>
      </c>
      <c r="D11" s="12" t="s">
        <v>103</v>
      </c>
      <c r="E11" s="12" t="s">
        <v>104</v>
      </c>
      <c r="F11" s="12" t="s">
        <v>176</v>
      </c>
      <c r="G11" s="12" t="s">
        <v>177</v>
      </c>
      <c r="H11" s="12"/>
      <c r="I11" s="12"/>
      <c r="J11" s="12"/>
      <c r="K11" s="12"/>
      <c r="L11" s="12" t="s">
        <v>178</v>
      </c>
      <c r="M11" s="12" t="s">
        <v>111</v>
      </c>
      <c r="N11" s="12"/>
      <c r="O11" s="12" t="s">
        <v>112</v>
      </c>
      <c r="P11" s="12" t="s">
        <v>267</v>
      </c>
      <c r="Q11" s="12" t="s">
        <v>203</v>
      </c>
      <c r="R11" s="12"/>
      <c r="S11" s="12" t="s">
        <v>203</v>
      </c>
      <c r="T11" s="12" t="s">
        <v>621</v>
      </c>
      <c r="U11" s="12"/>
      <c r="V11" s="12"/>
      <c r="W11" s="12" t="s">
        <v>116</v>
      </c>
      <c r="X11" s="12" t="s">
        <v>116</v>
      </c>
      <c r="Y11" s="12" t="s">
        <v>116</v>
      </c>
      <c r="Z11" s="12"/>
      <c r="AA11" s="12"/>
      <c r="AB11" s="12" t="s">
        <v>116</v>
      </c>
      <c r="AC11" s="12"/>
      <c r="AD11" s="12"/>
      <c r="AE11" s="12"/>
      <c r="AF11" s="12"/>
      <c r="AG11" s="12"/>
      <c r="AH11" s="12"/>
      <c r="AI11" s="20">
        <v>-74113045169</v>
      </c>
      <c r="AJ11" s="20">
        <v>464524741499997</v>
      </c>
      <c r="AK11" s="12"/>
      <c r="AL11" s="12"/>
      <c r="AM11" s="13">
        <v>44652</v>
      </c>
      <c r="AN11" s="13">
        <v>44655</v>
      </c>
      <c r="AO11" s="13">
        <v>44652.190081018518</v>
      </c>
      <c r="AP11" s="13">
        <v>44655</v>
      </c>
      <c r="AQ11" s="12"/>
      <c r="AR11" s="13" t="s">
        <v>2</v>
      </c>
      <c r="AS11" s="13" t="s">
        <v>2</v>
      </c>
      <c r="AT11" s="12" t="s">
        <v>2</v>
      </c>
      <c r="AU11" s="12" t="s">
        <v>2</v>
      </c>
      <c r="AV11" s="12" t="s">
        <v>2</v>
      </c>
      <c r="AW11" s="12" t="s">
        <v>2</v>
      </c>
      <c r="AX11" s="13">
        <v>44698</v>
      </c>
      <c r="AY11" s="12">
        <v>12</v>
      </c>
      <c r="AZ11" s="12"/>
      <c r="BA11" s="13" t="s">
        <v>2</v>
      </c>
      <c r="BB11" s="13" t="s">
        <v>2</v>
      </c>
      <c r="BC11" s="13" t="s">
        <v>2</v>
      </c>
      <c r="BD11" s="12">
        <v>18</v>
      </c>
      <c r="BE11" s="12">
        <v>0</v>
      </c>
      <c r="BF11" s="12" t="s">
        <v>138</v>
      </c>
      <c r="BG11" s="12" t="s">
        <v>13</v>
      </c>
      <c r="BH11" s="13">
        <v>44655</v>
      </c>
      <c r="BI11" s="12">
        <v>1</v>
      </c>
      <c r="BJ11" s="12">
        <v>17</v>
      </c>
      <c r="BK11" s="12"/>
      <c r="BL11" s="12"/>
      <c r="BM11" s="12"/>
      <c r="BN11" s="12"/>
      <c r="BO11" s="12" t="s">
        <v>139</v>
      </c>
      <c r="BP11" s="12" t="s">
        <v>227</v>
      </c>
      <c r="BQ11" s="12" t="s">
        <v>120</v>
      </c>
      <c r="BR11" s="12"/>
      <c r="BS11" s="12" t="s">
        <v>140</v>
      </c>
      <c r="BT11" s="12"/>
      <c r="BU11" s="12"/>
      <c r="BV11" s="12"/>
      <c r="BW11" s="12"/>
      <c r="BX11" s="12"/>
      <c r="BY11" s="12"/>
      <c r="BZ11" s="12"/>
      <c r="CA11" s="12"/>
      <c r="CB11" s="12"/>
      <c r="CC11" s="12"/>
      <c r="CD11" s="12" t="s">
        <v>116</v>
      </c>
      <c r="CE11" s="12" t="s">
        <v>116</v>
      </c>
      <c r="CF11" s="12"/>
      <c r="CG11" s="12"/>
      <c r="CH11" s="12">
        <v>1</v>
      </c>
      <c r="CI11" s="12" t="s">
        <v>204</v>
      </c>
      <c r="CJ11" s="12" t="s">
        <v>125</v>
      </c>
      <c r="CK11" s="12"/>
      <c r="CL11" s="12" t="s">
        <v>205</v>
      </c>
      <c r="CM11" s="12" t="s">
        <v>2</v>
      </c>
      <c r="CN11" s="12" t="s">
        <v>147</v>
      </c>
      <c r="CO11" s="12" t="s">
        <v>128</v>
      </c>
      <c r="CP11" s="12" t="s">
        <v>148</v>
      </c>
      <c r="CQ11" s="12" t="s">
        <v>148</v>
      </c>
      <c r="CR11" s="12"/>
      <c r="CS11" s="12"/>
      <c r="CT11" s="12"/>
      <c r="CU11" s="12"/>
      <c r="CV11" s="12"/>
    </row>
    <row r="12" spans="1:100" x14ac:dyDescent="0.3">
      <c r="A12" s="12">
        <v>1469652022</v>
      </c>
      <c r="B12" s="12" t="b">
        <f t="shared" ref="B12:B75" si="0">A12=A13</f>
        <v>0</v>
      </c>
      <c r="C12" s="12" t="s">
        <v>102</v>
      </c>
      <c r="D12" s="12" t="s">
        <v>103</v>
      </c>
      <c r="E12" s="12" t="s">
        <v>104</v>
      </c>
      <c r="F12" s="12" t="s">
        <v>176</v>
      </c>
      <c r="G12" s="12" t="s">
        <v>177</v>
      </c>
      <c r="H12" s="12"/>
      <c r="I12" s="12"/>
      <c r="J12" s="12"/>
      <c r="K12" s="12"/>
      <c r="L12" s="12" t="s">
        <v>178</v>
      </c>
      <c r="M12" s="12" t="s">
        <v>111</v>
      </c>
      <c r="N12" s="12"/>
      <c r="O12" s="12" t="s">
        <v>112</v>
      </c>
      <c r="P12" s="12" t="s">
        <v>199</v>
      </c>
      <c r="Q12" s="12" t="s">
        <v>113</v>
      </c>
      <c r="R12" s="12"/>
      <c r="S12" s="12" t="s">
        <v>113</v>
      </c>
      <c r="T12" s="12" t="s">
        <v>622</v>
      </c>
      <c r="U12" s="12"/>
      <c r="V12" s="12"/>
      <c r="W12" s="12" t="s">
        <v>116</v>
      </c>
      <c r="X12" s="12" t="s">
        <v>116</v>
      </c>
      <c r="Y12" s="12" t="s">
        <v>116</v>
      </c>
      <c r="Z12" s="12"/>
      <c r="AA12" s="12"/>
      <c r="AB12" s="12" t="s">
        <v>116</v>
      </c>
      <c r="AC12" s="12"/>
      <c r="AD12" s="12"/>
      <c r="AE12" s="12"/>
      <c r="AF12" s="12"/>
      <c r="AG12" s="12"/>
      <c r="AH12" s="12"/>
      <c r="AI12" s="12"/>
      <c r="AJ12" s="12"/>
      <c r="AK12" s="12"/>
      <c r="AL12" s="12"/>
      <c r="AM12" s="13">
        <v>44663</v>
      </c>
      <c r="AN12" s="13">
        <v>44664</v>
      </c>
      <c r="AO12" s="13">
        <v>44664.524189814816</v>
      </c>
      <c r="AP12" s="13">
        <v>44664</v>
      </c>
      <c r="AQ12" s="12"/>
      <c r="AR12" s="13" t="s">
        <v>2</v>
      </c>
      <c r="AS12" s="13" t="s">
        <v>2</v>
      </c>
      <c r="AT12" s="12" t="s">
        <v>2</v>
      </c>
      <c r="AU12" s="12" t="s">
        <v>2</v>
      </c>
      <c r="AV12" s="12" t="s">
        <v>2</v>
      </c>
      <c r="AW12" s="12" t="s">
        <v>2</v>
      </c>
      <c r="AX12" s="13">
        <v>44707</v>
      </c>
      <c r="AY12" s="12">
        <v>19</v>
      </c>
      <c r="AZ12" s="12"/>
      <c r="BA12" s="13" t="s">
        <v>2</v>
      </c>
      <c r="BB12" s="13" t="s">
        <v>2</v>
      </c>
      <c r="BC12" s="13" t="s">
        <v>2</v>
      </c>
      <c r="BD12" s="12">
        <v>11</v>
      </c>
      <c r="BE12" s="12">
        <v>0</v>
      </c>
      <c r="BF12" s="12" t="s">
        <v>117</v>
      </c>
      <c r="BG12" s="12" t="s">
        <v>13</v>
      </c>
      <c r="BH12" s="13">
        <v>44706</v>
      </c>
      <c r="BI12" s="12">
        <v>28</v>
      </c>
      <c r="BJ12" s="12">
        <v>0</v>
      </c>
      <c r="BK12" s="12"/>
      <c r="BL12" s="12"/>
      <c r="BM12" s="12" t="s">
        <v>118</v>
      </c>
      <c r="BN12" s="12" t="s">
        <v>118</v>
      </c>
      <c r="BO12" s="12" t="s">
        <v>119</v>
      </c>
      <c r="BP12" s="12" t="s">
        <v>227</v>
      </c>
      <c r="BQ12" s="12" t="s">
        <v>120</v>
      </c>
      <c r="BR12" s="12" t="s">
        <v>121</v>
      </c>
      <c r="BS12" s="12" t="s">
        <v>295</v>
      </c>
      <c r="BT12" s="12">
        <v>79408687</v>
      </c>
      <c r="BU12" s="12" t="s">
        <v>269</v>
      </c>
      <c r="BV12" s="12" t="s">
        <v>296</v>
      </c>
      <c r="BW12" s="12">
        <v>3153380921</v>
      </c>
      <c r="BX12" s="12">
        <v>3153380921</v>
      </c>
      <c r="BY12" s="12" t="s">
        <v>297</v>
      </c>
      <c r="BZ12" s="12" t="s">
        <v>239</v>
      </c>
      <c r="CA12" s="12" t="s">
        <v>298</v>
      </c>
      <c r="CB12" s="12" t="s">
        <v>299</v>
      </c>
      <c r="CC12" s="12">
        <v>3</v>
      </c>
      <c r="CD12" s="12" t="s">
        <v>116</v>
      </c>
      <c r="CE12" s="12" t="s">
        <v>123</v>
      </c>
      <c r="CF12" s="12"/>
      <c r="CG12" s="12"/>
      <c r="CH12" s="12">
        <v>2</v>
      </c>
      <c r="CI12" s="12" t="s">
        <v>124</v>
      </c>
      <c r="CJ12" s="12" t="s">
        <v>125</v>
      </c>
      <c r="CK12" s="12"/>
      <c r="CL12" s="12" t="s">
        <v>205</v>
      </c>
      <c r="CM12" s="12" t="s">
        <v>2</v>
      </c>
      <c r="CN12" s="12" t="s">
        <v>147</v>
      </c>
      <c r="CO12" s="12" t="s">
        <v>186</v>
      </c>
      <c r="CP12" s="12" t="s">
        <v>148</v>
      </c>
      <c r="CQ12" s="12" t="s">
        <v>148</v>
      </c>
      <c r="CR12" s="12"/>
      <c r="CS12" s="12"/>
      <c r="CT12" s="12"/>
      <c r="CU12" s="12"/>
      <c r="CV12" s="12"/>
    </row>
    <row r="13" spans="1:100" hidden="1" x14ac:dyDescent="0.3">
      <c r="A13" s="12">
        <v>1314632022</v>
      </c>
      <c r="B13" s="12" t="b">
        <f t="shared" si="0"/>
        <v>0</v>
      </c>
      <c r="C13" s="12" t="s">
        <v>102</v>
      </c>
      <c r="D13" s="12" t="s">
        <v>103</v>
      </c>
      <c r="E13" s="12" t="s">
        <v>104</v>
      </c>
      <c r="F13" s="12" t="s">
        <v>105</v>
      </c>
      <c r="G13" s="12" t="s">
        <v>623</v>
      </c>
      <c r="H13" s="12"/>
      <c r="I13" s="12" t="s">
        <v>107</v>
      </c>
      <c r="J13" s="12" t="s">
        <v>158</v>
      </c>
      <c r="K13" s="12" t="s">
        <v>169</v>
      </c>
      <c r="L13" s="12" t="s">
        <v>624</v>
      </c>
      <c r="M13" s="12" t="s">
        <v>111</v>
      </c>
      <c r="N13" s="12" t="s">
        <v>315</v>
      </c>
      <c r="O13" s="12" t="s">
        <v>174</v>
      </c>
      <c r="P13" s="12" t="s">
        <v>144</v>
      </c>
      <c r="Q13" s="12" t="s">
        <v>113</v>
      </c>
      <c r="R13" s="12" t="s">
        <v>114</v>
      </c>
      <c r="S13" s="12" t="s">
        <v>114</v>
      </c>
      <c r="T13" s="12" t="s">
        <v>625</v>
      </c>
      <c r="U13" s="12" t="s">
        <v>115</v>
      </c>
      <c r="V13" s="12" t="s">
        <v>187</v>
      </c>
      <c r="W13" s="12" t="s">
        <v>116</v>
      </c>
      <c r="X13" s="12" t="s">
        <v>123</v>
      </c>
      <c r="Y13" s="12" t="s">
        <v>116</v>
      </c>
      <c r="Z13" s="12"/>
      <c r="AA13" s="12"/>
      <c r="AB13" s="12" t="s">
        <v>116</v>
      </c>
      <c r="AC13" s="12"/>
      <c r="AD13" s="12" t="s">
        <v>626</v>
      </c>
      <c r="AE13" s="12"/>
      <c r="AF13" s="12"/>
      <c r="AG13" s="12"/>
      <c r="AH13" s="12"/>
      <c r="AI13" s="20">
        <v>-74133706767</v>
      </c>
      <c r="AJ13" s="20">
        <v>461286993499999</v>
      </c>
      <c r="AK13" s="12"/>
      <c r="AL13" s="12"/>
      <c r="AM13" s="13">
        <v>44652</v>
      </c>
      <c r="AN13" s="13">
        <v>44655</v>
      </c>
      <c r="AO13" s="13">
        <v>44655.975717592592</v>
      </c>
      <c r="AP13" s="13">
        <v>44656</v>
      </c>
      <c r="AQ13" s="12">
        <v>20224211079122</v>
      </c>
      <c r="AR13" s="13">
        <v>44649</v>
      </c>
      <c r="AS13" s="13" t="s">
        <v>2</v>
      </c>
      <c r="AT13" s="12" t="s">
        <v>2</v>
      </c>
      <c r="AU13" s="12" t="s">
        <v>2</v>
      </c>
      <c r="AV13" s="12" t="s">
        <v>2</v>
      </c>
      <c r="AW13" s="12" t="s">
        <v>2</v>
      </c>
      <c r="AX13" s="13">
        <v>44699</v>
      </c>
      <c r="AY13" s="12">
        <v>26</v>
      </c>
      <c r="AZ13" s="12" t="s">
        <v>627</v>
      </c>
      <c r="BA13" s="13">
        <v>44659</v>
      </c>
      <c r="BB13" s="13">
        <v>44659.503483796296</v>
      </c>
      <c r="BC13" s="13" t="s">
        <v>2</v>
      </c>
      <c r="BD13" s="12">
        <v>4</v>
      </c>
      <c r="BE13" s="12">
        <v>0</v>
      </c>
      <c r="BF13" s="12" t="s">
        <v>117</v>
      </c>
      <c r="BG13" s="12" t="s">
        <v>13</v>
      </c>
      <c r="BH13" s="13">
        <v>44697</v>
      </c>
      <c r="BI13" s="12">
        <v>28</v>
      </c>
      <c r="BJ13" s="12">
        <v>0</v>
      </c>
      <c r="BK13" s="12" t="s">
        <v>628</v>
      </c>
      <c r="BL13" s="12"/>
      <c r="BM13" s="12" t="s">
        <v>118</v>
      </c>
      <c r="BN13" s="12" t="s">
        <v>118</v>
      </c>
      <c r="BO13" s="12" t="s">
        <v>13</v>
      </c>
      <c r="BP13" s="12" t="s">
        <v>629</v>
      </c>
      <c r="BQ13" s="12" t="s">
        <v>120</v>
      </c>
      <c r="BR13" s="12"/>
      <c r="BS13" s="12" t="s">
        <v>630</v>
      </c>
      <c r="BT13" s="12"/>
      <c r="BU13" s="12"/>
      <c r="BV13" s="12" t="s">
        <v>631</v>
      </c>
      <c r="BW13" s="12"/>
      <c r="BX13" s="12"/>
      <c r="BY13" s="12" t="s">
        <v>631</v>
      </c>
      <c r="BZ13" s="12"/>
      <c r="CA13" s="12"/>
      <c r="CB13" s="12"/>
      <c r="CC13" s="12"/>
      <c r="CD13" s="12" t="s">
        <v>116</v>
      </c>
      <c r="CE13" s="12" t="s">
        <v>123</v>
      </c>
      <c r="CF13" s="12"/>
      <c r="CG13" s="12"/>
      <c r="CH13" s="12">
        <v>2</v>
      </c>
      <c r="CI13" s="12" t="s">
        <v>124</v>
      </c>
      <c r="CJ13" s="12" t="s">
        <v>145</v>
      </c>
      <c r="CK13" s="12"/>
      <c r="CL13" s="12" t="s">
        <v>205</v>
      </c>
      <c r="CM13" s="12" t="s">
        <v>127</v>
      </c>
      <c r="CN13" s="12" t="s">
        <v>2</v>
      </c>
      <c r="CO13" s="12" t="s">
        <v>171</v>
      </c>
      <c r="CP13" s="12" t="s">
        <v>129</v>
      </c>
      <c r="CQ13" s="12" t="s">
        <v>130</v>
      </c>
      <c r="CR13" s="12"/>
      <c r="CS13" s="12"/>
      <c r="CT13" s="12"/>
      <c r="CU13" s="12"/>
      <c r="CV13" s="12"/>
    </row>
    <row r="14" spans="1:100" hidden="1" x14ac:dyDescent="0.3">
      <c r="A14" s="12">
        <v>1264332022</v>
      </c>
      <c r="B14" s="12" t="b">
        <f t="shared" si="0"/>
        <v>0</v>
      </c>
      <c r="C14" s="12" t="s">
        <v>102</v>
      </c>
      <c r="D14" s="12" t="s">
        <v>103</v>
      </c>
      <c r="E14" s="12" t="s">
        <v>104</v>
      </c>
      <c r="F14" s="12" t="s">
        <v>105</v>
      </c>
      <c r="G14" s="12" t="s">
        <v>255</v>
      </c>
      <c r="H14" s="12"/>
      <c r="I14" s="12" t="s">
        <v>107</v>
      </c>
      <c r="J14" s="12" t="s">
        <v>152</v>
      </c>
      <c r="K14" s="12" t="s">
        <v>153</v>
      </c>
      <c r="L14" s="12" t="s">
        <v>256</v>
      </c>
      <c r="M14" s="12" t="s">
        <v>111</v>
      </c>
      <c r="N14" s="12" t="s">
        <v>155</v>
      </c>
      <c r="O14" s="12" t="s">
        <v>143</v>
      </c>
      <c r="P14" s="12" t="s">
        <v>160</v>
      </c>
      <c r="Q14" s="12" t="s">
        <v>113</v>
      </c>
      <c r="R14" s="12" t="s">
        <v>114</v>
      </c>
      <c r="S14" s="12" t="s">
        <v>114</v>
      </c>
      <c r="T14" s="12" t="s">
        <v>306</v>
      </c>
      <c r="U14" s="12" t="s">
        <v>115</v>
      </c>
      <c r="V14" s="12" t="s">
        <v>182</v>
      </c>
      <c r="W14" s="12" t="s">
        <v>123</v>
      </c>
      <c r="X14" s="12" t="s">
        <v>123</v>
      </c>
      <c r="Y14" s="12" t="s">
        <v>116</v>
      </c>
      <c r="Z14" s="12"/>
      <c r="AA14" s="12"/>
      <c r="AB14" s="12" t="s">
        <v>116</v>
      </c>
      <c r="AC14" s="12"/>
      <c r="AD14" s="12"/>
      <c r="AE14" s="12"/>
      <c r="AF14" s="12"/>
      <c r="AG14" s="12"/>
      <c r="AH14" s="12"/>
      <c r="AI14" s="20">
        <v>-741574289</v>
      </c>
      <c r="AJ14" s="20">
        <v>4579524</v>
      </c>
      <c r="AK14" s="12"/>
      <c r="AL14" s="12"/>
      <c r="AM14" s="13">
        <v>44650</v>
      </c>
      <c r="AN14" s="13">
        <v>44651</v>
      </c>
      <c r="AO14" s="13">
        <v>44650.010798611111</v>
      </c>
      <c r="AP14" s="13">
        <v>44651</v>
      </c>
      <c r="AQ14" s="12"/>
      <c r="AR14" s="13" t="s">
        <v>2</v>
      </c>
      <c r="AS14" s="13" t="s">
        <v>2</v>
      </c>
      <c r="AT14" s="12" t="s">
        <v>2</v>
      </c>
      <c r="AU14" s="12" t="s">
        <v>2</v>
      </c>
      <c r="AV14" s="12" t="s">
        <v>2</v>
      </c>
      <c r="AW14" s="12" t="s">
        <v>2</v>
      </c>
      <c r="AX14" s="13">
        <v>44694</v>
      </c>
      <c r="AY14" s="12">
        <v>24</v>
      </c>
      <c r="AZ14" s="12"/>
      <c r="BA14" s="13" t="s">
        <v>2</v>
      </c>
      <c r="BB14" s="13">
        <v>44658.839918981481</v>
      </c>
      <c r="BC14" s="13">
        <v>44658.839907407404</v>
      </c>
      <c r="BD14" s="12">
        <v>6</v>
      </c>
      <c r="BE14" s="12">
        <v>0</v>
      </c>
      <c r="BF14" s="12" t="s">
        <v>117</v>
      </c>
      <c r="BG14" s="12" t="s">
        <v>13</v>
      </c>
      <c r="BH14" s="13">
        <v>44692</v>
      </c>
      <c r="BI14" s="12">
        <v>28</v>
      </c>
      <c r="BJ14" s="12">
        <v>0</v>
      </c>
      <c r="BK14" s="12" t="s">
        <v>632</v>
      </c>
      <c r="BL14" s="12" t="s">
        <v>632</v>
      </c>
      <c r="BM14" s="12" t="s">
        <v>118</v>
      </c>
      <c r="BN14" s="12" t="s">
        <v>118</v>
      </c>
      <c r="BO14" s="12" t="s">
        <v>13</v>
      </c>
      <c r="BP14" s="12" t="s">
        <v>257</v>
      </c>
      <c r="BQ14" s="12" t="s">
        <v>120</v>
      </c>
      <c r="BR14" s="12" t="s">
        <v>121</v>
      </c>
      <c r="BS14" s="12" t="s">
        <v>307</v>
      </c>
      <c r="BT14" s="12">
        <v>79865222</v>
      </c>
      <c r="BU14" s="12"/>
      <c r="BV14" s="12" t="s">
        <v>308</v>
      </c>
      <c r="BW14" s="12">
        <v>4336438</v>
      </c>
      <c r="BX14" s="12">
        <v>3158450049</v>
      </c>
      <c r="BY14" s="12" t="s">
        <v>309</v>
      </c>
      <c r="BZ14" s="12"/>
      <c r="CA14" s="12"/>
      <c r="CB14" s="12"/>
      <c r="CC14" s="12"/>
      <c r="CD14" s="12" t="s">
        <v>123</v>
      </c>
      <c r="CE14" s="12" t="s">
        <v>116</v>
      </c>
      <c r="CF14" s="12"/>
      <c r="CG14" s="12"/>
      <c r="CH14" s="12">
        <v>3</v>
      </c>
      <c r="CI14" s="12" t="s">
        <v>124</v>
      </c>
      <c r="CJ14" s="12" t="s">
        <v>156</v>
      </c>
      <c r="CK14" s="12"/>
      <c r="CL14" s="12" t="s">
        <v>126</v>
      </c>
      <c r="CM14" s="12" t="s">
        <v>127</v>
      </c>
      <c r="CN14" s="12" t="s">
        <v>2</v>
      </c>
      <c r="CO14" s="12" t="s">
        <v>175</v>
      </c>
      <c r="CP14" s="12" t="s">
        <v>129</v>
      </c>
      <c r="CQ14" s="12" t="s">
        <v>130</v>
      </c>
      <c r="CR14" s="12"/>
      <c r="CS14" s="12"/>
      <c r="CT14" s="12"/>
      <c r="CU14" s="12"/>
      <c r="CV14" s="12"/>
    </row>
    <row r="15" spans="1:100" hidden="1" x14ac:dyDescent="0.3">
      <c r="A15" s="12">
        <v>1628312022</v>
      </c>
      <c r="B15" s="12" t="b">
        <f t="shared" si="0"/>
        <v>0</v>
      </c>
      <c r="C15" s="12" t="s">
        <v>102</v>
      </c>
      <c r="D15" s="12" t="s">
        <v>103</v>
      </c>
      <c r="E15" s="12" t="s">
        <v>104</v>
      </c>
      <c r="F15" s="12" t="s">
        <v>105</v>
      </c>
      <c r="G15" s="12" t="s">
        <v>255</v>
      </c>
      <c r="H15" s="12"/>
      <c r="I15" s="12" t="s">
        <v>107</v>
      </c>
      <c r="J15" s="12" t="s">
        <v>152</v>
      </c>
      <c r="K15" s="12" t="s">
        <v>153</v>
      </c>
      <c r="L15" s="12" t="s">
        <v>256</v>
      </c>
      <c r="M15" s="12" t="s">
        <v>111</v>
      </c>
      <c r="N15" s="12" t="s">
        <v>155</v>
      </c>
      <c r="O15" s="12" t="s">
        <v>143</v>
      </c>
      <c r="P15" s="12" t="s">
        <v>181</v>
      </c>
      <c r="Q15" s="12" t="s">
        <v>113</v>
      </c>
      <c r="R15" s="12" t="s">
        <v>170</v>
      </c>
      <c r="S15" s="12" t="s">
        <v>170</v>
      </c>
      <c r="T15" s="12" t="s">
        <v>633</v>
      </c>
      <c r="U15" s="12" t="s">
        <v>115</v>
      </c>
      <c r="V15" s="12" t="s">
        <v>192</v>
      </c>
      <c r="W15" s="12" t="s">
        <v>123</v>
      </c>
      <c r="X15" s="12" t="s">
        <v>123</v>
      </c>
      <c r="Y15" s="12" t="s">
        <v>116</v>
      </c>
      <c r="Z15" s="12"/>
      <c r="AA15" s="12"/>
      <c r="AB15" s="12" t="s">
        <v>116</v>
      </c>
      <c r="AC15" s="12"/>
      <c r="AD15" s="12"/>
      <c r="AE15" s="12"/>
      <c r="AF15" s="12"/>
      <c r="AG15" s="12"/>
      <c r="AH15" s="12"/>
      <c r="AI15" s="20">
        <v>-741621634</v>
      </c>
      <c r="AJ15" s="20">
        <v>4561497</v>
      </c>
      <c r="AK15" s="12"/>
      <c r="AL15" s="12"/>
      <c r="AM15" s="13">
        <v>44677</v>
      </c>
      <c r="AN15" s="13">
        <v>44678</v>
      </c>
      <c r="AO15" s="13">
        <v>44677.640682870369</v>
      </c>
      <c r="AP15" s="13">
        <v>44678</v>
      </c>
      <c r="AQ15" s="12"/>
      <c r="AR15" s="13" t="s">
        <v>2</v>
      </c>
      <c r="AS15" s="13" t="s">
        <v>2</v>
      </c>
      <c r="AT15" s="12" t="s">
        <v>2</v>
      </c>
      <c r="AU15" s="12" t="s">
        <v>2</v>
      </c>
      <c r="AV15" s="12" t="s">
        <v>2</v>
      </c>
      <c r="AW15" s="12" t="s">
        <v>2</v>
      </c>
      <c r="AX15" s="13">
        <v>44705</v>
      </c>
      <c r="AY15" s="12">
        <v>19</v>
      </c>
      <c r="AZ15" s="12"/>
      <c r="BA15" s="13" t="s">
        <v>2</v>
      </c>
      <c r="BB15" s="13">
        <v>44678.538576388892</v>
      </c>
      <c r="BC15" s="13" t="s">
        <v>2</v>
      </c>
      <c r="BD15" s="12">
        <v>1</v>
      </c>
      <c r="BE15" s="12">
        <v>0</v>
      </c>
      <c r="BF15" s="12" t="s">
        <v>117</v>
      </c>
      <c r="BG15" s="12" t="s">
        <v>13</v>
      </c>
      <c r="BH15" s="13">
        <v>44703</v>
      </c>
      <c r="BI15" s="12">
        <v>18</v>
      </c>
      <c r="BJ15" s="12">
        <v>0</v>
      </c>
      <c r="BK15" s="12" t="s">
        <v>634</v>
      </c>
      <c r="BL15" s="12" t="s">
        <v>634</v>
      </c>
      <c r="BM15" s="12" t="s">
        <v>118</v>
      </c>
      <c r="BN15" s="12" t="s">
        <v>118</v>
      </c>
      <c r="BO15" s="12" t="s">
        <v>13</v>
      </c>
      <c r="BP15" s="12" t="s">
        <v>257</v>
      </c>
      <c r="BQ15" s="12" t="s">
        <v>120</v>
      </c>
      <c r="BR15" s="12"/>
      <c r="BS15" s="12" t="s">
        <v>635</v>
      </c>
      <c r="BT15" s="12"/>
      <c r="BU15" s="12"/>
      <c r="BV15" s="12" t="s">
        <v>636</v>
      </c>
      <c r="BW15" s="12"/>
      <c r="BX15" s="12"/>
      <c r="BY15" s="12"/>
      <c r="BZ15" s="12"/>
      <c r="CA15" s="12"/>
      <c r="CB15" s="12"/>
      <c r="CC15" s="12"/>
      <c r="CD15" s="12" t="s">
        <v>116</v>
      </c>
      <c r="CE15" s="12" t="s">
        <v>123</v>
      </c>
      <c r="CF15" s="12"/>
      <c r="CG15" s="12"/>
      <c r="CH15" s="12">
        <v>3</v>
      </c>
      <c r="CI15" s="12" t="s">
        <v>124</v>
      </c>
      <c r="CJ15" s="12" t="s">
        <v>156</v>
      </c>
      <c r="CK15" s="12"/>
      <c r="CL15" s="12" t="s">
        <v>205</v>
      </c>
      <c r="CM15" s="12" t="s">
        <v>127</v>
      </c>
      <c r="CN15" s="12" t="s">
        <v>2</v>
      </c>
      <c r="CO15" s="12" t="s">
        <v>142</v>
      </c>
      <c r="CP15" s="12" t="s">
        <v>129</v>
      </c>
      <c r="CQ15" s="12" t="s">
        <v>148</v>
      </c>
      <c r="CR15" s="12"/>
      <c r="CS15" s="12"/>
      <c r="CT15" s="12"/>
      <c r="CU15" s="12"/>
      <c r="CV15" s="12"/>
    </row>
    <row r="16" spans="1:100" hidden="1" x14ac:dyDescent="0.3">
      <c r="A16" s="12">
        <v>705722022</v>
      </c>
      <c r="B16" s="12" t="b">
        <f t="shared" si="0"/>
        <v>0</v>
      </c>
      <c r="C16" s="12" t="s">
        <v>102</v>
      </c>
      <c r="D16" s="12" t="s">
        <v>103</v>
      </c>
      <c r="E16" s="12" t="s">
        <v>104</v>
      </c>
      <c r="F16" s="12" t="s">
        <v>105</v>
      </c>
      <c r="G16" s="12" t="s">
        <v>106</v>
      </c>
      <c r="H16" s="12"/>
      <c r="I16" s="12" t="s">
        <v>107</v>
      </c>
      <c r="J16" s="12" t="s">
        <v>197</v>
      </c>
      <c r="K16" s="12" t="s">
        <v>198</v>
      </c>
      <c r="L16" s="12" t="s">
        <v>110</v>
      </c>
      <c r="M16" s="12" t="s">
        <v>111</v>
      </c>
      <c r="N16" s="12" t="s">
        <v>276</v>
      </c>
      <c r="O16" s="12" t="s">
        <v>174</v>
      </c>
      <c r="P16" s="12" t="s">
        <v>144</v>
      </c>
      <c r="Q16" s="12" t="s">
        <v>310</v>
      </c>
      <c r="R16" s="12" t="s">
        <v>114</v>
      </c>
      <c r="S16" s="12" t="s">
        <v>114</v>
      </c>
      <c r="T16" s="12" t="s">
        <v>311</v>
      </c>
      <c r="U16" s="12" t="s">
        <v>115</v>
      </c>
      <c r="V16" s="12" t="s">
        <v>161</v>
      </c>
      <c r="W16" s="12" t="s">
        <v>116</v>
      </c>
      <c r="X16" s="12" t="s">
        <v>123</v>
      </c>
      <c r="Y16" s="12" t="s">
        <v>116</v>
      </c>
      <c r="Z16" s="12"/>
      <c r="AA16" s="12"/>
      <c r="AB16" s="12" t="s">
        <v>116</v>
      </c>
      <c r="AC16" s="12"/>
      <c r="AD16" s="12"/>
      <c r="AE16" s="12"/>
      <c r="AF16" s="12"/>
      <c r="AG16" s="12"/>
      <c r="AH16" s="12"/>
      <c r="AI16" s="12"/>
      <c r="AJ16" s="12"/>
      <c r="AK16" s="12"/>
      <c r="AL16" s="12"/>
      <c r="AM16" s="13">
        <v>44616</v>
      </c>
      <c r="AN16" s="13">
        <v>44617</v>
      </c>
      <c r="AO16" s="13">
        <v>44624.430335648147</v>
      </c>
      <c r="AP16" s="13">
        <v>44617</v>
      </c>
      <c r="AQ16" s="12" t="s">
        <v>312</v>
      </c>
      <c r="AR16" s="13">
        <v>44615</v>
      </c>
      <c r="AS16" s="13" t="s">
        <v>2</v>
      </c>
      <c r="AT16" s="12" t="s">
        <v>2</v>
      </c>
      <c r="AU16" s="12" t="s">
        <v>2</v>
      </c>
      <c r="AV16" s="12" t="s">
        <v>2</v>
      </c>
      <c r="AW16" s="13">
        <v>44627</v>
      </c>
      <c r="AX16" s="13">
        <v>44671</v>
      </c>
      <c r="AY16" s="12">
        <v>6</v>
      </c>
      <c r="AZ16" s="12">
        <v>117338</v>
      </c>
      <c r="BA16" s="13">
        <v>44659</v>
      </c>
      <c r="BB16" s="13">
        <v>44659.486620370371</v>
      </c>
      <c r="BC16" s="13" t="s">
        <v>2</v>
      </c>
      <c r="BD16" s="12">
        <v>24</v>
      </c>
      <c r="BE16" s="12">
        <v>0</v>
      </c>
      <c r="BF16" s="12" t="s">
        <v>264</v>
      </c>
      <c r="BG16" s="12" t="s">
        <v>13</v>
      </c>
      <c r="BH16" s="13">
        <v>44661</v>
      </c>
      <c r="BI16" s="12">
        <v>1</v>
      </c>
      <c r="BJ16" s="12">
        <v>0</v>
      </c>
      <c r="BK16" s="12" t="s">
        <v>637</v>
      </c>
      <c r="BL16" s="12" t="s">
        <v>638</v>
      </c>
      <c r="BM16" s="12" t="s">
        <v>167</v>
      </c>
      <c r="BN16" s="12" t="s">
        <v>167</v>
      </c>
      <c r="BO16" s="12" t="s">
        <v>13</v>
      </c>
      <c r="BP16" s="12" t="s">
        <v>228</v>
      </c>
      <c r="BQ16" s="12" t="s">
        <v>120</v>
      </c>
      <c r="BR16" s="12" t="s">
        <v>168</v>
      </c>
      <c r="BS16" s="12" t="s">
        <v>313</v>
      </c>
      <c r="BT16" s="12"/>
      <c r="BU16" s="12"/>
      <c r="BV16" s="12" t="s">
        <v>314</v>
      </c>
      <c r="BW16" s="12"/>
      <c r="BX16" s="12"/>
      <c r="BY16" s="12"/>
      <c r="BZ16" s="12"/>
      <c r="CA16" s="12"/>
      <c r="CB16" s="12"/>
      <c r="CC16" s="12"/>
      <c r="CD16" s="12" t="s">
        <v>116</v>
      </c>
      <c r="CE16" s="12" t="s">
        <v>123</v>
      </c>
      <c r="CF16" s="12"/>
      <c r="CG16" s="12"/>
      <c r="CH16" s="12">
        <v>3</v>
      </c>
      <c r="CI16" s="12" t="s">
        <v>124</v>
      </c>
      <c r="CJ16" s="12" t="s">
        <v>145</v>
      </c>
      <c r="CK16" s="12"/>
      <c r="CL16" s="12" t="s">
        <v>126</v>
      </c>
      <c r="CM16" s="12" t="s">
        <v>127</v>
      </c>
      <c r="CN16" s="12" t="s">
        <v>2</v>
      </c>
      <c r="CO16" s="12" t="s">
        <v>128</v>
      </c>
      <c r="CP16" s="12" t="s">
        <v>129</v>
      </c>
      <c r="CQ16" s="12" t="s">
        <v>130</v>
      </c>
      <c r="CR16" s="12"/>
      <c r="CS16" s="12"/>
      <c r="CT16" s="12"/>
      <c r="CU16" s="12"/>
      <c r="CV16" s="12"/>
    </row>
    <row r="17" spans="1:100" hidden="1" x14ac:dyDescent="0.3">
      <c r="A17" s="12">
        <v>1005402022</v>
      </c>
      <c r="B17" s="12" t="b">
        <f t="shared" si="0"/>
        <v>0</v>
      </c>
      <c r="C17" s="12" t="s">
        <v>102</v>
      </c>
      <c r="D17" s="12" t="s">
        <v>103</v>
      </c>
      <c r="E17" s="12" t="s">
        <v>104</v>
      </c>
      <c r="F17" s="12" t="s">
        <v>105</v>
      </c>
      <c r="G17" s="12" t="s">
        <v>106</v>
      </c>
      <c r="H17" s="12"/>
      <c r="I17" s="12" t="s">
        <v>107</v>
      </c>
      <c r="J17" s="12" t="s">
        <v>133</v>
      </c>
      <c r="K17" s="12" t="s">
        <v>134</v>
      </c>
      <c r="L17" s="12" t="s">
        <v>110</v>
      </c>
      <c r="M17" s="12" t="s">
        <v>111</v>
      </c>
      <c r="N17" s="12"/>
      <c r="O17" s="12" t="s">
        <v>112</v>
      </c>
      <c r="P17" s="12" t="s">
        <v>181</v>
      </c>
      <c r="Q17" s="12" t="s">
        <v>113</v>
      </c>
      <c r="R17" s="12" t="s">
        <v>114</v>
      </c>
      <c r="S17" s="12" t="s">
        <v>114</v>
      </c>
      <c r="T17" s="12" t="s">
        <v>300</v>
      </c>
      <c r="U17" s="12" t="s">
        <v>115</v>
      </c>
      <c r="V17" s="12"/>
      <c r="W17" s="12" t="s">
        <v>116</v>
      </c>
      <c r="X17" s="12" t="s">
        <v>116</v>
      </c>
      <c r="Y17" s="12" t="s">
        <v>116</v>
      </c>
      <c r="Z17" s="12"/>
      <c r="AA17" s="12"/>
      <c r="AB17" s="12" t="s">
        <v>116</v>
      </c>
      <c r="AC17" s="12"/>
      <c r="AD17" s="12" t="s">
        <v>301</v>
      </c>
      <c r="AE17" s="12" t="s">
        <v>193</v>
      </c>
      <c r="AF17" s="12" t="s">
        <v>253</v>
      </c>
      <c r="AG17" s="12" t="s">
        <v>258</v>
      </c>
      <c r="AH17" s="12">
        <v>3</v>
      </c>
      <c r="AI17" s="12"/>
      <c r="AJ17" s="12"/>
      <c r="AK17" s="12"/>
      <c r="AL17" s="12"/>
      <c r="AM17" s="13">
        <v>44634</v>
      </c>
      <c r="AN17" s="13">
        <v>44635</v>
      </c>
      <c r="AO17" s="13">
        <v>44642.643692129626</v>
      </c>
      <c r="AP17" s="13">
        <v>44638</v>
      </c>
      <c r="AQ17" s="12"/>
      <c r="AR17" s="13" t="s">
        <v>2</v>
      </c>
      <c r="AS17" s="13" t="s">
        <v>2</v>
      </c>
      <c r="AT17" s="12" t="s">
        <v>2</v>
      </c>
      <c r="AU17" s="12" t="s">
        <v>2</v>
      </c>
      <c r="AV17" s="12" t="s">
        <v>2</v>
      </c>
      <c r="AW17" s="12" t="s">
        <v>2</v>
      </c>
      <c r="AX17" s="13">
        <v>44670</v>
      </c>
      <c r="AY17" s="12">
        <v>5</v>
      </c>
      <c r="AZ17" s="12">
        <v>117364</v>
      </c>
      <c r="BA17" s="13">
        <v>44659</v>
      </c>
      <c r="BB17" s="13">
        <v>44659.677974537037</v>
      </c>
      <c r="BC17" s="13" t="s">
        <v>2</v>
      </c>
      <c r="BD17" s="12">
        <v>15</v>
      </c>
      <c r="BE17" s="12">
        <v>0</v>
      </c>
      <c r="BF17" s="12" t="s">
        <v>117</v>
      </c>
      <c r="BG17" s="12" t="s">
        <v>13</v>
      </c>
      <c r="BH17" s="13">
        <v>44668</v>
      </c>
      <c r="BI17" s="12">
        <v>18</v>
      </c>
      <c r="BJ17" s="12">
        <v>0</v>
      </c>
      <c r="BK17" s="12" t="s">
        <v>639</v>
      </c>
      <c r="BL17" s="12" t="s">
        <v>640</v>
      </c>
      <c r="BM17" s="12"/>
      <c r="BN17" s="12"/>
      <c r="BO17" s="12" t="s">
        <v>139</v>
      </c>
      <c r="BP17" s="12" t="s">
        <v>228</v>
      </c>
      <c r="BQ17" s="12" t="s">
        <v>120</v>
      </c>
      <c r="BR17" s="12"/>
      <c r="BS17" s="12" t="s">
        <v>140</v>
      </c>
      <c r="BT17" s="12"/>
      <c r="BU17" s="12"/>
      <c r="BV17" s="12"/>
      <c r="BW17" s="12"/>
      <c r="BX17" s="12"/>
      <c r="BY17" s="12"/>
      <c r="BZ17" s="12"/>
      <c r="CA17" s="12"/>
      <c r="CB17" s="12"/>
      <c r="CC17" s="12"/>
      <c r="CD17" s="12" t="s">
        <v>116</v>
      </c>
      <c r="CE17" s="12" t="s">
        <v>116</v>
      </c>
      <c r="CF17" s="12"/>
      <c r="CG17" s="12"/>
      <c r="CH17" s="12">
        <v>3</v>
      </c>
      <c r="CI17" s="12" t="s">
        <v>124</v>
      </c>
      <c r="CJ17" s="12" t="s">
        <v>125</v>
      </c>
      <c r="CK17" s="12"/>
      <c r="CL17" s="12" t="s">
        <v>126</v>
      </c>
      <c r="CM17" s="12" t="s">
        <v>127</v>
      </c>
      <c r="CN17" s="12" t="s">
        <v>2</v>
      </c>
      <c r="CO17" s="12" t="s">
        <v>186</v>
      </c>
      <c r="CP17" s="12" t="s">
        <v>129</v>
      </c>
      <c r="CQ17" s="12" t="s">
        <v>130</v>
      </c>
      <c r="CR17" s="12"/>
      <c r="CS17" s="12"/>
      <c r="CT17" s="12"/>
      <c r="CU17" s="12"/>
      <c r="CV17" s="12"/>
    </row>
    <row r="18" spans="1:100" x14ac:dyDescent="0.3">
      <c r="A18" s="12">
        <v>1135692022</v>
      </c>
      <c r="B18" s="12" t="b">
        <f t="shared" si="0"/>
        <v>0</v>
      </c>
      <c r="C18" s="12" t="s">
        <v>102</v>
      </c>
      <c r="D18" s="12" t="s">
        <v>103</v>
      </c>
      <c r="E18" s="12" t="s">
        <v>104</v>
      </c>
      <c r="F18" s="12" t="s">
        <v>105</v>
      </c>
      <c r="G18" s="12" t="s">
        <v>106</v>
      </c>
      <c r="H18" s="12"/>
      <c r="I18" s="12"/>
      <c r="J18" s="12"/>
      <c r="K18" s="12"/>
      <c r="L18" s="12" t="s">
        <v>110</v>
      </c>
      <c r="M18" s="12" t="s">
        <v>111</v>
      </c>
      <c r="N18" s="12" t="s">
        <v>315</v>
      </c>
      <c r="O18" s="12" t="s">
        <v>174</v>
      </c>
      <c r="P18" s="12" t="s">
        <v>144</v>
      </c>
      <c r="Q18" s="12" t="s">
        <v>113</v>
      </c>
      <c r="R18" s="12"/>
      <c r="S18" s="12" t="s">
        <v>113</v>
      </c>
      <c r="T18" s="12" t="s">
        <v>316</v>
      </c>
      <c r="U18" s="12"/>
      <c r="V18" s="12" t="s">
        <v>187</v>
      </c>
      <c r="W18" s="12" t="s">
        <v>116</v>
      </c>
      <c r="X18" s="12" t="s">
        <v>123</v>
      </c>
      <c r="Y18" s="12" t="s">
        <v>116</v>
      </c>
      <c r="Z18" s="12"/>
      <c r="AA18" s="12"/>
      <c r="AB18" s="12" t="s">
        <v>116</v>
      </c>
      <c r="AC18" s="12"/>
      <c r="AD18" s="12" t="s">
        <v>270</v>
      </c>
      <c r="AE18" s="12"/>
      <c r="AF18" s="12"/>
      <c r="AG18" s="12"/>
      <c r="AH18" s="12"/>
      <c r="AI18" s="20">
        <v>-740652501</v>
      </c>
      <c r="AJ18" s="20">
        <v>45966743</v>
      </c>
      <c r="AK18" s="12"/>
      <c r="AL18" s="12"/>
      <c r="AM18" s="13">
        <v>44642</v>
      </c>
      <c r="AN18" s="13">
        <v>44643</v>
      </c>
      <c r="AO18" s="13">
        <v>44643.415000000001</v>
      </c>
      <c r="AP18" s="13">
        <v>44644</v>
      </c>
      <c r="AQ18" s="12">
        <v>20224210923592</v>
      </c>
      <c r="AR18" s="13">
        <v>44636</v>
      </c>
      <c r="AS18" s="13" t="s">
        <v>2</v>
      </c>
      <c r="AT18" s="12" t="s">
        <v>2</v>
      </c>
      <c r="AU18" s="12" t="s">
        <v>2</v>
      </c>
      <c r="AV18" s="12" t="s">
        <v>2</v>
      </c>
      <c r="AW18" s="12" t="s">
        <v>2</v>
      </c>
      <c r="AX18" s="13">
        <v>44687</v>
      </c>
      <c r="AY18" s="12">
        <v>6</v>
      </c>
      <c r="AZ18" s="12"/>
      <c r="BA18" s="13" t="s">
        <v>2</v>
      </c>
      <c r="BB18" s="13" t="s">
        <v>2</v>
      </c>
      <c r="BC18" s="13" t="s">
        <v>2</v>
      </c>
      <c r="BD18" s="12">
        <v>25</v>
      </c>
      <c r="BE18" s="12">
        <v>0</v>
      </c>
      <c r="BF18" s="12" t="s">
        <v>117</v>
      </c>
      <c r="BG18" s="12" t="s">
        <v>13</v>
      </c>
      <c r="BH18" s="13">
        <v>44685</v>
      </c>
      <c r="BI18" s="12">
        <v>28</v>
      </c>
      <c r="BJ18" s="12">
        <v>0</v>
      </c>
      <c r="BK18" s="12"/>
      <c r="BL18" s="12"/>
      <c r="BM18" s="12" t="s">
        <v>118</v>
      </c>
      <c r="BN18" s="12" t="s">
        <v>118</v>
      </c>
      <c r="BO18" s="12" t="s">
        <v>13</v>
      </c>
      <c r="BP18" s="12" t="s">
        <v>228</v>
      </c>
      <c r="BQ18" s="12" t="s">
        <v>120</v>
      </c>
      <c r="BR18" s="12"/>
      <c r="BS18" s="12" t="s">
        <v>317</v>
      </c>
      <c r="BT18" s="12"/>
      <c r="BU18" s="12"/>
      <c r="BV18" s="12" t="s">
        <v>318</v>
      </c>
      <c r="BW18" s="12"/>
      <c r="BX18" s="12"/>
      <c r="BY18" s="12" t="s">
        <v>319</v>
      </c>
      <c r="BZ18" s="12"/>
      <c r="CA18" s="12"/>
      <c r="CB18" s="12"/>
      <c r="CC18" s="12"/>
      <c r="CD18" s="12" t="s">
        <v>116</v>
      </c>
      <c r="CE18" s="12" t="s">
        <v>123</v>
      </c>
      <c r="CF18" s="12"/>
      <c r="CG18" s="12"/>
      <c r="CH18" s="12">
        <v>2</v>
      </c>
      <c r="CI18" s="12" t="s">
        <v>124</v>
      </c>
      <c r="CJ18" s="12" t="s">
        <v>145</v>
      </c>
      <c r="CK18" s="12" t="s">
        <v>146</v>
      </c>
      <c r="CL18" s="12" t="s">
        <v>126</v>
      </c>
      <c r="CM18" s="12" t="s">
        <v>2</v>
      </c>
      <c r="CN18" s="12" t="s">
        <v>147</v>
      </c>
      <c r="CO18" s="12" t="s">
        <v>128</v>
      </c>
      <c r="CP18" s="12" t="s">
        <v>148</v>
      </c>
      <c r="CQ18" s="12" t="s">
        <v>148</v>
      </c>
      <c r="CR18" s="12"/>
      <c r="CS18" s="12"/>
      <c r="CT18" s="12"/>
      <c r="CU18" s="12"/>
      <c r="CV18" s="12"/>
    </row>
    <row r="19" spans="1:100" hidden="1" x14ac:dyDescent="0.3">
      <c r="A19" s="12">
        <v>1159562022</v>
      </c>
      <c r="B19" s="12" t="b">
        <f t="shared" si="0"/>
        <v>0</v>
      </c>
      <c r="C19" s="12" t="s">
        <v>102</v>
      </c>
      <c r="D19" s="12" t="s">
        <v>103</v>
      </c>
      <c r="E19" s="12" t="s">
        <v>104</v>
      </c>
      <c r="F19" s="12" t="s">
        <v>105</v>
      </c>
      <c r="G19" s="12" t="s">
        <v>106</v>
      </c>
      <c r="H19" s="12"/>
      <c r="I19" s="12" t="s">
        <v>107</v>
      </c>
      <c r="J19" s="12" t="s">
        <v>197</v>
      </c>
      <c r="K19" s="12" t="s">
        <v>198</v>
      </c>
      <c r="L19" s="12" t="s">
        <v>110</v>
      </c>
      <c r="M19" s="12" t="s">
        <v>111</v>
      </c>
      <c r="N19" s="12" t="s">
        <v>155</v>
      </c>
      <c r="O19" s="12" t="s">
        <v>143</v>
      </c>
      <c r="P19" s="12" t="s">
        <v>160</v>
      </c>
      <c r="Q19" s="12" t="s">
        <v>113</v>
      </c>
      <c r="R19" s="12" t="s">
        <v>114</v>
      </c>
      <c r="S19" s="12" t="s">
        <v>114</v>
      </c>
      <c r="T19" s="12" t="s">
        <v>320</v>
      </c>
      <c r="U19" s="12" t="s">
        <v>115</v>
      </c>
      <c r="V19" s="12" t="s">
        <v>259</v>
      </c>
      <c r="W19" s="12" t="s">
        <v>123</v>
      </c>
      <c r="X19" s="12" t="s">
        <v>123</v>
      </c>
      <c r="Y19" s="12" t="s">
        <v>116</v>
      </c>
      <c r="Z19" s="12"/>
      <c r="AA19" s="12"/>
      <c r="AB19" s="12" t="s">
        <v>116</v>
      </c>
      <c r="AC19" s="12"/>
      <c r="AD19" s="12"/>
      <c r="AE19" s="12"/>
      <c r="AF19" s="12"/>
      <c r="AG19" s="12"/>
      <c r="AH19" s="12"/>
      <c r="AI19" s="20">
        <v>-741441536</v>
      </c>
      <c r="AJ19" s="20">
        <v>45514752</v>
      </c>
      <c r="AK19" s="12"/>
      <c r="AL19" s="12"/>
      <c r="AM19" s="13">
        <v>44643</v>
      </c>
      <c r="AN19" s="13">
        <v>44644</v>
      </c>
      <c r="AO19" s="13">
        <v>44649.346759259257</v>
      </c>
      <c r="AP19" s="13">
        <v>44644</v>
      </c>
      <c r="AQ19" s="12"/>
      <c r="AR19" s="13" t="s">
        <v>2</v>
      </c>
      <c r="AS19" s="13" t="s">
        <v>2</v>
      </c>
      <c r="AT19" s="12" t="s">
        <v>2</v>
      </c>
      <c r="AU19" s="12" t="s">
        <v>2</v>
      </c>
      <c r="AV19" s="12" t="s">
        <v>2</v>
      </c>
      <c r="AW19" s="12" t="s">
        <v>2</v>
      </c>
      <c r="AX19" s="13">
        <v>44687</v>
      </c>
      <c r="AY19" s="12">
        <v>22</v>
      </c>
      <c r="AZ19" s="12">
        <v>116444</v>
      </c>
      <c r="BA19" s="13">
        <v>44652</v>
      </c>
      <c r="BB19" s="13">
        <v>44655.628321759257</v>
      </c>
      <c r="BC19" s="13">
        <v>44655.628310185188</v>
      </c>
      <c r="BD19" s="12">
        <v>8</v>
      </c>
      <c r="BE19" s="12">
        <v>0</v>
      </c>
      <c r="BF19" s="12" t="s">
        <v>117</v>
      </c>
      <c r="BG19" s="12" t="s">
        <v>13</v>
      </c>
      <c r="BH19" s="13">
        <v>44685</v>
      </c>
      <c r="BI19" s="12">
        <v>28</v>
      </c>
      <c r="BJ19" s="12">
        <v>0</v>
      </c>
      <c r="BK19" s="12" t="s">
        <v>641</v>
      </c>
      <c r="BL19" s="12" t="s">
        <v>642</v>
      </c>
      <c r="BM19" s="12" t="s">
        <v>118</v>
      </c>
      <c r="BN19" s="12" t="s">
        <v>118</v>
      </c>
      <c r="BO19" s="12" t="s">
        <v>13</v>
      </c>
      <c r="BP19" s="12" t="s">
        <v>228</v>
      </c>
      <c r="BQ19" s="12" t="s">
        <v>120</v>
      </c>
      <c r="BR19" s="12"/>
      <c r="BS19" s="12" t="s">
        <v>321</v>
      </c>
      <c r="BT19" s="12"/>
      <c r="BU19" s="12"/>
      <c r="BV19" s="12" t="s">
        <v>322</v>
      </c>
      <c r="BW19" s="12">
        <v>9272765</v>
      </c>
      <c r="BX19" s="12"/>
      <c r="BY19" s="12"/>
      <c r="BZ19" s="12"/>
      <c r="CA19" s="12"/>
      <c r="CB19" s="12"/>
      <c r="CC19" s="12"/>
      <c r="CD19" s="12" t="s">
        <v>116</v>
      </c>
      <c r="CE19" s="12" t="s">
        <v>123</v>
      </c>
      <c r="CF19" s="12"/>
      <c r="CG19" s="12"/>
      <c r="CH19" s="12">
        <v>4</v>
      </c>
      <c r="CI19" s="12" t="s">
        <v>124</v>
      </c>
      <c r="CJ19" s="12" t="s">
        <v>156</v>
      </c>
      <c r="CK19" s="12"/>
      <c r="CL19" s="12" t="s">
        <v>126</v>
      </c>
      <c r="CM19" s="12" t="s">
        <v>127</v>
      </c>
      <c r="CN19" s="12" t="s">
        <v>2</v>
      </c>
      <c r="CO19" s="12" t="s">
        <v>175</v>
      </c>
      <c r="CP19" s="12" t="s">
        <v>129</v>
      </c>
      <c r="CQ19" s="12" t="s">
        <v>130</v>
      </c>
      <c r="CR19" s="12"/>
      <c r="CS19" s="12"/>
      <c r="CT19" s="12"/>
      <c r="CU19" s="12"/>
      <c r="CV19" s="12"/>
    </row>
    <row r="20" spans="1:100" hidden="1" x14ac:dyDescent="0.3">
      <c r="A20" s="12">
        <v>1192032022</v>
      </c>
      <c r="B20" s="12" t="b">
        <f t="shared" si="0"/>
        <v>0</v>
      </c>
      <c r="C20" s="12" t="s">
        <v>102</v>
      </c>
      <c r="D20" s="12" t="s">
        <v>103</v>
      </c>
      <c r="E20" s="12" t="s">
        <v>104</v>
      </c>
      <c r="F20" s="12" t="s">
        <v>105</v>
      </c>
      <c r="G20" s="12" t="s">
        <v>106</v>
      </c>
      <c r="H20" s="12"/>
      <c r="I20" s="12" t="s">
        <v>107</v>
      </c>
      <c r="J20" s="12" t="s">
        <v>108</v>
      </c>
      <c r="K20" s="12" t="s">
        <v>109</v>
      </c>
      <c r="L20" s="12" t="s">
        <v>110</v>
      </c>
      <c r="M20" s="12" t="s">
        <v>111</v>
      </c>
      <c r="N20" s="12"/>
      <c r="O20" s="12" t="s">
        <v>112</v>
      </c>
      <c r="P20" s="12" t="s">
        <v>181</v>
      </c>
      <c r="Q20" s="12" t="s">
        <v>113</v>
      </c>
      <c r="R20" s="12" t="s">
        <v>114</v>
      </c>
      <c r="S20" s="12" t="s">
        <v>114</v>
      </c>
      <c r="T20" s="12" t="s">
        <v>323</v>
      </c>
      <c r="U20" s="12" t="s">
        <v>115</v>
      </c>
      <c r="V20" s="12"/>
      <c r="W20" s="12" t="s">
        <v>116</v>
      </c>
      <c r="X20" s="12" t="s">
        <v>116</v>
      </c>
      <c r="Y20" s="12" t="s">
        <v>116</v>
      </c>
      <c r="Z20" s="12"/>
      <c r="AA20" s="12"/>
      <c r="AB20" s="12" t="s">
        <v>116</v>
      </c>
      <c r="AC20" s="12"/>
      <c r="AD20" s="12" t="s">
        <v>607</v>
      </c>
      <c r="AE20" s="12" t="s">
        <v>221</v>
      </c>
      <c r="AF20" s="12" t="s">
        <v>326</v>
      </c>
      <c r="AG20" s="12" t="s">
        <v>327</v>
      </c>
      <c r="AH20" s="12"/>
      <c r="AI20" s="20">
        <v>-7407655763632640</v>
      </c>
      <c r="AJ20" s="20">
        <v>4598387759568740</v>
      </c>
      <c r="AK20" s="12"/>
      <c r="AL20" s="12"/>
      <c r="AM20" s="13">
        <v>44644</v>
      </c>
      <c r="AN20" s="13">
        <v>44645</v>
      </c>
      <c r="AO20" s="13">
        <v>44651.414351851854</v>
      </c>
      <c r="AP20" s="13">
        <v>44650</v>
      </c>
      <c r="AQ20" s="12"/>
      <c r="AR20" s="13" t="s">
        <v>2</v>
      </c>
      <c r="AS20" s="13" t="s">
        <v>2</v>
      </c>
      <c r="AT20" s="12" t="s">
        <v>2</v>
      </c>
      <c r="AU20" s="12" t="s">
        <v>2</v>
      </c>
      <c r="AV20" s="12" t="s">
        <v>2</v>
      </c>
      <c r="AW20" s="12" t="s">
        <v>2</v>
      </c>
      <c r="AX20" s="13">
        <v>44679</v>
      </c>
      <c r="AY20" s="12">
        <v>2</v>
      </c>
      <c r="AZ20" s="12">
        <v>118835</v>
      </c>
      <c r="BA20" s="13">
        <v>44677</v>
      </c>
      <c r="BB20" s="13">
        <v>44677.705381944441</v>
      </c>
      <c r="BC20" s="13" t="s">
        <v>2</v>
      </c>
      <c r="BD20" s="12">
        <v>18</v>
      </c>
      <c r="BE20" s="12">
        <v>0</v>
      </c>
      <c r="BF20" s="12" t="s">
        <v>117</v>
      </c>
      <c r="BG20" s="12" t="s">
        <v>13</v>
      </c>
      <c r="BH20" s="13">
        <v>44677</v>
      </c>
      <c r="BI20" s="12">
        <v>18</v>
      </c>
      <c r="BJ20" s="12">
        <v>0</v>
      </c>
      <c r="BK20" s="12" t="s">
        <v>643</v>
      </c>
      <c r="BL20" s="12" t="s">
        <v>644</v>
      </c>
      <c r="BM20" s="12" t="s">
        <v>118</v>
      </c>
      <c r="BN20" s="12" t="s">
        <v>118</v>
      </c>
      <c r="BO20" s="12" t="s">
        <v>119</v>
      </c>
      <c r="BP20" s="12" t="s">
        <v>228</v>
      </c>
      <c r="BQ20" s="12" t="s">
        <v>120</v>
      </c>
      <c r="BR20" s="12" t="s">
        <v>121</v>
      </c>
      <c r="BS20" s="12" t="s">
        <v>645</v>
      </c>
      <c r="BT20" s="12">
        <v>1031135926</v>
      </c>
      <c r="BU20" s="12" t="s">
        <v>646</v>
      </c>
      <c r="BV20" s="12" t="s">
        <v>324</v>
      </c>
      <c r="BW20" s="12">
        <v>3102372465</v>
      </c>
      <c r="BX20" s="12">
        <v>3007494148</v>
      </c>
      <c r="BY20" s="12" t="s">
        <v>325</v>
      </c>
      <c r="BZ20" s="12" t="s">
        <v>221</v>
      </c>
      <c r="CA20" s="12" t="s">
        <v>326</v>
      </c>
      <c r="CB20" s="12" t="s">
        <v>327</v>
      </c>
      <c r="CC20" s="12">
        <v>4</v>
      </c>
      <c r="CD20" s="12" t="s">
        <v>116</v>
      </c>
      <c r="CE20" s="12" t="s">
        <v>123</v>
      </c>
      <c r="CF20" s="12"/>
      <c r="CG20" s="12"/>
      <c r="CH20" s="12">
        <v>3</v>
      </c>
      <c r="CI20" s="12" t="s">
        <v>124</v>
      </c>
      <c r="CJ20" s="12" t="s">
        <v>125</v>
      </c>
      <c r="CK20" s="12"/>
      <c r="CL20" s="12" t="s">
        <v>126</v>
      </c>
      <c r="CM20" s="12" t="s">
        <v>127</v>
      </c>
      <c r="CN20" s="12" t="s">
        <v>2</v>
      </c>
      <c r="CO20" s="12" t="s">
        <v>128</v>
      </c>
      <c r="CP20" s="12" t="s">
        <v>129</v>
      </c>
      <c r="CQ20" s="12" t="s">
        <v>130</v>
      </c>
      <c r="CR20" s="12"/>
      <c r="CS20" s="12"/>
      <c r="CT20" s="12"/>
      <c r="CU20" s="12"/>
      <c r="CV20" s="12"/>
    </row>
    <row r="21" spans="1:100" x14ac:dyDescent="0.3">
      <c r="A21" s="12">
        <v>1538562022</v>
      </c>
      <c r="B21" s="12" t="b">
        <f t="shared" si="0"/>
        <v>0</v>
      </c>
      <c r="C21" s="12" t="s">
        <v>102</v>
      </c>
      <c r="D21" s="12" t="s">
        <v>103</v>
      </c>
      <c r="E21" s="12" t="s">
        <v>104</v>
      </c>
      <c r="F21" s="12" t="s">
        <v>105</v>
      </c>
      <c r="G21" s="12" t="s">
        <v>106</v>
      </c>
      <c r="H21" s="12"/>
      <c r="I21" s="12"/>
      <c r="J21" s="12"/>
      <c r="K21" s="12"/>
      <c r="L21" s="12" t="s">
        <v>110</v>
      </c>
      <c r="M21" s="12" t="s">
        <v>111</v>
      </c>
      <c r="N21" s="12" t="s">
        <v>172</v>
      </c>
      <c r="O21" s="12" t="s">
        <v>143</v>
      </c>
      <c r="P21" s="12" t="s">
        <v>160</v>
      </c>
      <c r="Q21" s="12" t="s">
        <v>113</v>
      </c>
      <c r="R21" s="12"/>
      <c r="S21" s="12" t="s">
        <v>113</v>
      </c>
      <c r="T21" s="12" t="s">
        <v>647</v>
      </c>
      <c r="U21" s="12"/>
      <c r="V21" s="12"/>
      <c r="W21" s="12" t="s">
        <v>116</v>
      </c>
      <c r="X21" s="12" t="s">
        <v>123</v>
      </c>
      <c r="Y21" s="12" t="s">
        <v>116</v>
      </c>
      <c r="Z21" s="12"/>
      <c r="AA21" s="12"/>
      <c r="AB21" s="12" t="s">
        <v>116</v>
      </c>
      <c r="AC21" s="12"/>
      <c r="AD21" s="12" t="s">
        <v>648</v>
      </c>
      <c r="AE21" s="12"/>
      <c r="AF21" s="12"/>
      <c r="AG21" s="12"/>
      <c r="AH21" s="12"/>
      <c r="AI21" s="12"/>
      <c r="AJ21" s="12"/>
      <c r="AK21" s="12"/>
      <c r="AL21" s="12"/>
      <c r="AM21" s="13">
        <v>44671</v>
      </c>
      <c r="AN21" s="13">
        <v>44672</v>
      </c>
      <c r="AO21" s="13">
        <v>44677.617662037039</v>
      </c>
      <c r="AP21" s="13">
        <v>44678</v>
      </c>
      <c r="AQ21" s="12" t="s">
        <v>649</v>
      </c>
      <c r="AR21" s="13">
        <v>44671</v>
      </c>
      <c r="AS21" s="13" t="s">
        <v>2</v>
      </c>
      <c r="AT21" s="12" t="s">
        <v>2</v>
      </c>
      <c r="AU21" s="12" t="s">
        <v>2</v>
      </c>
      <c r="AV21" s="12" t="s">
        <v>2</v>
      </c>
      <c r="AW21" s="12" t="s">
        <v>2</v>
      </c>
      <c r="AX21" s="13">
        <v>44720</v>
      </c>
      <c r="AY21" s="12">
        <v>27</v>
      </c>
      <c r="AZ21" s="12"/>
      <c r="BA21" s="13" t="s">
        <v>2</v>
      </c>
      <c r="BB21" s="13" t="s">
        <v>2</v>
      </c>
      <c r="BC21" s="13" t="s">
        <v>2</v>
      </c>
      <c r="BD21" s="12">
        <v>3</v>
      </c>
      <c r="BE21" s="12">
        <v>0</v>
      </c>
      <c r="BF21" s="12" t="s">
        <v>117</v>
      </c>
      <c r="BG21" s="12" t="s">
        <v>13</v>
      </c>
      <c r="BH21" s="13">
        <v>44718</v>
      </c>
      <c r="BI21" s="12">
        <v>28</v>
      </c>
      <c r="BJ21" s="12">
        <v>0</v>
      </c>
      <c r="BK21" s="12"/>
      <c r="BL21" s="12"/>
      <c r="BM21" s="12" t="s">
        <v>118</v>
      </c>
      <c r="BN21" s="12" t="s">
        <v>118</v>
      </c>
      <c r="BO21" s="12" t="s">
        <v>13</v>
      </c>
      <c r="BP21" s="12" t="s">
        <v>228</v>
      </c>
      <c r="BQ21" s="12" t="s">
        <v>120</v>
      </c>
      <c r="BR21" s="12" t="s">
        <v>121</v>
      </c>
      <c r="BS21" s="12" t="s">
        <v>650</v>
      </c>
      <c r="BT21" s="12">
        <v>1001976045</v>
      </c>
      <c r="BU21" s="12" t="s">
        <v>646</v>
      </c>
      <c r="BV21" s="12" t="s">
        <v>651</v>
      </c>
      <c r="BW21" s="12"/>
      <c r="BX21" s="12">
        <v>3005232176</v>
      </c>
      <c r="BY21" s="12"/>
      <c r="BZ21" s="12"/>
      <c r="CA21" s="12"/>
      <c r="CB21" s="12"/>
      <c r="CC21" s="12"/>
      <c r="CD21" s="12" t="s">
        <v>116</v>
      </c>
      <c r="CE21" s="12" t="s">
        <v>123</v>
      </c>
      <c r="CF21" s="12"/>
      <c r="CG21" s="12"/>
      <c r="CH21" s="12">
        <v>2</v>
      </c>
      <c r="CI21" s="12" t="s">
        <v>124</v>
      </c>
      <c r="CJ21" s="12" t="s">
        <v>145</v>
      </c>
      <c r="CK21" s="12"/>
      <c r="CL21" s="12" t="s">
        <v>205</v>
      </c>
      <c r="CM21" s="12" t="s">
        <v>2</v>
      </c>
      <c r="CN21" s="12" t="s">
        <v>147</v>
      </c>
      <c r="CO21" s="12" t="s">
        <v>142</v>
      </c>
      <c r="CP21" s="12" t="s">
        <v>148</v>
      </c>
      <c r="CQ21" s="12" t="s">
        <v>148</v>
      </c>
      <c r="CR21" s="12"/>
      <c r="CS21" s="12"/>
      <c r="CT21" s="12"/>
      <c r="CU21" s="12"/>
      <c r="CV21" s="12"/>
    </row>
    <row r="22" spans="1:100" hidden="1" x14ac:dyDescent="0.3">
      <c r="A22" s="12">
        <v>1038892022</v>
      </c>
      <c r="B22" s="12" t="b">
        <f t="shared" si="0"/>
        <v>0</v>
      </c>
      <c r="C22" s="12" t="s">
        <v>102</v>
      </c>
      <c r="D22" s="12" t="s">
        <v>103</v>
      </c>
      <c r="E22" s="12" t="s">
        <v>104</v>
      </c>
      <c r="F22" s="12" t="s">
        <v>131</v>
      </c>
      <c r="G22" s="12" t="s">
        <v>132</v>
      </c>
      <c r="H22" s="12"/>
      <c r="I22" s="12" t="s">
        <v>107</v>
      </c>
      <c r="J22" s="12" t="s">
        <v>133</v>
      </c>
      <c r="K22" s="12" t="s">
        <v>134</v>
      </c>
      <c r="L22" s="12" t="s">
        <v>162</v>
      </c>
      <c r="M22" s="12" t="s">
        <v>111</v>
      </c>
      <c r="N22" s="12"/>
      <c r="O22" s="12" t="s">
        <v>112</v>
      </c>
      <c r="P22" s="12" t="s">
        <v>160</v>
      </c>
      <c r="Q22" s="12" t="s">
        <v>136</v>
      </c>
      <c r="R22" s="12" t="s">
        <v>137</v>
      </c>
      <c r="S22" s="12" t="s">
        <v>137</v>
      </c>
      <c r="T22" s="12" t="s">
        <v>652</v>
      </c>
      <c r="U22" s="12" t="s">
        <v>115</v>
      </c>
      <c r="V22" s="12"/>
      <c r="W22" s="12" t="s">
        <v>116</v>
      </c>
      <c r="X22" s="12" t="s">
        <v>116</v>
      </c>
      <c r="Y22" s="12" t="s">
        <v>116</v>
      </c>
      <c r="Z22" s="12"/>
      <c r="AA22" s="12"/>
      <c r="AB22" s="12" t="s">
        <v>116</v>
      </c>
      <c r="AC22" s="12"/>
      <c r="AD22" s="12"/>
      <c r="AE22" s="12" t="s">
        <v>188</v>
      </c>
      <c r="AF22" s="12" t="s">
        <v>608</v>
      </c>
      <c r="AG22" s="12" t="s">
        <v>609</v>
      </c>
      <c r="AH22" s="12">
        <v>3</v>
      </c>
      <c r="AI22" s="20">
        <v>-74060812314</v>
      </c>
      <c r="AJ22" s="20">
        <v>475153537300002</v>
      </c>
      <c r="AK22" s="12"/>
      <c r="AL22" s="12"/>
      <c r="AM22" s="13">
        <v>44635</v>
      </c>
      <c r="AN22" s="13">
        <v>44636</v>
      </c>
      <c r="AO22" s="13">
        <v>44669.591400462959</v>
      </c>
      <c r="AP22" s="13">
        <v>44670</v>
      </c>
      <c r="AQ22" s="12"/>
      <c r="AR22" s="13" t="s">
        <v>2</v>
      </c>
      <c r="AS22" s="13" t="s">
        <v>2</v>
      </c>
      <c r="AT22" s="12" t="s">
        <v>2</v>
      </c>
      <c r="AU22" s="12" t="s">
        <v>2</v>
      </c>
      <c r="AV22" s="12" t="s">
        <v>2</v>
      </c>
      <c r="AW22" s="12" t="s">
        <v>2</v>
      </c>
      <c r="AX22" s="13">
        <v>44712</v>
      </c>
      <c r="AY22" s="12">
        <v>29</v>
      </c>
      <c r="AZ22" s="12"/>
      <c r="BA22" s="13" t="s">
        <v>2</v>
      </c>
      <c r="BB22" s="13">
        <v>44669.717870370368</v>
      </c>
      <c r="BC22" s="13" t="s">
        <v>2</v>
      </c>
      <c r="BD22" s="12">
        <v>1</v>
      </c>
      <c r="BE22" s="12">
        <v>0</v>
      </c>
      <c r="BF22" s="12" t="s">
        <v>138</v>
      </c>
      <c r="BG22" s="12" t="s">
        <v>13</v>
      </c>
      <c r="BH22" s="13">
        <v>44670</v>
      </c>
      <c r="BI22" s="12">
        <v>1</v>
      </c>
      <c r="BJ22" s="12">
        <v>0</v>
      </c>
      <c r="BK22" s="12" t="s">
        <v>653</v>
      </c>
      <c r="BL22" s="12" t="s">
        <v>653</v>
      </c>
      <c r="BM22" s="12" t="s">
        <v>167</v>
      </c>
      <c r="BN22" s="12" t="s">
        <v>167</v>
      </c>
      <c r="BO22" s="12" t="s">
        <v>119</v>
      </c>
      <c r="BP22" s="12" t="s">
        <v>229</v>
      </c>
      <c r="BQ22" s="12" t="s">
        <v>189</v>
      </c>
      <c r="BR22" s="12" t="s">
        <v>168</v>
      </c>
      <c r="BS22" s="12" t="s">
        <v>654</v>
      </c>
      <c r="BT22" s="12">
        <v>900150452</v>
      </c>
      <c r="BU22" s="12"/>
      <c r="BV22" s="12" t="s">
        <v>655</v>
      </c>
      <c r="BW22" s="12">
        <v>6013088206</v>
      </c>
      <c r="BX22" s="12">
        <v>3132105684</v>
      </c>
      <c r="BY22" s="12" t="s">
        <v>656</v>
      </c>
      <c r="BZ22" s="12"/>
      <c r="CA22" s="12"/>
      <c r="CB22" s="12"/>
      <c r="CC22" s="12">
        <v>3</v>
      </c>
      <c r="CD22" s="12" t="s">
        <v>116</v>
      </c>
      <c r="CE22" s="12" t="s">
        <v>123</v>
      </c>
      <c r="CF22" s="12"/>
      <c r="CG22" s="12"/>
      <c r="CH22" s="12">
        <v>1</v>
      </c>
      <c r="CI22" s="12" t="s">
        <v>141</v>
      </c>
      <c r="CJ22" s="12" t="s">
        <v>125</v>
      </c>
      <c r="CK22" s="12"/>
      <c r="CL22" s="12" t="s">
        <v>126</v>
      </c>
      <c r="CM22" s="12" t="s">
        <v>127</v>
      </c>
      <c r="CN22" s="12" t="s">
        <v>2</v>
      </c>
      <c r="CO22" s="12" t="s">
        <v>142</v>
      </c>
      <c r="CP22" s="12" t="s">
        <v>129</v>
      </c>
      <c r="CQ22" s="12" t="s">
        <v>130</v>
      </c>
      <c r="CR22" s="12"/>
      <c r="CS22" s="12"/>
      <c r="CT22" s="12"/>
      <c r="CU22" s="12"/>
      <c r="CV22" s="12"/>
    </row>
    <row r="23" spans="1:100" hidden="1" x14ac:dyDescent="0.3">
      <c r="A23" s="12">
        <v>1139102022</v>
      </c>
      <c r="B23" s="12" t="b">
        <f t="shared" si="0"/>
        <v>0</v>
      </c>
      <c r="C23" s="12" t="s">
        <v>102</v>
      </c>
      <c r="D23" s="12" t="s">
        <v>103</v>
      </c>
      <c r="E23" s="12" t="s">
        <v>104</v>
      </c>
      <c r="F23" s="12" t="s">
        <v>131</v>
      </c>
      <c r="G23" s="12" t="s">
        <v>132</v>
      </c>
      <c r="H23" s="12"/>
      <c r="I23" s="12" t="s">
        <v>107</v>
      </c>
      <c r="J23" s="12" t="s">
        <v>152</v>
      </c>
      <c r="K23" s="12" t="s">
        <v>153</v>
      </c>
      <c r="L23" s="12" t="s">
        <v>162</v>
      </c>
      <c r="M23" s="12" t="s">
        <v>111</v>
      </c>
      <c r="N23" s="12" t="s">
        <v>155</v>
      </c>
      <c r="O23" s="12" t="s">
        <v>224</v>
      </c>
      <c r="P23" s="12" t="s">
        <v>135</v>
      </c>
      <c r="Q23" s="12" t="s">
        <v>113</v>
      </c>
      <c r="R23" s="12" t="s">
        <v>114</v>
      </c>
      <c r="S23" s="12" t="s">
        <v>114</v>
      </c>
      <c r="T23" s="12" t="s">
        <v>422</v>
      </c>
      <c r="U23" s="12" t="s">
        <v>115</v>
      </c>
      <c r="V23" s="12" t="s">
        <v>182</v>
      </c>
      <c r="W23" s="12" t="s">
        <v>123</v>
      </c>
      <c r="X23" s="12" t="s">
        <v>123</v>
      </c>
      <c r="Y23" s="12" t="s">
        <v>116</v>
      </c>
      <c r="Z23" s="12"/>
      <c r="AA23" s="12"/>
      <c r="AB23" s="12" t="s">
        <v>116</v>
      </c>
      <c r="AC23" s="12"/>
      <c r="AD23" s="12"/>
      <c r="AE23" s="12"/>
      <c r="AF23" s="12"/>
      <c r="AG23" s="12"/>
      <c r="AH23" s="12"/>
      <c r="AI23" s="20">
        <v>-741063776</v>
      </c>
      <c r="AJ23" s="20">
        <v>46225237</v>
      </c>
      <c r="AK23" s="12"/>
      <c r="AL23" s="12"/>
      <c r="AM23" s="13">
        <v>44642</v>
      </c>
      <c r="AN23" s="13">
        <v>44643</v>
      </c>
      <c r="AO23" s="13">
        <v>44656.452465277776</v>
      </c>
      <c r="AP23" s="13">
        <v>44643</v>
      </c>
      <c r="AQ23" s="12"/>
      <c r="AR23" s="13" t="s">
        <v>2</v>
      </c>
      <c r="AS23" s="13" t="s">
        <v>2</v>
      </c>
      <c r="AT23" s="12" t="s">
        <v>2</v>
      </c>
      <c r="AU23" s="12" t="s">
        <v>2</v>
      </c>
      <c r="AV23" s="12" t="s">
        <v>2</v>
      </c>
      <c r="AW23" s="12" t="s">
        <v>2</v>
      </c>
      <c r="AX23" s="13">
        <v>44686</v>
      </c>
      <c r="AY23" s="12">
        <v>15</v>
      </c>
      <c r="AZ23" s="12"/>
      <c r="BA23" s="13" t="s">
        <v>2</v>
      </c>
      <c r="BB23" s="13">
        <v>44663.400069444448</v>
      </c>
      <c r="BC23" s="13">
        <v>44663.400057870371</v>
      </c>
      <c r="BD23" s="12">
        <v>15</v>
      </c>
      <c r="BE23" s="12">
        <v>0</v>
      </c>
      <c r="BF23" s="12" t="s">
        <v>117</v>
      </c>
      <c r="BG23" s="12" t="s">
        <v>13</v>
      </c>
      <c r="BH23" s="13">
        <v>44684</v>
      </c>
      <c r="BI23" s="12">
        <v>28</v>
      </c>
      <c r="BJ23" s="12">
        <v>0</v>
      </c>
      <c r="BK23" s="12" t="s">
        <v>657</v>
      </c>
      <c r="BL23" s="12"/>
      <c r="BM23" s="12" t="s">
        <v>118</v>
      </c>
      <c r="BN23" s="12" t="s">
        <v>118</v>
      </c>
      <c r="BO23" s="12" t="s">
        <v>13</v>
      </c>
      <c r="BP23" s="12" t="s">
        <v>229</v>
      </c>
      <c r="BQ23" s="12" t="s">
        <v>120</v>
      </c>
      <c r="BR23" s="12" t="s">
        <v>121</v>
      </c>
      <c r="BS23" s="12" t="s">
        <v>423</v>
      </c>
      <c r="BT23" s="12">
        <v>1076651641</v>
      </c>
      <c r="BU23" s="12"/>
      <c r="BV23" s="12" t="s">
        <v>424</v>
      </c>
      <c r="BW23" s="12"/>
      <c r="BX23" s="12">
        <v>3115175050</v>
      </c>
      <c r="BY23" s="12"/>
      <c r="BZ23" s="12"/>
      <c r="CA23" s="12"/>
      <c r="CB23" s="12"/>
      <c r="CC23" s="12"/>
      <c r="CD23" s="12" t="s">
        <v>116</v>
      </c>
      <c r="CE23" s="12" t="s">
        <v>123</v>
      </c>
      <c r="CF23" s="12"/>
      <c r="CG23" s="12"/>
      <c r="CH23" s="12">
        <v>4</v>
      </c>
      <c r="CI23" s="12" t="s">
        <v>124</v>
      </c>
      <c r="CJ23" s="12" t="s">
        <v>156</v>
      </c>
      <c r="CK23" s="12"/>
      <c r="CL23" s="12" t="s">
        <v>126</v>
      </c>
      <c r="CM23" s="12" t="s">
        <v>127</v>
      </c>
      <c r="CN23" s="12" t="s">
        <v>2</v>
      </c>
      <c r="CO23" s="12" t="s">
        <v>186</v>
      </c>
      <c r="CP23" s="12" t="s">
        <v>129</v>
      </c>
      <c r="CQ23" s="12" t="s">
        <v>130</v>
      </c>
      <c r="CR23" s="12" t="s">
        <v>201</v>
      </c>
      <c r="CS23" s="12" t="s">
        <v>328</v>
      </c>
      <c r="CT23" s="12">
        <v>1</v>
      </c>
      <c r="CU23" s="12"/>
      <c r="CV23" s="12"/>
    </row>
    <row r="24" spans="1:100" hidden="1" x14ac:dyDescent="0.3">
      <c r="A24" s="12">
        <v>1227382022</v>
      </c>
      <c r="B24" s="12" t="b">
        <f t="shared" si="0"/>
        <v>0</v>
      </c>
      <c r="C24" s="12" t="s">
        <v>102</v>
      </c>
      <c r="D24" s="12" t="s">
        <v>103</v>
      </c>
      <c r="E24" s="12" t="s">
        <v>104</v>
      </c>
      <c r="F24" s="12" t="s">
        <v>131</v>
      </c>
      <c r="G24" s="12" t="s">
        <v>132</v>
      </c>
      <c r="H24" s="12"/>
      <c r="I24" s="12" t="s">
        <v>107</v>
      </c>
      <c r="J24" s="12" t="s">
        <v>133</v>
      </c>
      <c r="K24" s="12" t="s">
        <v>134</v>
      </c>
      <c r="L24" s="12" t="s">
        <v>162</v>
      </c>
      <c r="M24" s="12" t="s">
        <v>111</v>
      </c>
      <c r="N24" s="12" t="s">
        <v>155</v>
      </c>
      <c r="O24" s="12" t="s">
        <v>143</v>
      </c>
      <c r="P24" s="12" t="s">
        <v>160</v>
      </c>
      <c r="Q24" s="12" t="s">
        <v>203</v>
      </c>
      <c r="R24" s="12" t="s">
        <v>165</v>
      </c>
      <c r="S24" s="12" t="s">
        <v>165</v>
      </c>
      <c r="T24" s="12" t="s">
        <v>528</v>
      </c>
      <c r="U24" s="12" t="s">
        <v>115</v>
      </c>
      <c r="V24" s="12" t="s">
        <v>196</v>
      </c>
      <c r="W24" s="12" t="s">
        <v>123</v>
      </c>
      <c r="X24" s="12" t="s">
        <v>123</v>
      </c>
      <c r="Y24" s="12" t="s">
        <v>116</v>
      </c>
      <c r="Z24" s="12"/>
      <c r="AA24" s="12"/>
      <c r="AB24" s="12" t="s">
        <v>116</v>
      </c>
      <c r="AC24" s="12"/>
      <c r="AD24" s="12"/>
      <c r="AE24" s="12"/>
      <c r="AF24" s="12"/>
      <c r="AG24" s="12"/>
      <c r="AH24" s="12"/>
      <c r="AI24" s="20">
        <v>-741408768</v>
      </c>
      <c r="AJ24" s="20">
        <v>45580288</v>
      </c>
      <c r="AK24" s="12"/>
      <c r="AL24" s="12"/>
      <c r="AM24" s="13">
        <v>44648</v>
      </c>
      <c r="AN24" s="13">
        <v>44649</v>
      </c>
      <c r="AO24" s="13">
        <v>44648.435474537036</v>
      </c>
      <c r="AP24" s="13">
        <v>44649</v>
      </c>
      <c r="AQ24" s="12"/>
      <c r="AR24" s="13" t="s">
        <v>2</v>
      </c>
      <c r="AS24" s="13" t="s">
        <v>2</v>
      </c>
      <c r="AT24" s="12" t="s">
        <v>2</v>
      </c>
      <c r="AU24" s="12" t="s">
        <v>2</v>
      </c>
      <c r="AV24" s="12" t="s">
        <v>2</v>
      </c>
      <c r="AW24" s="12" t="s">
        <v>2</v>
      </c>
      <c r="AX24" s="13">
        <v>44692</v>
      </c>
      <c r="AY24" s="12">
        <v>26</v>
      </c>
      <c r="AZ24" s="12"/>
      <c r="BA24" s="13" t="s">
        <v>2</v>
      </c>
      <c r="BB24" s="13">
        <v>44652.415648148148</v>
      </c>
      <c r="BC24" s="13">
        <v>44669.512187499997</v>
      </c>
      <c r="BD24" s="12">
        <v>4</v>
      </c>
      <c r="BE24" s="12">
        <v>0</v>
      </c>
      <c r="BF24" s="12" t="s">
        <v>138</v>
      </c>
      <c r="BG24" s="12" t="s">
        <v>13</v>
      </c>
      <c r="BH24" s="13">
        <v>44649</v>
      </c>
      <c r="BI24" s="12">
        <v>1</v>
      </c>
      <c r="BJ24" s="12">
        <v>3</v>
      </c>
      <c r="BK24" s="12"/>
      <c r="BL24" s="12"/>
      <c r="BM24" s="12" t="s">
        <v>118</v>
      </c>
      <c r="BN24" s="12" t="s">
        <v>118</v>
      </c>
      <c r="BO24" s="12" t="s">
        <v>13</v>
      </c>
      <c r="BP24" s="12" t="s">
        <v>229</v>
      </c>
      <c r="BQ24" s="12" t="s">
        <v>120</v>
      </c>
      <c r="BR24" s="12"/>
      <c r="BS24" s="12" t="s">
        <v>529</v>
      </c>
      <c r="BT24" s="12"/>
      <c r="BU24" s="12"/>
      <c r="BV24" s="12" t="s">
        <v>530</v>
      </c>
      <c r="BW24" s="12"/>
      <c r="BX24" s="12">
        <v>3214425641</v>
      </c>
      <c r="BY24" s="12" t="s">
        <v>531</v>
      </c>
      <c r="BZ24" s="12"/>
      <c r="CA24" s="12"/>
      <c r="CB24" s="12"/>
      <c r="CC24" s="12"/>
      <c r="CD24" s="12" t="s">
        <v>116</v>
      </c>
      <c r="CE24" s="12" t="s">
        <v>123</v>
      </c>
      <c r="CF24" s="12" t="s">
        <v>658</v>
      </c>
      <c r="CG24" s="12" t="s">
        <v>104</v>
      </c>
      <c r="CH24" s="12">
        <v>2</v>
      </c>
      <c r="CI24" s="12" t="s">
        <v>124</v>
      </c>
      <c r="CJ24" s="12" t="s">
        <v>156</v>
      </c>
      <c r="CK24" s="12"/>
      <c r="CL24" s="12" t="s">
        <v>126</v>
      </c>
      <c r="CM24" s="12" t="s">
        <v>127</v>
      </c>
      <c r="CN24" s="12" t="s">
        <v>2</v>
      </c>
      <c r="CO24" s="12" t="s">
        <v>171</v>
      </c>
      <c r="CP24" s="12" t="s">
        <v>129</v>
      </c>
      <c r="CQ24" s="12" t="s">
        <v>130</v>
      </c>
      <c r="CR24" s="12"/>
      <c r="CS24" s="12"/>
      <c r="CT24" s="12"/>
      <c r="CU24" s="12"/>
      <c r="CV24" s="12"/>
    </row>
    <row r="25" spans="1:100" hidden="1" x14ac:dyDescent="0.3">
      <c r="A25" s="12">
        <v>1227572022</v>
      </c>
      <c r="B25" s="12" t="b">
        <f t="shared" si="0"/>
        <v>0</v>
      </c>
      <c r="C25" s="12" t="s">
        <v>102</v>
      </c>
      <c r="D25" s="12" t="s">
        <v>103</v>
      </c>
      <c r="E25" s="12" t="s">
        <v>104</v>
      </c>
      <c r="F25" s="12" t="s">
        <v>131</v>
      </c>
      <c r="G25" s="12" t="s">
        <v>132</v>
      </c>
      <c r="H25" s="12"/>
      <c r="I25" s="12" t="s">
        <v>107</v>
      </c>
      <c r="J25" s="12" t="s">
        <v>133</v>
      </c>
      <c r="K25" s="12" t="s">
        <v>274</v>
      </c>
      <c r="L25" s="12" t="s">
        <v>162</v>
      </c>
      <c r="M25" s="12" t="s">
        <v>111</v>
      </c>
      <c r="N25" s="12" t="s">
        <v>155</v>
      </c>
      <c r="O25" s="12" t="s">
        <v>143</v>
      </c>
      <c r="P25" s="12" t="s">
        <v>160</v>
      </c>
      <c r="Q25" s="12" t="s">
        <v>203</v>
      </c>
      <c r="R25" s="12" t="s">
        <v>114</v>
      </c>
      <c r="S25" s="12" t="s">
        <v>114</v>
      </c>
      <c r="T25" s="12" t="s">
        <v>532</v>
      </c>
      <c r="U25" s="12" t="s">
        <v>115</v>
      </c>
      <c r="V25" s="12" t="s">
        <v>259</v>
      </c>
      <c r="W25" s="12" t="s">
        <v>123</v>
      </c>
      <c r="X25" s="12" t="s">
        <v>123</v>
      </c>
      <c r="Y25" s="12" t="s">
        <v>116</v>
      </c>
      <c r="Z25" s="12"/>
      <c r="AA25" s="12"/>
      <c r="AB25" s="12" t="s">
        <v>116</v>
      </c>
      <c r="AC25" s="12"/>
      <c r="AD25" s="12"/>
      <c r="AE25" s="12"/>
      <c r="AF25" s="12"/>
      <c r="AG25" s="12"/>
      <c r="AH25" s="12"/>
      <c r="AI25" s="20">
        <v>-741408768</v>
      </c>
      <c r="AJ25" s="20">
        <v>45580288</v>
      </c>
      <c r="AK25" s="12"/>
      <c r="AL25" s="12"/>
      <c r="AM25" s="13">
        <v>44648</v>
      </c>
      <c r="AN25" s="13">
        <v>44649</v>
      </c>
      <c r="AO25" s="13">
        <v>44648.441527777781</v>
      </c>
      <c r="AP25" s="13">
        <v>44649</v>
      </c>
      <c r="AQ25" s="12"/>
      <c r="AR25" s="13" t="s">
        <v>2</v>
      </c>
      <c r="AS25" s="13" t="s">
        <v>2</v>
      </c>
      <c r="AT25" s="12" t="s">
        <v>2</v>
      </c>
      <c r="AU25" s="12" t="s">
        <v>2</v>
      </c>
      <c r="AV25" s="12" t="s">
        <v>2</v>
      </c>
      <c r="AW25" s="12" t="s">
        <v>2</v>
      </c>
      <c r="AX25" s="13">
        <v>44692</v>
      </c>
      <c r="AY25" s="12">
        <v>24</v>
      </c>
      <c r="AZ25" s="12"/>
      <c r="BA25" s="13" t="s">
        <v>2</v>
      </c>
      <c r="BB25" s="13">
        <v>44656.433703703704</v>
      </c>
      <c r="BC25" s="13">
        <v>44656.433692129627</v>
      </c>
      <c r="BD25" s="12">
        <v>6</v>
      </c>
      <c r="BE25" s="12">
        <v>0</v>
      </c>
      <c r="BF25" s="12" t="s">
        <v>138</v>
      </c>
      <c r="BG25" s="12" t="s">
        <v>13</v>
      </c>
      <c r="BH25" s="13">
        <v>44649</v>
      </c>
      <c r="BI25" s="12">
        <v>1</v>
      </c>
      <c r="BJ25" s="12">
        <v>5</v>
      </c>
      <c r="BK25" s="12" t="s">
        <v>334</v>
      </c>
      <c r="BL25" s="12"/>
      <c r="BM25" s="12" t="s">
        <v>118</v>
      </c>
      <c r="BN25" s="12" t="s">
        <v>118</v>
      </c>
      <c r="BO25" s="12" t="s">
        <v>13</v>
      </c>
      <c r="BP25" s="12" t="s">
        <v>229</v>
      </c>
      <c r="BQ25" s="12" t="s">
        <v>120</v>
      </c>
      <c r="BR25" s="12"/>
      <c r="BS25" s="12" t="s">
        <v>533</v>
      </c>
      <c r="BT25" s="12"/>
      <c r="BU25" s="12"/>
      <c r="BV25" s="12" t="s">
        <v>534</v>
      </c>
      <c r="BW25" s="12"/>
      <c r="BX25" s="12"/>
      <c r="BY25" s="12" t="s">
        <v>531</v>
      </c>
      <c r="BZ25" s="12"/>
      <c r="CA25" s="12"/>
      <c r="CB25" s="12"/>
      <c r="CC25" s="12"/>
      <c r="CD25" s="12" t="s">
        <v>116</v>
      </c>
      <c r="CE25" s="12" t="s">
        <v>123</v>
      </c>
      <c r="CF25" s="12"/>
      <c r="CG25" s="12"/>
      <c r="CH25" s="12">
        <v>2</v>
      </c>
      <c r="CI25" s="12" t="s">
        <v>124</v>
      </c>
      <c r="CJ25" s="12" t="s">
        <v>156</v>
      </c>
      <c r="CK25" s="12"/>
      <c r="CL25" s="12" t="s">
        <v>126</v>
      </c>
      <c r="CM25" s="12" t="s">
        <v>127</v>
      </c>
      <c r="CN25" s="12" t="s">
        <v>2</v>
      </c>
      <c r="CO25" s="12" t="s">
        <v>175</v>
      </c>
      <c r="CP25" s="12" t="s">
        <v>129</v>
      </c>
      <c r="CQ25" s="12" t="s">
        <v>130</v>
      </c>
      <c r="CR25" s="12"/>
      <c r="CS25" s="12"/>
      <c r="CT25" s="12"/>
      <c r="CU25" s="12"/>
      <c r="CV25" s="12"/>
    </row>
    <row r="26" spans="1:100" hidden="1" x14ac:dyDescent="0.3">
      <c r="A26" s="12">
        <v>1233932022</v>
      </c>
      <c r="B26" s="12" t="b">
        <f t="shared" si="0"/>
        <v>0</v>
      </c>
      <c r="C26" s="12" t="s">
        <v>102</v>
      </c>
      <c r="D26" s="12" t="s">
        <v>103</v>
      </c>
      <c r="E26" s="12" t="s">
        <v>104</v>
      </c>
      <c r="F26" s="12" t="s">
        <v>131</v>
      </c>
      <c r="G26" s="12" t="s">
        <v>132</v>
      </c>
      <c r="H26" s="12"/>
      <c r="I26" s="12" t="s">
        <v>107</v>
      </c>
      <c r="J26" s="12" t="s">
        <v>133</v>
      </c>
      <c r="K26" s="12" t="s">
        <v>134</v>
      </c>
      <c r="L26" s="12" t="s">
        <v>162</v>
      </c>
      <c r="M26" s="12" t="s">
        <v>111</v>
      </c>
      <c r="N26" s="12" t="s">
        <v>172</v>
      </c>
      <c r="O26" s="12" t="s">
        <v>174</v>
      </c>
      <c r="P26" s="12" t="s">
        <v>160</v>
      </c>
      <c r="Q26" s="12" t="s">
        <v>179</v>
      </c>
      <c r="R26" s="12" t="s">
        <v>137</v>
      </c>
      <c r="S26" s="12" t="s">
        <v>137</v>
      </c>
      <c r="T26" s="12" t="s">
        <v>659</v>
      </c>
      <c r="U26" s="12" t="s">
        <v>115</v>
      </c>
      <c r="V26" s="12"/>
      <c r="W26" s="12" t="s">
        <v>116</v>
      </c>
      <c r="X26" s="12" t="s">
        <v>123</v>
      </c>
      <c r="Y26" s="12" t="s">
        <v>116</v>
      </c>
      <c r="Z26" s="12"/>
      <c r="AA26" s="12"/>
      <c r="AB26" s="12" t="s">
        <v>116</v>
      </c>
      <c r="AC26" s="12"/>
      <c r="AD26" s="12" t="s">
        <v>378</v>
      </c>
      <c r="AE26" s="12"/>
      <c r="AF26" s="12"/>
      <c r="AG26" s="12"/>
      <c r="AH26" s="12"/>
      <c r="AI26" s="12"/>
      <c r="AJ26" s="12"/>
      <c r="AK26" s="12"/>
      <c r="AL26" s="12"/>
      <c r="AM26" s="13">
        <v>44648</v>
      </c>
      <c r="AN26" s="13">
        <v>44649</v>
      </c>
      <c r="AO26" s="13">
        <v>44655.476354166669</v>
      </c>
      <c r="AP26" s="13">
        <v>44656</v>
      </c>
      <c r="AQ26" s="12" t="s">
        <v>660</v>
      </c>
      <c r="AR26" s="13">
        <v>44648</v>
      </c>
      <c r="AS26" s="13" t="s">
        <v>2</v>
      </c>
      <c r="AT26" s="12" t="s">
        <v>2</v>
      </c>
      <c r="AU26" s="12" t="s">
        <v>2</v>
      </c>
      <c r="AV26" s="12" t="s">
        <v>2</v>
      </c>
      <c r="AW26" s="12" t="s">
        <v>2</v>
      </c>
      <c r="AX26" s="13">
        <v>44699</v>
      </c>
      <c r="AY26" s="12">
        <v>29</v>
      </c>
      <c r="AZ26" s="12"/>
      <c r="BA26" s="13" t="s">
        <v>2</v>
      </c>
      <c r="BB26" s="13">
        <v>44655.972662037035</v>
      </c>
      <c r="BC26" s="13" t="s">
        <v>2</v>
      </c>
      <c r="BD26" s="12">
        <v>1</v>
      </c>
      <c r="BE26" s="12">
        <v>0</v>
      </c>
      <c r="BF26" s="12" t="s">
        <v>138</v>
      </c>
      <c r="BG26" s="12" t="s">
        <v>13</v>
      </c>
      <c r="BH26" s="13">
        <v>44656</v>
      </c>
      <c r="BI26" s="12">
        <v>1</v>
      </c>
      <c r="BJ26" s="12">
        <v>0</v>
      </c>
      <c r="BK26" s="12" t="s">
        <v>661</v>
      </c>
      <c r="BL26" s="12" t="s">
        <v>661</v>
      </c>
      <c r="BM26" s="12" t="s">
        <v>118</v>
      </c>
      <c r="BN26" s="12" t="s">
        <v>118</v>
      </c>
      <c r="BO26" s="12" t="s">
        <v>13</v>
      </c>
      <c r="BP26" s="12" t="s">
        <v>229</v>
      </c>
      <c r="BQ26" s="12" t="s">
        <v>120</v>
      </c>
      <c r="BR26" s="12" t="s">
        <v>121</v>
      </c>
      <c r="BS26" s="12" t="s">
        <v>662</v>
      </c>
      <c r="BT26" s="12">
        <v>19206201</v>
      </c>
      <c r="BU26" s="12"/>
      <c r="BV26" s="12" t="s">
        <v>663</v>
      </c>
      <c r="BW26" s="12"/>
      <c r="BX26" s="12">
        <v>3024658812</v>
      </c>
      <c r="BY26" s="12" t="s">
        <v>664</v>
      </c>
      <c r="BZ26" s="12"/>
      <c r="CA26" s="12"/>
      <c r="CB26" s="12"/>
      <c r="CC26" s="12"/>
      <c r="CD26" s="12" t="s">
        <v>123</v>
      </c>
      <c r="CE26" s="12" t="s">
        <v>123</v>
      </c>
      <c r="CF26" s="12"/>
      <c r="CG26" s="12"/>
      <c r="CH26" s="12">
        <v>1</v>
      </c>
      <c r="CI26" s="12" t="s">
        <v>141</v>
      </c>
      <c r="CJ26" s="12" t="s">
        <v>145</v>
      </c>
      <c r="CK26" s="12"/>
      <c r="CL26" s="12" t="s">
        <v>126</v>
      </c>
      <c r="CM26" s="12" t="s">
        <v>127</v>
      </c>
      <c r="CN26" s="12" t="s">
        <v>2</v>
      </c>
      <c r="CO26" s="12" t="s">
        <v>142</v>
      </c>
      <c r="CP26" s="12" t="s">
        <v>129</v>
      </c>
      <c r="CQ26" s="12" t="s">
        <v>130</v>
      </c>
      <c r="CR26" s="12"/>
      <c r="CS26" s="12"/>
      <c r="CT26" s="12"/>
      <c r="CU26" s="12"/>
      <c r="CV26" s="12"/>
    </row>
    <row r="27" spans="1:100" hidden="1" x14ac:dyDescent="0.3">
      <c r="A27" s="12">
        <v>1256672022</v>
      </c>
      <c r="B27" s="12" t="b">
        <f t="shared" si="0"/>
        <v>0</v>
      </c>
      <c r="C27" s="12" t="s">
        <v>102</v>
      </c>
      <c r="D27" s="12" t="s">
        <v>103</v>
      </c>
      <c r="E27" s="12" t="s">
        <v>104</v>
      </c>
      <c r="F27" s="12" t="s">
        <v>131</v>
      </c>
      <c r="G27" s="12" t="s">
        <v>132</v>
      </c>
      <c r="H27" s="12"/>
      <c r="I27" s="12" t="s">
        <v>107</v>
      </c>
      <c r="J27" s="12" t="s">
        <v>133</v>
      </c>
      <c r="K27" s="12" t="s">
        <v>274</v>
      </c>
      <c r="L27" s="12" t="s">
        <v>162</v>
      </c>
      <c r="M27" s="12" t="s">
        <v>111</v>
      </c>
      <c r="N27" s="12" t="s">
        <v>155</v>
      </c>
      <c r="O27" s="12" t="s">
        <v>143</v>
      </c>
      <c r="P27" s="12" t="s">
        <v>181</v>
      </c>
      <c r="Q27" s="12" t="s">
        <v>203</v>
      </c>
      <c r="R27" s="12" t="s">
        <v>114</v>
      </c>
      <c r="S27" s="12" t="s">
        <v>114</v>
      </c>
      <c r="T27" s="12" t="s">
        <v>554</v>
      </c>
      <c r="U27" s="12" t="s">
        <v>115</v>
      </c>
      <c r="V27" s="12" t="s">
        <v>182</v>
      </c>
      <c r="W27" s="12" t="s">
        <v>123</v>
      </c>
      <c r="X27" s="12" t="s">
        <v>123</v>
      </c>
      <c r="Y27" s="12" t="s">
        <v>116</v>
      </c>
      <c r="Z27" s="12"/>
      <c r="AA27" s="12"/>
      <c r="AB27" s="12" t="s">
        <v>116</v>
      </c>
      <c r="AC27" s="12"/>
      <c r="AD27" s="12"/>
      <c r="AE27" s="12"/>
      <c r="AF27" s="12"/>
      <c r="AG27" s="12"/>
      <c r="AH27" s="12"/>
      <c r="AI27" s="20">
        <v>-741408768</v>
      </c>
      <c r="AJ27" s="20">
        <v>45580288</v>
      </c>
      <c r="AK27" s="12"/>
      <c r="AL27" s="12"/>
      <c r="AM27" s="13">
        <v>44649</v>
      </c>
      <c r="AN27" s="13">
        <v>44650</v>
      </c>
      <c r="AO27" s="13">
        <v>44649.604189814818</v>
      </c>
      <c r="AP27" s="13">
        <v>44650</v>
      </c>
      <c r="AQ27" s="12"/>
      <c r="AR27" s="13" t="s">
        <v>2</v>
      </c>
      <c r="AS27" s="13" t="s">
        <v>2</v>
      </c>
      <c r="AT27" s="12" t="s">
        <v>2</v>
      </c>
      <c r="AU27" s="12" t="s">
        <v>2</v>
      </c>
      <c r="AV27" s="12" t="s">
        <v>2</v>
      </c>
      <c r="AW27" s="12" t="s">
        <v>2</v>
      </c>
      <c r="AX27" s="13">
        <v>44679</v>
      </c>
      <c r="AY27" s="12">
        <v>15</v>
      </c>
      <c r="AZ27" s="12"/>
      <c r="BA27" s="13" t="s">
        <v>2</v>
      </c>
      <c r="BB27" s="13">
        <v>44656.411296296297</v>
      </c>
      <c r="BC27" s="13">
        <v>44656.41128472222</v>
      </c>
      <c r="BD27" s="12">
        <v>5</v>
      </c>
      <c r="BE27" s="12">
        <v>0</v>
      </c>
      <c r="BF27" s="12" t="s">
        <v>138</v>
      </c>
      <c r="BG27" s="12" t="s">
        <v>13</v>
      </c>
      <c r="BH27" s="13">
        <v>44650</v>
      </c>
      <c r="BI27" s="12">
        <v>1</v>
      </c>
      <c r="BJ27" s="12">
        <v>4</v>
      </c>
      <c r="BK27" s="12" t="s">
        <v>665</v>
      </c>
      <c r="BL27" s="12"/>
      <c r="BM27" s="12" t="s">
        <v>118</v>
      </c>
      <c r="BN27" s="12" t="s">
        <v>118</v>
      </c>
      <c r="BO27" s="12" t="s">
        <v>13</v>
      </c>
      <c r="BP27" s="12" t="s">
        <v>229</v>
      </c>
      <c r="BQ27" s="12" t="s">
        <v>120</v>
      </c>
      <c r="BR27" s="12"/>
      <c r="BS27" s="12" t="s">
        <v>555</v>
      </c>
      <c r="BT27" s="12"/>
      <c r="BU27" s="12"/>
      <c r="BV27" s="12" t="s">
        <v>556</v>
      </c>
      <c r="BW27" s="12"/>
      <c r="BX27" s="12"/>
      <c r="BY27" s="12" t="s">
        <v>531</v>
      </c>
      <c r="BZ27" s="12"/>
      <c r="CA27" s="12"/>
      <c r="CB27" s="12"/>
      <c r="CC27" s="12"/>
      <c r="CD27" s="12" t="s">
        <v>116</v>
      </c>
      <c r="CE27" s="12" t="s">
        <v>123</v>
      </c>
      <c r="CF27" s="12"/>
      <c r="CG27" s="12"/>
      <c r="CH27" s="12">
        <v>2</v>
      </c>
      <c r="CI27" s="12" t="s">
        <v>124</v>
      </c>
      <c r="CJ27" s="12" t="s">
        <v>156</v>
      </c>
      <c r="CK27" s="12"/>
      <c r="CL27" s="12" t="s">
        <v>126</v>
      </c>
      <c r="CM27" s="12" t="s">
        <v>127</v>
      </c>
      <c r="CN27" s="12" t="s">
        <v>2</v>
      </c>
      <c r="CO27" s="12" t="s">
        <v>171</v>
      </c>
      <c r="CP27" s="12" t="s">
        <v>129</v>
      </c>
      <c r="CQ27" s="12" t="s">
        <v>130</v>
      </c>
      <c r="CR27" s="12"/>
      <c r="CS27" s="12"/>
      <c r="CT27" s="12"/>
      <c r="CU27" s="12"/>
      <c r="CV27" s="12"/>
    </row>
    <row r="28" spans="1:100" hidden="1" x14ac:dyDescent="0.3">
      <c r="A28" s="12">
        <v>1260642022</v>
      </c>
      <c r="B28" s="12" t="b">
        <f t="shared" si="0"/>
        <v>0</v>
      </c>
      <c r="C28" s="12" t="s">
        <v>102</v>
      </c>
      <c r="D28" s="12" t="s">
        <v>103</v>
      </c>
      <c r="E28" s="12" t="s">
        <v>104</v>
      </c>
      <c r="F28" s="12" t="s">
        <v>131</v>
      </c>
      <c r="G28" s="12" t="s">
        <v>132</v>
      </c>
      <c r="H28" s="12"/>
      <c r="I28" s="12" t="s">
        <v>107</v>
      </c>
      <c r="J28" s="12" t="s">
        <v>133</v>
      </c>
      <c r="K28" s="12" t="s">
        <v>134</v>
      </c>
      <c r="L28" s="12" t="s">
        <v>162</v>
      </c>
      <c r="M28" s="12" t="s">
        <v>111</v>
      </c>
      <c r="N28" s="12"/>
      <c r="O28" s="12" t="s">
        <v>112</v>
      </c>
      <c r="P28" s="12" t="s">
        <v>144</v>
      </c>
      <c r="Q28" s="12" t="s">
        <v>203</v>
      </c>
      <c r="R28" s="12" t="s">
        <v>165</v>
      </c>
      <c r="S28" s="12" t="s">
        <v>165</v>
      </c>
      <c r="T28" s="12" t="s">
        <v>567</v>
      </c>
      <c r="U28" s="12" t="s">
        <v>115</v>
      </c>
      <c r="V28" s="12"/>
      <c r="W28" s="12" t="s">
        <v>116</v>
      </c>
      <c r="X28" s="12" t="s">
        <v>116</v>
      </c>
      <c r="Y28" s="12" t="s">
        <v>116</v>
      </c>
      <c r="Z28" s="12"/>
      <c r="AA28" s="12"/>
      <c r="AB28" s="12" t="s">
        <v>116</v>
      </c>
      <c r="AC28" s="12"/>
      <c r="AD28" s="12"/>
      <c r="AE28" s="12"/>
      <c r="AF28" s="12"/>
      <c r="AG28" s="12"/>
      <c r="AH28" s="12"/>
      <c r="AI28" s="12"/>
      <c r="AJ28" s="12"/>
      <c r="AK28" s="12"/>
      <c r="AL28" s="12"/>
      <c r="AM28" s="13">
        <v>44649</v>
      </c>
      <c r="AN28" s="13">
        <v>44650</v>
      </c>
      <c r="AO28" s="13">
        <v>44649.681550925925</v>
      </c>
      <c r="AP28" s="13">
        <v>44650</v>
      </c>
      <c r="AQ28" s="12"/>
      <c r="AR28" s="13" t="s">
        <v>2</v>
      </c>
      <c r="AS28" s="13" t="s">
        <v>2</v>
      </c>
      <c r="AT28" s="12" t="s">
        <v>2</v>
      </c>
      <c r="AU28" s="12" t="s">
        <v>2</v>
      </c>
      <c r="AV28" s="12" t="s">
        <v>2</v>
      </c>
      <c r="AW28" s="12" t="s">
        <v>2</v>
      </c>
      <c r="AX28" s="13">
        <v>44693</v>
      </c>
      <c r="AY28" s="12">
        <v>27</v>
      </c>
      <c r="AZ28" s="12">
        <v>116361</v>
      </c>
      <c r="BA28" s="13">
        <v>44651</v>
      </c>
      <c r="BB28" s="13">
        <v>44652.397858796299</v>
      </c>
      <c r="BC28" s="13">
        <v>44652.412210648145</v>
      </c>
      <c r="BD28" s="12">
        <v>3</v>
      </c>
      <c r="BE28" s="12">
        <v>0</v>
      </c>
      <c r="BF28" s="12" t="s">
        <v>138</v>
      </c>
      <c r="BG28" s="12" t="s">
        <v>13</v>
      </c>
      <c r="BH28" s="13">
        <v>44650</v>
      </c>
      <c r="BI28" s="12">
        <v>1</v>
      </c>
      <c r="BJ28" s="12">
        <v>2</v>
      </c>
      <c r="BK28" s="12" t="s">
        <v>666</v>
      </c>
      <c r="BL28" s="12" t="s">
        <v>666</v>
      </c>
      <c r="BM28" s="12"/>
      <c r="BN28" s="12"/>
      <c r="BO28" s="12" t="s">
        <v>139</v>
      </c>
      <c r="BP28" s="12" t="s">
        <v>229</v>
      </c>
      <c r="BQ28" s="12" t="s">
        <v>120</v>
      </c>
      <c r="BR28" s="12"/>
      <c r="BS28" s="12" t="s">
        <v>140</v>
      </c>
      <c r="BT28" s="12"/>
      <c r="BU28" s="12"/>
      <c r="BV28" s="12"/>
      <c r="BW28" s="12"/>
      <c r="BX28" s="12"/>
      <c r="BY28" s="12"/>
      <c r="BZ28" s="12"/>
      <c r="CA28" s="12"/>
      <c r="CB28" s="12"/>
      <c r="CC28" s="12"/>
      <c r="CD28" s="12" t="s">
        <v>116</v>
      </c>
      <c r="CE28" s="12" t="s">
        <v>116</v>
      </c>
      <c r="CF28" s="12" t="s">
        <v>200</v>
      </c>
      <c r="CG28" s="12" t="s">
        <v>104</v>
      </c>
      <c r="CH28" s="12">
        <v>1</v>
      </c>
      <c r="CI28" s="12" t="s">
        <v>204</v>
      </c>
      <c r="CJ28" s="12" t="s">
        <v>125</v>
      </c>
      <c r="CK28" s="12"/>
      <c r="CL28" s="12" t="s">
        <v>126</v>
      </c>
      <c r="CM28" s="12" t="s">
        <v>127</v>
      </c>
      <c r="CN28" s="12" t="s">
        <v>2</v>
      </c>
      <c r="CO28" s="12" t="s">
        <v>142</v>
      </c>
      <c r="CP28" s="12" t="s">
        <v>129</v>
      </c>
      <c r="CQ28" s="12" t="s">
        <v>130</v>
      </c>
      <c r="CR28" s="12"/>
      <c r="CS28" s="12"/>
      <c r="CT28" s="12"/>
      <c r="CU28" s="12"/>
      <c r="CV28" s="12"/>
    </row>
    <row r="29" spans="1:100" hidden="1" x14ac:dyDescent="0.3">
      <c r="A29" s="12">
        <v>1273652022</v>
      </c>
      <c r="B29" s="12" t="b">
        <f t="shared" si="0"/>
        <v>0</v>
      </c>
      <c r="C29" s="12" t="s">
        <v>102</v>
      </c>
      <c r="D29" s="12" t="s">
        <v>103</v>
      </c>
      <c r="E29" s="12" t="s">
        <v>104</v>
      </c>
      <c r="F29" s="12" t="s">
        <v>131</v>
      </c>
      <c r="G29" s="12" t="s">
        <v>132</v>
      </c>
      <c r="H29" s="12"/>
      <c r="I29" s="12" t="s">
        <v>107</v>
      </c>
      <c r="J29" s="12" t="s">
        <v>133</v>
      </c>
      <c r="K29" s="12" t="s">
        <v>134</v>
      </c>
      <c r="L29" s="12" t="s">
        <v>162</v>
      </c>
      <c r="M29" s="12" t="s">
        <v>111</v>
      </c>
      <c r="N29" s="12"/>
      <c r="O29" s="12" t="s">
        <v>112</v>
      </c>
      <c r="P29" s="12" t="s">
        <v>181</v>
      </c>
      <c r="Q29" s="12" t="s">
        <v>179</v>
      </c>
      <c r="R29" s="12" t="s">
        <v>165</v>
      </c>
      <c r="S29" s="12" t="s">
        <v>165</v>
      </c>
      <c r="T29" s="12" t="s">
        <v>578</v>
      </c>
      <c r="U29" s="12" t="s">
        <v>115</v>
      </c>
      <c r="V29" s="12"/>
      <c r="W29" s="12" t="s">
        <v>116</v>
      </c>
      <c r="X29" s="12" t="s">
        <v>116</v>
      </c>
      <c r="Y29" s="12" t="s">
        <v>116</v>
      </c>
      <c r="Z29" s="12"/>
      <c r="AA29" s="12"/>
      <c r="AB29" s="12" t="s">
        <v>116</v>
      </c>
      <c r="AC29" s="12"/>
      <c r="AD29" s="12"/>
      <c r="AE29" s="12" t="s">
        <v>188</v>
      </c>
      <c r="AF29" s="12" t="s">
        <v>278</v>
      </c>
      <c r="AG29" s="12" t="s">
        <v>579</v>
      </c>
      <c r="AH29" s="12">
        <v>2</v>
      </c>
      <c r="AI29" s="20">
        <v>-7409953504</v>
      </c>
      <c r="AJ29" s="20">
        <v>473243999499999</v>
      </c>
      <c r="AK29" s="12"/>
      <c r="AL29" s="12"/>
      <c r="AM29" s="13">
        <v>44650</v>
      </c>
      <c r="AN29" s="13">
        <v>44651</v>
      </c>
      <c r="AO29" s="13">
        <v>44650.616076388891</v>
      </c>
      <c r="AP29" s="13">
        <v>44651</v>
      </c>
      <c r="AQ29" s="12"/>
      <c r="AR29" s="13" t="s">
        <v>2</v>
      </c>
      <c r="AS29" s="13" t="s">
        <v>2</v>
      </c>
      <c r="AT29" s="12" t="s">
        <v>2</v>
      </c>
      <c r="AU29" s="12" t="s">
        <v>2</v>
      </c>
      <c r="AV29" s="12" t="s">
        <v>2</v>
      </c>
      <c r="AW29" s="12" t="s">
        <v>2</v>
      </c>
      <c r="AX29" s="13">
        <v>44680</v>
      </c>
      <c r="AY29" s="12">
        <v>17</v>
      </c>
      <c r="AZ29" s="12">
        <v>116433</v>
      </c>
      <c r="BA29" s="13">
        <v>44652</v>
      </c>
      <c r="BB29" s="13">
        <v>44656.441435185188</v>
      </c>
      <c r="BC29" s="13" t="s">
        <v>2</v>
      </c>
      <c r="BD29" s="12">
        <v>4</v>
      </c>
      <c r="BE29" s="12">
        <v>0</v>
      </c>
      <c r="BF29" s="12" t="s">
        <v>138</v>
      </c>
      <c r="BG29" s="12" t="s">
        <v>13</v>
      </c>
      <c r="BH29" s="13">
        <v>44651</v>
      </c>
      <c r="BI29" s="12">
        <v>1</v>
      </c>
      <c r="BJ29" s="12">
        <v>3</v>
      </c>
      <c r="BK29" s="12" t="s">
        <v>667</v>
      </c>
      <c r="BL29" s="12" t="s">
        <v>667</v>
      </c>
      <c r="BM29" s="12"/>
      <c r="BN29" s="12"/>
      <c r="BO29" s="12" t="s">
        <v>139</v>
      </c>
      <c r="BP29" s="12" t="s">
        <v>229</v>
      </c>
      <c r="BQ29" s="12" t="s">
        <v>120</v>
      </c>
      <c r="BR29" s="12"/>
      <c r="BS29" s="12" t="s">
        <v>140</v>
      </c>
      <c r="BT29" s="12"/>
      <c r="BU29" s="12"/>
      <c r="BV29" s="12"/>
      <c r="BW29" s="12"/>
      <c r="BX29" s="12"/>
      <c r="BY29" s="12"/>
      <c r="BZ29" s="12"/>
      <c r="CA29" s="12"/>
      <c r="CB29" s="12"/>
      <c r="CC29" s="12"/>
      <c r="CD29" s="12" t="s">
        <v>116</v>
      </c>
      <c r="CE29" s="12" t="s">
        <v>116</v>
      </c>
      <c r="CF29" s="12" t="s">
        <v>200</v>
      </c>
      <c r="CG29" s="12" t="s">
        <v>104</v>
      </c>
      <c r="CH29" s="12">
        <v>1</v>
      </c>
      <c r="CI29" s="12" t="s">
        <v>141</v>
      </c>
      <c r="CJ29" s="12" t="s">
        <v>125</v>
      </c>
      <c r="CK29" s="12"/>
      <c r="CL29" s="12" t="s">
        <v>126</v>
      </c>
      <c r="CM29" s="12" t="s">
        <v>127</v>
      </c>
      <c r="CN29" s="12" t="s">
        <v>2</v>
      </c>
      <c r="CO29" s="12" t="s">
        <v>171</v>
      </c>
      <c r="CP29" s="12" t="s">
        <v>129</v>
      </c>
      <c r="CQ29" s="12" t="s">
        <v>130</v>
      </c>
      <c r="CR29" s="12"/>
      <c r="CS29" s="12"/>
      <c r="CT29" s="12"/>
      <c r="CU29" s="12"/>
      <c r="CV29" s="12"/>
    </row>
    <row r="30" spans="1:100" hidden="1" x14ac:dyDescent="0.3">
      <c r="A30" s="12">
        <v>1273832022</v>
      </c>
      <c r="B30" s="12" t="b">
        <f t="shared" si="0"/>
        <v>0</v>
      </c>
      <c r="C30" s="12" t="s">
        <v>102</v>
      </c>
      <c r="D30" s="12" t="s">
        <v>103</v>
      </c>
      <c r="E30" s="12" t="s">
        <v>104</v>
      </c>
      <c r="F30" s="12" t="s">
        <v>131</v>
      </c>
      <c r="G30" s="12" t="s">
        <v>132</v>
      </c>
      <c r="H30" s="12"/>
      <c r="I30" s="12" t="s">
        <v>107</v>
      </c>
      <c r="J30" s="12" t="s">
        <v>158</v>
      </c>
      <c r="K30" s="12" t="s">
        <v>169</v>
      </c>
      <c r="L30" s="12" t="s">
        <v>162</v>
      </c>
      <c r="M30" s="12" t="s">
        <v>111</v>
      </c>
      <c r="N30" s="12"/>
      <c r="O30" s="12" t="s">
        <v>112</v>
      </c>
      <c r="P30" s="12" t="s">
        <v>160</v>
      </c>
      <c r="Q30" s="12" t="s">
        <v>179</v>
      </c>
      <c r="R30" s="12" t="s">
        <v>137</v>
      </c>
      <c r="S30" s="12" t="s">
        <v>137</v>
      </c>
      <c r="T30" s="12" t="s">
        <v>668</v>
      </c>
      <c r="U30" s="12" t="s">
        <v>115</v>
      </c>
      <c r="V30" s="12"/>
      <c r="W30" s="12" t="s">
        <v>116</v>
      </c>
      <c r="X30" s="12" t="s">
        <v>123</v>
      </c>
      <c r="Y30" s="12" t="s">
        <v>116</v>
      </c>
      <c r="Z30" s="12"/>
      <c r="AA30" s="12"/>
      <c r="AB30" s="12" t="s">
        <v>116</v>
      </c>
      <c r="AC30" s="12"/>
      <c r="AD30" s="12"/>
      <c r="AE30" s="12" t="s">
        <v>332</v>
      </c>
      <c r="AF30" s="12" t="s">
        <v>333</v>
      </c>
      <c r="AG30" s="12" t="s">
        <v>669</v>
      </c>
      <c r="AH30" s="12">
        <v>2</v>
      </c>
      <c r="AI30" s="20">
        <v>-74096702701</v>
      </c>
      <c r="AJ30" s="20">
        <v>451022301199998</v>
      </c>
      <c r="AK30" s="12"/>
      <c r="AL30" s="12"/>
      <c r="AM30" s="13">
        <v>44650</v>
      </c>
      <c r="AN30" s="13">
        <v>44651</v>
      </c>
      <c r="AO30" s="13">
        <v>44652.599664351852</v>
      </c>
      <c r="AP30" s="13">
        <v>44655</v>
      </c>
      <c r="AQ30" s="12"/>
      <c r="AR30" s="13" t="s">
        <v>2</v>
      </c>
      <c r="AS30" s="13" t="s">
        <v>2</v>
      </c>
      <c r="AT30" s="12" t="s">
        <v>2</v>
      </c>
      <c r="AU30" s="12" t="s">
        <v>2</v>
      </c>
      <c r="AV30" s="12" t="s">
        <v>2</v>
      </c>
      <c r="AW30" s="12" t="s">
        <v>2</v>
      </c>
      <c r="AX30" s="13">
        <v>44698</v>
      </c>
      <c r="AY30" s="12">
        <v>30</v>
      </c>
      <c r="AZ30" s="12"/>
      <c r="BA30" s="13" t="s">
        <v>2</v>
      </c>
      <c r="BB30" s="13">
        <v>44654.0315625</v>
      </c>
      <c r="BC30" s="13">
        <v>44657.37222222222</v>
      </c>
      <c r="BD30" s="12">
        <v>1</v>
      </c>
      <c r="BE30" s="12">
        <v>0</v>
      </c>
      <c r="BF30" s="12" t="s">
        <v>138</v>
      </c>
      <c r="BG30" s="12" t="s">
        <v>13</v>
      </c>
      <c r="BH30" s="13">
        <v>44655</v>
      </c>
      <c r="BI30" s="12">
        <v>1</v>
      </c>
      <c r="BJ30" s="12">
        <v>0</v>
      </c>
      <c r="BK30" s="12" t="s">
        <v>670</v>
      </c>
      <c r="BL30" s="12" t="s">
        <v>670</v>
      </c>
      <c r="BM30" s="12" t="s">
        <v>118</v>
      </c>
      <c r="BN30" s="12" t="s">
        <v>118</v>
      </c>
      <c r="BO30" s="12" t="s">
        <v>119</v>
      </c>
      <c r="BP30" s="12" t="s">
        <v>229</v>
      </c>
      <c r="BQ30" s="12" t="s">
        <v>120</v>
      </c>
      <c r="BR30" s="12" t="s">
        <v>121</v>
      </c>
      <c r="BS30" s="12" t="s">
        <v>671</v>
      </c>
      <c r="BT30" s="12">
        <v>52202134</v>
      </c>
      <c r="BU30" s="12"/>
      <c r="BV30" s="12" t="s">
        <v>672</v>
      </c>
      <c r="BW30" s="12"/>
      <c r="BX30" s="12">
        <v>3144898536</v>
      </c>
      <c r="BY30" s="12" t="s">
        <v>673</v>
      </c>
      <c r="BZ30" s="12" t="s">
        <v>265</v>
      </c>
      <c r="CA30" s="12" t="s">
        <v>345</v>
      </c>
      <c r="CB30" s="12" t="s">
        <v>674</v>
      </c>
      <c r="CC30" s="12">
        <v>2</v>
      </c>
      <c r="CD30" s="12" t="s">
        <v>116</v>
      </c>
      <c r="CE30" s="12" t="s">
        <v>123</v>
      </c>
      <c r="CF30" s="12"/>
      <c r="CG30" s="12"/>
      <c r="CH30" s="12">
        <v>1</v>
      </c>
      <c r="CI30" s="12" t="s">
        <v>141</v>
      </c>
      <c r="CJ30" s="12" t="s">
        <v>125</v>
      </c>
      <c r="CK30" s="12"/>
      <c r="CL30" s="12" t="s">
        <v>126</v>
      </c>
      <c r="CM30" s="12" t="s">
        <v>127</v>
      </c>
      <c r="CN30" s="12" t="s">
        <v>2</v>
      </c>
      <c r="CO30" s="12" t="s">
        <v>142</v>
      </c>
      <c r="CP30" s="12" t="s">
        <v>129</v>
      </c>
      <c r="CQ30" s="12" t="s">
        <v>130</v>
      </c>
      <c r="CR30" s="12"/>
      <c r="CS30" s="12"/>
      <c r="CT30" s="12"/>
      <c r="CU30" s="12"/>
      <c r="CV30" s="12"/>
    </row>
    <row r="31" spans="1:100" hidden="1" x14ac:dyDescent="0.3">
      <c r="A31" s="12">
        <v>1275762022</v>
      </c>
      <c r="B31" s="12" t="b">
        <f t="shared" si="0"/>
        <v>0</v>
      </c>
      <c r="C31" s="12" t="s">
        <v>102</v>
      </c>
      <c r="D31" s="12" t="s">
        <v>103</v>
      </c>
      <c r="E31" s="12" t="s">
        <v>104</v>
      </c>
      <c r="F31" s="12" t="s">
        <v>131</v>
      </c>
      <c r="G31" s="12" t="s">
        <v>132</v>
      </c>
      <c r="H31" s="12"/>
      <c r="I31" s="12" t="s">
        <v>107</v>
      </c>
      <c r="J31" s="12" t="s">
        <v>152</v>
      </c>
      <c r="K31" s="12" t="s">
        <v>153</v>
      </c>
      <c r="L31" s="12" t="s">
        <v>162</v>
      </c>
      <c r="M31" s="12" t="s">
        <v>111</v>
      </c>
      <c r="N31" s="12"/>
      <c r="O31" s="12" t="s">
        <v>112</v>
      </c>
      <c r="P31" s="12" t="s">
        <v>160</v>
      </c>
      <c r="Q31" s="12" t="s">
        <v>113</v>
      </c>
      <c r="R31" s="12" t="s">
        <v>114</v>
      </c>
      <c r="S31" s="12" t="s">
        <v>114</v>
      </c>
      <c r="T31" s="12" t="s">
        <v>580</v>
      </c>
      <c r="U31" s="12" t="s">
        <v>115</v>
      </c>
      <c r="V31" s="12"/>
      <c r="W31" s="12" t="s">
        <v>116</v>
      </c>
      <c r="X31" s="12" t="s">
        <v>123</v>
      </c>
      <c r="Y31" s="12" t="s">
        <v>116</v>
      </c>
      <c r="Z31" s="12"/>
      <c r="AA31" s="12"/>
      <c r="AB31" s="12" t="s">
        <v>116</v>
      </c>
      <c r="AC31" s="12"/>
      <c r="AD31" s="12"/>
      <c r="AE31" s="12"/>
      <c r="AF31" s="12"/>
      <c r="AG31" s="12"/>
      <c r="AH31" s="12"/>
      <c r="AI31" s="12"/>
      <c r="AJ31" s="12"/>
      <c r="AK31" s="12"/>
      <c r="AL31" s="12"/>
      <c r="AM31" s="13">
        <v>44650</v>
      </c>
      <c r="AN31" s="13">
        <v>44651</v>
      </c>
      <c r="AO31" s="13">
        <v>44650.849016203705</v>
      </c>
      <c r="AP31" s="13">
        <v>44651</v>
      </c>
      <c r="AQ31" s="12"/>
      <c r="AR31" s="13" t="s">
        <v>2</v>
      </c>
      <c r="AS31" s="13" t="s">
        <v>2</v>
      </c>
      <c r="AT31" s="12" t="s">
        <v>2</v>
      </c>
      <c r="AU31" s="12" t="s">
        <v>2</v>
      </c>
      <c r="AV31" s="12" t="s">
        <v>2</v>
      </c>
      <c r="AW31" s="12" t="s">
        <v>2</v>
      </c>
      <c r="AX31" s="13">
        <v>44694</v>
      </c>
      <c r="AY31" s="12">
        <v>26</v>
      </c>
      <c r="AZ31" s="12"/>
      <c r="BA31" s="13" t="s">
        <v>2</v>
      </c>
      <c r="BB31" s="13">
        <v>44656.427662037036</v>
      </c>
      <c r="BC31" s="13">
        <v>44656.427662037036</v>
      </c>
      <c r="BD31" s="12">
        <v>4</v>
      </c>
      <c r="BE31" s="12">
        <v>0</v>
      </c>
      <c r="BF31" s="12" t="s">
        <v>117</v>
      </c>
      <c r="BG31" s="12" t="s">
        <v>13</v>
      </c>
      <c r="BH31" s="13">
        <v>44692</v>
      </c>
      <c r="BI31" s="12">
        <v>28</v>
      </c>
      <c r="BJ31" s="12">
        <v>0</v>
      </c>
      <c r="BK31" s="12" t="s">
        <v>334</v>
      </c>
      <c r="BL31" s="12"/>
      <c r="BM31" s="12"/>
      <c r="BN31" s="12"/>
      <c r="BO31" s="12" t="s">
        <v>139</v>
      </c>
      <c r="BP31" s="12" t="s">
        <v>229</v>
      </c>
      <c r="BQ31" s="12" t="s">
        <v>120</v>
      </c>
      <c r="BR31" s="12"/>
      <c r="BS31" s="12" t="s">
        <v>140</v>
      </c>
      <c r="BT31" s="12"/>
      <c r="BU31" s="12"/>
      <c r="BV31" s="12"/>
      <c r="BW31" s="12"/>
      <c r="BX31" s="12"/>
      <c r="BY31" s="12"/>
      <c r="BZ31" s="12"/>
      <c r="CA31" s="12"/>
      <c r="CB31" s="12"/>
      <c r="CC31" s="12"/>
      <c r="CD31" s="12" t="s">
        <v>116</v>
      </c>
      <c r="CE31" s="12" t="s">
        <v>116</v>
      </c>
      <c r="CF31" s="12"/>
      <c r="CG31" s="12"/>
      <c r="CH31" s="12">
        <v>2</v>
      </c>
      <c r="CI31" s="12" t="s">
        <v>124</v>
      </c>
      <c r="CJ31" s="12" t="s">
        <v>125</v>
      </c>
      <c r="CK31" s="12"/>
      <c r="CL31" s="12" t="s">
        <v>126</v>
      </c>
      <c r="CM31" s="12" t="s">
        <v>127</v>
      </c>
      <c r="CN31" s="12" t="s">
        <v>2</v>
      </c>
      <c r="CO31" s="12" t="s">
        <v>171</v>
      </c>
      <c r="CP31" s="12" t="s">
        <v>129</v>
      </c>
      <c r="CQ31" s="12" t="s">
        <v>130</v>
      </c>
      <c r="CR31" s="12"/>
      <c r="CS31" s="12" t="s">
        <v>328</v>
      </c>
      <c r="CT31" s="12"/>
      <c r="CU31" s="12"/>
      <c r="CV31" s="12"/>
    </row>
    <row r="32" spans="1:100" hidden="1" x14ac:dyDescent="0.3">
      <c r="A32" s="12">
        <v>1278092022</v>
      </c>
      <c r="B32" s="12" t="b">
        <f t="shared" si="0"/>
        <v>0</v>
      </c>
      <c r="C32" s="12" t="s">
        <v>102</v>
      </c>
      <c r="D32" s="12" t="s">
        <v>103</v>
      </c>
      <c r="E32" s="12" t="s">
        <v>104</v>
      </c>
      <c r="F32" s="12" t="s">
        <v>131</v>
      </c>
      <c r="G32" s="12" t="s">
        <v>132</v>
      </c>
      <c r="H32" s="12"/>
      <c r="I32" s="12" t="s">
        <v>107</v>
      </c>
      <c r="J32" s="12" t="s">
        <v>158</v>
      </c>
      <c r="K32" s="12" t="s">
        <v>169</v>
      </c>
      <c r="L32" s="12" t="s">
        <v>162</v>
      </c>
      <c r="M32" s="12" t="s">
        <v>111</v>
      </c>
      <c r="N32" s="12"/>
      <c r="O32" s="12" t="s">
        <v>112</v>
      </c>
      <c r="P32" s="12" t="s">
        <v>135</v>
      </c>
      <c r="Q32" s="12" t="s">
        <v>179</v>
      </c>
      <c r="R32" s="12" t="s">
        <v>170</v>
      </c>
      <c r="S32" s="12" t="s">
        <v>170</v>
      </c>
      <c r="T32" s="12" t="s">
        <v>675</v>
      </c>
      <c r="U32" s="12" t="s">
        <v>115</v>
      </c>
      <c r="V32" s="12"/>
      <c r="W32" s="12" t="s">
        <v>116</v>
      </c>
      <c r="X32" s="12" t="s">
        <v>116</v>
      </c>
      <c r="Y32" s="12" t="s">
        <v>116</v>
      </c>
      <c r="Z32" s="12"/>
      <c r="AA32" s="12"/>
      <c r="AB32" s="12" t="s">
        <v>116</v>
      </c>
      <c r="AC32" s="12"/>
      <c r="AD32" s="12"/>
      <c r="AE32" s="12"/>
      <c r="AF32" s="12"/>
      <c r="AG32" s="12"/>
      <c r="AH32" s="12">
        <v>4</v>
      </c>
      <c r="AI32" s="20">
        <v>-74040502966</v>
      </c>
      <c r="AJ32" s="20">
        <v>472785082799999</v>
      </c>
      <c r="AK32" s="12"/>
      <c r="AL32" s="12"/>
      <c r="AM32" s="13">
        <v>44650</v>
      </c>
      <c r="AN32" s="13">
        <v>44651</v>
      </c>
      <c r="AO32" s="13">
        <v>44652.674629629626</v>
      </c>
      <c r="AP32" s="13">
        <v>44655</v>
      </c>
      <c r="AQ32" s="12"/>
      <c r="AR32" s="13" t="s">
        <v>2</v>
      </c>
      <c r="AS32" s="13" t="s">
        <v>2</v>
      </c>
      <c r="AT32" s="12" t="s">
        <v>2</v>
      </c>
      <c r="AU32" s="12" t="s">
        <v>2</v>
      </c>
      <c r="AV32" s="12" t="s">
        <v>2</v>
      </c>
      <c r="AW32" s="12" t="s">
        <v>2</v>
      </c>
      <c r="AX32" s="13">
        <v>44698</v>
      </c>
      <c r="AY32" s="12">
        <v>30</v>
      </c>
      <c r="AZ32" s="12"/>
      <c r="BA32" s="13" t="s">
        <v>2</v>
      </c>
      <c r="BB32" s="13">
        <v>44654.036608796298</v>
      </c>
      <c r="BC32" s="13">
        <v>44662.663263888891</v>
      </c>
      <c r="BD32" s="12">
        <v>1</v>
      </c>
      <c r="BE32" s="12">
        <v>0</v>
      </c>
      <c r="BF32" s="12" t="s">
        <v>138</v>
      </c>
      <c r="BG32" s="12" t="s">
        <v>13</v>
      </c>
      <c r="BH32" s="13">
        <v>44655</v>
      </c>
      <c r="BI32" s="12">
        <v>1</v>
      </c>
      <c r="BJ32" s="12">
        <v>0</v>
      </c>
      <c r="BK32" s="12"/>
      <c r="BL32" s="12"/>
      <c r="BM32" s="12" t="s">
        <v>118</v>
      </c>
      <c r="BN32" s="12" t="s">
        <v>118</v>
      </c>
      <c r="BO32" s="12" t="s">
        <v>119</v>
      </c>
      <c r="BP32" s="12" t="s">
        <v>229</v>
      </c>
      <c r="BQ32" s="12" t="s">
        <v>120</v>
      </c>
      <c r="BR32" s="12" t="s">
        <v>121</v>
      </c>
      <c r="BS32" s="12" t="s">
        <v>676</v>
      </c>
      <c r="BT32" s="12">
        <v>80238088</v>
      </c>
      <c r="BU32" s="12"/>
      <c r="BV32" s="12" t="s">
        <v>677</v>
      </c>
      <c r="BW32" s="12"/>
      <c r="BX32" s="12"/>
      <c r="BY32" s="12"/>
      <c r="BZ32" s="12"/>
      <c r="CA32" s="12"/>
      <c r="CB32" s="12"/>
      <c r="CC32" s="12"/>
      <c r="CD32" s="12" t="s">
        <v>116</v>
      </c>
      <c r="CE32" s="12" t="s">
        <v>123</v>
      </c>
      <c r="CF32" s="12"/>
      <c r="CG32" s="12"/>
      <c r="CH32" s="12">
        <v>1</v>
      </c>
      <c r="CI32" s="12" t="s">
        <v>141</v>
      </c>
      <c r="CJ32" s="12" t="s">
        <v>125</v>
      </c>
      <c r="CK32" s="12"/>
      <c r="CL32" s="12" t="s">
        <v>126</v>
      </c>
      <c r="CM32" s="12" t="s">
        <v>127</v>
      </c>
      <c r="CN32" s="12" t="s">
        <v>2</v>
      </c>
      <c r="CO32" s="12" t="s">
        <v>142</v>
      </c>
      <c r="CP32" s="12" t="s">
        <v>129</v>
      </c>
      <c r="CQ32" s="12" t="s">
        <v>130</v>
      </c>
      <c r="CR32" s="12"/>
      <c r="CS32" s="12"/>
      <c r="CT32" s="12"/>
      <c r="CU32" s="12"/>
      <c r="CV32" s="12"/>
    </row>
    <row r="33" spans="1:100" hidden="1" x14ac:dyDescent="0.3">
      <c r="A33" s="12">
        <v>1307502022</v>
      </c>
      <c r="B33" s="12" t="b">
        <f t="shared" si="0"/>
        <v>0</v>
      </c>
      <c r="C33" s="12" t="s">
        <v>102</v>
      </c>
      <c r="D33" s="12" t="s">
        <v>103</v>
      </c>
      <c r="E33" s="12" t="s">
        <v>104</v>
      </c>
      <c r="F33" s="12" t="s">
        <v>131</v>
      </c>
      <c r="G33" s="12" t="s">
        <v>132</v>
      </c>
      <c r="H33" s="12"/>
      <c r="I33" s="12" t="s">
        <v>107</v>
      </c>
      <c r="J33" s="12" t="s">
        <v>194</v>
      </c>
      <c r="K33" s="12" t="s">
        <v>195</v>
      </c>
      <c r="L33" s="12" t="s">
        <v>162</v>
      </c>
      <c r="M33" s="12" t="s">
        <v>111</v>
      </c>
      <c r="N33" s="12"/>
      <c r="O33" s="12" t="s">
        <v>112</v>
      </c>
      <c r="P33" s="12" t="s">
        <v>181</v>
      </c>
      <c r="Q33" s="12" t="s">
        <v>179</v>
      </c>
      <c r="R33" s="12" t="s">
        <v>170</v>
      </c>
      <c r="S33" s="12" t="s">
        <v>170</v>
      </c>
      <c r="T33" s="12" t="s">
        <v>678</v>
      </c>
      <c r="U33" s="12" t="s">
        <v>115</v>
      </c>
      <c r="V33" s="12"/>
      <c r="W33" s="12" t="s">
        <v>116</v>
      </c>
      <c r="X33" s="12" t="s">
        <v>116</v>
      </c>
      <c r="Y33" s="12" t="s">
        <v>116</v>
      </c>
      <c r="Z33" s="12"/>
      <c r="AA33" s="12"/>
      <c r="AB33" s="12" t="s">
        <v>116</v>
      </c>
      <c r="AC33" s="12"/>
      <c r="AD33" s="12"/>
      <c r="AE33" s="12" t="s">
        <v>188</v>
      </c>
      <c r="AF33" s="12" t="s">
        <v>679</v>
      </c>
      <c r="AG33" s="12" t="s">
        <v>680</v>
      </c>
      <c r="AH33" s="12">
        <v>3</v>
      </c>
      <c r="AI33" s="20">
        <v>-740652501</v>
      </c>
      <c r="AJ33" s="20">
        <v>47163849</v>
      </c>
      <c r="AK33" s="12"/>
      <c r="AL33" s="12"/>
      <c r="AM33" s="13">
        <v>44651</v>
      </c>
      <c r="AN33" s="13">
        <v>44652</v>
      </c>
      <c r="AO33" s="13">
        <v>44652.633611111109</v>
      </c>
      <c r="AP33" s="13">
        <v>44655</v>
      </c>
      <c r="AQ33" s="12"/>
      <c r="AR33" s="13" t="s">
        <v>2</v>
      </c>
      <c r="AS33" s="13" t="s">
        <v>2</v>
      </c>
      <c r="AT33" s="12" t="s">
        <v>2</v>
      </c>
      <c r="AU33" s="12" t="s">
        <v>2</v>
      </c>
      <c r="AV33" s="12" t="s">
        <v>2</v>
      </c>
      <c r="AW33" s="12" t="s">
        <v>2</v>
      </c>
      <c r="AX33" s="13">
        <v>44684</v>
      </c>
      <c r="AY33" s="12">
        <v>20</v>
      </c>
      <c r="AZ33" s="12"/>
      <c r="BA33" s="13" t="s">
        <v>2</v>
      </c>
      <c r="BB33" s="13">
        <v>44654.026724537034</v>
      </c>
      <c r="BC33" s="13">
        <v>44664.381840277776</v>
      </c>
      <c r="BD33" s="12">
        <v>1</v>
      </c>
      <c r="BE33" s="12">
        <v>0</v>
      </c>
      <c r="BF33" s="12" t="s">
        <v>138</v>
      </c>
      <c r="BG33" s="12" t="s">
        <v>13</v>
      </c>
      <c r="BH33" s="13">
        <v>44655</v>
      </c>
      <c r="BI33" s="12">
        <v>1</v>
      </c>
      <c r="BJ33" s="12">
        <v>0</v>
      </c>
      <c r="BK33" s="12"/>
      <c r="BL33" s="12"/>
      <c r="BM33" s="12" t="s">
        <v>118</v>
      </c>
      <c r="BN33" s="12" t="s">
        <v>118</v>
      </c>
      <c r="BO33" s="12" t="s">
        <v>119</v>
      </c>
      <c r="BP33" s="12" t="s">
        <v>229</v>
      </c>
      <c r="BQ33" s="12" t="s">
        <v>120</v>
      </c>
      <c r="BR33" s="12" t="s">
        <v>121</v>
      </c>
      <c r="BS33" s="12" t="s">
        <v>681</v>
      </c>
      <c r="BT33" s="12">
        <v>52491768</v>
      </c>
      <c r="BU33" s="12"/>
      <c r="BV33" s="12" t="s">
        <v>682</v>
      </c>
      <c r="BW33" s="12">
        <v>3157261082</v>
      </c>
      <c r="BX33" s="12">
        <v>3157261082</v>
      </c>
      <c r="BY33" s="12" t="s">
        <v>683</v>
      </c>
      <c r="BZ33" s="12" t="s">
        <v>188</v>
      </c>
      <c r="CA33" s="12" t="s">
        <v>679</v>
      </c>
      <c r="CB33" s="12" t="s">
        <v>680</v>
      </c>
      <c r="CC33" s="12">
        <v>3</v>
      </c>
      <c r="CD33" s="12" t="s">
        <v>116</v>
      </c>
      <c r="CE33" s="12" t="s">
        <v>123</v>
      </c>
      <c r="CF33" s="12"/>
      <c r="CG33" s="12"/>
      <c r="CH33" s="12">
        <v>1</v>
      </c>
      <c r="CI33" s="12" t="s">
        <v>141</v>
      </c>
      <c r="CJ33" s="12" t="s">
        <v>125</v>
      </c>
      <c r="CK33" s="12"/>
      <c r="CL33" s="12" t="s">
        <v>126</v>
      </c>
      <c r="CM33" s="12" t="s">
        <v>127</v>
      </c>
      <c r="CN33" s="12" t="s">
        <v>2</v>
      </c>
      <c r="CO33" s="12" t="s">
        <v>142</v>
      </c>
      <c r="CP33" s="12" t="s">
        <v>129</v>
      </c>
      <c r="CQ33" s="12" t="s">
        <v>130</v>
      </c>
      <c r="CR33" s="12"/>
      <c r="CS33" s="12"/>
      <c r="CT33" s="12"/>
      <c r="CU33" s="12"/>
      <c r="CV33" s="12"/>
    </row>
    <row r="34" spans="1:100" hidden="1" x14ac:dyDescent="0.3">
      <c r="A34" s="12">
        <v>1311412022</v>
      </c>
      <c r="B34" s="12" t="b">
        <f t="shared" si="0"/>
        <v>1</v>
      </c>
      <c r="C34" s="12" t="s">
        <v>102</v>
      </c>
      <c r="D34" s="12" t="s">
        <v>103</v>
      </c>
      <c r="E34" s="12" t="s">
        <v>104</v>
      </c>
      <c r="F34" s="12" t="s">
        <v>131</v>
      </c>
      <c r="G34" s="12" t="s">
        <v>132</v>
      </c>
      <c r="H34" s="12"/>
      <c r="I34" s="12" t="s">
        <v>107</v>
      </c>
      <c r="J34" s="12" t="s">
        <v>108</v>
      </c>
      <c r="K34" s="12" t="s">
        <v>109</v>
      </c>
      <c r="L34" s="12" t="s">
        <v>162</v>
      </c>
      <c r="M34" s="12" t="s">
        <v>111</v>
      </c>
      <c r="N34" s="12" t="s">
        <v>172</v>
      </c>
      <c r="O34" s="12" t="s">
        <v>112</v>
      </c>
      <c r="P34" s="12" t="s">
        <v>181</v>
      </c>
      <c r="Q34" s="12" t="s">
        <v>203</v>
      </c>
      <c r="R34" s="12" t="s">
        <v>170</v>
      </c>
      <c r="S34" s="12" t="s">
        <v>170</v>
      </c>
      <c r="T34" s="12" t="s">
        <v>684</v>
      </c>
      <c r="U34" s="12" t="s">
        <v>115</v>
      </c>
      <c r="V34" s="12"/>
      <c r="W34" s="12" t="s">
        <v>116</v>
      </c>
      <c r="X34" s="12" t="s">
        <v>116</v>
      </c>
      <c r="Y34" s="12" t="s">
        <v>116</v>
      </c>
      <c r="Z34" s="12"/>
      <c r="AA34" s="12"/>
      <c r="AB34" s="12" t="s">
        <v>116</v>
      </c>
      <c r="AC34" s="12"/>
      <c r="AD34" s="12"/>
      <c r="AE34" s="12"/>
      <c r="AF34" s="12"/>
      <c r="AG34" s="12"/>
      <c r="AH34" s="12"/>
      <c r="AI34" s="12"/>
      <c r="AJ34" s="12"/>
      <c r="AK34" s="12"/>
      <c r="AL34" s="12"/>
      <c r="AM34" s="13">
        <v>44652</v>
      </c>
      <c r="AN34" s="13">
        <v>44655</v>
      </c>
      <c r="AO34" s="13">
        <v>44652.389756944445</v>
      </c>
      <c r="AP34" s="13">
        <v>44655</v>
      </c>
      <c r="AQ34" s="12"/>
      <c r="AR34" s="13" t="s">
        <v>2</v>
      </c>
      <c r="AS34" s="13" t="s">
        <v>2</v>
      </c>
      <c r="AT34" s="12" t="s">
        <v>2</v>
      </c>
      <c r="AU34" s="12" t="s">
        <v>2</v>
      </c>
      <c r="AV34" s="12" t="s">
        <v>2</v>
      </c>
      <c r="AW34" s="12" t="s">
        <v>2</v>
      </c>
      <c r="AX34" s="13">
        <v>44684</v>
      </c>
      <c r="AY34" s="12">
        <v>20</v>
      </c>
      <c r="AZ34" s="12"/>
      <c r="BA34" s="13" t="s">
        <v>2</v>
      </c>
      <c r="BB34" s="13">
        <v>44654.043229166666</v>
      </c>
      <c r="BC34" s="13">
        <v>44658.427453703705</v>
      </c>
      <c r="BD34" s="12">
        <v>1</v>
      </c>
      <c r="BE34" s="12">
        <v>0</v>
      </c>
      <c r="BF34" s="12" t="s">
        <v>138</v>
      </c>
      <c r="BG34" s="12" t="s">
        <v>13</v>
      </c>
      <c r="BH34" s="13">
        <v>44655</v>
      </c>
      <c r="BI34" s="12">
        <v>1</v>
      </c>
      <c r="BJ34" s="12">
        <v>0</v>
      </c>
      <c r="BK34" s="12"/>
      <c r="BL34" s="12"/>
      <c r="BM34" s="12" t="s">
        <v>118</v>
      </c>
      <c r="BN34" s="12" t="s">
        <v>118</v>
      </c>
      <c r="BO34" s="12" t="s">
        <v>13</v>
      </c>
      <c r="BP34" s="12" t="s">
        <v>229</v>
      </c>
      <c r="BQ34" s="12" t="s">
        <v>120</v>
      </c>
      <c r="BR34" s="12" t="s">
        <v>121</v>
      </c>
      <c r="BS34" s="12" t="s">
        <v>685</v>
      </c>
      <c r="BT34" s="12">
        <v>1006159083</v>
      </c>
      <c r="BU34" s="12"/>
      <c r="BV34" s="12" t="s">
        <v>686</v>
      </c>
      <c r="BW34" s="12"/>
      <c r="BX34" s="12">
        <v>3155362931</v>
      </c>
      <c r="BY34" s="12" t="s">
        <v>687</v>
      </c>
      <c r="BZ34" s="12"/>
      <c r="CA34" s="12"/>
      <c r="CB34" s="12"/>
      <c r="CC34" s="12"/>
      <c r="CD34" s="12" t="s">
        <v>116</v>
      </c>
      <c r="CE34" s="12" t="s">
        <v>123</v>
      </c>
      <c r="CF34" s="12"/>
      <c r="CG34" s="12"/>
      <c r="CH34" s="12">
        <v>2</v>
      </c>
      <c r="CI34" s="12" t="s">
        <v>124</v>
      </c>
      <c r="CJ34" s="12" t="s">
        <v>156</v>
      </c>
      <c r="CK34" s="12"/>
      <c r="CL34" s="12" t="s">
        <v>205</v>
      </c>
      <c r="CM34" s="12" t="s">
        <v>127</v>
      </c>
      <c r="CN34" s="12" t="s">
        <v>2</v>
      </c>
      <c r="CO34" s="12" t="s">
        <v>142</v>
      </c>
      <c r="CP34" s="12" t="s">
        <v>129</v>
      </c>
      <c r="CQ34" s="12" t="s">
        <v>130</v>
      </c>
      <c r="CR34" s="12"/>
      <c r="CS34" s="12"/>
      <c r="CT34" s="12"/>
      <c r="CU34" s="12"/>
      <c r="CV34" s="12"/>
    </row>
    <row r="35" spans="1:100" hidden="1" x14ac:dyDescent="0.3">
      <c r="A35" s="12">
        <v>1311412022</v>
      </c>
      <c r="B35" s="12" t="b">
        <f t="shared" si="0"/>
        <v>0</v>
      </c>
      <c r="C35" s="12" t="s">
        <v>102</v>
      </c>
      <c r="D35" s="12" t="s">
        <v>103</v>
      </c>
      <c r="E35" s="12" t="s">
        <v>104</v>
      </c>
      <c r="F35" s="12" t="s">
        <v>131</v>
      </c>
      <c r="G35" s="12" t="s">
        <v>132</v>
      </c>
      <c r="H35" s="12"/>
      <c r="I35" s="12"/>
      <c r="J35" s="12"/>
      <c r="K35" s="12"/>
      <c r="L35" s="12" t="s">
        <v>206</v>
      </c>
      <c r="M35" s="12" t="s">
        <v>111</v>
      </c>
      <c r="N35" s="12" t="s">
        <v>172</v>
      </c>
      <c r="O35" s="12" t="s">
        <v>112</v>
      </c>
      <c r="P35" s="12" t="s">
        <v>181</v>
      </c>
      <c r="Q35" s="12" t="s">
        <v>207</v>
      </c>
      <c r="R35" s="12" t="s">
        <v>208</v>
      </c>
      <c r="S35" s="12" t="s">
        <v>208</v>
      </c>
      <c r="T35" s="12" t="s">
        <v>684</v>
      </c>
      <c r="U35" s="12"/>
      <c r="V35" s="12"/>
      <c r="W35" s="12" t="s">
        <v>116</v>
      </c>
      <c r="X35" s="12" t="s">
        <v>116</v>
      </c>
      <c r="Y35" s="12" t="s">
        <v>116</v>
      </c>
      <c r="Z35" s="12"/>
      <c r="AA35" s="12"/>
      <c r="AB35" s="12" t="s">
        <v>116</v>
      </c>
      <c r="AC35" s="12"/>
      <c r="AD35" s="12"/>
      <c r="AE35" s="12"/>
      <c r="AF35" s="12"/>
      <c r="AG35" s="12"/>
      <c r="AH35" s="12"/>
      <c r="AI35" s="12"/>
      <c r="AJ35" s="12"/>
      <c r="AK35" s="12"/>
      <c r="AL35" s="12"/>
      <c r="AM35" s="13">
        <v>44652</v>
      </c>
      <c r="AN35" s="13">
        <v>44655</v>
      </c>
      <c r="AO35" s="13">
        <v>44652.389756944445</v>
      </c>
      <c r="AP35" s="13">
        <v>44655</v>
      </c>
      <c r="AQ35" s="12"/>
      <c r="AR35" s="13" t="s">
        <v>2</v>
      </c>
      <c r="AS35" s="13" t="s">
        <v>2</v>
      </c>
      <c r="AT35" s="12" t="s">
        <v>2</v>
      </c>
      <c r="AU35" s="12" t="s">
        <v>2</v>
      </c>
      <c r="AV35" s="12" t="s">
        <v>2</v>
      </c>
      <c r="AW35" s="12" t="s">
        <v>2</v>
      </c>
      <c r="AX35" s="13">
        <v>44684</v>
      </c>
      <c r="AY35" s="12">
        <v>19</v>
      </c>
      <c r="AZ35" s="12"/>
      <c r="BA35" s="13" t="s">
        <v>2</v>
      </c>
      <c r="BB35" s="13">
        <v>44652.389756944445</v>
      </c>
      <c r="BC35" s="13">
        <v>44658.427453703705</v>
      </c>
      <c r="BD35" s="12">
        <v>1</v>
      </c>
      <c r="BE35" s="12">
        <v>0</v>
      </c>
      <c r="BF35" s="12" t="s">
        <v>138</v>
      </c>
      <c r="BG35" s="12" t="s">
        <v>13</v>
      </c>
      <c r="BH35" s="13">
        <v>44655</v>
      </c>
      <c r="BI35" s="12">
        <v>1</v>
      </c>
      <c r="BJ35" s="12">
        <v>0</v>
      </c>
      <c r="BK35" s="12"/>
      <c r="BL35" s="12"/>
      <c r="BM35" s="12" t="s">
        <v>118</v>
      </c>
      <c r="BN35" s="12" t="s">
        <v>118</v>
      </c>
      <c r="BO35" s="12" t="s">
        <v>13</v>
      </c>
      <c r="BP35" s="12" t="s">
        <v>230</v>
      </c>
      <c r="BQ35" s="12" t="s">
        <v>120</v>
      </c>
      <c r="BR35" s="12" t="s">
        <v>121</v>
      </c>
      <c r="BS35" s="12" t="s">
        <v>685</v>
      </c>
      <c r="BT35" s="12">
        <v>1006159083</v>
      </c>
      <c r="BU35" s="12"/>
      <c r="BV35" s="12" t="s">
        <v>686</v>
      </c>
      <c r="BW35" s="12"/>
      <c r="BX35" s="12">
        <v>3155362931</v>
      </c>
      <c r="BY35" s="12" t="s">
        <v>687</v>
      </c>
      <c r="BZ35" s="12"/>
      <c r="CA35" s="12"/>
      <c r="CB35" s="12"/>
      <c r="CC35" s="12"/>
      <c r="CD35" s="12" t="s">
        <v>116</v>
      </c>
      <c r="CE35" s="12" t="s">
        <v>123</v>
      </c>
      <c r="CF35" s="12"/>
      <c r="CG35" s="12"/>
      <c r="CH35" s="12">
        <v>1</v>
      </c>
      <c r="CI35" s="12" t="s">
        <v>204</v>
      </c>
      <c r="CJ35" s="12" t="s">
        <v>156</v>
      </c>
      <c r="CK35" s="12"/>
      <c r="CL35" s="12" t="s">
        <v>205</v>
      </c>
      <c r="CM35" s="12" t="s">
        <v>127</v>
      </c>
      <c r="CN35" s="12" t="s">
        <v>2</v>
      </c>
      <c r="CO35" s="12" t="s">
        <v>142</v>
      </c>
      <c r="CP35" s="12" t="s">
        <v>129</v>
      </c>
      <c r="CQ35" s="12" t="s">
        <v>130</v>
      </c>
      <c r="CR35" s="12"/>
      <c r="CS35" s="12"/>
      <c r="CT35" s="12"/>
      <c r="CU35" s="12"/>
      <c r="CV35" s="12"/>
    </row>
    <row r="36" spans="1:100" hidden="1" x14ac:dyDescent="0.3">
      <c r="A36" s="12">
        <v>1313382022</v>
      </c>
      <c r="B36" s="12" t="b">
        <f t="shared" si="0"/>
        <v>1</v>
      </c>
      <c r="C36" s="12" t="s">
        <v>102</v>
      </c>
      <c r="D36" s="12" t="s">
        <v>103</v>
      </c>
      <c r="E36" s="12" t="s">
        <v>104</v>
      </c>
      <c r="F36" s="12" t="s">
        <v>131</v>
      </c>
      <c r="G36" s="12" t="s">
        <v>132</v>
      </c>
      <c r="H36" s="12"/>
      <c r="I36" s="12" t="s">
        <v>107</v>
      </c>
      <c r="J36" s="12" t="s">
        <v>108</v>
      </c>
      <c r="K36" s="12" t="s">
        <v>109</v>
      </c>
      <c r="L36" s="12" t="s">
        <v>162</v>
      </c>
      <c r="M36" s="12" t="s">
        <v>111</v>
      </c>
      <c r="N36" s="12" t="s">
        <v>172</v>
      </c>
      <c r="O36" s="12" t="s">
        <v>112</v>
      </c>
      <c r="P36" s="12" t="s">
        <v>181</v>
      </c>
      <c r="Q36" s="12" t="s">
        <v>203</v>
      </c>
      <c r="R36" s="12" t="s">
        <v>170</v>
      </c>
      <c r="S36" s="12" t="s">
        <v>170</v>
      </c>
      <c r="T36" s="12" t="s">
        <v>688</v>
      </c>
      <c r="U36" s="12" t="s">
        <v>115</v>
      </c>
      <c r="V36" s="12"/>
      <c r="W36" s="12" t="s">
        <v>116</v>
      </c>
      <c r="X36" s="12" t="s">
        <v>116</v>
      </c>
      <c r="Y36" s="12" t="s">
        <v>116</v>
      </c>
      <c r="Z36" s="12"/>
      <c r="AA36" s="12"/>
      <c r="AB36" s="12" t="s">
        <v>116</v>
      </c>
      <c r="AC36" s="12"/>
      <c r="AD36" s="12"/>
      <c r="AE36" s="12"/>
      <c r="AF36" s="12"/>
      <c r="AG36" s="12"/>
      <c r="AH36" s="12"/>
      <c r="AI36" s="12"/>
      <c r="AJ36" s="12"/>
      <c r="AK36" s="12"/>
      <c r="AL36" s="12"/>
      <c r="AM36" s="13">
        <v>44652</v>
      </c>
      <c r="AN36" s="13">
        <v>44655</v>
      </c>
      <c r="AO36" s="13">
        <v>44652.444745370369</v>
      </c>
      <c r="AP36" s="13">
        <v>44655</v>
      </c>
      <c r="AQ36" s="12"/>
      <c r="AR36" s="13" t="s">
        <v>2</v>
      </c>
      <c r="AS36" s="13" t="s">
        <v>2</v>
      </c>
      <c r="AT36" s="12" t="s">
        <v>2</v>
      </c>
      <c r="AU36" s="12" t="s">
        <v>2</v>
      </c>
      <c r="AV36" s="12" t="s">
        <v>2</v>
      </c>
      <c r="AW36" s="12" t="s">
        <v>2</v>
      </c>
      <c r="AX36" s="13">
        <v>44684</v>
      </c>
      <c r="AY36" s="12">
        <v>20</v>
      </c>
      <c r="AZ36" s="12"/>
      <c r="BA36" s="13" t="s">
        <v>2</v>
      </c>
      <c r="BB36" s="13">
        <v>44654.040509259263</v>
      </c>
      <c r="BC36" s="13">
        <v>44664.549560185187</v>
      </c>
      <c r="BD36" s="12">
        <v>1</v>
      </c>
      <c r="BE36" s="12">
        <v>0</v>
      </c>
      <c r="BF36" s="12" t="s">
        <v>138</v>
      </c>
      <c r="BG36" s="12" t="s">
        <v>13</v>
      </c>
      <c r="BH36" s="13">
        <v>44655</v>
      </c>
      <c r="BI36" s="12">
        <v>1</v>
      </c>
      <c r="BJ36" s="12">
        <v>0</v>
      </c>
      <c r="BK36" s="12"/>
      <c r="BL36" s="12"/>
      <c r="BM36" s="12" t="s">
        <v>118</v>
      </c>
      <c r="BN36" s="12" t="s">
        <v>118</v>
      </c>
      <c r="BO36" s="12" t="s">
        <v>13</v>
      </c>
      <c r="BP36" s="12" t="s">
        <v>229</v>
      </c>
      <c r="BQ36" s="12" t="s">
        <v>120</v>
      </c>
      <c r="BR36" s="12" t="s">
        <v>121</v>
      </c>
      <c r="BS36" s="12" t="s">
        <v>689</v>
      </c>
      <c r="BT36" s="12">
        <v>1000134693</v>
      </c>
      <c r="BU36" s="12"/>
      <c r="BV36" s="12" t="s">
        <v>690</v>
      </c>
      <c r="BW36" s="12">
        <v>4754511</v>
      </c>
      <c r="BX36" s="12">
        <v>3152192568</v>
      </c>
      <c r="BY36" s="12" t="s">
        <v>691</v>
      </c>
      <c r="BZ36" s="12"/>
      <c r="CA36" s="12"/>
      <c r="CB36" s="12"/>
      <c r="CC36" s="12"/>
      <c r="CD36" s="12" t="s">
        <v>116</v>
      </c>
      <c r="CE36" s="12" t="s">
        <v>123</v>
      </c>
      <c r="CF36" s="12"/>
      <c r="CG36" s="12"/>
      <c r="CH36" s="12">
        <v>2</v>
      </c>
      <c r="CI36" s="12" t="s">
        <v>124</v>
      </c>
      <c r="CJ36" s="12" t="s">
        <v>156</v>
      </c>
      <c r="CK36" s="12"/>
      <c r="CL36" s="12" t="s">
        <v>205</v>
      </c>
      <c r="CM36" s="12" t="s">
        <v>127</v>
      </c>
      <c r="CN36" s="12" t="s">
        <v>2</v>
      </c>
      <c r="CO36" s="12" t="s">
        <v>142</v>
      </c>
      <c r="CP36" s="12" t="s">
        <v>129</v>
      </c>
      <c r="CQ36" s="12" t="s">
        <v>130</v>
      </c>
      <c r="CR36" s="12"/>
      <c r="CS36" s="12"/>
      <c r="CT36" s="12"/>
      <c r="CU36" s="12"/>
      <c r="CV36" s="12"/>
    </row>
    <row r="37" spans="1:100" hidden="1" x14ac:dyDescent="0.3">
      <c r="A37" s="12">
        <v>1313382022</v>
      </c>
      <c r="B37" s="12" t="b">
        <f t="shared" si="0"/>
        <v>0</v>
      </c>
      <c r="C37" s="12" t="s">
        <v>102</v>
      </c>
      <c r="D37" s="12" t="s">
        <v>103</v>
      </c>
      <c r="E37" s="12" t="s">
        <v>104</v>
      </c>
      <c r="F37" s="12" t="s">
        <v>131</v>
      </c>
      <c r="G37" s="12" t="s">
        <v>132</v>
      </c>
      <c r="H37" s="12"/>
      <c r="I37" s="12"/>
      <c r="J37" s="12"/>
      <c r="K37" s="12"/>
      <c r="L37" s="12" t="s">
        <v>206</v>
      </c>
      <c r="M37" s="12" t="s">
        <v>111</v>
      </c>
      <c r="N37" s="12" t="s">
        <v>172</v>
      </c>
      <c r="O37" s="12" t="s">
        <v>112</v>
      </c>
      <c r="P37" s="12" t="s">
        <v>181</v>
      </c>
      <c r="Q37" s="12" t="s">
        <v>207</v>
      </c>
      <c r="R37" s="12" t="s">
        <v>208</v>
      </c>
      <c r="S37" s="12" t="s">
        <v>208</v>
      </c>
      <c r="T37" s="12" t="s">
        <v>688</v>
      </c>
      <c r="U37" s="12"/>
      <c r="V37" s="12"/>
      <c r="W37" s="12" t="s">
        <v>116</v>
      </c>
      <c r="X37" s="12" t="s">
        <v>116</v>
      </c>
      <c r="Y37" s="12" t="s">
        <v>116</v>
      </c>
      <c r="Z37" s="12"/>
      <c r="AA37" s="12"/>
      <c r="AB37" s="12" t="s">
        <v>116</v>
      </c>
      <c r="AC37" s="12"/>
      <c r="AD37" s="12"/>
      <c r="AE37" s="12"/>
      <c r="AF37" s="12"/>
      <c r="AG37" s="12"/>
      <c r="AH37" s="12"/>
      <c r="AI37" s="12"/>
      <c r="AJ37" s="12"/>
      <c r="AK37" s="12"/>
      <c r="AL37" s="12"/>
      <c r="AM37" s="13">
        <v>44652</v>
      </c>
      <c r="AN37" s="13">
        <v>44655</v>
      </c>
      <c r="AO37" s="13">
        <v>44652.444745370369</v>
      </c>
      <c r="AP37" s="13">
        <v>44655</v>
      </c>
      <c r="AQ37" s="12"/>
      <c r="AR37" s="13" t="s">
        <v>2</v>
      </c>
      <c r="AS37" s="13" t="s">
        <v>2</v>
      </c>
      <c r="AT37" s="12" t="s">
        <v>2</v>
      </c>
      <c r="AU37" s="12" t="s">
        <v>2</v>
      </c>
      <c r="AV37" s="12" t="s">
        <v>2</v>
      </c>
      <c r="AW37" s="12" t="s">
        <v>2</v>
      </c>
      <c r="AX37" s="13">
        <v>44684</v>
      </c>
      <c r="AY37" s="12">
        <v>19</v>
      </c>
      <c r="AZ37" s="12"/>
      <c r="BA37" s="13" t="s">
        <v>2</v>
      </c>
      <c r="BB37" s="13">
        <v>44652.444745370369</v>
      </c>
      <c r="BC37" s="13">
        <v>44664.549560185187</v>
      </c>
      <c r="BD37" s="12">
        <v>1</v>
      </c>
      <c r="BE37" s="12">
        <v>0</v>
      </c>
      <c r="BF37" s="12" t="s">
        <v>138</v>
      </c>
      <c r="BG37" s="12" t="s">
        <v>13</v>
      </c>
      <c r="BH37" s="13">
        <v>44655</v>
      </c>
      <c r="BI37" s="12">
        <v>1</v>
      </c>
      <c r="BJ37" s="12">
        <v>0</v>
      </c>
      <c r="BK37" s="12"/>
      <c r="BL37" s="12"/>
      <c r="BM37" s="12" t="s">
        <v>118</v>
      </c>
      <c r="BN37" s="12" t="s">
        <v>118</v>
      </c>
      <c r="BO37" s="12" t="s">
        <v>13</v>
      </c>
      <c r="BP37" s="12" t="s">
        <v>230</v>
      </c>
      <c r="BQ37" s="12" t="s">
        <v>120</v>
      </c>
      <c r="BR37" s="12" t="s">
        <v>121</v>
      </c>
      <c r="BS37" s="12" t="s">
        <v>689</v>
      </c>
      <c r="BT37" s="12">
        <v>1000134693</v>
      </c>
      <c r="BU37" s="12"/>
      <c r="BV37" s="12" t="s">
        <v>690</v>
      </c>
      <c r="BW37" s="12">
        <v>4754511</v>
      </c>
      <c r="BX37" s="12">
        <v>3152192568</v>
      </c>
      <c r="BY37" s="12" t="s">
        <v>691</v>
      </c>
      <c r="BZ37" s="12"/>
      <c r="CA37" s="12"/>
      <c r="CB37" s="12"/>
      <c r="CC37" s="12"/>
      <c r="CD37" s="12" t="s">
        <v>116</v>
      </c>
      <c r="CE37" s="12" t="s">
        <v>123</v>
      </c>
      <c r="CF37" s="12"/>
      <c r="CG37" s="12"/>
      <c r="CH37" s="12">
        <v>1</v>
      </c>
      <c r="CI37" s="12" t="s">
        <v>204</v>
      </c>
      <c r="CJ37" s="12" t="s">
        <v>156</v>
      </c>
      <c r="CK37" s="12"/>
      <c r="CL37" s="12" t="s">
        <v>205</v>
      </c>
      <c r="CM37" s="12" t="s">
        <v>127</v>
      </c>
      <c r="CN37" s="12" t="s">
        <v>2</v>
      </c>
      <c r="CO37" s="12" t="s">
        <v>142</v>
      </c>
      <c r="CP37" s="12" t="s">
        <v>129</v>
      </c>
      <c r="CQ37" s="12" t="s">
        <v>130</v>
      </c>
      <c r="CR37" s="12"/>
      <c r="CS37" s="12"/>
      <c r="CT37" s="12"/>
      <c r="CU37" s="12"/>
      <c r="CV37" s="12"/>
    </row>
    <row r="38" spans="1:100" hidden="1" x14ac:dyDescent="0.3">
      <c r="A38" s="12">
        <v>1313532022</v>
      </c>
      <c r="B38" s="12" t="b">
        <f t="shared" si="0"/>
        <v>0</v>
      </c>
      <c r="C38" s="12" t="s">
        <v>102</v>
      </c>
      <c r="D38" s="12" t="s">
        <v>103</v>
      </c>
      <c r="E38" s="12" t="s">
        <v>104</v>
      </c>
      <c r="F38" s="12" t="s">
        <v>131</v>
      </c>
      <c r="G38" s="12" t="s">
        <v>132</v>
      </c>
      <c r="H38" s="12"/>
      <c r="I38" s="12" t="s">
        <v>107</v>
      </c>
      <c r="J38" s="12" t="s">
        <v>158</v>
      </c>
      <c r="K38" s="12" t="s">
        <v>169</v>
      </c>
      <c r="L38" s="12" t="s">
        <v>162</v>
      </c>
      <c r="M38" s="12" t="s">
        <v>111</v>
      </c>
      <c r="N38" s="12" t="s">
        <v>315</v>
      </c>
      <c r="O38" s="12" t="s">
        <v>174</v>
      </c>
      <c r="P38" s="12" t="s">
        <v>144</v>
      </c>
      <c r="Q38" s="12" t="s">
        <v>179</v>
      </c>
      <c r="R38" s="12" t="s">
        <v>114</v>
      </c>
      <c r="S38" s="12" t="s">
        <v>114</v>
      </c>
      <c r="T38" s="12" t="s">
        <v>692</v>
      </c>
      <c r="U38" s="12" t="s">
        <v>115</v>
      </c>
      <c r="V38" s="12" t="s">
        <v>187</v>
      </c>
      <c r="W38" s="12" t="s">
        <v>116</v>
      </c>
      <c r="X38" s="12" t="s">
        <v>123</v>
      </c>
      <c r="Y38" s="12" t="s">
        <v>116</v>
      </c>
      <c r="Z38" s="12"/>
      <c r="AA38" s="12"/>
      <c r="AB38" s="12" t="s">
        <v>116</v>
      </c>
      <c r="AC38" s="12"/>
      <c r="AD38" s="12" t="s">
        <v>693</v>
      </c>
      <c r="AE38" s="12"/>
      <c r="AF38" s="12"/>
      <c r="AG38" s="12"/>
      <c r="AH38" s="12"/>
      <c r="AI38" s="20">
        <v>-7417542355</v>
      </c>
      <c r="AJ38" s="20">
        <v>463940879799998</v>
      </c>
      <c r="AK38" s="12"/>
      <c r="AL38" s="12"/>
      <c r="AM38" s="13">
        <v>44652</v>
      </c>
      <c r="AN38" s="13">
        <v>44655</v>
      </c>
      <c r="AO38" s="13">
        <v>44655.652870370373</v>
      </c>
      <c r="AP38" s="13">
        <v>44656</v>
      </c>
      <c r="AQ38" s="12">
        <v>20224211079192</v>
      </c>
      <c r="AR38" s="13">
        <v>44649</v>
      </c>
      <c r="AS38" s="13" t="s">
        <v>2</v>
      </c>
      <c r="AT38" s="12" t="s">
        <v>2</v>
      </c>
      <c r="AU38" s="12" t="s">
        <v>2</v>
      </c>
      <c r="AV38" s="12" t="s">
        <v>2</v>
      </c>
      <c r="AW38" s="12" t="s">
        <v>2</v>
      </c>
      <c r="AX38" s="13">
        <v>44699</v>
      </c>
      <c r="AY38" s="12">
        <v>29</v>
      </c>
      <c r="AZ38" s="12"/>
      <c r="BA38" s="13" t="s">
        <v>2</v>
      </c>
      <c r="BB38" s="13">
        <v>44655.982847222222</v>
      </c>
      <c r="BC38" s="13" t="s">
        <v>2</v>
      </c>
      <c r="BD38" s="12">
        <v>1</v>
      </c>
      <c r="BE38" s="12">
        <v>0</v>
      </c>
      <c r="BF38" s="12" t="s">
        <v>138</v>
      </c>
      <c r="BG38" s="12" t="s">
        <v>13</v>
      </c>
      <c r="BH38" s="13">
        <v>44656</v>
      </c>
      <c r="BI38" s="12">
        <v>1</v>
      </c>
      <c r="BJ38" s="12">
        <v>0</v>
      </c>
      <c r="BK38" s="12" t="s">
        <v>694</v>
      </c>
      <c r="BL38" s="12" t="s">
        <v>694</v>
      </c>
      <c r="BM38" s="12" t="s">
        <v>118</v>
      </c>
      <c r="BN38" s="12" t="s">
        <v>118</v>
      </c>
      <c r="BO38" s="12" t="s">
        <v>13</v>
      </c>
      <c r="BP38" s="12" t="s">
        <v>229</v>
      </c>
      <c r="BQ38" s="12" t="s">
        <v>120</v>
      </c>
      <c r="BR38" s="12"/>
      <c r="BS38" s="12" t="s">
        <v>630</v>
      </c>
      <c r="BT38" s="12"/>
      <c r="BU38" s="12"/>
      <c r="BV38" s="12" t="s">
        <v>631</v>
      </c>
      <c r="BW38" s="12"/>
      <c r="BX38" s="12"/>
      <c r="BY38" s="12" t="s">
        <v>631</v>
      </c>
      <c r="BZ38" s="12"/>
      <c r="CA38" s="12"/>
      <c r="CB38" s="12"/>
      <c r="CC38" s="12"/>
      <c r="CD38" s="12" t="s">
        <v>116</v>
      </c>
      <c r="CE38" s="12" t="s">
        <v>123</v>
      </c>
      <c r="CF38" s="12"/>
      <c r="CG38" s="12"/>
      <c r="CH38" s="12">
        <v>1</v>
      </c>
      <c r="CI38" s="12" t="s">
        <v>141</v>
      </c>
      <c r="CJ38" s="12" t="s">
        <v>145</v>
      </c>
      <c r="CK38" s="12"/>
      <c r="CL38" s="12" t="s">
        <v>205</v>
      </c>
      <c r="CM38" s="12" t="s">
        <v>127</v>
      </c>
      <c r="CN38" s="12" t="s">
        <v>2</v>
      </c>
      <c r="CO38" s="12" t="s">
        <v>142</v>
      </c>
      <c r="CP38" s="12" t="s">
        <v>129</v>
      </c>
      <c r="CQ38" s="12" t="s">
        <v>130</v>
      </c>
      <c r="CR38" s="12"/>
      <c r="CS38" s="12"/>
      <c r="CT38" s="12"/>
      <c r="CU38" s="12"/>
      <c r="CV38" s="12"/>
    </row>
    <row r="39" spans="1:100" hidden="1" x14ac:dyDescent="0.3">
      <c r="A39" s="12">
        <v>1314632022</v>
      </c>
      <c r="B39" s="12" t="b">
        <f t="shared" si="0"/>
        <v>0</v>
      </c>
      <c r="C39" s="12" t="s">
        <v>102</v>
      </c>
      <c r="D39" s="12" t="s">
        <v>103</v>
      </c>
      <c r="E39" s="12" t="s">
        <v>104</v>
      </c>
      <c r="F39" s="12" t="s">
        <v>131</v>
      </c>
      <c r="G39" s="12" t="s">
        <v>132</v>
      </c>
      <c r="H39" s="12"/>
      <c r="I39" s="12" t="s">
        <v>107</v>
      </c>
      <c r="J39" s="12" t="s">
        <v>158</v>
      </c>
      <c r="K39" s="12" t="s">
        <v>169</v>
      </c>
      <c r="L39" s="12" t="s">
        <v>162</v>
      </c>
      <c r="M39" s="12" t="s">
        <v>111</v>
      </c>
      <c r="N39" s="12" t="s">
        <v>315</v>
      </c>
      <c r="O39" s="12" t="s">
        <v>174</v>
      </c>
      <c r="P39" s="12" t="s">
        <v>144</v>
      </c>
      <c r="Q39" s="12" t="s">
        <v>179</v>
      </c>
      <c r="R39" s="12" t="s">
        <v>170</v>
      </c>
      <c r="S39" s="12" t="s">
        <v>170</v>
      </c>
      <c r="T39" s="12" t="s">
        <v>625</v>
      </c>
      <c r="U39" s="12" t="s">
        <v>115</v>
      </c>
      <c r="V39" s="12" t="s">
        <v>187</v>
      </c>
      <c r="W39" s="12" t="s">
        <v>116</v>
      </c>
      <c r="X39" s="12" t="s">
        <v>123</v>
      </c>
      <c r="Y39" s="12" t="s">
        <v>116</v>
      </c>
      <c r="Z39" s="12"/>
      <c r="AA39" s="12"/>
      <c r="AB39" s="12" t="s">
        <v>116</v>
      </c>
      <c r="AC39" s="12"/>
      <c r="AD39" s="12" t="s">
        <v>626</v>
      </c>
      <c r="AE39" s="12"/>
      <c r="AF39" s="12"/>
      <c r="AG39" s="12"/>
      <c r="AH39" s="12"/>
      <c r="AI39" s="20">
        <v>-74133706767</v>
      </c>
      <c r="AJ39" s="20">
        <v>461286993499999</v>
      </c>
      <c r="AK39" s="12"/>
      <c r="AL39" s="12"/>
      <c r="AM39" s="13">
        <v>44652</v>
      </c>
      <c r="AN39" s="13">
        <v>44655</v>
      </c>
      <c r="AO39" s="13">
        <v>44655.313680555555</v>
      </c>
      <c r="AP39" s="13">
        <v>44656</v>
      </c>
      <c r="AQ39" s="12">
        <v>20224211079122</v>
      </c>
      <c r="AR39" s="13">
        <v>44649</v>
      </c>
      <c r="AS39" s="13" t="s">
        <v>2</v>
      </c>
      <c r="AT39" s="12" t="s">
        <v>2</v>
      </c>
      <c r="AU39" s="12" t="s">
        <v>2</v>
      </c>
      <c r="AV39" s="12" t="s">
        <v>2</v>
      </c>
      <c r="AW39" s="12" t="s">
        <v>2</v>
      </c>
      <c r="AX39" s="13">
        <v>44699</v>
      </c>
      <c r="AY39" s="12">
        <v>29</v>
      </c>
      <c r="AZ39" s="12"/>
      <c r="BA39" s="13" t="s">
        <v>2</v>
      </c>
      <c r="BB39" s="13">
        <v>44655.975729166668</v>
      </c>
      <c r="BC39" s="13" t="s">
        <v>2</v>
      </c>
      <c r="BD39" s="12">
        <v>1</v>
      </c>
      <c r="BE39" s="12">
        <v>0</v>
      </c>
      <c r="BF39" s="12" t="s">
        <v>138</v>
      </c>
      <c r="BG39" s="12" t="s">
        <v>13</v>
      </c>
      <c r="BH39" s="13">
        <v>44656</v>
      </c>
      <c r="BI39" s="12">
        <v>1</v>
      </c>
      <c r="BJ39" s="12">
        <v>0</v>
      </c>
      <c r="BK39" s="12" t="s">
        <v>695</v>
      </c>
      <c r="BL39" s="12" t="s">
        <v>695</v>
      </c>
      <c r="BM39" s="12" t="s">
        <v>118</v>
      </c>
      <c r="BN39" s="12" t="s">
        <v>118</v>
      </c>
      <c r="BO39" s="12" t="s">
        <v>13</v>
      </c>
      <c r="BP39" s="12" t="s">
        <v>229</v>
      </c>
      <c r="BQ39" s="12" t="s">
        <v>120</v>
      </c>
      <c r="BR39" s="12"/>
      <c r="BS39" s="12" t="s">
        <v>630</v>
      </c>
      <c r="BT39" s="12"/>
      <c r="BU39" s="12"/>
      <c r="BV39" s="12" t="s">
        <v>631</v>
      </c>
      <c r="BW39" s="12"/>
      <c r="BX39" s="12"/>
      <c r="BY39" s="12" t="s">
        <v>631</v>
      </c>
      <c r="BZ39" s="12"/>
      <c r="CA39" s="12"/>
      <c r="CB39" s="12"/>
      <c r="CC39" s="12"/>
      <c r="CD39" s="12" t="s">
        <v>116</v>
      </c>
      <c r="CE39" s="12" t="s">
        <v>123</v>
      </c>
      <c r="CF39" s="12"/>
      <c r="CG39" s="12"/>
      <c r="CH39" s="12">
        <v>1</v>
      </c>
      <c r="CI39" s="12" t="s">
        <v>141</v>
      </c>
      <c r="CJ39" s="12" t="s">
        <v>145</v>
      </c>
      <c r="CK39" s="12"/>
      <c r="CL39" s="12" t="s">
        <v>205</v>
      </c>
      <c r="CM39" s="12" t="s">
        <v>127</v>
      </c>
      <c r="CN39" s="12" t="s">
        <v>2</v>
      </c>
      <c r="CO39" s="12" t="s">
        <v>142</v>
      </c>
      <c r="CP39" s="12" t="s">
        <v>129</v>
      </c>
      <c r="CQ39" s="12" t="s">
        <v>130</v>
      </c>
      <c r="CR39" s="12"/>
      <c r="CS39" s="12"/>
      <c r="CT39" s="12"/>
      <c r="CU39" s="12"/>
      <c r="CV39" s="12"/>
    </row>
    <row r="40" spans="1:100" hidden="1" x14ac:dyDescent="0.3">
      <c r="A40" s="12">
        <v>1322332022</v>
      </c>
      <c r="B40" s="12" t="b">
        <f t="shared" si="0"/>
        <v>1</v>
      </c>
      <c r="C40" s="12" t="s">
        <v>102</v>
      </c>
      <c r="D40" s="12" t="s">
        <v>103</v>
      </c>
      <c r="E40" s="12" t="s">
        <v>104</v>
      </c>
      <c r="F40" s="12" t="s">
        <v>131</v>
      </c>
      <c r="G40" s="12" t="s">
        <v>132</v>
      </c>
      <c r="H40" s="12"/>
      <c r="I40" s="12" t="s">
        <v>107</v>
      </c>
      <c r="J40" s="12" t="s">
        <v>108</v>
      </c>
      <c r="K40" s="12" t="s">
        <v>109</v>
      </c>
      <c r="L40" s="12" t="s">
        <v>162</v>
      </c>
      <c r="M40" s="12" t="s">
        <v>111</v>
      </c>
      <c r="N40" s="12" t="s">
        <v>172</v>
      </c>
      <c r="O40" s="12" t="s">
        <v>112</v>
      </c>
      <c r="P40" s="12" t="s">
        <v>181</v>
      </c>
      <c r="Q40" s="12" t="s">
        <v>203</v>
      </c>
      <c r="R40" s="12" t="s">
        <v>170</v>
      </c>
      <c r="S40" s="12" t="s">
        <v>170</v>
      </c>
      <c r="T40" s="12" t="s">
        <v>696</v>
      </c>
      <c r="U40" s="12" t="s">
        <v>115</v>
      </c>
      <c r="V40" s="12"/>
      <c r="W40" s="12" t="s">
        <v>116</v>
      </c>
      <c r="X40" s="12" t="s">
        <v>116</v>
      </c>
      <c r="Y40" s="12" t="s">
        <v>116</v>
      </c>
      <c r="Z40" s="12"/>
      <c r="AA40" s="12"/>
      <c r="AB40" s="12" t="s">
        <v>116</v>
      </c>
      <c r="AC40" s="12"/>
      <c r="AD40" s="12"/>
      <c r="AE40" s="12"/>
      <c r="AF40" s="12"/>
      <c r="AG40" s="12"/>
      <c r="AH40" s="12"/>
      <c r="AI40" s="12"/>
      <c r="AJ40" s="12"/>
      <c r="AK40" s="12"/>
      <c r="AL40" s="12"/>
      <c r="AM40" s="13">
        <v>44652</v>
      </c>
      <c r="AN40" s="13">
        <v>44655</v>
      </c>
      <c r="AO40" s="13">
        <v>44652.674328703702</v>
      </c>
      <c r="AP40" s="13">
        <v>44655</v>
      </c>
      <c r="AQ40" s="12"/>
      <c r="AR40" s="13" t="s">
        <v>2</v>
      </c>
      <c r="AS40" s="13" t="s">
        <v>2</v>
      </c>
      <c r="AT40" s="12" t="s">
        <v>2</v>
      </c>
      <c r="AU40" s="12" t="s">
        <v>2</v>
      </c>
      <c r="AV40" s="12" t="s">
        <v>2</v>
      </c>
      <c r="AW40" s="12" t="s">
        <v>2</v>
      </c>
      <c r="AX40" s="13">
        <v>44684</v>
      </c>
      <c r="AY40" s="12">
        <v>20</v>
      </c>
      <c r="AZ40" s="12"/>
      <c r="BA40" s="13" t="s">
        <v>2</v>
      </c>
      <c r="BB40" s="13">
        <v>44654.038541666669</v>
      </c>
      <c r="BC40" s="13">
        <v>44664.539189814815</v>
      </c>
      <c r="BD40" s="12">
        <v>1</v>
      </c>
      <c r="BE40" s="12">
        <v>0</v>
      </c>
      <c r="BF40" s="12" t="s">
        <v>138</v>
      </c>
      <c r="BG40" s="12" t="s">
        <v>13</v>
      </c>
      <c r="BH40" s="13">
        <v>44655</v>
      </c>
      <c r="BI40" s="12">
        <v>1</v>
      </c>
      <c r="BJ40" s="12">
        <v>0</v>
      </c>
      <c r="BK40" s="12"/>
      <c r="BL40" s="12"/>
      <c r="BM40" s="12" t="s">
        <v>118</v>
      </c>
      <c r="BN40" s="12" t="s">
        <v>118</v>
      </c>
      <c r="BO40" s="12" t="s">
        <v>13</v>
      </c>
      <c r="BP40" s="12" t="s">
        <v>229</v>
      </c>
      <c r="BQ40" s="12" t="s">
        <v>120</v>
      </c>
      <c r="BR40" s="12" t="s">
        <v>121</v>
      </c>
      <c r="BS40" s="12" t="s">
        <v>697</v>
      </c>
      <c r="BT40" s="12">
        <v>1024542673</v>
      </c>
      <c r="BU40" s="12"/>
      <c r="BV40" s="12" t="s">
        <v>698</v>
      </c>
      <c r="BW40" s="12"/>
      <c r="BX40" s="12">
        <v>3229426731</v>
      </c>
      <c r="BY40" s="12" t="s">
        <v>699</v>
      </c>
      <c r="BZ40" s="12"/>
      <c r="CA40" s="12"/>
      <c r="CB40" s="12"/>
      <c r="CC40" s="12"/>
      <c r="CD40" s="12" t="s">
        <v>116</v>
      </c>
      <c r="CE40" s="12" t="s">
        <v>123</v>
      </c>
      <c r="CF40" s="12"/>
      <c r="CG40" s="12"/>
      <c r="CH40" s="12">
        <v>2</v>
      </c>
      <c r="CI40" s="12" t="s">
        <v>124</v>
      </c>
      <c r="CJ40" s="12" t="s">
        <v>156</v>
      </c>
      <c r="CK40" s="12"/>
      <c r="CL40" s="12" t="s">
        <v>205</v>
      </c>
      <c r="CM40" s="12" t="s">
        <v>127</v>
      </c>
      <c r="CN40" s="12" t="s">
        <v>2</v>
      </c>
      <c r="CO40" s="12" t="s">
        <v>142</v>
      </c>
      <c r="CP40" s="12" t="s">
        <v>129</v>
      </c>
      <c r="CQ40" s="12" t="s">
        <v>130</v>
      </c>
      <c r="CR40" s="12"/>
      <c r="CS40" s="12"/>
      <c r="CT40" s="12"/>
      <c r="CU40" s="12"/>
      <c r="CV40" s="12"/>
    </row>
    <row r="41" spans="1:100" hidden="1" x14ac:dyDescent="0.3">
      <c r="A41" s="12">
        <v>1322332022</v>
      </c>
      <c r="B41" s="12" t="b">
        <f t="shared" si="0"/>
        <v>0</v>
      </c>
      <c r="C41" s="12" t="s">
        <v>102</v>
      </c>
      <c r="D41" s="12" t="s">
        <v>103</v>
      </c>
      <c r="E41" s="12" t="s">
        <v>104</v>
      </c>
      <c r="F41" s="12" t="s">
        <v>131</v>
      </c>
      <c r="G41" s="12" t="s">
        <v>132</v>
      </c>
      <c r="H41" s="12"/>
      <c r="I41" s="12"/>
      <c r="J41" s="12"/>
      <c r="K41" s="12"/>
      <c r="L41" s="12" t="s">
        <v>206</v>
      </c>
      <c r="M41" s="12" t="s">
        <v>111</v>
      </c>
      <c r="N41" s="12" t="s">
        <v>172</v>
      </c>
      <c r="O41" s="12" t="s">
        <v>112</v>
      </c>
      <c r="P41" s="12" t="s">
        <v>181</v>
      </c>
      <c r="Q41" s="12" t="s">
        <v>207</v>
      </c>
      <c r="R41" s="12" t="s">
        <v>208</v>
      </c>
      <c r="S41" s="12" t="s">
        <v>208</v>
      </c>
      <c r="T41" s="12" t="s">
        <v>696</v>
      </c>
      <c r="U41" s="12"/>
      <c r="V41" s="12"/>
      <c r="W41" s="12" t="s">
        <v>116</v>
      </c>
      <c r="X41" s="12" t="s">
        <v>116</v>
      </c>
      <c r="Y41" s="12" t="s">
        <v>116</v>
      </c>
      <c r="Z41" s="12"/>
      <c r="AA41" s="12"/>
      <c r="AB41" s="12" t="s">
        <v>116</v>
      </c>
      <c r="AC41" s="12"/>
      <c r="AD41" s="12"/>
      <c r="AE41" s="12"/>
      <c r="AF41" s="12"/>
      <c r="AG41" s="12"/>
      <c r="AH41" s="12"/>
      <c r="AI41" s="12"/>
      <c r="AJ41" s="12"/>
      <c r="AK41" s="12"/>
      <c r="AL41" s="12"/>
      <c r="AM41" s="13">
        <v>44652</v>
      </c>
      <c r="AN41" s="13">
        <v>44655</v>
      </c>
      <c r="AO41" s="13">
        <v>44652.674328703702</v>
      </c>
      <c r="AP41" s="13">
        <v>44655</v>
      </c>
      <c r="AQ41" s="12"/>
      <c r="AR41" s="13" t="s">
        <v>2</v>
      </c>
      <c r="AS41" s="13" t="s">
        <v>2</v>
      </c>
      <c r="AT41" s="12" t="s">
        <v>2</v>
      </c>
      <c r="AU41" s="12" t="s">
        <v>2</v>
      </c>
      <c r="AV41" s="12" t="s">
        <v>2</v>
      </c>
      <c r="AW41" s="12" t="s">
        <v>2</v>
      </c>
      <c r="AX41" s="13">
        <v>44684</v>
      </c>
      <c r="AY41" s="12">
        <v>19</v>
      </c>
      <c r="AZ41" s="12"/>
      <c r="BA41" s="13" t="s">
        <v>2</v>
      </c>
      <c r="BB41" s="13">
        <v>44652.674328703702</v>
      </c>
      <c r="BC41" s="13">
        <v>44664.539189814815</v>
      </c>
      <c r="BD41" s="12">
        <v>1</v>
      </c>
      <c r="BE41" s="12">
        <v>0</v>
      </c>
      <c r="BF41" s="12" t="s">
        <v>138</v>
      </c>
      <c r="BG41" s="12" t="s">
        <v>13</v>
      </c>
      <c r="BH41" s="13">
        <v>44655</v>
      </c>
      <c r="BI41" s="12">
        <v>1</v>
      </c>
      <c r="BJ41" s="12">
        <v>0</v>
      </c>
      <c r="BK41" s="12"/>
      <c r="BL41" s="12"/>
      <c r="BM41" s="12" t="s">
        <v>118</v>
      </c>
      <c r="BN41" s="12" t="s">
        <v>118</v>
      </c>
      <c r="BO41" s="12" t="s">
        <v>13</v>
      </c>
      <c r="BP41" s="12" t="s">
        <v>230</v>
      </c>
      <c r="BQ41" s="12" t="s">
        <v>120</v>
      </c>
      <c r="BR41" s="12" t="s">
        <v>121</v>
      </c>
      <c r="BS41" s="12" t="s">
        <v>697</v>
      </c>
      <c r="BT41" s="12">
        <v>1024542673</v>
      </c>
      <c r="BU41" s="12"/>
      <c r="BV41" s="12" t="s">
        <v>698</v>
      </c>
      <c r="BW41" s="12"/>
      <c r="BX41" s="12">
        <v>3229426731</v>
      </c>
      <c r="BY41" s="12" t="s">
        <v>699</v>
      </c>
      <c r="BZ41" s="12"/>
      <c r="CA41" s="12"/>
      <c r="CB41" s="12"/>
      <c r="CC41" s="12"/>
      <c r="CD41" s="12" t="s">
        <v>116</v>
      </c>
      <c r="CE41" s="12" t="s">
        <v>123</v>
      </c>
      <c r="CF41" s="12"/>
      <c r="CG41" s="12"/>
      <c r="CH41" s="12">
        <v>1</v>
      </c>
      <c r="CI41" s="12" t="s">
        <v>204</v>
      </c>
      <c r="CJ41" s="12" t="s">
        <v>156</v>
      </c>
      <c r="CK41" s="12"/>
      <c r="CL41" s="12" t="s">
        <v>205</v>
      </c>
      <c r="CM41" s="12" t="s">
        <v>127</v>
      </c>
      <c r="CN41" s="12" t="s">
        <v>2</v>
      </c>
      <c r="CO41" s="12" t="s">
        <v>142</v>
      </c>
      <c r="CP41" s="12" t="s">
        <v>129</v>
      </c>
      <c r="CQ41" s="12" t="s">
        <v>130</v>
      </c>
      <c r="CR41" s="12"/>
      <c r="CS41" s="12"/>
      <c r="CT41" s="12"/>
      <c r="CU41" s="12"/>
      <c r="CV41" s="12"/>
    </row>
    <row r="42" spans="1:100" hidden="1" x14ac:dyDescent="0.3">
      <c r="A42" s="12">
        <v>1331542022</v>
      </c>
      <c r="B42" s="12" t="b">
        <f t="shared" si="0"/>
        <v>1</v>
      </c>
      <c r="C42" s="12" t="s">
        <v>102</v>
      </c>
      <c r="D42" s="12" t="s">
        <v>103</v>
      </c>
      <c r="E42" s="12" t="s">
        <v>104</v>
      </c>
      <c r="F42" s="12" t="s">
        <v>131</v>
      </c>
      <c r="G42" s="12" t="s">
        <v>132</v>
      </c>
      <c r="H42" s="12"/>
      <c r="I42" s="12" t="s">
        <v>107</v>
      </c>
      <c r="J42" s="12" t="s">
        <v>152</v>
      </c>
      <c r="K42" s="12" t="s">
        <v>153</v>
      </c>
      <c r="L42" s="12" t="s">
        <v>162</v>
      </c>
      <c r="M42" s="12" t="s">
        <v>111</v>
      </c>
      <c r="N42" s="12" t="s">
        <v>155</v>
      </c>
      <c r="O42" s="12" t="s">
        <v>143</v>
      </c>
      <c r="P42" s="12" t="s">
        <v>160</v>
      </c>
      <c r="Q42" s="12" t="s">
        <v>203</v>
      </c>
      <c r="R42" s="12" t="s">
        <v>170</v>
      </c>
      <c r="S42" s="12" t="s">
        <v>170</v>
      </c>
      <c r="T42" s="12" t="s">
        <v>700</v>
      </c>
      <c r="U42" s="12" t="s">
        <v>115</v>
      </c>
      <c r="V42" s="12" t="s">
        <v>182</v>
      </c>
      <c r="W42" s="12" t="s">
        <v>123</v>
      </c>
      <c r="X42" s="12" t="s">
        <v>123</v>
      </c>
      <c r="Y42" s="12" t="s">
        <v>116</v>
      </c>
      <c r="Z42" s="12"/>
      <c r="AA42" s="12"/>
      <c r="AB42" s="12" t="s">
        <v>116</v>
      </c>
      <c r="AC42" s="12"/>
      <c r="AD42" s="12"/>
      <c r="AE42" s="12"/>
      <c r="AF42" s="12"/>
      <c r="AG42" s="12"/>
      <c r="AH42" s="12"/>
      <c r="AI42" s="20">
        <v>-741179392</v>
      </c>
      <c r="AJ42" s="20">
        <v>45580288</v>
      </c>
      <c r="AK42" s="12"/>
      <c r="AL42" s="12"/>
      <c r="AM42" s="13">
        <v>44654</v>
      </c>
      <c r="AN42" s="13">
        <v>44655</v>
      </c>
      <c r="AO42" s="13">
        <v>44654.147534722222</v>
      </c>
      <c r="AP42" s="13">
        <v>44655</v>
      </c>
      <c r="AQ42" s="12"/>
      <c r="AR42" s="13" t="s">
        <v>2</v>
      </c>
      <c r="AS42" s="13" t="s">
        <v>2</v>
      </c>
      <c r="AT42" s="12" t="s">
        <v>2</v>
      </c>
      <c r="AU42" s="12" t="s">
        <v>2</v>
      </c>
      <c r="AV42" s="12" t="s">
        <v>2</v>
      </c>
      <c r="AW42" s="12" t="s">
        <v>2</v>
      </c>
      <c r="AX42" s="13">
        <v>44698</v>
      </c>
      <c r="AY42" s="12">
        <v>30</v>
      </c>
      <c r="AZ42" s="12"/>
      <c r="BA42" s="13" t="s">
        <v>2</v>
      </c>
      <c r="BB42" s="13">
        <v>44654.149143518516</v>
      </c>
      <c r="BC42" s="13" t="s">
        <v>2</v>
      </c>
      <c r="BD42" s="12">
        <v>1</v>
      </c>
      <c r="BE42" s="12">
        <v>0</v>
      </c>
      <c r="BF42" s="12" t="s">
        <v>138</v>
      </c>
      <c r="BG42" s="12" t="s">
        <v>13</v>
      </c>
      <c r="BH42" s="13">
        <v>44655</v>
      </c>
      <c r="BI42" s="12">
        <v>1</v>
      </c>
      <c r="BJ42" s="12">
        <v>0</v>
      </c>
      <c r="BK42" s="12"/>
      <c r="BL42" s="12"/>
      <c r="BM42" s="12" t="s">
        <v>118</v>
      </c>
      <c r="BN42" s="12" t="s">
        <v>118</v>
      </c>
      <c r="BO42" s="12" t="s">
        <v>13</v>
      </c>
      <c r="BP42" s="12" t="s">
        <v>229</v>
      </c>
      <c r="BQ42" s="12" t="s">
        <v>120</v>
      </c>
      <c r="BR42" s="12"/>
      <c r="BS42" s="12" t="s">
        <v>701</v>
      </c>
      <c r="BT42" s="12"/>
      <c r="BU42" s="12"/>
      <c r="BV42" s="12" t="s">
        <v>702</v>
      </c>
      <c r="BW42" s="12">
        <v>6373911</v>
      </c>
      <c r="BX42" s="12">
        <v>3112246606</v>
      </c>
      <c r="BY42" s="12" t="s">
        <v>703</v>
      </c>
      <c r="BZ42" s="12"/>
      <c r="CA42" s="12"/>
      <c r="CB42" s="12"/>
      <c r="CC42" s="12"/>
      <c r="CD42" s="12" t="s">
        <v>116</v>
      </c>
      <c r="CE42" s="12" t="s">
        <v>123</v>
      </c>
      <c r="CF42" s="12"/>
      <c r="CG42" s="12"/>
      <c r="CH42" s="12">
        <v>2</v>
      </c>
      <c r="CI42" s="12" t="s">
        <v>124</v>
      </c>
      <c r="CJ42" s="12" t="s">
        <v>156</v>
      </c>
      <c r="CK42" s="12"/>
      <c r="CL42" s="12" t="s">
        <v>205</v>
      </c>
      <c r="CM42" s="12" t="s">
        <v>127</v>
      </c>
      <c r="CN42" s="12" t="s">
        <v>2</v>
      </c>
      <c r="CO42" s="12" t="s">
        <v>142</v>
      </c>
      <c r="CP42" s="12" t="s">
        <v>129</v>
      </c>
      <c r="CQ42" s="12" t="s">
        <v>148</v>
      </c>
      <c r="CR42" s="12"/>
      <c r="CS42" s="12"/>
      <c r="CT42" s="12"/>
      <c r="CU42" s="12"/>
      <c r="CV42" s="12"/>
    </row>
    <row r="43" spans="1:100" hidden="1" x14ac:dyDescent="0.3">
      <c r="A43" s="12">
        <v>1331542022</v>
      </c>
      <c r="B43" s="12" t="b">
        <f t="shared" si="0"/>
        <v>0</v>
      </c>
      <c r="C43" s="12" t="s">
        <v>102</v>
      </c>
      <c r="D43" s="12" t="s">
        <v>103</v>
      </c>
      <c r="E43" s="12" t="s">
        <v>104</v>
      </c>
      <c r="F43" s="12" t="s">
        <v>131</v>
      </c>
      <c r="G43" s="12" t="s">
        <v>132</v>
      </c>
      <c r="H43" s="12"/>
      <c r="I43" s="12"/>
      <c r="J43" s="12"/>
      <c r="K43" s="12"/>
      <c r="L43" s="12" t="s">
        <v>162</v>
      </c>
      <c r="M43" s="12" t="s">
        <v>111</v>
      </c>
      <c r="N43" s="12" t="s">
        <v>155</v>
      </c>
      <c r="O43" s="12" t="s">
        <v>143</v>
      </c>
      <c r="P43" s="12" t="s">
        <v>160</v>
      </c>
      <c r="Q43" s="12" t="s">
        <v>207</v>
      </c>
      <c r="R43" s="12" t="s">
        <v>208</v>
      </c>
      <c r="S43" s="12" t="s">
        <v>208</v>
      </c>
      <c r="T43" s="12" t="s">
        <v>700</v>
      </c>
      <c r="U43" s="12"/>
      <c r="V43" s="12" t="s">
        <v>182</v>
      </c>
      <c r="W43" s="12" t="s">
        <v>123</v>
      </c>
      <c r="X43" s="12" t="s">
        <v>123</v>
      </c>
      <c r="Y43" s="12" t="s">
        <v>116</v>
      </c>
      <c r="Z43" s="12"/>
      <c r="AA43" s="12"/>
      <c r="AB43" s="12" t="s">
        <v>116</v>
      </c>
      <c r="AC43" s="12"/>
      <c r="AD43" s="12"/>
      <c r="AE43" s="12"/>
      <c r="AF43" s="12"/>
      <c r="AG43" s="12"/>
      <c r="AH43" s="12"/>
      <c r="AI43" s="20">
        <v>-741179392</v>
      </c>
      <c r="AJ43" s="20">
        <v>45580288</v>
      </c>
      <c r="AK43" s="12"/>
      <c r="AL43" s="12"/>
      <c r="AM43" s="13">
        <v>44654</v>
      </c>
      <c r="AN43" s="13">
        <v>44655</v>
      </c>
      <c r="AO43" s="13">
        <v>44654.147534722222</v>
      </c>
      <c r="AP43" s="13">
        <v>44655</v>
      </c>
      <c r="AQ43" s="12"/>
      <c r="AR43" s="13" t="s">
        <v>2</v>
      </c>
      <c r="AS43" s="13" t="s">
        <v>2</v>
      </c>
      <c r="AT43" s="12" t="s">
        <v>2</v>
      </c>
      <c r="AU43" s="12" t="s">
        <v>2</v>
      </c>
      <c r="AV43" s="12" t="s">
        <v>2</v>
      </c>
      <c r="AW43" s="12" t="s">
        <v>2</v>
      </c>
      <c r="AX43" s="13">
        <v>44698</v>
      </c>
      <c r="AY43" s="12">
        <v>30</v>
      </c>
      <c r="AZ43" s="12"/>
      <c r="BA43" s="13" t="s">
        <v>2</v>
      </c>
      <c r="BB43" s="13">
        <v>44654.147534722222</v>
      </c>
      <c r="BC43" s="13" t="s">
        <v>2</v>
      </c>
      <c r="BD43" s="12">
        <v>1</v>
      </c>
      <c r="BE43" s="12">
        <v>0</v>
      </c>
      <c r="BF43" s="12" t="s">
        <v>138</v>
      </c>
      <c r="BG43" s="12" t="s">
        <v>13</v>
      </c>
      <c r="BH43" s="13">
        <v>44655</v>
      </c>
      <c r="BI43" s="12">
        <v>1</v>
      </c>
      <c r="BJ43" s="12">
        <v>0</v>
      </c>
      <c r="BK43" s="12"/>
      <c r="BL43" s="12"/>
      <c r="BM43" s="12" t="s">
        <v>118</v>
      </c>
      <c r="BN43" s="12" t="s">
        <v>118</v>
      </c>
      <c r="BO43" s="12" t="s">
        <v>13</v>
      </c>
      <c r="BP43" s="12" t="s">
        <v>229</v>
      </c>
      <c r="BQ43" s="12" t="s">
        <v>120</v>
      </c>
      <c r="BR43" s="12"/>
      <c r="BS43" s="12" t="s">
        <v>701</v>
      </c>
      <c r="BT43" s="12"/>
      <c r="BU43" s="12"/>
      <c r="BV43" s="12" t="s">
        <v>702</v>
      </c>
      <c r="BW43" s="12">
        <v>6373911</v>
      </c>
      <c r="BX43" s="12">
        <v>3112246606</v>
      </c>
      <c r="BY43" s="12" t="s">
        <v>703</v>
      </c>
      <c r="BZ43" s="12"/>
      <c r="CA43" s="12"/>
      <c r="CB43" s="12"/>
      <c r="CC43" s="12"/>
      <c r="CD43" s="12" t="s">
        <v>116</v>
      </c>
      <c r="CE43" s="12" t="s">
        <v>123</v>
      </c>
      <c r="CF43" s="12"/>
      <c r="CG43" s="12"/>
      <c r="CH43" s="12">
        <v>1</v>
      </c>
      <c r="CI43" s="12" t="s">
        <v>204</v>
      </c>
      <c r="CJ43" s="12" t="s">
        <v>156</v>
      </c>
      <c r="CK43" s="12"/>
      <c r="CL43" s="12" t="s">
        <v>205</v>
      </c>
      <c r="CM43" s="12" t="s">
        <v>127</v>
      </c>
      <c r="CN43" s="12" t="s">
        <v>2</v>
      </c>
      <c r="CO43" s="12" t="s">
        <v>142</v>
      </c>
      <c r="CP43" s="12" t="s">
        <v>129</v>
      </c>
      <c r="CQ43" s="12" t="s">
        <v>148</v>
      </c>
      <c r="CR43" s="12"/>
      <c r="CS43" s="12"/>
      <c r="CT43" s="12"/>
      <c r="CU43" s="12"/>
      <c r="CV43" s="12"/>
    </row>
    <row r="44" spans="1:100" hidden="1" x14ac:dyDescent="0.3">
      <c r="A44" s="12">
        <v>1331552022</v>
      </c>
      <c r="B44" s="12" t="b">
        <f t="shared" si="0"/>
        <v>1</v>
      </c>
      <c r="C44" s="12" t="s">
        <v>102</v>
      </c>
      <c r="D44" s="12" t="s">
        <v>103</v>
      </c>
      <c r="E44" s="12" t="s">
        <v>104</v>
      </c>
      <c r="F44" s="12" t="s">
        <v>131</v>
      </c>
      <c r="G44" s="12" t="s">
        <v>132</v>
      </c>
      <c r="H44" s="12"/>
      <c r="I44" s="12" t="s">
        <v>107</v>
      </c>
      <c r="J44" s="12" t="s">
        <v>152</v>
      </c>
      <c r="K44" s="12" t="s">
        <v>153</v>
      </c>
      <c r="L44" s="12" t="s">
        <v>162</v>
      </c>
      <c r="M44" s="12" t="s">
        <v>111</v>
      </c>
      <c r="N44" s="12" t="s">
        <v>155</v>
      </c>
      <c r="O44" s="12" t="s">
        <v>143</v>
      </c>
      <c r="P44" s="12" t="s">
        <v>181</v>
      </c>
      <c r="Q44" s="12" t="s">
        <v>203</v>
      </c>
      <c r="R44" s="12" t="s">
        <v>114</v>
      </c>
      <c r="S44" s="12" t="s">
        <v>114</v>
      </c>
      <c r="T44" s="12" t="s">
        <v>704</v>
      </c>
      <c r="U44" s="12" t="s">
        <v>115</v>
      </c>
      <c r="V44" s="12" t="s">
        <v>182</v>
      </c>
      <c r="W44" s="12" t="s">
        <v>123</v>
      </c>
      <c r="X44" s="12" t="s">
        <v>123</v>
      </c>
      <c r="Y44" s="12" t="s">
        <v>116</v>
      </c>
      <c r="Z44" s="12"/>
      <c r="AA44" s="12"/>
      <c r="AB44" s="12" t="s">
        <v>116</v>
      </c>
      <c r="AC44" s="12"/>
      <c r="AD44" s="12"/>
      <c r="AE44" s="12"/>
      <c r="AF44" s="12"/>
      <c r="AG44" s="12"/>
      <c r="AH44" s="12"/>
      <c r="AI44" s="20">
        <v>-741179392</v>
      </c>
      <c r="AJ44" s="20">
        <v>45580288</v>
      </c>
      <c r="AK44" s="12"/>
      <c r="AL44" s="12"/>
      <c r="AM44" s="13">
        <v>44654</v>
      </c>
      <c r="AN44" s="13">
        <v>44655</v>
      </c>
      <c r="AO44" s="13">
        <v>44654.15215277778</v>
      </c>
      <c r="AP44" s="13">
        <v>44655</v>
      </c>
      <c r="AQ44" s="12"/>
      <c r="AR44" s="13" t="s">
        <v>2</v>
      </c>
      <c r="AS44" s="13" t="s">
        <v>2</v>
      </c>
      <c r="AT44" s="12" t="s">
        <v>2</v>
      </c>
      <c r="AU44" s="12" t="s">
        <v>2</v>
      </c>
      <c r="AV44" s="12" t="s">
        <v>2</v>
      </c>
      <c r="AW44" s="12" t="s">
        <v>2</v>
      </c>
      <c r="AX44" s="13">
        <v>44684</v>
      </c>
      <c r="AY44" s="12">
        <v>20</v>
      </c>
      <c r="AZ44" s="12"/>
      <c r="BA44" s="13" t="s">
        <v>2</v>
      </c>
      <c r="BB44" s="13">
        <v>44654.153900462959</v>
      </c>
      <c r="BC44" s="13">
        <v>44654.15388888889</v>
      </c>
      <c r="BD44" s="12">
        <v>1</v>
      </c>
      <c r="BE44" s="12">
        <v>0</v>
      </c>
      <c r="BF44" s="12" t="s">
        <v>138</v>
      </c>
      <c r="BG44" s="12" t="s">
        <v>13</v>
      </c>
      <c r="BH44" s="13">
        <v>44655</v>
      </c>
      <c r="BI44" s="12">
        <v>1</v>
      </c>
      <c r="BJ44" s="12">
        <v>0</v>
      </c>
      <c r="BK44" s="12" t="s">
        <v>334</v>
      </c>
      <c r="BL44" s="12"/>
      <c r="BM44" s="12" t="s">
        <v>118</v>
      </c>
      <c r="BN44" s="12" t="s">
        <v>118</v>
      </c>
      <c r="BO44" s="12" t="s">
        <v>13</v>
      </c>
      <c r="BP44" s="12" t="s">
        <v>229</v>
      </c>
      <c r="BQ44" s="12" t="s">
        <v>120</v>
      </c>
      <c r="BR44" s="12"/>
      <c r="BS44" s="12" t="s">
        <v>705</v>
      </c>
      <c r="BT44" s="12"/>
      <c r="BU44" s="12"/>
      <c r="BV44" s="12" t="s">
        <v>706</v>
      </c>
      <c r="BW44" s="12"/>
      <c r="BX44" s="12">
        <v>3102365204</v>
      </c>
      <c r="BY44" s="12" t="s">
        <v>703</v>
      </c>
      <c r="BZ44" s="12"/>
      <c r="CA44" s="12"/>
      <c r="CB44" s="12"/>
      <c r="CC44" s="12"/>
      <c r="CD44" s="12" t="s">
        <v>116</v>
      </c>
      <c r="CE44" s="12" t="s">
        <v>123</v>
      </c>
      <c r="CF44" s="12"/>
      <c r="CG44" s="12"/>
      <c r="CH44" s="12">
        <v>2</v>
      </c>
      <c r="CI44" s="12" t="s">
        <v>124</v>
      </c>
      <c r="CJ44" s="12" t="s">
        <v>156</v>
      </c>
      <c r="CK44" s="12"/>
      <c r="CL44" s="12" t="s">
        <v>205</v>
      </c>
      <c r="CM44" s="12" t="s">
        <v>127</v>
      </c>
      <c r="CN44" s="12" t="s">
        <v>2</v>
      </c>
      <c r="CO44" s="12" t="s">
        <v>142</v>
      </c>
      <c r="CP44" s="12" t="s">
        <v>129</v>
      </c>
      <c r="CQ44" s="12" t="s">
        <v>130</v>
      </c>
      <c r="CR44" s="12"/>
      <c r="CS44" s="12"/>
      <c r="CT44" s="12"/>
      <c r="CU44" s="12"/>
      <c r="CV44" s="12"/>
    </row>
    <row r="45" spans="1:100" hidden="1" x14ac:dyDescent="0.3">
      <c r="A45" s="12">
        <v>1331552022</v>
      </c>
      <c r="B45" s="12" t="b">
        <f t="shared" si="0"/>
        <v>0</v>
      </c>
      <c r="C45" s="12" t="s">
        <v>102</v>
      </c>
      <c r="D45" s="12" t="s">
        <v>103</v>
      </c>
      <c r="E45" s="12" t="s">
        <v>104</v>
      </c>
      <c r="F45" s="12" t="s">
        <v>131</v>
      </c>
      <c r="G45" s="12" t="s">
        <v>132</v>
      </c>
      <c r="H45" s="12"/>
      <c r="I45" s="12"/>
      <c r="J45" s="12"/>
      <c r="K45" s="12"/>
      <c r="L45" s="12" t="s">
        <v>162</v>
      </c>
      <c r="M45" s="12" t="s">
        <v>111</v>
      </c>
      <c r="N45" s="12" t="s">
        <v>155</v>
      </c>
      <c r="O45" s="12" t="s">
        <v>143</v>
      </c>
      <c r="P45" s="12" t="s">
        <v>181</v>
      </c>
      <c r="Q45" s="12" t="s">
        <v>207</v>
      </c>
      <c r="R45" s="12" t="s">
        <v>208</v>
      </c>
      <c r="S45" s="12" t="s">
        <v>208</v>
      </c>
      <c r="T45" s="12" t="s">
        <v>704</v>
      </c>
      <c r="U45" s="12"/>
      <c r="V45" s="12" t="s">
        <v>182</v>
      </c>
      <c r="W45" s="12" t="s">
        <v>123</v>
      </c>
      <c r="X45" s="12" t="s">
        <v>123</v>
      </c>
      <c r="Y45" s="12" t="s">
        <v>116</v>
      </c>
      <c r="Z45" s="12"/>
      <c r="AA45" s="12"/>
      <c r="AB45" s="12" t="s">
        <v>116</v>
      </c>
      <c r="AC45" s="12"/>
      <c r="AD45" s="12"/>
      <c r="AE45" s="12"/>
      <c r="AF45" s="12"/>
      <c r="AG45" s="12"/>
      <c r="AH45" s="12"/>
      <c r="AI45" s="20">
        <v>-741179392</v>
      </c>
      <c r="AJ45" s="20">
        <v>45580288</v>
      </c>
      <c r="AK45" s="12"/>
      <c r="AL45" s="12"/>
      <c r="AM45" s="13">
        <v>44654</v>
      </c>
      <c r="AN45" s="13">
        <v>44655</v>
      </c>
      <c r="AO45" s="13">
        <v>44654.15215277778</v>
      </c>
      <c r="AP45" s="13">
        <v>44655</v>
      </c>
      <c r="AQ45" s="12"/>
      <c r="AR45" s="13" t="s">
        <v>2</v>
      </c>
      <c r="AS45" s="13" t="s">
        <v>2</v>
      </c>
      <c r="AT45" s="12" t="s">
        <v>2</v>
      </c>
      <c r="AU45" s="12" t="s">
        <v>2</v>
      </c>
      <c r="AV45" s="12" t="s">
        <v>2</v>
      </c>
      <c r="AW45" s="12" t="s">
        <v>2</v>
      </c>
      <c r="AX45" s="13">
        <v>44684</v>
      </c>
      <c r="AY45" s="12">
        <v>20</v>
      </c>
      <c r="AZ45" s="12"/>
      <c r="BA45" s="13" t="s">
        <v>2</v>
      </c>
      <c r="BB45" s="13">
        <v>44654.15215277778</v>
      </c>
      <c r="BC45" s="13">
        <v>44654.15388888889</v>
      </c>
      <c r="BD45" s="12">
        <v>1</v>
      </c>
      <c r="BE45" s="12">
        <v>0</v>
      </c>
      <c r="BF45" s="12" t="s">
        <v>138</v>
      </c>
      <c r="BG45" s="12" t="s">
        <v>13</v>
      </c>
      <c r="BH45" s="13">
        <v>44655</v>
      </c>
      <c r="BI45" s="12">
        <v>1</v>
      </c>
      <c r="BJ45" s="12">
        <v>0</v>
      </c>
      <c r="BK45" s="12"/>
      <c r="BL45" s="12"/>
      <c r="BM45" s="12" t="s">
        <v>118</v>
      </c>
      <c r="BN45" s="12" t="s">
        <v>118</v>
      </c>
      <c r="BO45" s="12" t="s">
        <v>13</v>
      </c>
      <c r="BP45" s="12" t="s">
        <v>229</v>
      </c>
      <c r="BQ45" s="12" t="s">
        <v>120</v>
      </c>
      <c r="BR45" s="12"/>
      <c r="BS45" s="12" t="s">
        <v>705</v>
      </c>
      <c r="BT45" s="12"/>
      <c r="BU45" s="12"/>
      <c r="BV45" s="12" t="s">
        <v>706</v>
      </c>
      <c r="BW45" s="12"/>
      <c r="BX45" s="12">
        <v>3102365204</v>
      </c>
      <c r="BY45" s="12" t="s">
        <v>703</v>
      </c>
      <c r="BZ45" s="12"/>
      <c r="CA45" s="12"/>
      <c r="CB45" s="12"/>
      <c r="CC45" s="12"/>
      <c r="CD45" s="12" t="s">
        <v>116</v>
      </c>
      <c r="CE45" s="12" t="s">
        <v>123</v>
      </c>
      <c r="CF45" s="12"/>
      <c r="CG45" s="12"/>
      <c r="CH45" s="12">
        <v>1</v>
      </c>
      <c r="CI45" s="12" t="s">
        <v>204</v>
      </c>
      <c r="CJ45" s="12" t="s">
        <v>156</v>
      </c>
      <c r="CK45" s="12"/>
      <c r="CL45" s="12" t="s">
        <v>205</v>
      </c>
      <c r="CM45" s="12" t="s">
        <v>127</v>
      </c>
      <c r="CN45" s="12" t="s">
        <v>2</v>
      </c>
      <c r="CO45" s="12" t="s">
        <v>142</v>
      </c>
      <c r="CP45" s="12" t="s">
        <v>129</v>
      </c>
      <c r="CQ45" s="12" t="s">
        <v>130</v>
      </c>
      <c r="CR45" s="12"/>
      <c r="CS45" s="12"/>
      <c r="CT45" s="12"/>
      <c r="CU45" s="12"/>
      <c r="CV45" s="12"/>
    </row>
    <row r="46" spans="1:100" hidden="1" x14ac:dyDescent="0.3">
      <c r="A46" s="12">
        <v>1331562022</v>
      </c>
      <c r="B46" s="12" t="b">
        <f t="shared" si="0"/>
        <v>1</v>
      </c>
      <c r="C46" s="12" t="s">
        <v>102</v>
      </c>
      <c r="D46" s="12" t="s">
        <v>103</v>
      </c>
      <c r="E46" s="12" t="s">
        <v>104</v>
      </c>
      <c r="F46" s="12" t="s">
        <v>131</v>
      </c>
      <c r="G46" s="12" t="s">
        <v>132</v>
      </c>
      <c r="H46" s="12"/>
      <c r="I46" s="12" t="s">
        <v>107</v>
      </c>
      <c r="J46" s="12" t="s">
        <v>152</v>
      </c>
      <c r="K46" s="12" t="s">
        <v>153</v>
      </c>
      <c r="L46" s="12" t="s">
        <v>162</v>
      </c>
      <c r="M46" s="12" t="s">
        <v>111</v>
      </c>
      <c r="N46" s="12" t="s">
        <v>155</v>
      </c>
      <c r="O46" s="12" t="s">
        <v>143</v>
      </c>
      <c r="P46" s="12" t="s">
        <v>181</v>
      </c>
      <c r="Q46" s="12" t="s">
        <v>203</v>
      </c>
      <c r="R46" s="12" t="s">
        <v>114</v>
      </c>
      <c r="S46" s="12" t="s">
        <v>114</v>
      </c>
      <c r="T46" s="12" t="s">
        <v>707</v>
      </c>
      <c r="U46" s="12" t="s">
        <v>115</v>
      </c>
      <c r="V46" s="12" t="s">
        <v>182</v>
      </c>
      <c r="W46" s="12" t="s">
        <v>123</v>
      </c>
      <c r="X46" s="12" t="s">
        <v>123</v>
      </c>
      <c r="Y46" s="12" t="s">
        <v>116</v>
      </c>
      <c r="Z46" s="12"/>
      <c r="AA46" s="12"/>
      <c r="AB46" s="12" t="s">
        <v>116</v>
      </c>
      <c r="AC46" s="12"/>
      <c r="AD46" s="12"/>
      <c r="AE46" s="12"/>
      <c r="AF46" s="12"/>
      <c r="AG46" s="12"/>
      <c r="AH46" s="12"/>
      <c r="AI46" s="20">
        <v>-741179392</v>
      </c>
      <c r="AJ46" s="20">
        <v>45580288</v>
      </c>
      <c r="AK46" s="12"/>
      <c r="AL46" s="12"/>
      <c r="AM46" s="13">
        <v>44654</v>
      </c>
      <c r="AN46" s="13">
        <v>44655</v>
      </c>
      <c r="AO46" s="13">
        <v>44654.155416666668</v>
      </c>
      <c r="AP46" s="13">
        <v>44655</v>
      </c>
      <c r="AQ46" s="12"/>
      <c r="AR46" s="13" t="s">
        <v>2</v>
      </c>
      <c r="AS46" s="13" t="s">
        <v>2</v>
      </c>
      <c r="AT46" s="12" t="s">
        <v>2</v>
      </c>
      <c r="AU46" s="12" t="s">
        <v>2</v>
      </c>
      <c r="AV46" s="12" t="s">
        <v>2</v>
      </c>
      <c r="AW46" s="12" t="s">
        <v>2</v>
      </c>
      <c r="AX46" s="13">
        <v>44684</v>
      </c>
      <c r="AY46" s="12">
        <v>20</v>
      </c>
      <c r="AZ46" s="12"/>
      <c r="BA46" s="13" t="s">
        <v>2</v>
      </c>
      <c r="BB46" s="13">
        <v>44654.156608796293</v>
      </c>
      <c r="BC46" s="13">
        <v>44654.156585648147</v>
      </c>
      <c r="BD46" s="12">
        <v>1</v>
      </c>
      <c r="BE46" s="12">
        <v>0</v>
      </c>
      <c r="BF46" s="12" t="s">
        <v>138</v>
      </c>
      <c r="BG46" s="12" t="s">
        <v>13</v>
      </c>
      <c r="BH46" s="13">
        <v>44655</v>
      </c>
      <c r="BI46" s="12">
        <v>1</v>
      </c>
      <c r="BJ46" s="12">
        <v>0</v>
      </c>
      <c r="BK46" s="12" t="s">
        <v>334</v>
      </c>
      <c r="BL46" s="12"/>
      <c r="BM46" s="12" t="s">
        <v>118</v>
      </c>
      <c r="BN46" s="12" t="s">
        <v>118</v>
      </c>
      <c r="BO46" s="12" t="s">
        <v>13</v>
      </c>
      <c r="BP46" s="12" t="s">
        <v>229</v>
      </c>
      <c r="BQ46" s="12" t="s">
        <v>120</v>
      </c>
      <c r="BR46" s="12" t="s">
        <v>121</v>
      </c>
      <c r="BS46" s="12" t="s">
        <v>708</v>
      </c>
      <c r="BT46" s="12">
        <v>1019036021</v>
      </c>
      <c r="BU46" s="12"/>
      <c r="BV46" s="12" t="s">
        <v>709</v>
      </c>
      <c r="BW46" s="12">
        <v>3102819418</v>
      </c>
      <c r="BX46" s="12">
        <v>3102819418</v>
      </c>
      <c r="BY46" s="12" t="s">
        <v>710</v>
      </c>
      <c r="BZ46" s="12" t="s">
        <v>188</v>
      </c>
      <c r="CA46" s="12" t="s">
        <v>711</v>
      </c>
      <c r="CB46" s="12" t="s">
        <v>712</v>
      </c>
      <c r="CC46" s="12">
        <v>2</v>
      </c>
      <c r="CD46" s="12" t="s">
        <v>116</v>
      </c>
      <c r="CE46" s="12" t="s">
        <v>123</v>
      </c>
      <c r="CF46" s="12"/>
      <c r="CG46" s="12"/>
      <c r="CH46" s="12">
        <v>2</v>
      </c>
      <c r="CI46" s="12" t="s">
        <v>124</v>
      </c>
      <c r="CJ46" s="12" t="s">
        <v>156</v>
      </c>
      <c r="CK46" s="12"/>
      <c r="CL46" s="12" t="s">
        <v>205</v>
      </c>
      <c r="CM46" s="12" t="s">
        <v>127</v>
      </c>
      <c r="CN46" s="12" t="s">
        <v>2</v>
      </c>
      <c r="CO46" s="12" t="s">
        <v>142</v>
      </c>
      <c r="CP46" s="12" t="s">
        <v>129</v>
      </c>
      <c r="CQ46" s="12" t="s">
        <v>130</v>
      </c>
      <c r="CR46" s="12"/>
      <c r="CS46" s="12"/>
      <c r="CT46" s="12"/>
      <c r="CU46" s="12"/>
      <c r="CV46" s="12"/>
    </row>
    <row r="47" spans="1:100" hidden="1" x14ac:dyDescent="0.3">
      <c r="A47" s="12">
        <v>1331562022</v>
      </c>
      <c r="B47" s="12" t="b">
        <f t="shared" si="0"/>
        <v>0</v>
      </c>
      <c r="C47" s="12" t="s">
        <v>102</v>
      </c>
      <c r="D47" s="12" t="s">
        <v>103</v>
      </c>
      <c r="E47" s="12" t="s">
        <v>104</v>
      </c>
      <c r="F47" s="12" t="s">
        <v>131</v>
      </c>
      <c r="G47" s="12" t="s">
        <v>132</v>
      </c>
      <c r="H47" s="12"/>
      <c r="I47" s="12"/>
      <c r="J47" s="12"/>
      <c r="K47" s="12"/>
      <c r="L47" s="12" t="s">
        <v>162</v>
      </c>
      <c r="M47" s="12" t="s">
        <v>111</v>
      </c>
      <c r="N47" s="12" t="s">
        <v>155</v>
      </c>
      <c r="O47" s="12" t="s">
        <v>143</v>
      </c>
      <c r="P47" s="12" t="s">
        <v>181</v>
      </c>
      <c r="Q47" s="12" t="s">
        <v>207</v>
      </c>
      <c r="R47" s="12" t="s">
        <v>208</v>
      </c>
      <c r="S47" s="12" t="s">
        <v>208</v>
      </c>
      <c r="T47" s="12" t="s">
        <v>707</v>
      </c>
      <c r="U47" s="12"/>
      <c r="V47" s="12" t="s">
        <v>182</v>
      </c>
      <c r="W47" s="12" t="s">
        <v>123</v>
      </c>
      <c r="X47" s="12" t="s">
        <v>123</v>
      </c>
      <c r="Y47" s="12" t="s">
        <v>116</v>
      </c>
      <c r="Z47" s="12"/>
      <c r="AA47" s="12"/>
      <c r="AB47" s="12" t="s">
        <v>116</v>
      </c>
      <c r="AC47" s="12"/>
      <c r="AD47" s="12"/>
      <c r="AE47" s="12"/>
      <c r="AF47" s="12"/>
      <c r="AG47" s="12"/>
      <c r="AH47" s="12"/>
      <c r="AI47" s="20">
        <v>-741179392</v>
      </c>
      <c r="AJ47" s="20">
        <v>45580288</v>
      </c>
      <c r="AK47" s="12"/>
      <c r="AL47" s="12"/>
      <c r="AM47" s="13">
        <v>44654</v>
      </c>
      <c r="AN47" s="13">
        <v>44655</v>
      </c>
      <c r="AO47" s="13">
        <v>44654.155416666668</v>
      </c>
      <c r="AP47" s="13">
        <v>44655</v>
      </c>
      <c r="AQ47" s="12"/>
      <c r="AR47" s="13" t="s">
        <v>2</v>
      </c>
      <c r="AS47" s="13" t="s">
        <v>2</v>
      </c>
      <c r="AT47" s="12" t="s">
        <v>2</v>
      </c>
      <c r="AU47" s="12" t="s">
        <v>2</v>
      </c>
      <c r="AV47" s="12" t="s">
        <v>2</v>
      </c>
      <c r="AW47" s="12" t="s">
        <v>2</v>
      </c>
      <c r="AX47" s="13">
        <v>44684</v>
      </c>
      <c r="AY47" s="12">
        <v>20</v>
      </c>
      <c r="AZ47" s="12"/>
      <c r="BA47" s="13" t="s">
        <v>2</v>
      </c>
      <c r="BB47" s="13">
        <v>44654.155416666668</v>
      </c>
      <c r="BC47" s="13">
        <v>44654.156585648147</v>
      </c>
      <c r="BD47" s="12">
        <v>1</v>
      </c>
      <c r="BE47" s="12">
        <v>0</v>
      </c>
      <c r="BF47" s="12" t="s">
        <v>138</v>
      </c>
      <c r="BG47" s="12" t="s">
        <v>13</v>
      </c>
      <c r="BH47" s="13">
        <v>44655</v>
      </c>
      <c r="BI47" s="12">
        <v>1</v>
      </c>
      <c r="BJ47" s="12">
        <v>0</v>
      </c>
      <c r="BK47" s="12"/>
      <c r="BL47" s="12"/>
      <c r="BM47" s="12" t="s">
        <v>118</v>
      </c>
      <c r="BN47" s="12" t="s">
        <v>118</v>
      </c>
      <c r="BO47" s="12" t="s">
        <v>13</v>
      </c>
      <c r="BP47" s="12" t="s">
        <v>229</v>
      </c>
      <c r="BQ47" s="12" t="s">
        <v>120</v>
      </c>
      <c r="BR47" s="12" t="s">
        <v>121</v>
      </c>
      <c r="BS47" s="12" t="s">
        <v>708</v>
      </c>
      <c r="BT47" s="12">
        <v>1019036021</v>
      </c>
      <c r="BU47" s="12"/>
      <c r="BV47" s="12" t="s">
        <v>709</v>
      </c>
      <c r="BW47" s="12">
        <v>3102819418</v>
      </c>
      <c r="BX47" s="12">
        <v>3102819418</v>
      </c>
      <c r="BY47" s="12" t="s">
        <v>710</v>
      </c>
      <c r="BZ47" s="12" t="s">
        <v>188</v>
      </c>
      <c r="CA47" s="12" t="s">
        <v>711</v>
      </c>
      <c r="CB47" s="12" t="s">
        <v>712</v>
      </c>
      <c r="CC47" s="12">
        <v>2</v>
      </c>
      <c r="CD47" s="12" t="s">
        <v>116</v>
      </c>
      <c r="CE47" s="12" t="s">
        <v>123</v>
      </c>
      <c r="CF47" s="12"/>
      <c r="CG47" s="12"/>
      <c r="CH47" s="12">
        <v>1</v>
      </c>
      <c r="CI47" s="12" t="s">
        <v>204</v>
      </c>
      <c r="CJ47" s="12" t="s">
        <v>156</v>
      </c>
      <c r="CK47" s="12"/>
      <c r="CL47" s="12" t="s">
        <v>205</v>
      </c>
      <c r="CM47" s="12" t="s">
        <v>127</v>
      </c>
      <c r="CN47" s="12" t="s">
        <v>2</v>
      </c>
      <c r="CO47" s="12" t="s">
        <v>142</v>
      </c>
      <c r="CP47" s="12" t="s">
        <v>129</v>
      </c>
      <c r="CQ47" s="12" t="s">
        <v>130</v>
      </c>
      <c r="CR47" s="12"/>
      <c r="CS47" s="12"/>
      <c r="CT47" s="12"/>
      <c r="CU47" s="12"/>
      <c r="CV47" s="12"/>
    </row>
    <row r="48" spans="1:100" hidden="1" x14ac:dyDescent="0.3">
      <c r="A48" s="12">
        <v>1331572022</v>
      </c>
      <c r="B48" s="12" t="b">
        <f t="shared" si="0"/>
        <v>1</v>
      </c>
      <c r="C48" s="12" t="s">
        <v>102</v>
      </c>
      <c r="D48" s="12" t="s">
        <v>103</v>
      </c>
      <c r="E48" s="12" t="s">
        <v>104</v>
      </c>
      <c r="F48" s="12" t="s">
        <v>131</v>
      </c>
      <c r="G48" s="12" t="s">
        <v>132</v>
      </c>
      <c r="H48" s="12"/>
      <c r="I48" s="12" t="s">
        <v>107</v>
      </c>
      <c r="J48" s="12" t="s">
        <v>152</v>
      </c>
      <c r="K48" s="12" t="s">
        <v>153</v>
      </c>
      <c r="L48" s="12" t="s">
        <v>162</v>
      </c>
      <c r="M48" s="12" t="s">
        <v>111</v>
      </c>
      <c r="N48" s="12" t="s">
        <v>155</v>
      </c>
      <c r="O48" s="12" t="s">
        <v>143</v>
      </c>
      <c r="P48" s="12" t="s">
        <v>181</v>
      </c>
      <c r="Q48" s="12" t="s">
        <v>203</v>
      </c>
      <c r="R48" s="12" t="s">
        <v>114</v>
      </c>
      <c r="S48" s="12" t="s">
        <v>114</v>
      </c>
      <c r="T48" s="12" t="s">
        <v>713</v>
      </c>
      <c r="U48" s="12" t="s">
        <v>115</v>
      </c>
      <c r="V48" s="12" t="s">
        <v>182</v>
      </c>
      <c r="W48" s="12" t="s">
        <v>123</v>
      </c>
      <c r="X48" s="12" t="s">
        <v>123</v>
      </c>
      <c r="Y48" s="12" t="s">
        <v>116</v>
      </c>
      <c r="Z48" s="12"/>
      <c r="AA48" s="12"/>
      <c r="AB48" s="12" t="s">
        <v>116</v>
      </c>
      <c r="AC48" s="12"/>
      <c r="AD48" s="12"/>
      <c r="AE48" s="12"/>
      <c r="AF48" s="12"/>
      <c r="AG48" s="12"/>
      <c r="AH48" s="12"/>
      <c r="AI48" s="20">
        <v>-741179392</v>
      </c>
      <c r="AJ48" s="20">
        <v>45580288</v>
      </c>
      <c r="AK48" s="12"/>
      <c r="AL48" s="12"/>
      <c r="AM48" s="13">
        <v>44654</v>
      </c>
      <c r="AN48" s="13">
        <v>44655</v>
      </c>
      <c r="AO48" s="13">
        <v>44654.158483796295</v>
      </c>
      <c r="AP48" s="13">
        <v>44655</v>
      </c>
      <c r="AQ48" s="12"/>
      <c r="AR48" s="13" t="s">
        <v>2</v>
      </c>
      <c r="AS48" s="13" t="s">
        <v>2</v>
      </c>
      <c r="AT48" s="12" t="s">
        <v>2</v>
      </c>
      <c r="AU48" s="12" t="s">
        <v>2</v>
      </c>
      <c r="AV48" s="12" t="s">
        <v>2</v>
      </c>
      <c r="AW48" s="12" t="s">
        <v>2</v>
      </c>
      <c r="AX48" s="13">
        <v>44684</v>
      </c>
      <c r="AY48" s="12">
        <v>20</v>
      </c>
      <c r="AZ48" s="12"/>
      <c r="BA48" s="13" t="s">
        <v>2</v>
      </c>
      <c r="BB48" s="13">
        <v>44654.159467592595</v>
      </c>
      <c r="BC48" s="13">
        <v>44654.159432870372</v>
      </c>
      <c r="BD48" s="12">
        <v>1</v>
      </c>
      <c r="BE48" s="12">
        <v>0</v>
      </c>
      <c r="BF48" s="12" t="s">
        <v>138</v>
      </c>
      <c r="BG48" s="12" t="s">
        <v>13</v>
      </c>
      <c r="BH48" s="13">
        <v>44655</v>
      </c>
      <c r="BI48" s="12">
        <v>1</v>
      </c>
      <c r="BJ48" s="12">
        <v>0</v>
      </c>
      <c r="BK48" s="12" t="s">
        <v>334</v>
      </c>
      <c r="BL48" s="12"/>
      <c r="BM48" s="12" t="s">
        <v>118</v>
      </c>
      <c r="BN48" s="12" t="s">
        <v>118</v>
      </c>
      <c r="BO48" s="12" t="s">
        <v>13</v>
      </c>
      <c r="BP48" s="12" t="s">
        <v>229</v>
      </c>
      <c r="BQ48" s="12" t="s">
        <v>120</v>
      </c>
      <c r="BR48" s="12"/>
      <c r="BS48" s="12" t="s">
        <v>714</v>
      </c>
      <c r="BT48" s="12"/>
      <c r="BU48" s="12"/>
      <c r="BV48" s="12" t="s">
        <v>715</v>
      </c>
      <c r="BW48" s="12"/>
      <c r="BX48" s="12">
        <v>3175024931</v>
      </c>
      <c r="BY48" s="12" t="s">
        <v>703</v>
      </c>
      <c r="BZ48" s="12"/>
      <c r="CA48" s="12"/>
      <c r="CB48" s="12"/>
      <c r="CC48" s="12"/>
      <c r="CD48" s="12" t="s">
        <v>116</v>
      </c>
      <c r="CE48" s="12" t="s">
        <v>123</v>
      </c>
      <c r="CF48" s="12"/>
      <c r="CG48" s="12"/>
      <c r="CH48" s="12">
        <v>2</v>
      </c>
      <c r="CI48" s="12" t="s">
        <v>124</v>
      </c>
      <c r="CJ48" s="12" t="s">
        <v>156</v>
      </c>
      <c r="CK48" s="12"/>
      <c r="CL48" s="12" t="s">
        <v>205</v>
      </c>
      <c r="CM48" s="12" t="s">
        <v>127</v>
      </c>
      <c r="CN48" s="12" t="s">
        <v>2</v>
      </c>
      <c r="CO48" s="12" t="s">
        <v>142</v>
      </c>
      <c r="CP48" s="12" t="s">
        <v>129</v>
      </c>
      <c r="CQ48" s="12" t="s">
        <v>130</v>
      </c>
      <c r="CR48" s="12"/>
      <c r="CS48" s="12"/>
      <c r="CT48" s="12"/>
      <c r="CU48" s="12"/>
      <c r="CV48" s="12"/>
    </row>
    <row r="49" spans="1:100" hidden="1" x14ac:dyDescent="0.3">
      <c r="A49" s="12">
        <v>1331572022</v>
      </c>
      <c r="B49" s="12" t="b">
        <f t="shared" si="0"/>
        <v>0</v>
      </c>
      <c r="C49" s="12" t="s">
        <v>102</v>
      </c>
      <c r="D49" s="12" t="s">
        <v>103</v>
      </c>
      <c r="E49" s="12" t="s">
        <v>104</v>
      </c>
      <c r="F49" s="12" t="s">
        <v>131</v>
      </c>
      <c r="G49" s="12" t="s">
        <v>132</v>
      </c>
      <c r="H49" s="12"/>
      <c r="I49" s="12"/>
      <c r="J49" s="12"/>
      <c r="K49" s="12"/>
      <c r="L49" s="12" t="s">
        <v>162</v>
      </c>
      <c r="M49" s="12" t="s">
        <v>111</v>
      </c>
      <c r="N49" s="12" t="s">
        <v>155</v>
      </c>
      <c r="O49" s="12" t="s">
        <v>143</v>
      </c>
      <c r="P49" s="12" t="s">
        <v>181</v>
      </c>
      <c r="Q49" s="12" t="s">
        <v>207</v>
      </c>
      <c r="R49" s="12" t="s">
        <v>208</v>
      </c>
      <c r="S49" s="12" t="s">
        <v>208</v>
      </c>
      <c r="T49" s="12" t="s">
        <v>713</v>
      </c>
      <c r="U49" s="12"/>
      <c r="V49" s="12" t="s">
        <v>182</v>
      </c>
      <c r="W49" s="12" t="s">
        <v>123</v>
      </c>
      <c r="X49" s="12" t="s">
        <v>123</v>
      </c>
      <c r="Y49" s="12" t="s">
        <v>116</v>
      </c>
      <c r="Z49" s="12"/>
      <c r="AA49" s="12"/>
      <c r="AB49" s="12" t="s">
        <v>116</v>
      </c>
      <c r="AC49" s="12"/>
      <c r="AD49" s="12"/>
      <c r="AE49" s="12"/>
      <c r="AF49" s="12"/>
      <c r="AG49" s="12"/>
      <c r="AH49" s="12"/>
      <c r="AI49" s="20">
        <v>-741179392</v>
      </c>
      <c r="AJ49" s="20">
        <v>45580288</v>
      </c>
      <c r="AK49" s="12"/>
      <c r="AL49" s="12"/>
      <c r="AM49" s="13">
        <v>44654</v>
      </c>
      <c r="AN49" s="13">
        <v>44655</v>
      </c>
      <c r="AO49" s="13">
        <v>44654.158483796295</v>
      </c>
      <c r="AP49" s="13">
        <v>44655</v>
      </c>
      <c r="AQ49" s="12"/>
      <c r="AR49" s="13" t="s">
        <v>2</v>
      </c>
      <c r="AS49" s="13" t="s">
        <v>2</v>
      </c>
      <c r="AT49" s="12" t="s">
        <v>2</v>
      </c>
      <c r="AU49" s="12" t="s">
        <v>2</v>
      </c>
      <c r="AV49" s="12" t="s">
        <v>2</v>
      </c>
      <c r="AW49" s="12" t="s">
        <v>2</v>
      </c>
      <c r="AX49" s="13">
        <v>44684</v>
      </c>
      <c r="AY49" s="12">
        <v>20</v>
      </c>
      <c r="AZ49" s="12"/>
      <c r="BA49" s="13" t="s">
        <v>2</v>
      </c>
      <c r="BB49" s="13">
        <v>44654.158483796295</v>
      </c>
      <c r="BC49" s="13">
        <v>44654.159432870372</v>
      </c>
      <c r="BD49" s="12">
        <v>1</v>
      </c>
      <c r="BE49" s="12">
        <v>0</v>
      </c>
      <c r="BF49" s="12" t="s">
        <v>138</v>
      </c>
      <c r="BG49" s="12" t="s">
        <v>13</v>
      </c>
      <c r="BH49" s="13">
        <v>44655</v>
      </c>
      <c r="BI49" s="12">
        <v>1</v>
      </c>
      <c r="BJ49" s="12">
        <v>0</v>
      </c>
      <c r="BK49" s="12"/>
      <c r="BL49" s="12"/>
      <c r="BM49" s="12" t="s">
        <v>118</v>
      </c>
      <c r="BN49" s="12" t="s">
        <v>118</v>
      </c>
      <c r="BO49" s="12" t="s">
        <v>13</v>
      </c>
      <c r="BP49" s="12" t="s">
        <v>229</v>
      </c>
      <c r="BQ49" s="12" t="s">
        <v>120</v>
      </c>
      <c r="BR49" s="12"/>
      <c r="BS49" s="12" t="s">
        <v>714</v>
      </c>
      <c r="BT49" s="12"/>
      <c r="BU49" s="12"/>
      <c r="BV49" s="12" t="s">
        <v>715</v>
      </c>
      <c r="BW49" s="12"/>
      <c r="BX49" s="12">
        <v>3175024931</v>
      </c>
      <c r="BY49" s="12" t="s">
        <v>703</v>
      </c>
      <c r="BZ49" s="12"/>
      <c r="CA49" s="12"/>
      <c r="CB49" s="12"/>
      <c r="CC49" s="12"/>
      <c r="CD49" s="12" t="s">
        <v>116</v>
      </c>
      <c r="CE49" s="12" t="s">
        <v>123</v>
      </c>
      <c r="CF49" s="12"/>
      <c r="CG49" s="12"/>
      <c r="CH49" s="12">
        <v>1</v>
      </c>
      <c r="CI49" s="12" t="s">
        <v>204</v>
      </c>
      <c r="CJ49" s="12" t="s">
        <v>156</v>
      </c>
      <c r="CK49" s="12"/>
      <c r="CL49" s="12" t="s">
        <v>205</v>
      </c>
      <c r="CM49" s="12" t="s">
        <v>127</v>
      </c>
      <c r="CN49" s="12" t="s">
        <v>2</v>
      </c>
      <c r="CO49" s="12" t="s">
        <v>142</v>
      </c>
      <c r="CP49" s="12" t="s">
        <v>129</v>
      </c>
      <c r="CQ49" s="12" t="s">
        <v>130</v>
      </c>
      <c r="CR49" s="12"/>
      <c r="CS49" s="12"/>
      <c r="CT49" s="12"/>
      <c r="CU49" s="12"/>
      <c r="CV49" s="12"/>
    </row>
    <row r="50" spans="1:100" hidden="1" x14ac:dyDescent="0.3">
      <c r="A50" s="12">
        <v>1331582022</v>
      </c>
      <c r="B50" s="12" t="b">
        <f t="shared" si="0"/>
        <v>1</v>
      </c>
      <c r="C50" s="12" t="s">
        <v>102</v>
      </c>
      <c r="D50" s="12" t="s">
        <v>103</v>
      </c>
      <c r="E50" s="12" t="s">
        <v>104</v>
      </c>
      <c r="F50" s="12" t="s">
        <v>131</v>
      </c>
      <c r="G50" s="12" t="s">
        <v>132</v>
      </c>
      <c r="H50" s="12"/>
      <c r="I50" s="12" t="s">
        <v>107</v>
      </c>
      <c r="J50" s="12" t="s">
        <v>152</v>
      </c>
      <c r="K50" s="12" t="s">
        <v>153</v>
      </c>
      <c r="L50" s="12" t="s">
        <v>162</v>
      </c>
      <c r="M50" s="12" t="s">
        <v>111</v>
      </c>
      <c r="N50" s="12" t="s">
        <v>155</v>
      </c>
      <c r="O50" s="12" t="s">
        <v>143</v>
      </c>
      <c r="P50" s="12" t="s">
        <v>181</v>
      </c>
      <c r="Q50" s="12" t="s">
        <v>203</v>
      </c>
      <c r="R50" s="12" t="s">
        <v>114</v>
      </c>
      <c r="S50" s="12" t="s">
        <v>114</v>
      </c>
      <c r="T50" s="12" t="s">
        <v>716</v>
      </c>
      <c r="U50" s="12" t="s">
        <v>115</v>
      </c>
      <c r="V50" s="12" t="s">
        <v>182</v>
      </c>
      <c r="W50" s="12" t="s">
        <v>123</v>
      </c>
      <c r="X50" s="12" t="s">
        <v>123</v>
      </c>
      <c r="Y50" s="12" t="s">
        <v>116</v>
      </c>
      <c r="Z50" s="12"/>
      <c r="AA50" s="12"/>
      <c r="AB50" s="12" t="s">
        <v>116</v>
      </c>
      <c r="AC50" s="12"/>
      <c r="AD50" s="12"/>
      <c r="AE50" s="12"/>
      <c r="AF50" s="12"/>
      <c r="AG50" s="12"/>
      <c r="AH50" s="12"/>
      <c r="AI50" s="20">
        <v>-741179392</v>
      </c>
      <c r="AJ50" s="20">
        <v>45580288</v>
      </c>
      <c r="AK50" s="12"/>
      <c r="AL50" s="12"/>
      <c r="AM50" s="13">
        <v>44654</v>
      </c>
      <c r="AN50" s="13">
        <v>44655</v>
      </c>
      <c r="AO50" s="13">
        <v>44654.161631944444</v>
      </c>
      <c r="AP50" s="13">
        <v>44655</v>
      </c>
      <c r="AQ50" s="12"/>
      <c r="AR50" s="13" t="s">
        <v>2</v>
      </c>
      <c r="AS50" s="13" t="s">
        <v>2</v>
      </c>
      <c r="AT50" s="12" t="s">
        <v>2</v>
      </c>
      <c r="AU50" s="12" t="s">
        <v>2</v>
      </c>
      <c r="AV50" s="12" t="s">
        <v>2</v>
      </c>
      <c r="AW50" s="12" t="s">
        <v>2</v>
      </c>
      <c r="AX50" s="13">
        <v>44684</v>
      </c>
      <c r="AY50" s="12">
        <v>20</v>
      </c>
      <c r="AZ50" s="12"/>
      <c r="BA50" s="13" t="s">
        <v>2</v>
      </c>
      <c r="BB50" s="13">
        <v>44654.16269675926</v>
      </c>
      <c r="BC50" s="13">
        <v>44654.162685185183</v>
      </c>
      <c r="BD50" s="12">
        <v>1</v>
      </c>
      <c r="BE50" s="12">
        <v>0</v>
      </c>
      <c r="BF50" s="12" t="s">
        <v>138</v>
      </c>
      <c r="BG50" s="12" t="s">
        <v>13</v>
      </c>
      <c r="BH50" s="13">
        <v>44655</v>
      </c>
      <c r="BI50" s="12">
        <v>1</v>
      </c>
      <c r="BJ50" s="12">
        <v>0</v>
      </c>
      <c r="BK50" s="12" t="s">
        <v>334</v>
      </c>
      <c r="BL50" s="12"/>
      <c r="BM50" s="12" t="s">
        <v>118</v>
      </c>
      <c r="BN50" s="12" t="s">
        <v>118</v>
      </c>
      <c r="BO50" s="12" t="s">
        <v>13</v>
      </c>
      <c r="BP50" s="12" t="s">
        <v>229</v>
      </c>
      <c r="BQ50" s="12" t="s">
        <v>120</v>
      </c>
      <c r="BR50" s="12"/>
      <c r="BS50" s="12" t="s">
        <v>717</v>
      </c>
      <c r="BT50" s="12"/>
      <c r="BU50" s="12"/>
      <c r="BV50" s="12" t="s">
        <v>718</v>
      </c>
      <c r="BW50" s="12"/>
      <c r="BX50" s="12">
        <v>3222732600</v>
      </c>
      <c r="BY50" s="12" t="s">
        <v>703</v>
      </c>
      <c r="BZ50" s="12"/>
      <c r="CA50" s="12"/>
      <c r="CB50" s="12"/>
      <c r="CC50" s="12"/>
      <c r="CD50" s="12" t="s">
        <v>116</v>
      </c>
      <c r="CE50" s="12" t="s">
        <v>123</v>
      </c>
      <c r="CF50" s="12"/>
      <c r="CG50" s="12"/>
      <c r="CH50" s="12">
        <v>2</v>
      </c>
      <c r="CI50" s="12" t="s">
        <v>124</v>
      </c>
      <c r="CJ50" s="12" t="s">
        <v>156</v>
      </c>
      <c r="CK50" s="12"/>
      <c r="CL50" s="12" t="s">
        <v>205</v>
      </c>
      <c r="CM50" s="12" t="s">
        <v>127</v>
      </c>
      <c r="CN50" s="12" t="s">
        <v>2</v>
      </c>
      <c r="CO50" s="12" t="s">
        <v>142</v>
      </c>
      <c r="CP50" s="12" t="s">
        <v>129</v>
      </c>
      <c r="CQ50" s="12" t="s">
        <v>130</v>
      </c>
      <c r="CR50" s="12"/>
      <c r="CS50" s="12"/>
      <c r="CT50" s="12"/>
      <c r="CU50" s="12"/>
      <c r="CV50" s="12"/>
    </row>
    <row r="51" spans="1:100" hidden="1" x14ac:dyDescent="0.3">
      <c r="A51" s="12">
        <v>1331582022</v>
      </c>
      <c r="B51" s="12" t="b">
        <f t="shared" si="0"/>
        <v>0</v>
      </c>
      <c r="C51" s="12" t="s">
        <v>102</v>
      </c>
      <c r="D51" s="12" t="s">
        <v>103</v>
      </c>
      <c r="E51" s="12" t="s">
        <v>104</v>
      </c>
      <c r="F51" s="12" t="s">
        <v>131</v>
      </c>
      <c r="G51" s="12" t="s">
        <v>132</v>
      </c>
      <c r="H51" s="12"/>
      <c r="I51" s="12"/>
      <c r="J51" s="12"/>
      <c r="K51" s="12"/>
      <c r="L51" s="12" t="s">
        <v>162</v>
      </c>
      <c r="M51" s="12" t="s">
        <v>111</v>
      </c>
      <c r="N51" s="12" t="s">
        <v>155</v>
      </c>
      <c r="O51" s="12" t="s">
        <v>143</v>
      </c>
      <c r="P51" s="12" t="s">
        <v>181</v>
      </c>
      <c r="Q51" s="12" t="s">
        <v>207</v>
      </c>
      <c r="R51" s="12" t="s">
        <v>208</v>
      </c>
      <c r="S51" s="12" t="s">
        <v>208</v>
      </c>
      <c r="T51" s="12" t="s">
        <v>716</v>
      </c>
      <c r="U51" s="12"/>
      <c r="V51" s="12" t="s">
        <v>182</v>
      </c>
      <c r="W51" s="12" t="s">
        <v>123</v>
      </c>
      <c r="X51" s="12" t="s">
        <v>123</v>
      </c>
      <c r="Y51" s="12" t="s">
        <v>116</v>
      </c>
      <c r="Z51" s="12"/>
      <c r="AA51" s="12"/>
      <c r="AB51" s="12" t="s">
        <v>116</v>
      </c>
      <c r="AC51" s="12"/>
      <c r="AD51" s="12"/>
      <c r="AE51" s="12"/>
      <c r="AF51" s="12"/>
      <c r="AG51" s="12"/>
      <c r="AH51" s="12"/>
      <c r="AI51" s="20">
        <v>-741179392</v>
      </c>
      <c r="AJ51" s="20">
        <v>45580288</v>
      </c>
      <c r="AK51" s="12"/>
      <c r="AL51" s="12"/>
      <c r="AM51" s="13">
        <v>44654</v>
      </c>
      <c r="AN51" s="13">
        <v>44655</v>
      </c>
      <c r="AO51" s="13">
        <v>44654.161631944444</v>
      </c>
      <c r="AP51" s="13">
        <v>44655</v>
      </c>
      <c r="AQ51" s="12"/>
      <c r="AR51" s="13" t="s">
        <v>2</v>
      </c>
      <c r="AS51" s="13" t="s">
        <v>2</v>
      </c>
      <c r="AT51" s="12" t="s">
        <v>2</v>
      </c>
      <c r="AU51" s="12" t="s">
        <v>2</v>
      </c>
      <c r="AV51" s="12" t="s">
        <v>2</v>
      </c>
      <c r="AW51" s="12" t="s">
        <v>2</v>
      </c>
      <c r="AX51" s="13">
        <v>44684</v>
      </c>
      <c r="AY51" s="12">
        <v>20</v>
      </c>
      <c r="AZ51" s="12"/>
      <c r="BA51" s="13" t="s">
        <v>2</v>
      </c>
      <c r="BB51" s="13">
        <v>44654.161631944444</v>
      </c>
      <c r="BC51" s="13">
        <v>44654.162685185183</v>
      </c>
      <c r="BD51" s="12">
        <v>1</v>
      </c>
      <c r="BE51" s="12">
        <v>0</v>
      </c>
      <c r="BF51" s="12" t="s">
        <v>138</v>
      </c>
      <c r="BG51" s="12" t="s">
        <v>13</v>
      </c>
      <c r="BH51" s="13">
        <v>44655</v>
      </c>
      <c r="BI51" s="12">
        <v>1</v>
      </c>
      <c r="BJ51" s="12">
        <v>0</v>
      </c>
      <c r="BK51" s="12"/>
      <c r="BL51" s="12"/>
      <c r="BM51" s="12" t="s">
        <v>118</v>
      </c>
      <c r="BN51" s="12" t="s">
        <v>118</v>
      </c>
      <c r="BO51" s="12" t="s">
        <v>13</v>
      </c>
      <c r="BP51" s="12" t="s">
        <v>229</v>
      </c>
      <c r="BQ51" s="12" t="s">
        <v>120</v>
      </c>
      <c r="BR51" s="12"/>
      <c r="BS51" s="12" t="s">
        <v>717</v>
      </c>
      <c r="BT51" s="12"/>
      <c r="BU51" s="12"/>
      <c r="BV51" s="12" t="s">
        <v>718</v>
      </c>
      <c r="BW51" s="12"/>
      <c r="BX51" s="12">
        <v>3222732600</v>
      </c>
      <c r="BY51" s="12" t="s">
        <v>703</v>
      </c>
      <c r="BZ51" s="12"/>
      <c r="CA51" s="12"/>
      <c r="CB51" s="12"/>
      <c r="CC51" s="12"/>
      <c r="CD51" s="12" t="s">
        <v>116</v>
      </c>
      <c r="CE51" s="12" t="s">
        <v>123</v>
      </c>
      <c r="CF51" s="12"/>
      <c r="CG51" s="12"/>
      <c r="CH51" s="12">
        <v>1</v>
      </c>
      <c r="CI51" s="12" t="s">
        <v>204</v>
      </c>
      <c r="CJ51" s="12" t="s">
        <v>156</v>
      </c>
      <c r="CK51" s="12"/>
      <c r="CL51" s="12" t="s">
        <v>205</v>
      </c>
      <c r="CM51" s="12" t="s">
        <v>127</v>
      </c>
      <c r="CN51" s="12" t="s">
        <v>2</v>
      </c>
      <c r="CO51" s="12" t="s">
        <v>142</v>
      </c>
      <c r="CP51" s="12" t="s">
        <v>129</v>
      </c>
      <c r="CQ51" s="12" t="s">
        <v>130</v>
      </c>
      <c r="CR51" s="12"/>
      <c r="CS51" s="12"/>
      <c r="CT51" s="12"/>
      <c r="CU51" s="12"/>
      <c r="CV51" s="12"/>
    </row>
    <row r="52" spans="1:100" hidden="1" x14ac:dyDescent="0.3">
      <c r="A52" s="12">
        <v>1331592022</v>
      </c>
      <c r="B52" s="12" t="b">
        <f t="shared" si="0"/>
        <v>1</v>
      </c>
      <c r="C52" s="12" t="s">
        <v>102</v>
      </c>
      <c r="D52" s="12" t="s">
        <v>103</v>
      </c>
      <c r="E52" s="12" t="s">
        <v>104</v>
      </c>
      <c r="F52" s="12" t="s">
        <v>131</v>
      </c>
      <c r="G52" s="12" t="s">
        <v>132</v>
      </c>
      <c r="H52" s="12"/>
      <c r="I52" s="12" t="s">
        <v>107</v>
      </c>
      <c r="J52" s="12" t="s">
        <v>158</v>
      </c>
      <c r="K52" s="12" t="s">
        <v>169</v>
      </c>
      <c r="L52" s="12" t="s">
        <v>162</v>
      </c>
      <c r="M52" s="12" t="s">
        <v>111</v>
      </c>
      <c r="N52" s="12" t="s">
        <v>155</v>
      </c>
      <c r="O52" s="12" t="s">
        <v>143</v>
      </c>
      <c r="P52" s="12" t="s">
        <v>181</v>
      </c>
      <c r="Q52" s="12" t="s">
        <v>203</v>
      </c>
      <c r="R52" s="12" t="s">
        <v>170</v>
      </c>
      <c r="S52" s="12" t="s">
        <v>170</v>
      </c>
      <c r="T52" s="12" t="s">
        <v>719</v>
      </c>
      <c r="U52" s="12" t="s">
        <v>115</v>
      </c>
      <c r="V52" s="12" t="s">
        <v>192</v>
      </c>
      <c r="W52" s="12" t="s">
        <v>123</v>
      </c>
      <c r="X52" s="12" t="s">
        <v>123</v>
      </c>
      <c r="Y52" s="12" t="s">
        <v>116</v>
      </c>
      <c r="Z52" s="12"/>
      <c r="AA52" s="12"/>
      <c r="AB52" s="12" t="s">
        <v>116</v>
      </c>
      <c r="AC52" s="12"/>
      <c r="AD52" s="12"/>
      <c r="AE52" s="12"/>
      <c r="AF52" s="12"/>
      <c r="AG52" s="12"/>
      <c r="AH52" s="12"/>
      <c r="AI52" s="20">
        <v>-741179392</v>
      </c>
      <c r="AJ52" s="20">
        <v>45580288</v>
      </c>
      <c r="AK52" s="12"/>
      <c r="AL52" s="12"/>
      <c r="AM52" s="13">
        <v>44654</v>
      </c>
      <c r="AN52" s="13">
        <v>44655</v>
      </c>
      <c r="AO52" s="13">
        <v>44654.165393518517</v>
      </c>
      <c r="AP52" s="13">
        <v>44655</v>
      </c>
      <c r="AQ52" s="12"/>
      <c r="AR52" s="13" t="s">
        <v>2</v>
      </c>
      <c r="AS52" s="13" t="s">
        <v>2</v>
      </c>
      <c r="AT52" s="12" t="s">
        <v>2</v>
      </c>
      <c r="AU52" s="12" t="s">
        <v>2</v>
      </c>
      <c r="AV52" s="12" t="s">
        <v>2</v>
      </c>
      <c r="AW52" s="12" t="s">
        <v>2</v>
      </c>
      <c r="AX52" s="13">
        <v>44684</v>
      </c>
      <c r="AY52" s="12">
        <v>20</v>
      </c>
      <c r="AZ52" s="12"/>
      <c r="BA52" s="13" t="s">
        <v>2</v>
      </c>
      <c r="BB52" s="13">
        <v>44654.166134259256</v>
      </c>
      <c r="BC52" s="13">
        <v>44680.348946759259</v>
      </c>
      <c r="BD52" s="12">
        <v>1</v>
      </c>
      <c r="BE52" s="12">
        <v>0</v>
      </c>
      <c r="BF52" s="12" t="s">
        <v>138</v>
      </c>
      <c r="BG52" s="12" t="s">
        <v>13</v>
      </c>
      <c r="BH52" s="13">
        <v>44655</v>
      </c>
      <c r="BI52" s="12">
        <v>1</v>
      </c>
      <c r="BJ52" s="12">
        <v>0</v>
      </c>
      <c r="BK52" s="12"/>
      <c r="BL52" s="12"/>
      <c r="BM52" s="12" t="s">
        <v>118</v>
      </c>
      <c r="BN52" s="12" t="s">
        <v>118</v>
      </c>
      <c r="BO52" s="12" t="s">
        <v>13</v>
      </c>
      <c r="BP52" s="12" t="s">
        <v>229</v>
      </c>
      <c r="BQ52" s="12" t="s">
        <v>120</v>
      </c>
      <c r="BR52" s="12"/>
      <c r="BS52" s="12" t="s">
        <v>720</v>
      </c>
      <c r="BT52" s="12"/>
      <c r="BU52" s="12"/>
      <c r="BV52" s="12" t="s">
        <v>721</v>
      </c>
      <c r="BW52" s="12"/>
      <c r="BX52" s="12">
        <v>3158703284</v>
      </c>
      <c r="BY52" s="12" t="s">
        <v>703</v>
      </c>
      <c r="BZ52" s="12"/>
      <c r="CA52" s="12"/>
      <c r="CB52" s="12"/>
      <c r="CC52" s="12"/>
      <c r="CD52" s="12" t="s">
        <v>116</v>
      </c>
      <c r="CE52" s="12" t="s">
        <v>123</v>
      </c>
      <c r="CF52" s="12"/>
      <c r="CG52" s="12"/>
      <c r="CH52" s="12">
        <v>2</v>
      </c>
      <c r="CI52" s="12" t="s">
        <v>124</v>
      </c>
      <c r="CJ52" s="12" t="s">
        <v>156</v>
      </c>
      <c r="CK52" s="12"/>
      <c r="CL52" s="12" t="s">
        <v>205</v>
      </c>
      <c r="CM52" s="12" t="s">
        <v>127</v>
      </c>
      <c r="CN52" s="12" t="s">
        <v>2</v>
      </c>
      <c r="CO52" s="12" t="s">
        <v>142</v>
      </c>
      <c r="CP52" s="12" t="s">
        <v>129</v>
      </c>
      <c r="CQ52" s="12" t="s">
        <v>130</v>
      </c>
      <c r="CR52" s="12"/>
      <c r="CS52" s="12"/>
      <c r="CT52" s="12"/>
      <c r="CU52" s="12"/>
      <c r="CV52" s="12"/>
    </row>
    <row r="53" spans="1:100" hidden="1" x14ac:dyDescent="0.3">
      <c r="A53" s="12">
        <v>1331592022</v>
      </c>
      <c r="B53" s="12" t="b">
        <f t="shared" si="0"/>
        <v>0</v>
      </c>
      <c r="C53" s="12" t="s">
        <v>102</v>
      </c>
      <c r="D53" s="12" t="s">
        <v>103</v>
      </c>
      <c r="E53" s="12" t="s">
        <v>104</v>
      </c>
      <c r="F53" s="12" t="s">
        <v>131</v>
      </c>
      <c r="G53" s="12" t="s">
        <v>132</v>
      </c>
      <c r="H53" s="12"/>
      <c r="I53" s="12"/>
      <c r="J53" s="12"/>
      <c r="K53" s="12"/>
      <c r="L53" s="12" t="s">
        <v>162</v>
      </c>
      <c r="M53" s="12" t="s">
        <v>111</v>
      </c>
      <c r="N53" s="12" t="s">
        <v>155</v>
      </c>
      <c r="O53" s="12" t="s">
        <v>143</v>
      </c>
      <c r="P53" s="12" t="s">
        <v>181</v>
      </c>
      <c r="Q53" s="12" t="s">
        <v>207</v>
      </c>
      <c r="R53" s="12" t="s">
        <v>208</v>
      </c>
      <c r="S53" s="12" t="s">
        <v>208</v>
      </c>
      <c r="T53" s="12" t="s">
        <v>719</v>
      </c>
      <c r="U53" s="12"/>
      <c r="V53" s="12" t="s">
        <v>192</v>
      </c>
      <c r="W53" s="12" t="s">
        <v>123</v>
      </c>
      <c r="X53" s="12" t="s">
        <v>123</v>
      </c>
      <c r="Y53" s="12" t="s">
        <v>116</v>
      </c>
      <c r="Z53" s="12"/>
      <c r="AA53" s="12"/>
      <c r="AB53" s="12" t="s">
        <v>116</v>
      </c>
      <c r="AC53" s="12"/>
      <c r="AD53" s="12"/>
      <c r="AE53" s="12"/>
      <c r="AF53" s="12"/>
      <c r="AG53" s="12"/>
      <c r="AH53" s="12"/>
      <c r="AI53" s="20">
        <v>-741179392</v>
      </c>
      <c r="AJ53" s="20">
        <v>45580288</v>
      </c>
      <c r="AK53" s="12"/>
      <c r="AL53" s="12"/>
      <c r="AM53" s="13">
        <v>44654</v>
      </c>
      <c r="AN53" s="13">
        <v>44655</v>
      </c>
      <c r="AO53" s="13">
        <v>44654.165393518517</v>
      </c>
      <c r="AP53" s="13">
        <v>44655</v>
      </c>
      <c r="AQ53" s="12"/>
      <c r="AR53" s="13" t="s">
        <v>2</v>
      </c>
      <c r="AS53" s="13" t="s">
        <v>2</v>
      </c>
      <c r="AT53" s="12" t="s">
        <v>2</v>
      </c>
      <c r="AU53" s="12" t="s">
        <v>2</v>
      </c>
      <c r="AV53" s="12" t="s">
        <v>2</v>
      </c>
      <c r="AW53" s="12" t="s">
        <v>2</v>
      </c>
      <c r="AX53" s="13">
        <v>44684</v>
      </c>
      <c r="AY53" s="12">
        <v>20</v>
      </c>
      <c r="AZ53" s="12"/>
      <c r="BA53" s="13" t="s">
        <v>2</v>
      </c>
      <c r="BB53" s="13">
        <v>44654.165393518517</v>
      </c>
      <c r="BC53" s="13">
        <v>44680.348946759259</v>
      </c>
      <c r="BD53" s="12">
        <v>1</v>
      </c>
      <c r="BE53" s="12">
        <v>0</v>
      </c>
      <c r="BF53" s="12" t="s">
        <v>138</v>
      </c>
      <c r="BG53" s="12" t="s">
        <v>13</v>
      </c>
      <c r="BH53" s="13">
        <v>44655</v>
      </c>
      <c r="BI53" s="12">
        <v>1</v>
      </c>
      <c r="BJ53" s="12">
        <v>0</v>
      </c>
      <c r="BK53" s="12"/>
      <c r="BL53" s="12"/>
      <c r="BM53" s="12" t="s">
        <v>118</v>
      </c>
      <c r="BN53" s="12" t="s">
        <v>118</v>
      </c>
      <c r="BO53" s="12" t="s">
        <v>13</v>
      </c>
      <c r="BP53" s="12" t="s">
        <v>229</v>
      </c>
      <c r="BQ53" s="12" t="s">
        <v>120</v>
      </c>
      <c r="BR53" s="12"/>
      <c r="BS53" s="12" t="s">
        <v>720</v>
      </c>
      <c r="BT53" s="12"/>
      <c r="BU53" s="12"/>
      <c r="BV53" s="12" t="s">
        <v>721</v>
      </c>
      <c r="BW53" s="12"/>
      <c r="BX53" s="12">
        <v>3158703284</v>
      </c>
      <c r="BY53" s="12" t="s">
        <v>703</v>
      </c>
      <c r="BZ53" s="12"/>
      <c r="CA53" s="12"/>
      <c r="CB53" s="12"/>
      <c r="CC53" s="12"/>
      <c r="CD53" s="12" t="s">
        <v>116</v>
      </c>
      <c r="CE53" s="12" t="s">
        <v>123</v>
      </c>
      <c r="CF53" s="12"/>
      <c r="CG53" s="12"/>
      <c r="CH53" s="12">
        <v>1</v>
      </c>
      <c r="CI53" s="12" t="s">
        <v>204</v>
      </c>
      <c r="CJ53" s="12" t="s">
        <v>156</v>
      </c>
      <c r="CK53" s="12"/>
      <c r="CL53" s="12" t="s">
        <v>205</v>
      </c>
      <c r="CM53" s="12" t="s">
        <v>127</v>
      </c>
      <c r="CN53" s="12" t="s">
        <v>2</v>
      </c>
      <c r="CO53" s="12" t="s">
        <v>142</v>
      </c>
      <c r="CP53" s="12" t="s">
        <v>129</v>
      </c>
      <c r="CQ53" s="12" t="s">
        <v>130</v>
      </c>
      <c r="CR53" s="12"/>
      <c r="CS53" s="12"/>
      <c r="CT53" s="12"/>
      <c r="CU53" s="12"/>
      <c r="CV53" s="12"/>
    </row>
    <row r="54" spans="1:100" hidden="1" x14ac:dyDescent="0.3">
      <c r="A54" s="12">
        <v>1331602022</v>
      </c>
      <c r="B54" s="12" t="b">
        <f t="shared" si="0"/>
        <v>1</v>
      </c>
      <c r="C54" s="12" t="s">
        <v>102</v>
      </c>
      <c r="D54" s="12" t="s">
        <v>103</v>
      </c>
      <c r="E54" s="12" t="s">
        <v>104</v>
      </c>
      <c r="F54" s="12" t="s">
        <v>131</v>
      </c>
      <c r="G54" s="12" t="s">
        <v>132</v>
      </c>
      <c r="H54" s="12"/>
      <c r="I54" s="12" t="s">
        <v>107</v>
      </c>
      <c r="J54" s="12" t="s">
        <v>152</v>
      </c>
      <c r="K54" s="12" t="s">
        <v>153</v>
      </c>
      <c r="L54" s="12" t="s">
        <v>162</v>
      </c>
      <c r="M54" s="12" t="s">
        <v>111</v>
      </c>
      <c r="N54" s="12" t="s">
        <v>155</v>
      </c>
      <c r="O54" s="12" t="s">
        <v>143</v>
      </c>
      <c r="P54" s="12" t="s">
        <v>181</v>
      </c>
      <c r="Q54" s="12" t="s">
        <v>203</v>
      </c>
      <c r="R54" s="12" t="s">
        <v>170</v>
      </c>
      <c r="S54" s="12" t="s">
        <v>170</v>
      </c>
      <c r="T54" s="12" t="s">
        <v>722</v>
      </c>
      <c r="U54" s="12" t="s">
        <v>115</v>
      </c>
      <c r="V54" s="12" t="s">
        <v>182</v>
      </c>
      <c r="W54" s="12" t="s">
        <v>123</v>
      </c>
      <c r="X54" s="12" t="s">
        <v>123</v>
      </c>
      <c r="Y54" s="12" t="s">
        <v>116</v>
      </c>
      <c r="Z54" s="12"/>
      <c r="AA54" s="12"/>
      <c r="AB54" s="12" t="s">
        <v>116</v>
      </c>
      <c r="AC54" s="12"/>
      <c r="AD54" s="12"/>
      <c r="AE54" s="12"/>
      <c r="AF54" s="12"/>
      <c r="AG54" s="12"/>
      <c r="AH54" s="12"/>
      <c r="AI54" s="20">
        <v>-741179392</v>
      </c>
      <c r="AJ54" s="20">
        <v>45580288</v>
      </c>
      <c r="AK54" s="12"/>
      <c r="AL54" s="12"/>
      <c r="AM54" s="13">
        <v>44654</v>
      </c>
      <c r="AN54" s="13">
        <v>44655</v>
      </c>
      <c r="AO54" s="13">
        <v>44654.168391203704</v>
      </c>
      <c r="AP54" s="13">
        <v>44655</v>
      </c>
      <c r="AQ54" s="12"/>
      <c r="AR54" s="13" t="s">
        <v>2</v>
      </c>
      <c r="AS54" s="13" t="s">
        <v>2</v>
      </c>
      <c r="AT54" s="12" t="s">
        <v>2</v>
      </c>
      <c r="AU54" s="12" t="s">
        <v>2</v>
      </c>
      <c r="AV54" s="12" t="s">
        <v>2</v>
      </c>
      <c r="AW54" s="12" t="s">
        <v>2</v>
      </c>
      <c r="AX54" s="13">
        <v>44684</v>
      </c>
      <c r="AY54" s="12">
        <v>20</v>
      </c>
      <c r="AZ54" s="12"/>
      <c r="BA54" s="13" t="s">
        <v>2</v>
      </c>
      <c r="BB54" s="13">
        <v>44654.169236111113</v>
      </c>
      <c r="BC54" s="13">
        <v>44673.465787037036</v>
      </c>
      <c r="BD54" s="12">
        <v>1</v>
      </c>
      <c r="BE54" s="12">
        <v>0</v>
      </c>
      <c r="BF54" s="12" t="s">
        <v>138</v>
      </c>
      <c r="BG54" s="12" t="s">
        <v>13</v>
      </c>
      <c r="BH54" s="13">
        <v>44655</v>
      </c>
      <c r="BI54" s="12">
        <v>1</v>
      </c>
      <c r="BJ54" s="12">
        <v>0</v>
      </c>
      <c r="BK54" s="12"/>
      <c r="BL54" s="12"/>
      <c r="BM54" s="12" t="s">
        <v>118</v>
      </c>
      <c r="BN54" s="12" t="s">
        <v>118</v>
      </c>
      <c r="BO54" s="12" t="s">
        <v>13</v>
      </c>
      <c r="BP54" s="12" t="s">
        <v>229</v>
      </c>
      <c r="BQ54" s="12" t="s">
        <v>120</v>
      </c>
      <c r="BR54" s="12"/>
      <c r="BS54" s="12" t="s">
        <v>723</v>
      </c>
      <c r="BT54" s="12"/>
      <c r="BU54" s="12"/>
      <c r="BV54" s="12" t="s">
        <v>724</v>
      </c>
      <c r="BW54" s="12"/>
      <c r="BX54" s="12">
        <v>3108321832</v>
      </c>
      <c r="BY54" s="12" t="s">
        <v>703</v>
      </c>
      <c r="BZ54" s="12"/>
      <c r="CA54" s="12"/>
      <c r="CB54" s="12"/>
      <c r="CC54" s="12"/>
      <c r="CD54" s="12" t="s">
        <v>116</v>
      </c>
      <c r="CE54" s="12" t="s">
        <v>123</v>
      </c>
      <c r="CF54" s="12"/>
      <c r="CG54" s="12"/>
      <c r="CH54" s="12">
        <v>2</v>
      </c>
      <c r="CI54" s="12" t="s">
        <v>124</v>
      </c>
      <c r="CJ54" s="12" t="s">
        <v>156</v>
      </c>
      <c r="CK54" s="12"/>
      <c r="CL54" s="12" t="s">
        <v>205</v>
      </c>
      <c r="CM54" s="12" t="s">
        <v>127</v>
      </c>
      <c r="CN54" s="12" t="s">
        <v>2</v>
      </c>
      <c r="CO54" s="12" t="s">
        <v>142</v>
      </c>
      <c r="CP54" s="12" t="s">
        <v>129</v>
      </c>
      <c r="CQ54" s="12" t="s">
        <v>130</v>
      </c>
      <c r="CR54" s="12"/>
      <c r="CS54" s="12"/>
      <c r="CT54" s="12"/>
      <c r="CU54" s="12"/>
      <c r="CV54" s="12"/>
    </row>
    <row r="55" spans="1:100" hidden="1" x14ac:dyDescent="0.3">
      <c r="A55" s="12">
        <v>1331602022</v>
      </c>
      <c r="B55" s="12" t="b">
        <f t="shared" si="0"/>
        <v>0</v>
      </c>
      <c r="C55" s="12" t="s">
        <v>102</v>
      </c>
      <c r="D55" s="12" t="s">
        <v>103</v>
      </c>
      <c r="E55" s="12" t="s">
        <v>104</v>
      </c>
      <c r="F55" s="12" t="s">
        <v>131</v>
      </c>
      <c r="G55" s="12" t="s">
        <v>132</v>
      </c>
      <c r="H55" s="12"/>
      <c r="I55" s="12"/>
      <c r="J55" s="12"/>
      <c r="K55" s="12"/>
      <c r="L55" s="12" t="s">
        <v>162</v>
      </c>
      <c r="M55" s="12" t="s">
        <v>111</v>
      </c>
      <c r="N55" s="12" t="s">
        <v>155</v>
      </c>
      <c r="O55" s="12" t="s">
        <v>143</v>
      </c>
      <c r="P55" s="12" t="s">
        <v>181</v>
      </c>
      <c r="Q55" s="12" t="s">
        <v>207</v>
      </c>
      <c r="R55" s="12" t="s">
        <v>208</v>
      </c>
      <c r="S55" s="12" t="s">
        <v>208</v>
      </c>
      <c r="T55" s="12" t="s">
        <v>722</v>
      </c>
      <c r="U55" s="12"/>
      <c r="V55" s="12" t="s">
        <v>182</v>
      </c>
      <c r="W55" s="12" t="s">
        <v>123</v>
      </c>
      <c r="X55" s="12" t="s">
        <v>123</v>
      </c>
      <c r="Y55" s="12" t="s">
        <v>116</v>
      </c>
      <c r="Z55" s="12"/>
      <c r="AA55" s="12"/>
      <c r="AB55" s="12" t="s">
        <v>116</v>
      </c>
      <c r="AC55" s="12"/>
      <c r="AD55" s="12"/>
      <c r="AE55" s="12"/>
      <c r="AF55" s="12"/>
      <c r="AG55" s="12"/>
      <c r="AH55" s="12"/>
      <c r="AI55" s="20">
        <v>-741179392</v>
      </c>
      <c r="AJ55" s="20">
        <v>45580288</v>
      </c>
      <c r="AK55" s="12"/>
      <c r="AL55" s="12"/>
      <c r="AM55" s="13">
        <v>44654</v>
      </c>
      <c r="AN55" s="13">
        <v>44655</v>
      </c>
      <c r="AO55" s="13">
        <v>44654.168391203704</v>
      </c>
      <c r="AP55" s="13">
        <v>44655</v>
      </c>
      <c r="AQ55" s="12"/>
      <c r="AR55" s="13" t="s">
        <v>2</v>
      </c>
      <c r="AS55" s="13" t="s">
        <v>2</v>
      </c>
      <c r="AT55" s="12" t="s">
        <v>2</v>
      </c>
      <c r="AU55" s="12" t="s">
        <v>2</v>
      </c>
      <c r="AV55" s="12" t="s">
        <v>2</v>
      </c>
      <c r="AW55" s="12" t="s">
        <v>2</v>
      </c>
      <c r="AX55" s="13">
        <v>44684</v>
      </c>
      <c r="AY55" s="12">
        <v>20</v>
      </c>
      <c r="AZ55" s="12"/>
      <c r="BA55" s="13" t="s">
        <v>2</v>
      </c>
      <c r="BB55" s="13">
        <v>44654.168391203704</v>
      </c>
      <c r="BC55" s="13">
        <v>44673.465787037036</v>
      </c>
      <c r="BD55" s="12">
        <v>1</v>
      </c>
      <c r="BE55" s="12">
        <v>0</v>
      </c>
      <c r="BF55" s="12" t="s">
        <v>138</v>
      </c>
      <c r="BG55" s="12" t="s">
        <v>13</v>
      </c>
      <c r="BH55" s="13">
        <v>44655</v>
      </c>
      <c r="BI55" s="12">
        <v>1</v>
      </c>
      <c r="BJ55" s="12">
        <v>0</v>
      </c>
      <c r="BK55" s="12"/>
      <c r="BL55" s="12"/>
      <c r="BM55" s="12" t="s">
        <v>118</v>
      </c>
      <c r="BN55" s="12" t="s">
        <v>118</v>
      </c>
      <c r="BO55" s="12" t="s">
        <v>13</v>
      </c>
      <c r="BP55" s="12" t="s">
        <v>229</v>
      </c>
      <c r="BQ55" s="12" t="s">
        <v>120</v>
      </c>
      <c r="BR55" s="12"/>
      <c r="BS55" s="12" t="s">
        <v>723</v>
      </c>
      <c r="BT55" s="12"/>
      <c r="BU55" s="12"/>
      <c r="BV55" s="12" t="s">
        <v>724</v>
      </c>
      <c r="BW55" s="12"/>
      <c r="BX55" s="12">
        <v>3108321832</v>
      </c>
      <c r="BY55" s="12" t="s">
        <v>703</v>
      </c>
      <c r="BZ55" s="12"/>
      <c r="CA55" s="12"/>
      <c r="CB55" s="12"/>
      <c r="CC55" s="12"/>
      <c r="CD55" s="12" t="s">
        <v>116</v>
      </c>
      <c r="CE55" s="12" t="s">
        <v>123</v>
      </c>
      <c r="CF55" s="12"/>
      <c r="CG55" s="12"/>
      <c r="CH55" s="12">
        <v>1</v>
      </c>
      <c r="CI55" s="12" t="s">
        <v>204</v>
      </c>
      <c r="CJ55" s="12" t="s">
        <v>156</v>
      </c>
      <c r="CK55" s="12"/>
      <c r="CL55" s="12" t="s">
        <v>205</v>
      </c>
      <c r="CM55" s="12" t="s">
        <v>127</v>
      </c>
      <c r="CN55" s="12" t="s">
        <v>2</v>
      </c>
      <c r="CO55" s="12" t="s">
        <v>142</v>
      </c>
      <c r="CP55" s="12" t="s">
        <v>129</v>
      </c>
      <c r="CQ55" s="12" t="s">
        <v>130</v>
      </c>
      <c r="CR55" s="12"/>
      <c r="CS55" s="12"/>
      <c r="CT55" s="12"/>
      <c r="CU55" s="12"/>
      <c r="CV55" s="12"/>
    </row>
    <row r="56" spans="1:100" hidden="1" x14ac:dyDescent="0.3">
      <c r="A56" s="12">
        <v>1331612022</v>
      </c>
      <c r="B56" s="12" t="b">
        <f t="shared" si="0"/>
        <v>1</v>
      </c>
      <c r="C56" s="12" t="s">
        <v>102</v>
      </c>
      <c r="D56" s="12" t="s">
        <v>103</v>
      </c>
      <c r="E56" s="12" t="s">
        <v>104</v>
      </c>
      <c r="F56" s="12" t="s">
        <v>131</v>
      </c>
      <c r="G56" s="12" t="s">
        <v>132</v>
      </c>
      <c r="H56" s="12"/>
      <c r="I56" s="12" t="s">
        <v>107</v>
      </c>
      <c r="J56" s="12" t="s">
        <v>152</v>
      </c>
      <c r="K56" s="12" t="s">
        <v>153</v>
      </c>
      <c r="L56" s="12" t="s">
        <v>162</v>
      </c>
      <c r="M56" s="12" t="s">
        <v>111</v>
      </c>
      <c r="N56" s="12" t="s">
        <v>155</v>
      </c>
      <c r="O56" s="12" t="s">
        <v>143</v>
      </c>
      <c r="P56" s="12" t="s">
        <v>181</v>
      </c>
      <c r="Q56" s="12" t="s">
        <v>203</v>
      </c>
      <c r="R56" s="12" t="s">
        <v>170</v>
      </c>
      <c r="S56" s="12" t="s">
        <v>170</v>
      </c>
      <c r="T56" s="12" t="s">
        <v>725</v>
      </c>
      <c r="U56" s="12" t="s">
        <v>115</v>
      </c>
      <c r="V56" s="12" t="s">
        <v>182</v>
      </c>
      <c r="W56" s="12" t="s">
        <v>123</v>
      </c>
      <c r="X56" s="12" t="s">
        <v>123</v>
      </c>
      <c r="Y56" s="12" t="s">
        <v>116</v>
      </c>
      <c r="Z56" s="12"/>
      <c r="AA56" s="12"/>
      <c r="AB56" s="12" t="s">
        <v>116</v>
      </c>
      <c r="AC56" s="12"/>
      <c r="AD56" s="12"/>
      <c r="AE56" s="12"/>
      <c r="AF56" s="12"/>
      <c r="AG56" s="12"/>
      <c r="AH56" s="12"/>
      <c r="AI56" s="20">
        <v>-741179392</v>
      </c>
      <c r="AJ56" s="20">
        <v>45580288</v>
      </c>
      <c r="AK56" s="12"/>
      <c r="AL56" s="12"/>
      <c r="AM56" s="13">
        <v>44654</v>
      </c>
      <c r="AN56" s="13">
        <v>44655</v>
      </c>
      <c r="AO56" s="13">
        <v>44654.173703703702</v>
      </c>
      <c r="AP56" s="13">
        <v>44655</v>
      </c>
      <c r="AQ56" s="12"/>
      <c r="AR56" s="13" t="s">
        <v>2</v>
      </c>
      <c r="AS56" s="13" t="s">
        <v>2</v>
      </c>
      <c r="AT56" s="12" t="s">
        <v>2</v>
      </c>
      <c r="AU56" s="12" t="s">
        <v>2</v>
      </c>
      <c r="AV56" s="12" t="s">
        <v>2</v>
      </c>
      <c r="AW56" s="12" t="s">
        <v>2</v>
      </c>
      <c r="AX56" s="13">
        <v>44684</v>
      </c>
      <c r="AY56" s="12">
        <v>20</v>
      </c>
      <c r="AZ56" s="12"/>
      <c r="BA56" s="13" t="s">
        <v>2</v>
      </c>
      <c r="BB56" s="13">
        <v>44654.174444444441</v>
      </c>
      <c r="BC56" s="13">
        <v>44670.429664351854</v>
      </c>
      <c r="BD56" s="12">
        <v>1</v>
      </c>
      <c r="BE56" s="12">
        <v>0</v>
      </c>
      <c r="BF56" s="12" t="s">
        <v>138</v>
      </c>
      <c r="BG56" s="12" t="s">
        <v>13</v>
      </c>
      <c r="BH56" s="13">
        <v>44655</v>
      </c>
      <c r="BI56" s="12">
        <v>1</v>
      </c>
      <c r="BJ56" s="12">
        <v>0</v>
      </c>
      <c r="BK56" s="12"/>
      <c r="BL56" s="12"/>
      <c r="BM56" s="12" t="s">
        <v>118</v>
      </c>
      <c r="BN56" s="12" t="s">
        <v>118</v>
      </c>
      <c r="BO56" s="12" t="s">
        <v>13</v>
      </c>
      <c r="BP56" s="12" t="s">
        <v>229</v>
      </c>
      <c r="BQ56" s="12" t="s">
        <v>120</v>
      </c>
      <c r="BR56" s="12"/>
      <c r="BS56" s="12" t="s">
        <v>726</v>
      </c>
      <c r="BT56" s="12"/>
      <c r="BU56" s="12"/>
      <c r="BV56" s="12" t="s">
        <v>727</v>
      </c>
      <c r="BW56" s="12"/>
      <c r="BX56" s="12"/>
      <c r="BY56" s="12" t="s">
        <v>703</v>
      </c>
      <c r="BZ56" s="12"/>
      <c r="CA56" s="12"/>
      <c r="CB56" s="12"/>
      <c r="CC56" s="12"/>
      <c r="CD56" s="12" t="s">
        <v>116</v>
      </c>
      <c r="CE56" s="12" t="s">
        <v>123</v>
      </c>
      <c r="CF56" s="12"/>
      <c r="CG56" s="12"/>
      <c r="CH56" s="12">
        <v>2</v>
      </c>
      <c r="CI56" s="12" t="s">
        <v>124</v>
      </c>
      <c r="CJ56" s="12" t="s">
        <v>156</v>
      </c>
      <c r="CK56" s="12"/>
      <c r="CL56" s="12" t="s">
        <v>205</v>
      </c>
      <c r="CM56" s="12" t="s">
        <v>127</v>
      </c>
      <c r="CN56" s="12" t="s">
        <v>2</v>
      </c>
      <c r="CO56" s="12" t="s">
        <v>142</v>
      </c>
      <c r="CP56" s="12" t="s">
        <v>129</v>
      </c>
      <c r="CQ56" s="12" t="s">
        <v>130</v>
      </c>
      <c r="CR56" s="12"/>
      <c r="CS56" s="12"/>
      <c r="CT56" s="12"/>
      <c r="CU56" s="12"/>
      <c r="CV56" s="12"/>
    </row>
    <row r="57" spans="1:100" hidden="1" x14ac:dyDescent="0.3">
      <c r="A57" s="12">
        <v>1331612022</v>
      </c>
      <c r="B57" s="12" t="b">
        <f t="shared" si="0"/>
        <v>0</v>
      </c>
      <c r="C57" s="12" t="s">
        <v>102</v>
      </c>
      <c r="D57" s="12" t="s">
        <v>103</v>
      </c>
      <c r="E57" s="12" t="s">
        <v>104</v>
      </c>
      <c r="F57" s="12" t="s">
        <v>131</v>
      </c>
      <c r="G57" s="12" t="s">
        <v>132</v>
      </c>
      <c r="H57" s="12"/>
      <c r="I57" s="12"/>
      <c r="J57" s="12"/>
      <c r="K57" s="12"/>
      <c r="L57" s="12" t="s">
        <v>162</v>
      </c>
      <c r="M57" s="12" t="s">
        <v>111</v>
      </c>
      <c r="N57" s="12" t="s">
        <v>155</v>
      </c>
      <c r="O57" s="12" t="s">
        <v>143</v>
      </c>
      <c r="P57" s="12" t="s">
        <v>181</v>
      </c>
      <c r="Q57" s="12" t="s">
        <v>207</v>
      </c>
      <c r="R57" s="12" t="s">
        <v>208</v>
      </c>
      <c r="S57" s="12" t="s">
        <v>208</v>
      </c>
      <c r="T57" s="12" t="s">
        <v>725</v>
      </c>
      <c r="U57" s="12"/>
      <c r="V57" s="12" t="s">
        <v>182</v>
      </c>
      <c r="W57" s="12" t="s">
        <v>123</v>
      </c>
      <c r="X57" s="12" t="s">
        <v>123</v>
      </c>
      <c r="Y57" s="12" t="s">
        <v>116</v>
      </c>
      <c r="Z57" s="12"/>
      <c r="AA57" s="12"/>
      <c r="AB57" s="12" t="s">
        <v>116</v>
      </c>
      <c r="AC57" s="12"/>
      <c r="AD57" s="12"/>
      <c r="AE57" s="12"/>
      <c r="AF57" s="12"/>
      <c r="AG57" s="12"/>
      <c r="AH57" s="12"/>
      <c r="AI57" s="20">
        <v>-741179392</v>
      </c>
      <c r="AJ57" s="20">
        <v>45580288</v>
      </c>
      <c r="AK57" s="12"/>
      <c r="AL57" s="12"/>
      <c r="AM57" s="13">
        <v>44654</v>
      </c>
      <c r="AN57" s="13">
        <v>44655</v>
      </c>
      <c r="AO57" s="13">
        <v>44654.173703703702</v>
      </c>
      <c r="AP57" s="13">
        <v>44655</v>
      </c>
      <c r="AQ57" s="12"/>
      <c r="AR57" s="13" t="s">
        <v>2</v>
      </c>
      <c r="AS57" s="13" t="s">
        <v>2</v>
      </c>
      <c r="AT57" s="12" t="s">
        <v>2</v>
      </c>
      <c r="AU57" s="12" t="s">
        <v>2</v>
      </c>
      <c r="AV57" s="12" t="s">
        <v>2</v>
      </c>
      <c r="AW57" s="12" t="s">
        <v>2</v>
      </c>
      <c r="AX57" s="13">
        <v>44684</v>
      </c>
      <c r="AY57" s="12">
        <v>20</v>
      </c>
      <c r="AZ57" s="12"/>
      <c r="BA57" s="13" t="s">
        <v>2</v>
      </c>
      <c r="BB57" s="13">
        <v>44654.173703703702</v>
      </c>
      <c r="BC57" s="13">
        <v>44670.429664351854</v>
      </c>
      <c r="BD57" s="12">
        <v>1</v>
      </c>
      <c r="BE57" s="12">
        <v>0</v>
      </c>
      <c r="BF57" s="12" t="s">
        <v>138</v>
      </c>
      <c r="BG57" s="12" t="s">
        <v>13</v>
      </c>
      <c r="BH57" s="13">
        <v>44655</v>
      </c>
      <c r="BI57" s="12">
        <v>1</v>
      </c>
      <c r="BJ57" s="12">
        <v>0</v>
      </c>
      <c r="BK57" s="12"/>
      <c r="BL57" s="12"/>
      <c r="BM57" s="12" t="s">
        <v>118</v>
      </c>
      <c r="BN57" s="12" t="s">
        <v>118</v>
      </c>
      <c r="BO57" s="12" t="s">
        <v>13</v>
      </c>
      <c r="BP57" s="12" t="s">
        <v>229</v>
      </c>
      <c r="BQ57" s="12" t="s">
        <v>120</v>
      </c>
      <c r="BR57" s="12"/>
      <c r="BS57" s="12" t="s">
        <v>726</v>
      </c>
      <c r="BT57" s="12"/>
      <c r="BU57" s="12"/>
      <c r="BV57" s="12" t="s">
        <v>727</v>
      </c>
      <c r="BW57" s="12"/>
      <c r="BX57" s="12"/>
      <c r="BY57" s="12" t="s">
        <v>703</v>
      </c>
      <c r="BZ57" s="12"/>
      <c r="CA57" s="12"/>
      <c r="CB57" s="12"/>
      <c r="CC57" s="12"/>
      <c r="CD57" s="12" t="s">
        <v>116</v>
      </c>
      <c r="CE57" s="12" t="s">
        <v>123</v>
      </c>
      <c r="CF57" s="12"/>
      <c r="CG57" s="12"/>
      <c r="CH57" s="12">
        <v>1</v>
      </c>
      <c r="CI57" s="12" t="s">
        <v>204</v>
      </c>
      <c r="CJ57" s="12" t="s">
        <v>156</v>
      </c>
      <c r="CK57" s="12"/>
      <c r="CL57" s="12" t="s">
        <v>205</v>
      </c>
      <c r="CM57" s="12" t="s">
        <v>127</v>
      </c>
      <c r="CN57" s="12" t="s">
        <v>2</v>
      </c>
      <c r="CO57" s="12" t="s">
        <v>142</v>
      </c>
      <c r="CP57" s="12" t="s">
        <v>129</v>
      </c>
      <c r="CQ57" s="12" t="s">
        <v>130</v>
      </c>
      <c r="CR57" s="12"/>
      <c r="CS57" s="12"/>
      <c r="CT57" s="12"/>
      <c r="CU57" s="12"/>
      <c r="CV57" s="12"/>
    </row>
    <row r="58" spans="1:100" hidden="1" x14ac:dyDescent="0.3">
      <c r="A58" s="12">
        <v>1331622022</v>
      </c>
      <c r="B58" s="12" t="b">
        <f t="shared" si="0"/>
        <v>1</v>
      </c>
      <c r="C58" s="12" t="s">
        <v>102</v>
      </c>
      <c r="D58" s="12" t="s">
        <v>103</v>
      </c>
      <c r="E58" s="12" t="s">
        <v>104</v>
      </c>
      <c r="F58" s="12" t="s">
        <v>131</v>
      </c>
      <c r="G58" s="12" t="s">
        <v>132</v>
      </c>
      <c r="H58" s="12"/>
      <c r="I58" s="12" t="s">
        <v>107</v>
      </c>
      <c r="J58" s="12" t="s">
        <v>152</v>
      </c>
      <c r="K58" s="12" t="s">
        <v>153</v>
      </c>
      <c r="L58" s="12" t="s">
        <v>162</v>
      </c>
      <c r="M58" s="12" t="s">
        <v>111</v>
      </c>
      <c r="N58" s="12" t="s">
        <v>155</v>
      </c>
      <c r="O58" s="12" t="s">
        <v>143</v>
      </c>
      <c r="P58" s="12" t="s">
        <v>181</v>
      </c>
      <c r="Q58" s="12" t="s">
        <v>203</v>
      </c>
      <c r="R58" s="12" t="s">
        <v>170</v>
      </c>
      <c r="S58" s="12" t="s">
        <v>170</v>
      </c>
      <c r="T58" s="12" t="s">
        <v>728</v>
      </c>
      <c r="U58" s="12" t="s">
        <v>115</v>
      </c>
      <c r="V58" s="12" t="s">
        <v>182</v>
      </c>
      <c r="W58" s="12" t="s">
        <v>123</v>
      </c>
      <c r="X58" s="12" t="s">
        <v>123</v>
      </c>
      <c r="Y58" s="12" t="s">
        <v>116</v>
      </c>
      <c r="Z58" s="12"/>
      <c r="AA58" s="12"/>
      <c r="AB58" s="12" t="s">
        <v>116</v>
      </c>
      <c r="AC58" s="12"/>
      <c r="AD58" s="12"/>
      <c r="AE58" s="12"/>
      <c r="AF58" s="12"/>
      <c r="AG58" s="12"/>
      <c r="AH58" s="12"/>
      <c r="AI58" s="20">
        <v>-741179392</v>
      </c>
      <c r="AJ58" s="20">
        <v>45580288</v>
      </c>
      <c r="AK58" s="12"/>
      <c r="AL58" s="12"/>
      <c r="AM58" s="13">
        <v>44654</v>
      </c>
      <c r="AN58" s="13">
        <v>44655</v>
      </c>
      <c r="AO58" s="13">
        <v>44654.177256944444</v>
      </c>
      <c r="AP58" s="13">
        <v>44655</v>
      </c>
      <c r="AQ58" s="12"/>
      <c r="AR58" s="13" t="s">
        <v>2</v>
      </c>
      <c r="AS58" s="13" t="s">
        <v>2</v>
      </c>
      <c r="AT58" s="12" t="s">
        <v>2</v>
      </c>
      <c r="AU58" s="12" t="s">
        <v>2</v>
      </c>
      <c r="AV58" s="12" t="s">
        <v>2</v>
      </c>
      <c r="AW58" s="12" t="s">
        <v>2</v>
      </c>
      <c r="AX58" s="13">
        <v>44684</v>
      </c>
      <c r="AY58" s="12">
        <v>20</v>
      </c>
      <c r="AZ58" s="12"/>
      <c r="BA58" s="13" t="s">
        <v>2</v>
      </c>
      <c r="BB58" s="13">
        <v>44654.178043981483</v>
      </c>
      <c r="BC58" s="13">
        <v>44673.612962962965</v>
      </c>
      <c r="BD58" s="12">
        <v>1</v>
      </c>
      <c r="BE58" s="12">
        <v>0</v>
      </c>
      <c r="BF58" s="12" t="s">
        <v>138</v>
      </c>
      <c r="BG58" s="12" t="s">
        <v>13</v>
      </c>
      <c r="BH58" s="13">
        <v>44655</v>
      </c>
      <c r="BI58" s="12">
        <v>1</v>
      </c>
      <c r="BJ58" s="12">
        <v>0</v>
      </c>
      <c r="BK58" s="12"/>
      <c r="BL58" s="12"/>
      <c r="BM58" s="12" t="s">
        <v>118</v>
      </c>
      <c r="BN58" s="12" t="s">
        <v>118</v>
      </c>
      <c r="BO58" s="12" t="s">
        <v>13</v>
      </c>
      <c r="BP58" s="12" t="s">
        <v>229</v>
      </c>
      <c r="BQ58" s="12" t="s">
        <v>120</v>
      </c>
      <c r="BR58" s="12"/>
      <c r="BS58" s="12" t="s">
        <v>729</v>
      </c>
      <c r="BT58" s="12"/>
      <c r="BU58" s="12"/>
      <c r="BV58" s="12" t="s">
        <v>730</v>
      </c>
      <c r="BW58" s="12"/>
      <c r="BX58" s="12"/>
      <c r="BY58" s="12" t="s">
        <v>703</v>
      </c>
      <c r="BZ58" s="12"/>
      <c r="CA58" s="12"/>
      <c r="CB58" s="12"/>
      <c r="CC58" s="12"/>
      <c r="CD58" s="12" t="s">
        <v>116</v>
      </c>
      <c r="CE58" s="12" t="s">
        <v>123</v>
      </c>
      <c r="CF58" s="12"/>
      <c r="CG58" s="12"/>
      <c r="CH58" s="12">
        <v>2</v>
      </c>
      <c r="CI58" s="12" t="s">
        <v>124</v>
      </c>
      <c r="CJ58" s="12" t="s">
        <v>156</v>
      </c>
      <c r="CK58" s="12"/>
      <c r="CL58" s="12" t="s">
        <v>205</v>
      </c>
      <c r="CM58" s="12" t="s">
        <v>127</v>
      </c>
      <c r="CN58" s="12" t="s">
        <v>2</v>
      </c>
      <c r="CO58" s="12" t="s">
        <v>142</v>
      </c>
      <c r="CP58" s="12" t="s">
        <v>129</v>
      </c>
      <c r="CQ58" s="12" t="s">
        <v>130</v>
      </c>
      <c r="CR58" s="12"/>
      <c r="CS58" s="12"/>
      <c r="CT58" s="12"/>
      <c r="CU58" s="12"/>
      <c r="CV58" s="12"/>
    </row>
    <row r="59" spans="1:100" hidden="1" x14ac:dyDescent="0.3">
      <c r="A59" s="12">
        <v>1331622022</v>
      </c>
      <c r="B59" s="12" t="b">
        <f t="shared" si="0"/>
        <v>0</v>
      </c>
      <c r="C59" s="12" t="s">
        <v>102</v>
      </c>
      <c r="D59" s="12" t="s">
        <v>103</v>
      </c>
      <c r="E59" s="12" t="s">
        <v>104</v>
      </c>
      <c r="F59" s="12" t="s">
        <v>131</v>
      </c>
      <c r="G59" s="12" t="s">
        <v>132</v>
      </c>
      <c r="H59" s="12"/>
      <c r="I59" s="12"/>
      <c r="J59" s="12"/>
      <c r="K59" s="12"/>
      <c r="L59" s="12" t="s">
        <v>162</v>
      </c>
      <c r="M59" s="12" t="s">
        <v>111</v>
      </c>
      <c r="N59" s="12" t="s">
        <v>155</v>
      </c>
      <c r="O59" s="12" t="s">
        <v>143</v>
      </c>
      <c r="P59" s="12" t="s">
        <v>181</v>
      </c>
      <c r="Q59" s="12" t="s">
        <v>207</v>
      </c>
      <c r="R59" s="12" t="s">
        <v>208</v>
      </c>
      <c r="S59" s="12" t="s">
        <v>208</v>
      </c>
      <c r="T59" s="12" t="s">
        <v>728</v>
      </c>
      <c r="U59" s="12"/>
      <c r="V59" s="12" t="s">
        <v>182</v>
      </c>
      <c r="W59" s="12" t="s">
        <v>123</v>
      </c>
      <c r="X59" s="12" t="s">
        <v>123</v>
      </c>
      <c r="Y59" s="12" t="s">
        <v>116</v>
      </c>
      <c r="Z59" s="12"/>
      <c r="AA59" s="12"/>
      <c r="AB59" s="12" t="s">
        <v>116</v>
      </c>
      <c r="AC59" s="12"/>
      <c r="AD59" s="12"/>
      <c r="AE59" s="12"/>
      <c r="AF59" s="12"/>
      <c r="AG59" s="12"/>
      <c r="AH59" s="12"/>
      <c r="AI59" s="20">
        <v>-741179392</v>
      </c>
      <c r="AJ59" s="20">
        <v>45580288</v>
      </c>
      <c r="AK59" s="12"/>
      <c r="AL59" s="12"/>
      <c r="AM59" s="13">
        <v>44654</v>
      </c>
      <c r="AN59" s="13">
        <v>44655</v>
      </c>
      <c r="AO59" s="13">
        <v>44654.177256944444</v>
      </c>
      <c r="AP59" s="13">
        <v>44655</v>
      </c>
      <c r="AQ59" s="12"/>
      <c r="AR59" s="13" t="s">
        <v>2</v>
      </c>
      <c r="AS59" s="13" t="s">
        <v>2</v>
      </c>
      <c r="AT59" s="12" t="s">
        <v>2</v>
      </c>
      <c r="AU59" s="12" t="s">
        <v>2</v>
      </c>
      <c r="AV59" s="12" t="s">
        <v>2</v>
      </c>
      <c r="AW59" s="12" t="s">
        <v>2</v>
      </c>
      <c r="AX59" s="13">
        <v>44684</v>
      </c>
      <c r="AY59" s="12">
        <v>20</v>
      </c>
      <c r="AZ59" s="12"/>
      <c r="BA59" s="13" t="s">
        <v>2</v>
      </c>
      <c r="BB59" s="13">
        <v>44654.177256944444</v>
      </c>
      <c r="BC59" s="13">
        <v>44673.612962962965</v>
      </c>
      <c r="BD59" s="12">
        <v>1</v>
      </c>
      <c r="BE59" s="12">
        <v>0</v>
      </c>
      <c r="BF59" s="12" t="s">
        <v>138</v>
      </c>
      <c r="BG59" s="12" t="s">
        <v>13</v>
      </c>
      <c r="BH59" s="13">
        <v>44655</v>
      </c>
      <c r="BI59" s="12">
        <v>1</v>
      </c>
      <c r="BJ59" s="12">
        <v>0</v>
      </c>
      <c r="BK59" s="12"/>
      <c r="BL59" s="12"/>
      <c r="BM59" s="12" t="s">
        <v>118</v>
      </c>
      <c r="BN59" s="12" t="s">
        <v>118</v>
      </c>
      <c r="BO59" s="12" t="s">
        <v>13</v>
      </c>
      <c r="BP59" s="12" t="s">
        <v>229</v>
      </c>
      <c r="BQ59" s="12" t="s">
        <v>120</v>
      </c>
      <c r="BR59" s="12"/>
      <c r="BS59" s="12" t="s">
        <v>729</v>
      </c>
      <c r="BT59" s="12"/>
      <c r="BU59" s="12"/>
      <c r="BV59" s="12" t="s">
        <v>730</v>
      </c>
      <c r="BW59" s="12"/>
      <c r="BX59" s="12"/>
      <c r="BY59" s="12" t="s">
        <v>703</v>
      </c>
      <c r="BZ59" s="12"/>
      <c r="CA59" s="12"/>
      <c r="CB59" s="12"/>
      <c r="CC59" s="12"/>
      <c r="CD59" s="12" t="s">
        <v>116</v>
      </c>
      <c r="CE59" s="12" t="s">
        <v>123</v>
      </c>
      <c r="CF59" s="12"/>
      <c r="CG59" s="12"/>
      <c r="CH59" s="12">
        <v>1</v>
      </c>
      <c r="CI59" s="12" t="s">
        <v>204</v>
      </c>
      <c r="CJ59" s="12" t="s">
        <v>156</v>
      </c>
      <c r="CK59" s="12"/>
      <c r="CL59" s="12" t="s">
        <v>205</v>
      </c>
      <c r="CM59" s="12" t="s">
        <v>127</v>
      </c>
      <c r="CN59" s="12" t="s">
        <v>2</v>
      </c>
      <c r="CO59" s="12" t="s">
        <v>142</v>
      </c>
      <c r="CP59" s="12" t="s">
        <v>129</v>
      </c>
      <c r="CQ59" s="12" t="s">
        <v>130</v>
      </c>
      <c r="CR59" s="12"/>
      <c r="CS59" s="12"/>
      <c r="CT59" s="12"/>
      <c r="CU59" s="12"/>
      <c r="CV59" s="12"/>
    </row>
    <row r="60" spans="1:100" hidden="1" x14ac:dyDescent="0.3">
      <c r="A60" s="12">
        <v>1331632022</v>
      </c>
      <c r="B60" s="12" t="b">
        <f t="shared" si="0"/>
        <v>1</v>
      </c>
      <c r="C60" s="12" t="s">
        <v>102</v>
      </c>
      <c r="D60" s="12" t="s">
        <v>103</v>
      </c>
      <c r="E60" s="12" t="s">
        <v>104</v>
      </c>
      <c r="F60" s="12" t="s">
        <v>131</v>
      </c>
      <c r="G60" s="12" t="s">
        <v>132</v>
      </c>
      <c r="H60" s="12"/>
      <c r="I60" s="12" t="s">
        <v>107</v>
      </c>
      <c r="J60" s="12" t="s">
        <v>152</v>
      </c>
      <c r="K60" s="12" t="s">
        <v>153</v>
      </c>
      <c r="L60" s="12" t="s">
        <v>162</v>
      </c>
      <c r="M60" s="12" t="s">
        <v>111</v>
      </c>
      <c r="N60" s="12" t="s">
        <v>155</v>
      </c>
      <c r="O60" s="12" t="s">
        <v>143</v>
      </c>
      <c r="P60" s="12" t="s">
        <v>181</v>
      </c>
      <c r="Q60" s="12" t="s">
        <v>203</v>
      </c>
      <c r="R60" s="12" t="s">
        <v>170</v>
      </c>
      <c r="S60" s="12" t="s">
        <v>170</v>
      </c>
      <c r="T60" s="12" t="s">
        <v>731</v>
      </c>
      <c r="U60" s="12" t="s">
        <v>115</v>
      </c>
      <c r="V60" s="12" t="s">
        <v>182</v>
      </c>
      <c r="W60" s="12" t="s">
        <v>123</v>
      </c>
      <c r="X60" s="12" t="s">
        <v>123</v>
      </c>
      <c r="Y60" s="12" t="s">
        <v>116</v>
      </c>
      <c r="Z60" s="12"/>
      <c r="AA60" s="12"/>
      <c r="AB60" s="12" t="s">
        <v>116</v>
      </c>
      <c r="AC60" s="12"/>
      <c r="AD60" s="12"/>
      <c r="AE60" s="12"/>
      <c r="AF60" s="12"/>
      <c r="AG60" s="12"/>
      <c r="AH60" s="12"/>
      <c r="AI60" s="20">
        <v>-741179392</v>
      </c>
      <c r="AJ60" s="20">
        <v>45580288</v>
      </c>
      <c r="AK60" s="12"/>
      <c r="AL60" s="12"/>
      <c r="AM60" s="13">
        <v>44654</v>
      </c>
      <c r="AN60" s="13">
        <v>44655</v>
      </c>
      <c r="AO60" s="13">
        <v>44654.182916666665</v>
      </c>
      <c r="AP60" s="13">
        <v>44655</v>
      </c>
      <c r="AQ60" s="12"/>
      <c r="AR60" s="13" t="s">
        <v>2</v>
      </c>
      <c r="AS60" s="13" t="s">
        <v>2</v>
      </c>
      <c r="AT60" s="12" t="s">
        <v>2</v>
      </c>
      <c r="AU60" s="12" t="s">
        <v>2</v>
      </c>
      <c r="AV60" s="12" t="s">
        <v>2</v>
      </c>
      <c r="AW60" s="12" t="s">
        <v>2</v>
      </c>
      <c r="AX60" s="13">
        <v>44684</v>
      </c>
      <c r="AY60" s="12">
        <v>20</v>
      </c>
      <c r="AZ60" s="12"/>
      <c r="BA60" s="13" t="s">
        <v>2</v>
      </c>
      <c r="BB60" s="13">
        <v>44654.184386574074</v>
      </c>
      <c r="BC60" s="13">
        <v>44673.621747685182</v>
      </c>
      <c r="BD60" s="12">
        <v>1</v>
      </c>
      <c r="BE60" s="12">
        <v>0</v>
      </c>
      <c r="BF60" s="12" t="s">
        <v>138</v>
      </c>
      <c r="BG60" s="12" t="s">
        <v>13</v>
      </c>
      <c r="BH60" s="13">
        <v>44655</v>
      </c>
      <c r="BI60" s="12">
        <v>1</v>
      </c>
      <c r="BJ60" s="12">
        <v>0</v>
      </c>
      <c r="BK60" s="12"/>
      <c r="BL60" s="12"/>
      <c r="BM60" s="12" t="s">
        <v>118</v>
      </c>
      <c r="BN60" s="12" t="s">
        <v>118</v>
      </c>
      <c r="BO60" s="12" t="s">
        <v>13</v>
      </c>
      <c r="BP60" s="12" t="s">
        <v>229</v>
      </c>
      <c r="BQ60" s="12" t="s">
        <v>120</v>
      </c>
      <c r="BR60" s="12"/>
      <c r="BS60" s="12" t="s">
        <v>732</v>
      </c>
      <c r="BT60" s="12"/>
      <c r="BU60" s="12"/>
      <c r="BV60" s="12" t="s">
        <v>733</v>
      </c>
      <c r="BW60" s="12">
        <v>6052555</v>
      </c>
      <c r="BX60" s="12"/>
      <c r="BY60" s="12" t="s">
        <v>703</v>
      </c>
      <c r="BZ60" s="12"/>
      <c r="CA60" s="12"/>
      <c r="CB60" s="12"/>
      <c r="CC60" s="12"/>
      <c r="CD60" s="12" t="s">
        <v>116</v>
      </c>
      <c r="CE60" s="12" t="s">
        <v>123</v>
      </c>
      <c r="CF60" s="12"/>
      <c r="CG60" s="12"/>
      <c r="CH60" s="12">
        <v>2</v>
      </c>
      <c r="CI60" s="12" t="s">
        <v>124</v>
      </c>
      <c r="CJ60" s="12" t="s">
        <v>156</v>
      </c>
      <c r="CK60" s="12"/>
      <c r="CL60" s="12" t="s">
        <v>205</v>
      </c>
      <c r="CM60" s="12" t="s">
        <v>127</v>
      </c>
      <c r="CN60" s="12" t="s">
        <v>2</v>
      </c>
      <c r="CO60" s="12" t="s">
        <v>142</v>
      </c>
      <c r="CP60" s="12" t="s">
        <v>129</v>
      </c>
      <c r="CQ60" s="12" t="s">
        <v>130</v>
      </c>
      <c r="CR60" s="12"/>
      <c r="CS60" s="12"/>
      <c r="CT60" s="12"/>
      <c r="CU60" s="12"/>
      <c r="CV60" s="12"/>
    </row>
    <row r="61" spans="1:100" hidden="1" x14ac:dyDescent="0.3">
      <c r="A61" s="12">
        <v>1331632022</v>
      </c>
      <c r="B61" s="12" t="b">
        <f t="shared" si="0"/>
        <v>0</v>
      </c>
      <c r="C61" s="12" t="s">
        <v>102</v>
      </c>
      <c r="D61" s="12" t="s">
        <v>103</v>
      </c>
      <c r="E61" s="12" t="s">
        <v>104</v>
      </c>
      <c r="F61" s="12" t="s">
        <v>131</v>
      </c>
      <c r="G61" s="12" t="s">
        <v>132</v>
      </c>
      <c r="H61" s="12"/>
      <c r="I61" s="12"/>
      <c r="J61" s="12"/>
      <c r="K61" s="12"/>
      <c r="L61" s="12" t="s">
        <v>162</v>
      </c>
      <c r="M61" s="12" t="s">
        <v>111</v>
      </c>
      <c r="N61" s="12" t="s">
        <v>155</v>
      </c>
      <c r="O61" s="12" t="s">
        <v>143</v>
      </c>
      <c r="P61" s="12" t="s">
        <v>181</v>
      </c>
      <c r="Q61" s="12" t="s">
        <v>207</v>
      </c>
      <c r="R61" s="12" t="s">
        <v>208</v>
      </c>
      <c r="S61" s="12" t="s">
        <v>208</v>
      </c>
      <c r="T61" s="12" t="s">
        <v>731</v>
      </c>
      <c r="U61" s="12"/>
      <c r="V61" s="12" t="s">
        <v>182</v>
      </c>
      <c r="W61" s="12" t="s">
        <v>123</v>
      </c>
      <c r="X61" s="12" t="s">
        <v>123</v>
      </c>
      <c r="Y61" s="12" t="s">
        <v>116</v>
      </c>
      <c r="Z61" s="12"/>
      <c r="AA61" s="12"/>
      <c r="AB61" s="12" t="s">
        <v>116</v>
      </c>
      <c r="AC61" s="12"/>
      <c r="AD61" s="12"/>
      <c r="AE61" s="12"/>
      <c r="AF61" s="12"/>
      <c r="AG61" s="12"/>
      <c r="AH61" s="12"/>
      <c r="AI61" s="20">
        <v>-741179392</v>
      </c>
      <c r="AJ61" s="20">
        <v>45580288</v>
      </c>
      <c r="AK61" s="12"/>
      <c r="AL61" s="12"/>
      <c r="AM61" s="13">
        <v>44654</v>
      </c>
      <c r="AN61" s="13">
        <v>44655</v>
      </c>
      <c r="AO61" s="13">
        <v>44654.182916666665</v>
      </c>
      <c r="AP61" s="13">
        <v>44655</v>
      </c>
      <c r="AQ61" s="12"/>
      <c r="AR61" s="13" t="s">
        <v>2</v>
      </c>
      <c r="AS61" s="13" t="s">
        <v>2</v>
      </c>
      <c r="AT61" s="12" t="s">
        <v>2</v>
      </c>
      <c r="AU61" s="12" t="s">
        <v>2</v>
      </c>
      <c r="AV61" s="12" t="s">
        <v>2</v>
      </c>
      <c r="AW61" s="12" t="s">
        <v>2</v>
      </c>
      <c r="AX61" s="13">
        <v>44684</v>
      </c>
      <c r="AY61" s="12">
        <v>20</v>
      </c>
      <c r="AZ61" s="12"/>
      <c r="BA61" s="13" t="s">
        <v>2</v>
      </c>
      <c r="BB61" s="13">
        <v>44654.182916666665</v>
      </c>
      <c r="BC61" s="13">
        <v>44673.621747685182</v>
      </c>
      <c r="BD61" s="12">
        <v>1</v>
      </c>
      <c r="BE61" s="12">
        <v>0</v>
      </c>
      <c r="BF61" s="12" t="s">
        <v>138</v>
      </c>
      <c r="BG61" s="12" t="s">
        <v>13</v>
      </c>
      <c r="BH61" s="13">
        <v>44655</v>
      </c>
      <c r="BI61" s="12">
        <v>1</v>
      </c>
      <c r="BJ61" s="12">
        <v>0</v>
      </c>
      <c r="BK61" s="12"/>
      <c r="BL61" s="12"/>
      <c r="BM61" s="12" t="s">
        <v>118</v>
      </c>
      <c r="BN61" s="12" t="s">
        <v>118</v>
      </c>
      <c r="BO61" s="12" t="s">
        <v>13</v>
      </c>
      <c r="BP61" s="12" t="s">
        <v>229</v>
      </c>
      <c r="BQ61" s="12" t="s">
        <v>120</v>
      </c>
      <c r="BR61" s="12"/>
      <c r="BS61" s="12" t="s">
        <v>732</v>
      </c>
      <c r="BT61" s="12"/>
      <c r="BU61" s="12"/>
      <c r="BV61" s="12" t="s">
        <v>733</v>
      </c>
      <c r="BW61" s="12">
        <v>6052555</v>
      </c>
      <c r="BX61" s="12"/>
      <c r="BY61" s="12" t="s">
        <v>703</v>
      </c>
      <c r="BZ61" s="12"/>
      <c r="CA61" s="12"/>
      <c r="CB61" s="12"/>
      <c r="CC61" s="12"/>
      <c r="CD61" s="12" t="s">
        <v>116</v>
      </c>
      <c r="CE61" s="12" t="s">
        <v>123</v>
      </c>
      <c r="CF61" s="12"/>
      <c r="CG61" s="12"/>
      <c r="CH61" s="12">
        <v>1</v>
      </c>
      <c r="CI61" s="12" t="s">
        <v>204</v>
      </c>
      <c r="CJ61" s="12" t="s">
        <v>156</v>
      </c>
      <c r="CK61" s="12"/>
      <c r="CL61" s="12" t="s">
        <v>205</v>
      </c>
      <c r="CM61" s="12" t="s">
        <v>127</v>
      </c>
      <c r="CN61" s="12" t="s">
        <v>2</v>
      </c>
      <c r="CO61" s="12" t="s">
        <v>142</v>
      </c>
      <c r="CP61" s="12" t="s">
        <v>129</v>
      </c>
      <c r="CQ61" s="12" t="s">
        <v>130</v>
      </c>
      <c r="CR61" s="12"/>
      <c r="CS61" s="12"/>
      <c r="CT61" s="12"/>
      <c r="CU61" s="12"/>
      <c r="CV61" s="12"/>
    </row>
    <row r="62" spans="1:100" hidden="1" x14ac:dyDescent="0.3">
      <c r="A62" s="12">
        <v>1331642022</v>
      </c>
      <c r="B62" s="12" t="b">
        <f t="shared" si="0"/>
        <v>1</v>
      </c>
      <c r="C62" s="12" t="s">
        <v>102</v>
      </c>
      <c r="D62" s="12" t="s">
        <v>103</v>
      </c>
      <c r="E62" s="12" t="s">
        <v>104</v>
      </c>
      <c r="F62" s="12" t="s">
        <v>131</v>
      </c>
      <c r="G62" s="12" t="s">
        <v>132</v>
      </c>
      <c r="H62" s="12"/>
      <c r="I62" s="12" t="s">
        <v>107</v>
      </c>
      <c r="J62" s="12" t="s">
        <v>194</v>
      </c>
      <c r="K62" s="12" t="s">
        <v>195</v>
      </c>
      <c r="L62" s="12" t="s">
        <v>162</v>
      </c>
      <c r="M62" s="12" t="s">
        <v>111</v>
      </c>
      <c r="N62" s="12" t="s">
        <v>155</v>
      </c>
      <c r="O62" s="12" t="s">
        <v>143</v>
      </c>
      <c r="P62" s="12" t="s">
        <v>181</v>
      </c>
      <c r="Q62" s="12" t="s">
        <v>203</v>
      </c>
      <c r="R62" s="12" t="s">
        <v>170</v>
      </c>
      <c r="S62" s="12" t="s">
        <v>170</v>
      </c>
      <c r="T62" s="12" t="s">
        <v>734</v>
      </c>
      <c r="U62" s="12" t="s">
        <v>115</v>
      </c>
      <c r="V62" s="12" t="s">
        <v>196</v>
      </c>
      <c r="W62" s="12" t="s">
        <v>123</v>
      </c>
      <c r="X62" s="12" t="s">
        <v>123</v>
      </c>
      <c r="Y62" s="12" t="s">
        <v>116</v>
      </c>
      <c r="Z62" s="12"/>
      <c r="AA62" s="12"/>
      <c r="AB62" s="12" t="s">
        <v>116</v>
      </c>
      <c r="AC62" s="12"/>
      <c r="AD62" s="12"/>
      <c r="AE62" s="12"/>
      <c r="AF62" s="12"/>
      <c r="AG62" s="12"/>
      <c r="AH62" s="12"/>
      <c r="AI62" s="20">
        <v>-741179392</v>
      </c>
      <c r="AJ62" s="20">
        <v>45580288</v>
      </c>
      <c r="AK62" s="12"/>
      <c r="AL62" s="12"/>
      <c r="AM62" s="13">
        <v>44654</v>
      </c>
      <c r="AN62" s="13">
        <v>44655</v>
      </c>
      <c r="AO62" s="13">
        <v>44654.187627314815</v>
      </c>
      <c r="AP62" s="13">
        <v>44655</v>
      </c>
      <c r="AQ62" s="12"/>
      <c r="AR62" s="13" t="s">
        <v>2</v>
      </c>
      <c r="AS62" s="13" t="s">
        <v>2</v>
      </c>
      <c r="AT62" s="12" t="s">
        <v>2</v>
      </c>
      <c r="AU62" s="12" t="s">
        <v>2</v>
      </c>
      <c r="AV62" s="12" t="s">
        <v>2</v>
      </c>
      <c r="AW62" s="12" t="s">
        <v>2</v>
      </c>
      <c r="AX62" s="13">
        <v>44684</v>
      </c>
      <c r="AY62" s="12">
        <v>20</v>
      </c>
      <c r="AZ62" s="12"/>
      <c r="BA62" s="13" t="s">
        <v>2</v>
      </c>
      <c r="BB62" s="13">
        <v>44654.188437500001</v>
      </c>
      <c r="BC62" s="13">
        <v>44664.383599537039</v>
      </c>
      <c r="BD62" s="12">
        <v>1</v>
      </c>
      <c r="BE62" s="12">
        <v>0</v>
      </c>
      <c r="BF62" s="12" t="s">
        <v>138</v>
      </c>
      <c r="BG62" s="12" t="s">
        <v>13</v>
      </c>
      <c r="BH62" s="13">
        <v>44655</v>
      </c>
      <c r="BI62" s="12">
        <v>1</v>
      </c>
      <c r="BJ62" s="12">
        <v>0</v>
      </c>
      <c r="BK62" s="12"/>
      <c r="BL62" s="12"/>
      <c r="BM62" s="12" t="s">
        <v>118</v>
      </c>
      <c r="BN62" s="12" t="s">
        <v>118</v>
      </c>
      <c r="BO62" s="12" t="s">
        <v>13</v>
      </c>
      <c r="BP62" s="12" t="s">
        <v>229</v>
      </c>
      <c r="BQ62" s="12" t="s">
        <v>120</v>
      </c>
      <c r="BR62" s="12"/>
      <c r="BS62" s="12" t="s">
        <v>735</v>
      </c>
      <c r="BT62" s="12"/>
      <c r="BU62" s="12"/>
      <c r="BV62" s="12" t="s">
        <v>736</v>
      </c>
      <c r="BW62" s="12"/>
      <c r="BX62" s="12"/>
      <c r="BY62" s="12" t="s">
        <v>703</v>
      </c>
      <c r="BZ62" s="12"/>
      <c r="CA62" s="12"/>
      <c r="CB62" s="12"/>
      <c r="CC62" s="12"/>
      <c r="CD62" s="12" t="s">
        <v>116</v>
      </c>
      <c r="CE62" s="12" t="s">
        <v>123</v>
      </c>
      <c r="CF62" s="12"/>
      <c r="CG62" s="12"/>
      <c r="CH62" s="12">
        <v>2</v>
      </c>
      <c r="CI62" s="12" t="s">
        <v>124</v>
      </c>
      <c r="CJ62" s="12" t="s">
        <v>156</v>
      </c>
      <c r="CK62" s="12"/>
      <c r="CL62" s="12" t="s">
        <v>205</v>
      </c>
      <c r="CM62" s="12" t="s">
        <v>127</v>
      </c>
      <c r="CN62" s="12" t="s">
        <v>2</v>
      </c>
      <c r="CO62" s="12" t="s">
        <v>142</v>
      </c>
      <c r="CP62" s="12" t="s">
        <v>129</v>
      </c>
      <c r="CQ62" s="12" t="s">
        <v>130</v>
      </c>
      <c r="CR62" s="12"/>
      <c r="CS62" s="12"/>
      <c r="CT62" s="12"/>
      <c r="CU62" s="12"/>
      <c r="CV62" s="12"/>
    </row>
    <row r="63" spans="1:100" hidden="1" x14ac:dyDescent="0.3">
      <c r="A63" s="12">
        <v>1331642022</v>
      </c>
      <c r="B63" s="12" t="b">
        <f t="shared" si="0"/>
        <v>0</v>
      </c>
      <c r="C63" s="12" t="s">
        <v>102</v>
      </c>
      <c r="D63" s="12" t="s">
        <v>103</v>
      </c>
      <c r="E63" s="12" t="s">
        <v>104</v>
      </c>
      <c r="F63" s="12" t="s">
        <v>131</v>
      </c>
      <c r="G63" s="12" t="s">
        <v>132</v>
      </c>
      <c r="H63" s="12"/>
      <c r="I63" s="12"/>
      <c r="J63" s="12"/>
      <c r="K63" s="12"/>
      <c r="L63" s="12" t="s">
        <v>162</v>
      </c>
      <c r="M63" s="12" t="s">
        <v>111</v>
      </c>
      <c r="N63" s="12" t="s">
        <v>155</v>
      </c>
      <c r="O63" s="12" t="s">
        <v>143</v>
      </c>
      <c r="P63" s="12" t="s">
        <v>181</v>
      </c>
      <c r="Q63" s="12" t="s">
        <v>207</v>
      </c>
      <c r="R63" s="12" t="s">
        <v>208</v>
      </c>
      <c r="S63" s="12" t="s">
        <v>208</v>
      </c>
      <c r="T63" s="12" t="s">
        <v>734</v>
      </c>
      <c r="U63" s="12"/>
      <c r="V63" s="12" t="s">
        <v>196</v>
      </c>
      <c r="W63" s="12" t="s">
        <v>123</v>
      </c>
      <c r="X63" s="12" t="s">
        <v>123</v>
      </c>
      <c r="Y63" s="12" t="s">
        <v>116</v>
      </c>
      <c r="Z63" s="12"/>
      <c r="AA63" s="12"/>
      <c r="AB63" s="12" t="s">
        <v>116</v>
      </c>
      <c r="AC63" s="12"/>
      <c r="AD63" s="12"/>
      <c r="AE63" s="12"/>
      <c r="AF63" s="12"/>
      <c r="AG63" s="12"/>
      <c r="AH63" s="12"/>
      <c r="AI63" s="20">
        <v>-741179392</v>
      </c>
      <c r="AJ63" s="20">
        <v>45580288</v>
      </c>
      <c r="AK63" s="12"/>
      <c r="AL63" s="12"/>
      <c r="AM63" s="13">
        <v>44654</v>
      </c>
      <c r="AN63" s="13">
        <v>44655</v>
      </c>
      <c r="AO63" s="13">
        <v>44654.187627314815</v>
      </c>
      <c r="AP63" s="13">
        <v>44655</v>
      </c>
      <c r="AQ63" s="12"/>
      <c r="AR63" s="13" t="s">
        <v>2</v>
      </c>
      <c r="AS63" s="13" t="s">
        <v>2</v>
      </c>
      <c r="AT63" s="12" t="s">
        <v>2</v>
      </c>
      <c r="AU63" s="12" t="s">
        <v>2</v>
      </c>
      <c r="AV63" s="12" t="s">
        <v>2</v>
      </c>
      <c r="AW63" s="12" t="s">
        <v>2</v>
      </c>
      <c r="AX63" s="13">
        <v>44684</v>
      </c>
      <c r="AY63" s="12">
        <v>20</v>
      </c>
      <c r="AZ63" s="12"/>
      <c r="BA63" s="13" t="s">
        <v>2</v>
      </c>
      <c r="BB63" s="13">
        <v>44654.187627314815</v>
      </c>
      <c r="BC63" s="13">
        <v>44664.383599537039</v>
      </c>
      <c r="BD63" s="12">
        <v>1</v>
      </c>
      <c r="BE63" s="12">
        <v>0</v>
      </c>
      <c r="BF63" s="12" t="s">
        <v>138</v>
      </c>
      <c r="BG63" s="12" t="s">
        <v>13</v>
      </c>
      <c r="BH63" s="13">
        <v>44655</v>
      </c>
      <c r="BI63" s="12">
        <v>1</v>
      </c>
      <c r="BJ63" s="12">
        <v>0</v>
      </c>
      <c r="BK63" s="12"/>
      <c r="BL63" s="12"/>
      <c r="BM63" s="12" t="s">
        <v>118</v>
      </c>
      <c r="BN63" s="12" t="s">
        <v>118</v>
      </c>
      <c r="BO63" s="12" t="s">
        <v>13</v>
      </c>
      <c r="BP63" s="12" t="s">
        <v>229</v>
      </c>
      <c r="BQ63" s="12" t="s">
        <v>120</v>
      </c>
      <c r="BR63" s="12"/>
      <c r="BS63" s="12" t="s">
        <v>735</v>
      </c>
      <c r="BT63" s="12"/>
      <c r="BU63" s="12"/>
      <c r="BV63" s="12" t="s">
        <v>736</v>
      </c>
      <c r="BW63" s="12"/>
      <c r="BX63" s="12"/>
      <c r="BY63" s="12" t="s">
        <v>703</v>
      </c>
      <c r="BZ63" s="12"/>
      <c r="CA63" s="12"/>
      <c r="CB63" s="12"/>
      <c r="CC63" s="12"/>
      <c r="CD63" s="12" t="s">
        <v>116</v>
      </c>
      <c r="CE63" s="12" t="s">
        <v>123</v>
      </c>
      <c r="CF63" s="12"/>
      <c r="CG63" s="12"/>
      <c r="CH63" s="12">
        <v>1</v>
      </c>
      <c r="CI63" s="12" t="s">
        <v>204</v>
      </c>
      <c r="CJ63" s="12" t="s">
        <v>156</v>
      </c>
      <c r="CK63" s="12"/>
      <c r="CL63" s="12" t="s">
        <v>205</v>
      </c>
      <c r="CM63" s="12" t="s">
        <v>127</v>
      </c>
      <c r="CN63" s="12" t="s">
        <v>2</v>
      </c>
      <c r="CO63" s="12" t="s">
        <v>142</v>
      </c>
      <c r="CP63" s="12" t="s">
        <v>129</v>
      </c>
      <c r="CQ63" s="12" t="s">
        <v>130</v>
      </c>
      <c r="CR63" s="12"/>
      <c r="CS63" s="12"/>
      <c r="CT63" s="12"/>
      <c r="CU63" s="12"/>
      <c r="CV63" s="12"/>
    </row>
    <row r="64" spans="1:100" hidden="1" x14ac:dyDescent="0.3">
      <c r="A64" s="12">
        <v>1331652022</v>
      </c>
      <c r="B64" s="12" t="b">
        <f t="shared" si="0"/>
        <v>1</v>
      </c>
      <c r="C64" s="12" t="s">
        <v>102</v>
      </c>
      <c r="D64" s="12" t="s">
        <v>103</v>
      </c>
      <c r="E64" s="12" t="s">
        <v>104</v>
      </c>
      <c r="F64" s="12" t="s">
        <v>131</v>
      </c>
      <c r="G64" s="12" t="s">
        <v>132</v>
      </c>
      <c r="H64" s="12"/>
      <c r="I64" s="12" t="s">
        <v>107</v>
      </c>
      <c r="J64" s="12" t="s">
        <v>152</v>
      </c>
      <c r="K64" s="12" t="s">
        <v>153</v>
      </c>
      <c r="L64" s="12" t="s">
        <v>162</v>
      </c>
      <c r="M64" s="12" t="s">
        <v>111</v>
      </c>
      <c r="N64" s="12" t="s">
        <v>155</v>
      </c>
      <c r="O64" s="12" t="s">
        <v>143</v>
      </c>
      <c r="P64" s="12" t="s">
        <v>181</v>
      </c>
      <c r="Q64" s="12" t="s">
        <v>203</v>
      </c>
      <c r="R64" s="12" t="s">
        <v>170</v>
      </c>
      <c r="S64" s="12" t="s">
        <v>170</v>
      </c>
      <c r="T64" s="12" t="s">
        <v>737</v>
      </c>
      <c r="U64" s="12" t="s">
        <v>115</v>
      </c>
      <c r="V64" s="12" t="s">
        <v>182</v>
      </c>
      <c r="W64" s="12" t="s">
        <v>123</v>
      </c>
      <c r="X64" s="12" t="s">
        <v>123</v>
      </c>
      <c r="Y64" s="12" t="s">
        <v>116</v>
      </c>
      <c r="Z64" s="12"/>
      <c r="AA64" s="12"/>
      <c r="AB64" s="12" t="s">
        <v>116</v>
      </c>
      <c r="AC64" s="12"/>
      <c r="AD64" s="12"/>
      <c r="AE64" s="12"/>
      <c r="AF64" s="12"/>
      <c r="AG64" s="12"/>
      <c r="AH64" s="12"/>
      <c r="AI64" s="20">
        <v>-741179392</v>
      </c>
      <c r="AJ64" s="20">
        <v>45580288</v>
      </c>
      <c r="AK64" s="12"/>
      <c r="AL64" s="12"/>
      <c r="AM64" s="13">
        <v>44654</v>
      </c>
      <c r="AN64" s="13">
        <v>44655</v>
      </c>
      <c r="AO64" s="13">
        <v>44654.190752314818</v>
      </c>
      <c r="AP64" s="13">
        <v>44655</v>
      </c>
      <c r="AQ64" s="12"/>
      <c r="AR64" s="13" t="s">
        <v>2</v>
      </c>
      <c r="AS64" s="13" t="s">
        <v>2</v>
      </c>
      <c r="AT64" s="12" t="s">
        <v>2</v>
      </c>
      <c r="AU64" s="12" t="s">
        <v>2</v>
      </c>
      <c r="AV64" s="12" t="s">
        <v>2</v>
      </c>
      <c r="AW64" s="12" t="s">
        <v>2</v>
      </c>
      <c r="AX64" s="13">
        <v>44684</v>
      </c>
      <c r="AY64" s="12">
        <v>20</v>
      </c>
      <c r="AZ64" s="12"/>
      <c r="BA64" s="13" t="s">
        <v>2</v>
      </c>
      <c r="BB64" s="13">
        <v>44654.191516203704</v>
      </c>
      <c r="BC64" s="13">
        <v>44678.43041666667</v>
      </c>
      <c r="BD64" s="12">
        <v>1</v>
      </c>
      <c r="BE64" s="12">
        <v>0</v>
      </c>
      <c r="BF64" s="12" t="s">
        <v>138</v>
      </c>
      <c r="BG64" s="12" t="s">
        <v>13</v>
      </c>
      <c r="BH64" s="13">
        <v>44655</v>
      </c>
      <c r="BI64" s="12">
        <v>1</v>
      </c>
      <c r="BJ64" s="12">
        <v>0</v>
      </c>
      <c r="BK64" s="12"/>
      <c r="BL64" s="12"/>
      <c r="BM64" s="12" t="s">
        <v>118</v>
      </c>
      <c r="BN64" s="12" t="s">
        <v>118</v>
      </c>
      <c r="BO64" s="12" t="s">
        <v>13</v>
      </c>
      <c r="BP64" s="12" t="s">
        <v>229</v>
      </c>
      <c r="BQ64" s="12" t="s">
        <v>120</v>
      </c>
      <c r="BR64" s="12"/>
      <c r="BS64" s="12" t="s">
        <v>738</v>
      </c>
      <c r="BT64" s="12"/>
      <c r="BU64" s="12"/>
      <c r="BV64" s="12" t="s">
        <v>739</v>
      </c>
      <c r="BW64" s="12"/>
      <c r="BX64" s="12">
        <v>3214496523</v>
      </c>
      <c r="BY64" s="12" t="s">
        <v>703</v>
      </c>
      <c r="BZ64" s="12"/>
      <c r="CA64" s="12"/>
      <c r="CB64" s="12"/>
      <c r="CC64" s="12"/>
      <c r="CD64" s="12" t="s">
        <v>116</v>
      </c>
      <c r="CE64" s="12" t="s">
        <v>123</v>
      </c>
      <c r="CF64" s="12"/>
      <c r="CG64" s="12"/>
      <c r="CH64" s="12">
        <v>2</v>
      </c>
      <c r="CI64" s="12" t="s">
        <v>124</v>
      </c>
      <c r="CJ64" s="12" t="s">
        <v>156</v>
      </c>
      <c r="CK64" s="12"/>
      <c r="CL64" s="12" t="s">
        <v>205</v>
      </c>
      <c r="CM64" s="12" t="s">
        <v>127</v>
      </c>
      <c r="CN64" s="12" t="s">
        <v>2</v>
      </c>
      <c r="CO64" s="12" t="s">
        <v>142</v>
      </c>
      <c r="CP64" s="12" t="s">
        <v>129</v>
      </c>
      <c r="CQ64" s="12" t="s">
        <v>130</v>
      </c>
      <c r="CR64" s="12"/>
      <c r="CS64" s="12"/>
      <c r="CT64" s="12"/>
      <c r="CU64" s="12"/>
      <c r="CV64" s="12"/>
    </row>
    <row r="65" spans="1:100" hidden="1" x14ac:dyDescent="0.3">
      <c r="A65" s="12">
        <v>1331652022</v>
      </c>
      <c r="B65" s="12" t="b">
        <f t="shared" si="0"/>
        <v>0</v>
      </c>
      <c r="C65" s="12" t="s">
        <v>102</v>
      </c>
      <c r="D65" s="12" t="s">
        <v>103</v>
      </c>
      <c r="E65" s="12" t="s">
        <v>104</v>
      </c>
      <c r="F65" s="12" t="s">
        <v>131</v>
      </c>
      <c r="G65" s="12" t="s">
        <v>132</v>
      </c>
      <c r="H65" s="12"/>
      <c r="I65" s="12"/>
      <c r="J65" s="12"/>
      <c r="K65" s="12"/>
      <c r="L65" s="12" t="s">
        <v>162</v>
      </c>
      <c r="M65" s="12" t="s">
        <v>111</v>
      </c>
      <c r="N65" s="12" t="s">
        <v>155</v>
      </c>
      <c r="O65" s="12" t="s">
        <v>143</v>
      </c>
      <c r="P65" s="12" t="s">
        <v>181</v>
      </c>
      <c r="Q65" s="12" t="s">
        <v>207</v>
      </c>
      <c r="R65" s="12" t="s">
        <v>208</v>
      </c>
      <c r="S65" s="12" t="s">
        <v>208</v>
      </c>
      <c r="T65" s="12" t="s">
        <v>737</v>
      </c>
      <c r="U65" s="12"/>
      <c r="V65" s="12" t="s">
        <v>182</v>
      </c>
      <c r="W65" s="12" t="s">
        <v>123</v>
      </c>
      <c r="X65" s="12" t="s">
        <v>123</v>
      </c>
      <c r="Y65" s="12" t="s">
        <v>116</v>
      </c>
      <c r="Z65" s="12"/>
      <c r="AA65" s="12"/>
      <c r="AB65" s="12" t="s">
        <v>116</v>
      </c>
      <c r="AC65" s="12"/>
      <c r="AD65" s="12"/>
      <c r="AE65" s="12"/>
      <c r="AF65" s="12"/>
      <c r="AG65" s="12"/>
      <c r="AH65" s="12"/>
      <c r="AI65" s="20">
        <v>-741179392</v>
      </c>
      <c r="AJ65" s="20">
        <v>45580288</v>
      </c>
      <c r="AK65" s="12"/>
      <c r="AL65" s="12"/>
      <c r="AM65" s="13">
        <v>44654</v>
      </c>
      <c r="AN65" s="13">
        <v>44655</v>
      </c>
      <c r="AO65" s="13">
        <v>44654.190752314818</v>
      </c>
      <c r="AP65" s="13">
        <v>44655</v>
      </c>
      <c r="AQ65" s="12"/>
      <c r="AR65" s="13" t="s">
        <v>2</v>
      </c>
      <c r="AS65" s="13" t="s">
        <v>2</v>
      </c>
      <c r="AT65" s="12" t="s">
        <v>2</v>
      </c>
      <c r="AU65" s="12" t="s">
        <v>2</v>
      </c>
      <c r="AV65" s="12" t="s">
        <v>2</v>
      </c>
      <c r="AW65" s="12" t="s">
        <v>2</v>
      </c>
      <c r="AX65" s="13">
        <v>44684</v>
      </c>
      <c r="AY65" s="12">
        <v>20</v>
      </c>
      <c r="AZ65" s="12"/>
      <c r="BA65" s="13" t="s">
        <v>2</v>
      </c>
      <c r="BB65" s="13">
        <v>44654.190752314818</v>
      </c>
      <c r="BC65" s="13">
        <v>44678.43041666667</v>
      </c>
      <c r="BD65" s="12">
        <v>1</v>
      </c>
      <c r="BE65" s="12">
        <v>0</v>
      </c>
      <c r="BF65" s="12" t="s">
        <v>138</v>
      </c>
      <c r="BG65" s="12" t="s">
        <v>13</v>
      </c>
      <c r="BH65" s="13">
        <v>44655</v>
      </c>
      <c r="BI65" s="12">
        <v>1</v>
      </c>
      <c r="BJ65" s="12">
        <v>0</v>
      </c>
      <c r="BK65" s="12"/>
      <c r="BL65" s="12"/>
      <c r="BM65" s="12" t="s">
        <v>118</v>
      </c>
      <c r="BN65" s="12" t="s">
        <v>118</v>
      </c>
      <c r="BO65" s="12" t="s">
        <v>13</v>
      </c>
      <c r="BP65" s="12" t="s">
        <v>229</v>
      </c>
      <c r="BQ65" s="12" t="s">
        <v>120</v>
      </c>
      <c r="BR65" s="12"/>
      <c r="BS65" s="12" t="s">
        <v>738</v>
      </c>
      <c r="BT65" s="12"/>
      <c r="BU65" s="12"/>
      <c r="BV65" s="12" t="s">
        <v>739</v>
      </c>
      <c r="BW65" s="12"/>
      <c r="BX65" s="12">
        <v>3214496523</v>
      </c>
      <c r="BY65" s="12" t="s">
        <v>703</v>
      </c>
      <c r="BZ65" s="12"/>
      <c r="CA65" s="12"/>
      <c r="CB65" s="12"/>
      <c r="CC65" s="12"/>
      <c r="CD65" s="12" t="s">
        <v>116</v>
      </c>
      <c r="CE65" s="12" t="s">
        <v>123</v>
      </c>
      <c r="CF65" s="12"/>
      <c r="CG65" s="12"/>
      <c r="CH65" s="12">
        <v>1</v>
      </c>
      <c r="CI65" s="12" t="s">
        <v>204</v>
      </c>
      <c r="CJ65" s="12" t="s">
        <v>156</v>
      </c>
      <c r="CK65" s="12"/>
      <c r="CL65" s="12" t="s">
        <v>205</v>
      </c>
      <c r="CM65" s="12" t="s">
        <v>127</v>
      </c>
      <c r="CN65" s="12" t="s">
        <v>2</v>
      </c>
      <c r="CO65" s="12" t="s">
        <v>142</v>
      </c>
      <c r="CP65" s="12" t="s">
        <v>129</v>
      </c>
      <c r="CQ65" s="12" t="s">
        <v>130</v>
      </c>
      <c r="CR65" s="12"/>
      <c r="CS65" s="12"/>
      <c r="CT65" s="12"/>
      <c r="CU65" s="12"/>
      <c r="CV65" s="12"/>
    </row>
    <row r="66" spans="1:100" hidden="1" x14ac:dyDescent="0.3">
      <c r="A66" s="12">
        <v>1331662022</v>
      </c>
      <c r="B66" s="12" t="b">
        <f t="shared" si="0"/>
        <v>1</v>
      </c>
      <c r="C66" s="12" t="s">
        <v>102</v>
      </c>
      <c r="D66" s="12" t="s">
        <v>103</v>
      </c>
      <c r="E66" s="12" t="s">
        <v>104</v>
      </c>
      <c r="F66" s="12" t="s">
        <v>131</v>
      </c>
      <c r="G66" s="12" t="s">
        <v>132</v>
      </c>
      <c r="H66" s="12"/>
      <c r="I66" s="12" t="s">
        <v>107</v>
      </c>
      <c r="J66" s="12" t="s">
        <v>152</v>
      </c>
      <c r="K66" s="12" t="s">
        <v>153</v>
      </c>
      <c r="L66" s="12" t="s">
        <v>162</v>
      </c>
      <c r="M66" s="12" t="s">
        <v>111</v>
      </c>
      <c r="N66" s="12" t="s">
        <v>155</v>
      </c>
      <c r="O66" s="12" t="s">
        <v>143</v>
      </c>
      <c r="P66" s="12" t="s">
        <v>181</v>
      </c>
      <c r="Q66" s="12" t="s">
        <v>203</v>
      </c>
      <c r="R66" s="12" t="s">
        <v>114</v>
      </c>
      <c r="S66" s="12" t="s">
        <v>114</v>
      </c>
      <c r="T66" s="12" t="s">
        <v>740</v>
      </c>
      <c r="U66" s="12" t="s">
        <v>115</v>
      </c>
      <c r="V66" s="12" t="s">
        <v>182</v>
      </c>
      <c r="W66" s="12" t="s">
        <v>123</v>
      </c>
      <c r="X66" s="12" t="s">
        <v>123</v>
      </c>
      <c r="Y66" s="12" t="s">
        <v>116</v>
      </c>
      <c r="Z66" s="12"/>
      <c r="AA66" s="12"/>
      <c r="AB66" s="12" t="s">
        <v>116</v>
      </c>
      <c r="AC66" s="12"/>
      <c r="AD66" s="12"/>
      <c r="AE66" s="12"/>
      <c r="AF66" s="12"/>
      <c r="AG66" s="12"/>
      <c r="AH66" s="12"/>
      <c r="AI66" s="20">
        <v>-741179392</v>
      </c>
      <c r="AJ66" s="20">
        <v>45580288</v>
      </c>
      <c r="AK66" s="12"/>
      <c r="AL66" s="12"/>
      <c r="AM66" s="13">
        <v>44654</v>
      </c>
      <c r="AN66" s="13">
        <v>44655</v>
      </c>
      <c r="AO66" s="13">
        <v>44654.197523148148</v>
      </c>
      <c r="AP66" s="13">
        <v>44655</v>
      </c>
      <c r="AQ66" s="12"/>
      <c r="AR66" s="13" t="s">
        <v>2</v>
      </c>
      <c r="AS66" s="13" t="s">
        <v>2</v>
      </c>
      <c r="AT66" s="12" t="s">
        <v>2</v>
      </c>
      <c r="AU66" s="12" t="s">
        <v>2</v>
      </c>
      <c r="AV66" s="12" t="s">
        <v>2</v>
      </c>
      <c r="AW66" s="12" t="s">
        <v>2</v>
      </c>
      <c r="AX66" s="13">
        <v>44684</v>
      </c>
      <c r="AY66" s="12">
        <v>20</v>
      </c>
      <c r="AZ66" s="12"/>
      <c r="BA66" s="13" t="s">
        <v>2</v>
      </c>
      <c r="BB66" s="13">
        <v>44654.198819444442</v>
      </c>
      <c r="BC66" s="13">
        <v>44654.198796296296</v>
      </c>
      <c r="BD66" s="12">
        <v>1</v>
      </c>
      <c r="BE66" s="12">
        <v>0</v>
      </c>
      <c r="BF66" s="12" t="s">
        <v>138</v>
      </c>
      <c r="BG66" s="12" t="s">
        <v>13</v>
      </c>
      <c r="BH66" s="13">
        <v>44655</v>
      </c>
      <c r="BI66" s="12">
        <v>1</v>
      </c>
      <c r="BJ66" s="12">
        <v>0</v>
      </c>
      <c r="BK66" s="12" t="s">
        <v>334</v>
      </c>
      <c r="BL66" s="12"/>
      <c r="BM66" s="12" t="s">
        <v>118</v>
      </c>
      <c r="BN66" s="12" t="s">
        <v>118</v>
      </c>
      <c r="BO66" s="12" t="s">
        <v>13</v>
      </c>
      <c r="BP66" s="12" t="s">
        <v>229</v>
      </c>
      <c r="BQ66" s="12" t="s">
        <v>120</v>
      </c>
      <c r="BR66" s="12"/>
      <c r="BS66" s="12" t="s">
        <v>741</v>
      </c>
      <c r="BT66" s="12"/>
      <c r="BU66" s="12"/>
      <c r="BV66" s="12" t="s">
        <v>742</v>
      </c>
      <c r="BW66" s="12"/>
      <c r="BX66" s="12"/>
      <c r="BY66" s="12" t="s">
        <v>703</v>
      </c>
      <c r="BZ66" s="12"/>
      <c r="CA66" s="12"/>
      <c r="CB66" s="12"/>
      <c r="CC66" s="12"/>
      <c r="CD66" s="12" t="s">
        <v>116</v>
      </c>
      <c r="CE66" s="12" t="s">
        <v>123</v>
      </c>
      <c r="CF66" s="12"/>
      <c r="CG66" s="12"/>
      <c r="CH66" s="12">
        <v>2</v>
      </c>
      <c r="CI66" s="12" t="s">
        <v>124</v>
      </c>
      <c r="CJ66" s="12" t="s">
        <v>156</v>
      </c>
      <c r="CK66" s="12"/>
      <c r="CL66" s="12" t="s">
        <v>205</v>
      </c>
      <c r="CM66" s="12" t="s">
        <v>127</v>
      </c>
      <c r="CN66" s="12" t="s">
        <v>2</v>
      </c>
      <c r="CO66" s="12" t="s">
        <v>142</v>
      </c>
      <c r="CP66" s="12" t="s">
        <v>129</v>
      </c>
      <c r="CQ66" s="12" t="s">
        <v>130</v>
      </c>
      <c r="CR66" s="12"/>
      <c r="CS66" s="12"/>
      <c r="CT66" s="12"/>
      <c r="CU66" s="12"/>
      <c r="CV66" s="12"/>
    </row>
    <row r="67" spans="1:100" hidden="1" x14ac:dyDescent="0.3">
      <c r="A67" s="12">
        <v>1331662022</v>
      </c>
      <c r="B67" s="12" t="b">
        <f t="shared" si="0"/>
        <v>0</v>
      </c>
      <c r="C67" s="12" t="s">
        <v>102</v>
      </c>
      <c r="D67" s="12" t="s">
        <v>103</v>
      </c>
      <c r="E67" s="12" t="s">
        <v>104</v>
      </c>
      <c r="F67" s="12" t="s">
        <v>131</v>
      </c>
      <c r="G67" s="12" t="s">
        <v>132</v>
      </c>
      <c r="H67" s="12"/>
      <c r="I67" s="12"/>
      <c r="J67" s="12"/>
      <c r="K67" s="12"/>
      <c r="L67" s="12" t="s">
        <v>162</v>
      </c>
      <c r="M67" s="12" t="s">
        <v>111</v>
      </c>
      <c r="N67" s="12" t="s">
        <v>155</v>
      </c>
      <c r="O67" s="12" t="s">
        <v>143</v>
      </c>
      <c r="P67" s="12" t="s">
        <v>181</v>
      </c>
      <c r="Q67" s="12" t="s">
        <v>207</v>
      </c>
      <c r="R67" s="12" t="s">
        <v>208</v>
      </c>
      <c r="S67" s="12" t="s">
        <v>208</v>
      </c>
      <c r="T67" s="12" t="s">
        <v>740</v>
      </c>
      <c r="U67" s="12"/>
      <c r="V67" s="12" t="s">
        <v>182</v>
      </c>
      <c r="W67" s="12" t="s">
        <v>123</v>
      </c>
      <c r="X67" s="12" t="s">
        <v>123</v>
      </c>
      <c r="Y67" s="12" t="s">
        <v>116</v>
      </c>
      <c r="Z67" s="12"/>
      <c r="AA67" s="12"/>
      <c r="AB67" s="12" t="s">
        <v>116</v>
      </c>
      <c r="AC67" s="12"/>
      <c r="AD67" s="12"/>
      <c r="AE67" s="12"/>
      <c r="AF67" s="12"/>
      <c r="AG67" s="12"/>
      <c r="AH67" s="12"/>
      <c r="AI67" s="20">
        <v>-741179392</v>
      </c>
      <c r="AJ67" s="20">
        <v>45580288</v>
      </c>
      <c r="AK67" s="12"/>
      <c r="AL67" s="12"/>
      <c r="AM67" s="13">
        <v>44654</v>
      </c>
      <c r="AN67" s="13">
        <v>44655</v>
      </c>
      <c r="AO67" s="13">
        <v>44654.197523148148</v>
      </c>
      <c r="AP67" s="13">
        <v>44655</v>
      </c>
      <c r="AQ67" s="12"/>
      <c r="AR67" s="13" t="s">
        <v>2</v>
      </c>
      <c r="AS67" s="13" t="s">
        <v>2</v>
      </c>
      <c r="AT67" s="12" t="s">
        <v>2</v>
      </c>
      <c r="AU67" s="12" t="s">
        <v>2</v>
      </c>
      <c r="AV67" s="12" t="s">
        <v>2</v>
      </c>
      <c r="AW67" s="12" t="s">
        <v>2</v>
      </c>
      <c r="AX67" s="13">
        <v>44684</v>
      </c>
      <c r="AY67" s="12">
        <v>20</v>
      </c>
      <c r="AZ67" s="12"/>
      <c r="BA67" s="13" t="s">
        <v>2</v>
      </c>
      <c r="BB67" s="13">
        <v>44654.197523148148</v>
      </c>
      <c r="BC67" s="13">
        <v>44654.198796296296</v>
      </c>
      <c r="BD67" s="12">
        <v>1</v>
      </c>
      <c r="BE67" s="12">
        <v>0</v>
      </c>
      <c r="BF67" s="12" t="s">
        <v>138</v>
      </c>
      <c r="BG67" s="12" t="s">
        <v>13</v>
      </c>
      <c r="BH67" s="13">
        <v>44655</v>
      </c>
      <c r="BI67" s="12">
        <v>1</v>
      </c>
      <c r="BJ67" s="12">
        <v>0</v>
      </c>
      <c r="BK67" s="12"/>
      <c r="BL67" s="12"/>
      <c r="BM67" s="12" t="s">
        <v>118</v>
      </c>
      <c r="BN67" s="12" t="s">
        <v>118</v>
      </c>
      <c r="BO67" s="12" t="s">
        <v>13</v>
      </c>
      <c r="BP67" s="12" t="s">
        <v>229</v>
      </c>
      <c r="BQ67" s="12" t="s">
        <v>120</v>
      </c>
      <c r="BR67" s="12"/>
      <c r="BS67" s="12" t="s">
        <v>741</v>
      </c>
      <c r="BT67" s="12"/>
      <c r="BU67" s="12"/>
      <c r="BV67" s="12" t="s">
        <v>742</v>
      </c>
      <c r="BW67" s="12"/>
      <c r="BX67" s="12"/>
      <c r="BY67" s="12" t="s">
        <v>703</v>
      </c>
      <c r="BZ67" s="12"/>
      <c r="CA67" s="12"/>
      <c r="CB67" s="12"/>
      <c r="CC67" s="12"/>
      <c r="CD67" s="12" t="s">
        <v>116</v>
      </c>
      <c r="CE67" s="12" t="s">
        <v>123</v>
      </c>
      <c r="CF67" s="12"/>
      <c r="CG67" s="12"/>
      <c r="CH67" s="12">
        <v>1</v>
      </c>
      <c r="CI67" s="12" t="s">
        <v>204</v>
      </c>
      <c r="CJ67" s="12" t="s">
        <v>156</v>
      </c>
      <c r="CK67" s="12"/>
      <c r="CL67" s="12" t="s">
        <v>205</v>
      </c>
      <c r="CM67" s="12" t="s">
        <v>127</v>
      </c>
      <c r="CN67" s="12" t="s">
        <v>2</v>
      </c>
      <c r="CO67" s="12" t="s">
        <v>142</v>
      </c>
      <c r="CP67" s="12" t="s">
        <v>129</v>
      </c>
      <c r="CQ67" s="12" t="s">
        <v>130</v>
      </c>
      <c r="CR67" s="12"/>
      <c r="CS67" s="12"/>
      <c r="CT67" s="12"/>
      <c r="CU67" s="12"/>
      <c r="CV67" s="12"/>
    </row>
    <row r="68" spans="1:100" hidden="1" x14ac:dyDescent="0.3">
      <c r="A68" s="12">
        <v>1331672022</v>
      </c>
      <c r="B68" s="12" t="b">
        <f t="shared" si="0"/>
        <v>1</v>
      </c>
      <c r="C68" s="12" t="s">
        <v>102</v>
      </c>
      <c r="D68" s="12" t="s">
        <v>103</v>
      </c>
      <c r="E68" s="12" t="s">
        <v>104</v>
      </c>
      <c r="F68" s="12" t="s">
        <v>131</v>
      </c>
      <c r="G68" s="12" t="s">
        <v>132</v>
      </c>
      <c r="H68" s="12"/>
      <c r="I68" s="12" t="s">
        <v>107</v>
      </c>
      <c r="J68" s="12" t="s">
        <v>152</v>
      </c>
      <c r="K68" s="12" t="s">
        <v>153</v>
      </c>
      <c r="L68" s="12" t="s">
        <v>162</v>
      </c>
      <c r="M68" s="12" t="s">
        <v>111</v>
      </c>
      <c r="N68" s="12" t="s">
        <v>155</v>
      </c>
      <c r="O68" s="12" t="s">
        <v>143</v>
      </c>
      <c r="P68" s="12" t="s">
        <v>181</v>
      </c>
      <c r="Q68" s="12" t="s">
        <v>203</v>
      </c>
      <c r="R68" s="12" t="s">
        <v>114</v>
      </c>
      <c r="S68" s="12" t="s">
        <v>114</v>
      </c>
      <c r="T68" s="12" t="s">
        <v>743</v>
      </c>
      <c r="U68" s="12" t="s">
        <v>115</v>
      </c>
      <c r="V68" s="12" t="s">
        <v>182</v>
      </c>
      <c r="W68" s="12" t="s">
        <v>123</v>
      </c>
      <c r="X68" s="12" t="s">
        <v>123</v>
      </c>
      <c r="Y68" s="12" t="s">
        <v>116</v>
      </c>
      <c r="Z68" s="12"/>
      <c r="AA68" s="12"/>
      <c r="AB68" s="12" t="s">
        <v>116</v>
      </c>
      <c r="AC68" s="12"/>
      <c r="AD68" s="12"/>
      <c r="AE68" s="12"/>
      <c r="AF68" s="12"/>
      <c r="AG68" s="12"/>
      <c r="AH68" s="12"/>
      <c r="AI68" s="20">
        <v>-741179392</v>
      </c>
      <c r="AJ68" s="20">
        <v>45580288</v>
      </c>
      <c r="AK68" s="12"/>
      <c r="AL68" s="12"/>
      <c r="AM68" s="13">
        <v>44654</v>
      </c>
      <c r="AN68" s="13">
        <v>44655</v>
      </c>
      <c r="AO68" s="13">
        <v>44654.201886574076</v>
      </c>
      <c r="AP68" s="13">
        <v>44655</v>
      </c>
      <c r="AQ68" s="12"/>
      <c r="AR68" s="13" t="s">
        <v>2</v>
      </c>
      <c r="AS68" s="13" t="s">
        <v>2</v>
      </c>
      <c r="AT68" s="12" t="s">
        <v>2</v>
      </c>
      <c r="AU68" s="12" t="s">
        <v>2</v>
      </c>
      <c r="AV68" s="12" t="s">
        <v>2</v>
      </c>
      <c r="AW68" s="12" t="s">
        <v>2</v>
      </c>
      <c r="AX68" s="13">
        <v>44684</v>
      </c>
      <c r="AY68" s="12">
        <v>20</v>
      </c>
      <c r="AZ68" s="12"/>
      <c r="BA68" s="13" t="s">
        <v>2</v>
      </c>
      <c r="BB68" s="13">
        <v>44654.204756944448</v>
      </c>
      <c r="BC68" s="13">
        <v>44654.204756944448</v>
      </c>
      <c r="BD68" s="12">
        <v>1</v>
      </c>
      <c r="BE68" s="12">
        <v>0</v>
      </c>
      <c r="BF68" s="12" t="s">
        <v>138</v>
      </c>
      <c r="BG68" s="12" t="s">
        <v>13</v>
      </c>
      <c r="BH68" s="13">
        <v>44655</v>
      </c>
      <c r="BI68" s="12">
        <v>1</v>
      </c>
      <c r="BJ68" s="12">
        <v>0</v>
      </c>
      <c r="BK68" s="12" t="s">
        <v>334</v>
      </c>
      <c r="BL68" s="12"/>
      <c r="BM68" s="12" t="s">
        <v>167</v>
      </c>
      <c r="BN68" s="12" t="s">
        <v>167</v>
      </c>
      <c r="BO68" s="12" t="s">
        <v>13</v>
      </c>
      <c r="BP68" s="12" t="s">
        <v>229</v>
      </c>
      <c r="BQ68" s="12" t="s">
        <v>120</v>
      </c>
      <c r="BR68" s="12" t="s">
        <v>168</v>
      </c>
      <c r="BS68" s="12" t="s">
        <v>744</v>
      </c>
      <c r="BT68" s="12">
        <v>860600095</v>
      </c>
      <c r="BU68" s="12"/>
      <c r="BV68" s="12" t="s">
        <v>745</v>
      </c>
      <c r="BW68" s="12">
        <v>2878047</v>
      </c>
      <c r="BX68" s="12"/>
      <c r="BY68" s="12" t="s">
        <v>746</v>
      </c>
      <c r="BZ68" s="12"/>
      <c r="CA68" s="12"/>
      <c r="CB68" s="12"/>
      <c r="CC68" s="12"/>
      <c r="CD68" s="12" t="s">
        <v>123</v>
      </c>
      <c r="CE68" s="12" t="s">
        <v>123</v>
      </c>
      <c r="CF68" s="12"/>
      <c r="CG68" s="12"/>
      <c r="CH68" s="12">
        <v>2</v>
      </c>
      <c r="CI68" s="12" t="s">
        <v>124</v>
      </c>
      <c r="CJ68" s="12" t="s">
        <v>156</v>
      </c>
      <c r="CK68" s="12"/>
      <c r="CL68" s="12" t="s">
        <v>205</v>
      </c>
      <c r="CM68" s="12" t="s">
        <v>127</v>
      </c>
      <c r="CN68" s="12" t="s">
        <v>2</v>
      </c>
      <c r="CO68" s="12" t="s">
        <v>142</v>
      </c>
      <c r="CP68" s="12" t="s">
        <v>129</v>
      </c>
      <c r="CQ68" s="12" t="s">
        <v>130</v>
      </c>
      <c r="CR68" s="12"/>
      <c r="CS68" s="12"/>
      <c r="CT68" s="12"/>
      <c r="CU68" s="12"/>
      <c r="CV68" s="12"/>
    </row>
    <row r="69" spans="1:100" hidden="1" x14ac:dyDescent="0.3">
      <c r="A69" s="12">
        <v>1331672022</v>
      </c>
      <c r="B69" s="12" t="b">
        <f t="shared" si="0"/>
        <v>0</v>
      </c>
      <c r="C69" s="12" t="s">
        <v>102</v>
      </c>
      <c r="D69" s="12" t="s">
        <v>103</v>
      </c>
      <c r="E69" s="12" t="s">
        <v>104</v>
      </c>
      <c r="F69" s="12" t="s">
        <v>131</v>
      </c>
      <c r="G69" s="12" t="s">
        <v>132</v>
      </c>
      <c r="H69" s="12"/>
      <c r="I69" s="12"/>
      <c r="J69" s="12"/>
      <c r="K69" s="12"/>
      <c r="L69" s="12" t="s">
        <v>162</v>
      </c>
      <c r="M69" s="12" t="s">
        <v>111</v>
      </c>
      <c r="N69" s="12" t="s">
        <v>155</v>
      </c>
      <c r="O69" s="12" t="s">
        <v>143</v>
      </c>
      <c r="P69" s="12" t="s">
        <v>181</v>
      </c>
      <c r="Q69" s="12" t="s">
        <v>207</v>
      </c>
      <c r="R69" s="12" t="s">
        <v>208</v>
      </c>
      <c r="S69" s="12" t="s">
        <v>208</v>
      </c>
      <c r="T69" s="12" t="s">
        <v>743</v>
      </c>
      <c r="U69" s="12"/>
      <c r="V69" s="12" t="s">
        <v>182</v>
      </c>
      <c r="W69" s="12" t="s">
        <v>123</v>
      </c>
      <c r="X69" s="12" t="s">
        <v>123</v>
      </c>
      <c r="Y69" s="12" t="s">
        <v>116</v>
      </c>
      <c r="Z69" s="12"/>
      <c r="AA69" s="12"/>
      <c r="AB69" s="12" t="s">
        <v>116</v>
      </c>
      <c r="AC69" s="12"/>
      <c r="AD69" s="12"/>
      <c r="AE69" s="12"/>
      <c r="AF69" s="12"/>
      <c r="AG69" s="12"/>
      <c r="AH69" s="12"/>
      <c r="AI69" s="20">
        <v>-741179392</v>
      </c>
      <c r="AJ69" s="20">
        <v>45580288</v>
      </c>
      <c r="AK69" s="12"/>
      <c r="AL69" s="12"/>
      <c r="AM69" s="13">
        <v>44654</v>
      </c>
      <c r="AN69" s="13">
        <v>44655</v>
      </c>
      <c r="AO69" s="13">
        <v>44654.201886574076</v>
      </c>
      <c r="AP69" s="13">
        <v>44655</v>
      </c>
      <c r="AQ69" s="12"/>
      <c r="AR69" s="13" t="s">
        <v>2</v>
      </c>
      <c r="AS69" s="13" t="s">
        <v>2</v>
      </c>
      <c r="AT69" s="12" t="s">
        <v>2</v>
      </c>
      <c r="AU69" s="12" t="s">
        <v>2</v>
      </c>
      <c r="AV69" s="12" t="s">
        <v>2</v>
      </c>
      <c r="AW69" s="12" t="s">
        <v>2</v>
      </c>
      <c r="AX69" s="13">
        <v>44684</v>
      </c>
      <c r="AY69" s="12">
        <v>20</v>
      </c>
      <c r="AZ69" s="12"/>
      <c r="BA69" s="13" t="s">
        <v>2</v>
      </c>
      <c r="BB69" s="13">
        <v>44654.201886574076</v>
      </c>
      <c r="BC69" s="13">
        <v>44654.204756944448</v>
      </c>
      <c r="BD69" s="12">
        <v>1</v>
      </c>
      <c r="BE69" s="12">
        <v>0</v>
      </c>
      <c r="BF69" s="12" t="s">
        <v>138</v>
      </c>
      <c r="BG69" s="12" t="s">
        <v>13</v>
      </c>
      <c r="BH69" s="13">
        <v>44655</v>
      </c>
      <c r="BI69" s="12">
        <v>1</v>
      </c>
      <c r="BJ69" s="12">
        <v>0</v>
      </c>
      <c r="BK69" s="12"/>
      <c r="BL69" s="12"/>
      <c r="BM69" s="12" t="s">
        <v>167</v>
      </c>
      <c r="BN69" s="12" t="s">
        <v>167</v>
      </c>
      <c r="BO69" s="12" t="s">
        <v>13</v>
      </c>
      <c r="BP69" s="12" t="s">
        <v>229</v>
      </c>
      <c r="BQ69" s="12" t="s">
        <v>120</v>
      </c>
      <c r="BR69" s="12" t="s">
        <v>168</v>
      </c>
      <c r="BS69" s="12" t="s">
        <v>744</v>
      </c>
      <c r="BT69" s="12">
        <v>860600095</v>
      </c>
      <c r="BU69" s="12"/>
      <c r="BV69" s="12" t="s">
        <v>745</v>
      </c>
      <c r="BW69" s="12">
        <v>2878047</v>
      </c>
      <c r="BX69" s="12"/>
      <c r="BY69" s="12" t="s">
        <v>746</v>
      </c>
      <c r="BZ69" s="12"/>
      <c r="CA69" s="12"/>
      <c r="CB69" s="12"/>
      <c r="CC69" s="12"/>
      <c r="CD69" s="12" t="s">
        <v>123</v>
      </c>
      <c r="CE69" s="12" t="s">
        <v>123</v>
      </c>
      <c r="CF69" s="12"/>
      <c r="CG69" s="12"/>
      <c r="CH69" s="12">
        <v>1</v>
      </c>
      <c r="CI69" s="12" t="s">
        <v>204</v>
      </c>
      <c r="CJ69" s="12" t="s">
        <v>156</v>
      </c>
      <c r="CK69" s="12"/>
      <c r="CL69" s="12" t="s">
        <v>205</v>
      </c>
      <c r="CM69" s="12" t="s">
        <v>127</v>
      </c>
      <c r="CN69" s="12" t="s">
        <v>2</v>
      </c>
      <c r="CO69" s="12" t="s">
        <v>142</v>
      </c>
      <c r="CP69" s="12" t="s">
        <v>129</v>
      </c>
      <c r="CQ69" s="12" t="s">
        <v>130</v>
      </c>
      <c r="CR69" s="12"/>
      <c r="CS69" s="12"/>
      <c r="CT69" s="12"/>
      <c r="CU69" s="12"/>
      <c r="CV69" s="12"/>
    </row>
    <row r="70" spans="1:100" hidden="1" x14ac:dyDescent="0.3">
      <c r="A70" s="12">
        <v>1331682022</v>
      </c>
      <c r="B70" s="12" t="b">
        <f t="shared" si="0"/>
        <v>1</v>
      </c>
      <c r="C70" s="12" t="s">
        <v>102</v>
      </c>
      <c r="D70" s="12" t="s">
        <v>103</v>
      </c>
      <c r="E70" s="12" t="s">
        <v>104</v>
      </c>
      <c r="F70" s="12" t="s">
        <v>131</v>
      </c>
      <c r="G70" s="12" t="s">
        <v>132</v>
      </c>
      <c r="H70" s="12"/>
      <c r="I70" s="12" t="s">
        <v>107</v>
      </c>
      <c r="J70" s="12" t="s">
        <v>152</v>
      </c>
      <c r="K70" s="12" t="s">
        <v>153</v>
      </c>
      <c r="L70" s="12" t="s">
        <v>162</v>
      </c>
      <c r="M70" s="12" t="s">
        <v>111</v>
      </c>
      <c r="N70" s="12" t="s">
        <v>155</v>
      </c>
      <c r="O70" s="12" t="s">
        <v>143</v>
      </c>
      <c r="P70" s="12" t="s">
        <v>181</v>
      </c>
      <c r="Q70" s="12" t="s">
        <v>203</v>
      </c>
      <c r="R70" s="12" t="s">
        <v>170</v>
      </c>
      <c r="S70" s="12" t="s">
        <v>170</v>
      </c>
      <c r="T70" s="12" t="s">
        <v>747</v>
      </c>
      <c r="U70" s="12" t="s">
        <v>115</v>
      </c>
      <c r="V70" s="12" t="s">
        <v>182</v>
      </c>
      <c r="W70" s="12" t="s">
        <v>123</v>
      </c>
      <c r="X70" s="12" t="s">
        <v>123</v>
      </c>
      <c r="Y70" s="12" t="s">
        <v>116</v>
      </c>
      <c r="Z70" s="12"/>
      <c r="AA70" s="12"/>
      <c r="AB70" s="12" t="s">
        <v>116</v>
      </c>
      <c r="AC70" s="12"/>
      <c r="AD70" s="12"/>
      <c r="AE70" s="12"/>
      <c r="AF70" s="12"/>
      <c r="AG70" s="12"/>
      <c r="AH70" s="12"/>
      <c r="AI70" s="20">
        <v>-741179392</v>
      </c>
      <c r="AJ70" s="20">
        <v>45580288</v>
      </c>
      <c r="AK70" s="12"/>
      <c r="AL70" s="12"/>
      <c r="AM70" s="13">
        <v>44654</v>
      </c>
      <c r="AN70" s="13">
        <v>44655</v>
      </c>
      <c r="AO70" s="13">
        <v>44654.213113425925</v>
      </c>
      <c r="AP70" s="13">
        <v>44655</v>
      </c>
      <c r="AQ70" s="12"/>
      <c r="AR70" s="13" t="s">
        <v>2</v>
      </c>
      <c r="AS70" s="13" t="s">
        <v>2</v>
      </c>
      <c r="AT70" s="12" t="s">
        <v>2</v>
      </c>
      <c r="AU70" s="12" t="s">
        <v>2</v>
      </c>
      <c r="AV70" s="12" t="s">
        <v>2</v>
      </c>
      <c r="AW70" s="12" t="s">
        <v>2</v>
      </c>
      <c r="AX70" s="13">
        <v>44684</v>
      </c>
      <c r="AY70" s="12">
        <v>20</v>
      </c>
      <c r="AZ70" s="12"/>
      <c r="BA70" s="13" t="s">
        <v>2</v>
      </c>
      <c r="BB70" s="13">
        <v>44654.214490740742</v>
      </c>
      <c r="BC70" s="13">
        <v>44678.429155092592</v>
      </c>
      <c r="BD70" s="12">
        <v>1</v>
      </c>
      <c r="BE70" s="12">
        <v>0</v>
      </c>
      <c r="BF70" s="12" t="s">
        <v>138</v>
      </c>
      <c r="BG70" s="12" t="s">
        <v>13</v>
      </c>
      <c r="BH70" s="13">
        <v>44655</v>
      </c>
      <c r="BI70" s="12">
        <v>1</v>
      </c>
      <c r="BJ70" s="12">
        <v>0</v>
      </c>
      <c r="BK70" s="12"/>
      <c r="BL70" s="12"/>
      <c r="BM70" s="12" t="s">
        <v>118</v>
      </c>
      <c r="BN70" s="12" t="s">
        <v>118</v>
      </c>
      <c r="BO70" s="12" t="s">
        <v>13</v>
      </c>
      <c r="BP70" s="12" t="s">
        <v>229</v>
      </c>
      <c r="BQ70" s="12" t="s">
        <v>120</v>
      </c>
      <c r="BR70" s="12"/>
      <c r="BS70" s="12" t="s">
        <v>748</v>
      </c>
      <c r="BT70" s="12"/>
      <c r="BU70" s="12"/>
      <c r="BV70" s="12" t="s">
        <v>749</v>
      </c>
      <c r="BW70" s="12"/>
      <c r="BX70" s="12"/>
      <c r="BY70" s="12" t="s">
        <v>703</v>
      </c>
      <c r="BZ70" s="12"/>
      <c r="CA70" s="12"/>
      <c r="CB70" s="12"/>
      <c r="CC70" s="12"/>
      <c r="CD70" s="12" t="s">
        <v>116</v>
      </c>
      <c r="CE70" s="12" t="s">
        <v>123</v>
      </c>
      <c r="CF70" s="12"/>
      <c r="CG70" s="12"/>
      <c r="CH70" s="12">
        <v>2</v>
      </c>
      <c r="CI70" s="12" t="s">
        <v>124</v>
      </c>
      <c r="CJ70" s="12" t="s">
        <v>156</v>
      </c>
      <c r="CK70" s="12"/>
      <c r="CL70" s="12" t="s">
        <v>205</v>
      </c>
      <c r="CM70" s="12" t="s">
        <v>127</v>
      </c>
      <c r="CN70" s="12" t="s">
        <v>2</v>
      </c>
      <c r="CO70" s="12" t="s">
        <v>142</v>
      </c>
      <c r="CP70" s="12" t="s">
        <v>129</v>
      </c>
      <c r="CQ70" s="12" t="s">
        <v>130</v>
      </c>
      <c r="CR70" s="12"/>
      <c r="CS70" s="12"/>
      <c r="CT70" s="12"/>
      <c r="CU70" s="12"/>
      <c r="CV70" s="12"/>
    </row>
    <row r="71" spans="1:100" hidden="1" x14ac:dyDescent="0.3">
      <c r="A71" s="12">
        <v>1331682022</v>
      </c>
      <c r="B71" s="12" t="b">
        <f t="shared" si="0"/>
        <v>0</v>
      </c>
      <c r="C71" s="12" t="s">
        <v>102</v>
      </c>
      <c r="D71" s="12" t="s">
        <v>103</v>
      </c>
      <c r="E71" s="12" t="s">
        <v>104</v>
      </c>
      <c r="F71" s="12" t="s">
        <v>131</v>
      </c>
      <c r="G71" s="12" t="s">
        <v>132</v>
      </c>
      <c r="H71" s="12"/>
      <c r="I71" s="12"/>
      <c r="J71" s="12"/>
      <c r="K71" s="12"/>
      <c r="L71" s="12" t="s">
        <v>162</v>
      </c>
      <c r="M71" s="12" t="s">
        <v>111</v>
      </c>
      <c r="N71" s="12" t="s">
        <v>155</v>
      </c>
      <c r="O71" s="12" t="s">
        <v>143</v>
      </c>
      <c r="P71" s="12" t="s">
        <v>181</v>
      </c>
      <c r="Q71" s="12" t="s">
        <v>207</v>
      </c>
      <c r="R71" s="12" t="s">
        <v>208</v>
      </c>
      <c r="S71" s="12" t="s">
        <v>208</v>
      </c>
      <c r="T71" s="12" t="s">
        <v>747</v>
      </c>
      <c r="U71" s="12"/>
      <c r="V71" s="12" t="s">
        <v>182</v>
      </c>
      <c r="W71" s="12" t="s">
        <v>123</v>
      </c>
      <c r="X71" s="12" t="s">
        <v>123</v>
      </c>
      <c r="Y71" s="12" t="s">
        <v>116</v>
      </c>
      <c r="Z71" s="12"/>
      <c r="AA71" s="12"/>
      <c r="AB71" s="12" t="s">
        <v>116</v>
      </c>
      <c r="AC71" s="12"/>
      <c r="AD71" s="12"/>
      <c r="AE71" s="12"/>
      <c r="AF71" s="12"/>
      <c r="AG71" s="12"/>
      <c r="AH71" s="12"/>
      <c r="AI71" s="20">
        <v>-741179392</v>
      </c>
      <c r="AJ71" s="20">
        <v>45580288</v>
      </c>
      <c r="AK71" s="12"/>
      <c r="AL71" s="12"/>
      <c r="AM71" s="13">
        <v>44654</v>
      </c>
      <c r="AN71" s="13">
        <v>44655</v>
      </c>
      <c r="AO71" s="13">
        <v>44654.213113425925</v>
      </c>
      <c r="AP71" s="13">
        <v>44655</v>
      </c>
      <c r="AQ71" s="12"/>
      <c r="AR71" s="13" t="s">
        <v>2</v>
      </c>
      <c r="AS71" s="13" t="s">
        <v>2</v>
      </c>
      <c r="AT71" s="12" t="s">
        <v>2</v>
      </c>
      <c r="AU71" s="12" t="s">
        <v>2</v>
      </c>
      <c r="AV71" s="12" t="s">
        <v>2</v>
      </c>
      <c r="AW71" s="12" t="s">
        <v>2</v>
      </c>
      <c r="AX71" s="13">
        <v>44684</v>
      </c>
      <c r="AY71" s="12">
        <v>20</v>
      </c>
      <c r="AZ71" s="12"/>
      <c r="BA71" s="13" t="s">
        <v>2</v>
      </c>
      <c r="BB71" s="13">
        <v>44654.213113425925</v>
      </c>
      <c r="BC71" s="13">
        <v>44678.429155092592</v>
      </c>
      <c r="BD71" s="12">
        <v>1</v>
      </c>
      <c r="BE71" s="12">
        <v>0</v>
      </c>
      <c r="BF71" s="12" t="s">
        <v>138</v>
      </c>
      <c r="BG71" s="12" t="s">
        <v>13</v>
      </c>
      <c r="BH71" s="13">
        <v>44655</v>
      </c>
      <c r="BI71" s="12">
        <v>1</v>
      </c>
      <c r="BJ71" s="12">
        <v>0</v>
      </c>
      <c r="BK71" s="12"/>
      <c r="BL71" s="12"/>
      <c r="BM71" s="12" t="s">
        <v>118</v>
      </c>
      <c r="BN71" s="12" t="s">
        <v>118</v>
      </c>
      <c r="BO71" s="12" t="s">
        <v>13</v>
      </c>
      <c r="BP71" s="12" t="s">
        <v>229</v>
      </c>
      <c r="BQ71" s="12" t="s">
        <v>120</v>
      </c>
      <c r="BR71" s="12"/>
      <c r="BS71" s="12" t="s">
        <v>748</v>
      </c>
      <c r="BT71" s="12"/>
      <c r="BU71" s="12"/>
      <c r="BV71" s="12" t="s">
        <v>749</v>
      </c>
      <c r="BW71" s="12"/>
      <c r="BX71" s="12"/>
      <c r="BY71" s="12" t="s">
        <v>703</v>
      </c>
      <c r="BZ71" s="12"/>
      <c r="CA71" s="12"/>
      <c r="CB71" s="12"/>
      <c r="CC71" s="12"/>
      <c r="CD71" s="12" t="s">
        <v>116</v>
      </c>
      <c r="CE71" s="12" t="s">
        <v>123</v>
      </c>
      <c r="CF71" s="12"/>
      <c r="CG71" s="12"/>
      <c r="CH71" s="12">
        <v>1</v>
      </c>
      <c r="CI71" s="12" t="s">
        <v>204</v>
      </c>
      <c r="CJ71" s="12" t="s">
        <v>156</v>
      </c>
      <c r="CK71" s="12"/>
      <c r="CL71" s="12" t="s">
        <v>205</v>
      </c>
      <c r="CM71" s="12" t="s">
        <v>127</v>
      </c>
      <c r="CN71" s="12" t="s">
        <v>2</v>
      </c>
      <c r="CO71" s="12" t="s">
        <v>142</v>
      </c>
      <c r="CP71" s="12" t="s">
        <v>129</v>
      </c>
      <c r="CQ71" s="12" t="s">
        <v>130</v>
      </c>
      <c r="CR71" s="12"/>
      <c r="CS71" s="12"/>
      <c r="CT71" s="12"/>
      <c r="CU71" s="12"/>
      <c r="CV71" s="12"/>
    </row>
    <row r="72" spans="1:100" hidden="1" x14ac:dyDescent="0.3">
      <c r="A72" s="12">
        <v>1331692022</v>
      </c>
      <c r="B72" s="12" t="b">
        <f t="shared" si="0"/>
        <v>1</v>
      </c>
      <c r="C72" s="12" t="s">
        <v>102</v>
      </c>
      <c r="D72" s="12" t="s">
        <v>103</v>
      </c>
      <c r="E72" s="12" t="s">
        <v>104</v>
      </c>
      <c r="F72" s="12" t="s">
        <v>131</v>
      </c>
      <c r="G72" s="12" t="s">
        <v>132</v>
      </c>
      <c r="H72" s="12"/>
      <c r="I72" s="12" t="s">
        <v>107</v>
      </c>
      <c r="J72" s="12" t="s">
        <v>152</v>
      </c>
      <c r="K72" s="12" t="s">
        <v>153</v>
      </c>
      <c r="L72" s="12" t="s">
        <v>162</v>
      </c>
      <c r="M72" s="12" t="s">
        <v>111</v>
      </c>
      <c r="N72" s="12" t="s">
        <v>155</v>
      </c>
      <c r="O72" s="12" t="s">
        <v>143</v>
      </c>
      <c r="P72" s="12" t="s">
        <v>181</v>
      </c>
      <c r="Q72" s="12" t="s">
        <v>203</v>
      </c>
      <c r="R72" s="12" t="s">
        <v>170</v>
      </c>
      <c r="S72" s="12" t="s">
        <v>170</v>
      </c>
      <c r="T72" s="12" t="s">
        <v>750</v>
      </c>
      <c r="U72" s="12" t="s">
        <v>115</v>
      </c>
      <c r="V72" s="12" t="s">
        <v>182</v>
      </c>
      <c r="W72" s="12" t="s">
        <v>123</v>
      </c>
      <c r="X72" s="12" t="s">
        <v>123</v>
      </c>
      <c r="Y72" s="12" t="s">
        <v>116</v>
      </c>
      <c r="Z72" s="12"/>
      <c r="AA72" s="12"/>
      <c r="AB72" s="12" t="s">
        <v>116</v>
      </c>
      <c r="AC72" s="12"/>
      <c r="AD72" s="12"/>
      <c r="AE72" s="12"/>
      <c r="AF72" s="12"/>
      <c r="AG72" s="12"/>
      <c r="AH72" s="12"/>
      <c r="AI72" s="20">
        <v>-741179392</v>
      </c>
      <c r="AJ72" s="20">
        <v>45580288</v>
      </c>
      <c r="AK72" s="12"/>
      <c r="AL72" s="12"/>
      <c r="AM72" s="13">
        <v>44654</v>
      </c>
      <c r="AN72" s="13">
        <v>44655</v>
      </c>
      <c r="AO72" s="13">
        <v>44654.216828703706</v>
      </c>
      <c r="AP72" s="13">
        <v>44655</v>
      </c>
      <c r="AQ72" s="12"/>
      <c r="AR72" s="13" t="s">
        <v>2</v>
      </c>
      <c r="AS72" s="13" t="s">
        <v>2</v>
      </c>
      <c r="AT72" s="12" t="s">
        <v>2</v>
      </c>
      <c r="AU72" s="12" t="s">
        <v>2</v>
      </c>
      <c r="AV72" s="12" t="s">
        <v>2</v>
      </c>
      <c r="AW72" s="12" t="s">
        <v>2</v>
      </c>
      <c r="AX72" s="13">
        <v>44684</v>
      </c>
      <c r="AY72" s="12">
        <v>20</v>
      </c>
      <c r="AZ72" s="12"/>
      <c r="BA72" s="13" t="s">
        <v>2</v>
      </c>
      <c r="BB72" s="13">
        <v>44654.217905092592</v>
      </c>
      <c r="BC72" s="13">
        <v>44673.614664351851</v>
      </c>
      <c r="BD72" s="12">
        <v>1</v>
      </c>
      <c r="BE72" s="12">
        <v>0</v>
      </c>
      <c r="BF72" s="12" t="s">
        <v>138</v>
      </c>
      <c r="BG72" s="12" t="s">
        <v>13</v>
      </c>
      <c r="BH72" s="13">
        <v>44655</v>
      </c>
      <c r="BI72" s="12">
        <v>1</v>
      </c>
      <c r="BJ72" s="12">
        <v>0</v>
      </c>
      <c r="BK72" s="12"/>
      <c r="BL72" s="12"/>
      <c r="BM72" s="12" t="s">
        <v>118</v>
      </c>
      <c r="BN72" s="12" t="s">
        <v>118</v>
      </c>
      <c r="BO72" s="12" t="s">
        <v>13</v>
      </c>
      <c r="BP72" s="12" t="s">
        <v>229</v>
      </c>
      <c r="BQ72" s="12" t="s">
        <v>120</v>
      </c>
      <c r="BR72" s="12" t="s">
        <v>121</v>
      </c>
      <c r="BS72" s="12" t="s">
        <v>751</v>
      </c>
      <c r="BT72" s="12">
        <v>52712414</v>
      </c>
      <c r="BU72" s="12"/>
      <c r="BV72" s="12" t="s">
        <v>752</v>
      </c>
      <c r="BW72" s="12">
        <v>2455816</v>
      </c>
      <c r="BX72" s="12"/>
      <c r="BY72" s="12" t="s">
        <v>753</v>
      </c>
      <c r="BZ72" s="12"/>
      <c r="CA72" s="12"/>
      <c r="CB72" s="12"/>
      <c r="CC72" s="12">
        <v>1</v>
      </c>
      <c r="CD72" s="12" t="s">
        <v>123</v>
      </c>
      <c r="CE72" s="12" t="s">
        <v>123</v>
      </c>
      <c r="CF72" s="12"/>
      <c r="CG72" s="12"/>
      <c r="CH72" s="12">
        <v>2</v>
      </c>
      <c r="CI72" s="12" t="s">
        <v>124</v>
      </c>
      <c r="CJ72" s="12" t="s">
        <v>156</v>
      </c>
      <c r="CK72" s="12"/>
      <c r="CL72" s="12" t="s">
        <v>205</v>
      </c>
      <c r="CM72" s="12" t="s">
        <v>127</v>
      </c>
      <c r="CN72" s="12" t="s">
        <v>2</v>
      </c>
      <c r="CO72" s="12" t="s">
        <v>142</v>
      </c>
      <c r="CP72" s="12" t="s">
        <v>129</v>
      </c>
      <c r="CQ72" s="12" t="s">
        <v>130</v>
      </c>
      <c r="CR72" s="12"/>
      <c r="CS72" s="12"/>
      <c r="CT72" s="12"/>
      <c r="CU72" s="12"/>
      <c r="CV72" s="12"/>
    </row>
    <row r="73" spans="1:100" hidden="1" x14ac:dyDescent="0.3">
      <c r="A73" s="12">
        <v>1331692022</v>
      </c>
      <c r="B73" s="12" t="b">
        <f t="shared" si="0"/>
        <v>0</v>
      </c>
      <c r="C73" s="12" t="s">
        <v>102</v>
      </c>
      <c r="D73" s="12" t="s">
        <v>103</v>
      </c>
      <c r="E73" s="12" t="s">
        <v>104</v>
      </c>
      <c r="F73" s="12" t="s">
        <v>131</v>
      </c>
      <c r="G73" s="12" t="s">
        <v>132</v>
      </c>
      <c r="H73" s="12"/>
      <c r="I73" s="12"/>
      <c r="J73" s="12"/>
      <c r="K73" s="12"/>
      <c r="L73" s="12" t="s">
        <v>162</v>
      </c>
      <c r="M73" s="12" t="s">
        <v>111</v>
      </c>
      <c r="N73" s="12" t="s">
        <v>155</v>
      </c>
      <c r="O73" s="12" t="s">
        <v>143</v>
      </c>
      <c r="P73" s="12" t="s">
        <v>181</v>
      </c>
      <c r="Q73" s="12" t="s">
        <v>207</v>
      </c>
      <c r="R73" s="12" t="s">
        <v>208</v>
      </c>
      <c r="S73" s="12" t="s">
        <v>208</v>
      </c>
      <c r="T73" s="12" t="s">
        <v>750</v>
      </c>
      <c r="U73" s="12"/>
      <c r="V73" s="12" t="s">
        <v>182</v>
      </c>
      <c r="W73" s="12" t="s">
        <v>123</v>
      </c>
      <c r="X73" s="12" t="s">
        <v>123</v>
      </c>
      <c r="Y73" s="12" t="s">
        <v>116</v>
      </c>
      <c r="Z73" s="12"/>
      <c r="AA73" s="12"/>
      <c r="AB73" s="12" t="s">
        <v>116</v>
      </c>
      <c r="AC73" s="12"/>
      <c r="AD73" s="12"/>
      <c r="AE73" s="12"/>
      <c r="AF73" s="12"/>
      <c r="AG73" s="12"/>
      <c r="AH73" s="12"/>
      <c r="AI73" s="20">
        <v>-741179392</v>
      </c>
      <c r="AJ73" s="20">
        <v>45580288</v>
      </c>
      <c r="AK73" s="12"/>
      <c r="AL73" s="12"/>
      <c r="AM73" s="13">
        <v>44654</v>
      </c>
      <c r="AN73" s="13">
        <v>44655</v>
      </c>
      <c r="AO73" s="13">
        <v>44654.216828703706</v>
      </c>
      <c r="AP73" s="13">
        <v>44655</v>
      </c>
      <c r="AQ73" s="12"/>
      <c r="AR73" s="13" t="s">
        <v>2</v>
      </c>
      <c r="AS73" s="13" t="s">
        <v>2</v>
      </c>
      <c r="AT73" s="12" t="s">
        <v>2</v>
      </c>
      <c r="AU73" s="12" t="s">
        <v>2</v>
      </c>
      <c r="AV73" s="12" t="s">
        <v>2</v>
      </c>
      <c r="AW73" s="12" t="s">
        <v>2</v>
      </c>
      <c r="AX73" s="13">
        <v>44684</v>
      </c>
      <c r="AY73" s="12">
        <v>20</v>
      </c>
      <c r="AZ73" s="12"/>
      <c r="BA73" s="13" t="s">
        <v>2</v>
      </c>
      <c r="BB73" s="13">
        <v>44654.216828703706</v>
      </c>
      <c r="BC73" s="13">
        <v>44673.614664351851</v>
      </c>
      <c r="BD73" s="12">
        <v>1</v>
      </c>
      <c r="BE73" s="12">
        <v>0</v>
      </c>
      <c r="BF73" s="12" t="s">
        <v>138</v>
      </c>
      <c r="BG73" s="12" t="s">
        <v>13</v>
      </c>
      <c r="BH73" s="13">
        <v>44655</v>
      </c>
      <c r="BI73" s="12">
        <v>1</v>
      </c>
      <c r="BJ73" s="12">
        <v>0</v>
      </c>
      <c r="BK73" s="12"/>
      <c r="BL73" s="12"/>
      <c r="BM73" s="12" t="s">
        <v>118</v>
      </c>
      <c r="BN73" s="12" t="s">
        <v>118</v>
      </c>
      <c r="BO73" s="12" t="s">
        <v>13</v>
      </c>
      <c r="BP73" s="12" t="s">
        <v>229</v>
      </c>
      <c r="BQ73" s="12" t="s">
        <v>120</v>
      </c>
      <c r="BR73" s="12" t="s">
        <v>121</v>
      </c>
      <c r="BS73" s="12" t="s">
        <v>751</v>
      </c>
      <c r="BT73" s="12">
        <v>52712414</v>
      </c>
      <c r="BU73" s="12"/>
      <c r="BV73" s="12" t="s">
        <v>752</v>
      </c>
      <c r="BW73" s="12">
        <v>2455816</v>
      </c>
      <c r="BX73" s="12"/>
      <c r="BY73" s="12" t="s">
        <v>753</v>
      </c>
      <c r="BZ73" s="12"/>
      <c r="CA73" s="12"/>
      <c r="CB73" s="12"/>
      <c r="CC73" s="12">
        <v>1</v>
      </c>
      <c r="CD73" s="12" t="s">
        <v>123</v>
      </c>
      <c r="CE73" s="12" t="s">
        <v>123</v>
      </c>
      <c r="CF73" s="12"/>
      <c r="CG73" s="12"/>
      <c r="CH73" s="12">
        <v>1</v>
      </c>
      <c r="CI73" s="12" t="s">
        <v>204</v>
      </c>
      <c r="CJ73" s="12" t="s">
        <v>156</v>
      </c>
      <c r="CK73" s="12"/>
      <c r="CL73" s="12" t="s">
        <v>205</v>
      </c>
      <c r="CM73" s="12" t="s">
        <v>127</v>
      </c>
      <c r="CN73" s="12" t="s">
        <v>2</v>
      </c>
      <c r="CO73" s="12" t="s">
        <v>142</v>
      </c>
      <c r="CP73" s="12" t="s">
        <v>129</v>
      </c>
      <c r="CQ73" s="12" t="s">
        <v>130</v>
      </c>
      <c r="CR73" s="12"/>
      <c r="CS73" s="12"/>
      <c r="CT73" s="12"/>
      <c r="CU73" s="12"/>
      <c r="CV73" s="12"/>
    </row>
    <row r="74" spans="1:100" hidden="1" x14ac:dyDescent="0.3">
      <c r="A74" s="12">
        <v>1331732022</v>
      </c>
      <c r="B74" s="12" t="b">
        <f t="shared" si="0"/>
        <v>1</v>
      </c>
      <c r="C74" s="12" t="s">
        <v>102</v>
      </c>
      <c r="D74" s="12" t="s">
        <v>103</v>
      </c>
      <c r="E74" s="12" t="s">
        <v>104</v>
      </c>
      <c r="F74" s="12" t="s">
        <v>131</v>
      </c>
      <c r="G74" s="12" t="s">
        <v>132</v>
      </c>
      <c r="H74" s="12"/>
      <c r="I74" s="12" t="s">
        <v>107</v>
      </c>
      <c r="J74" s="12" t="s">
        <v>152</v>
      </c>
      <c r="K74" s="12" t="s">
        <v>153</v>
      </c>
      <c r="L74" s="12" t="s">
        <v>162</v>
      </c>
      <c r="M74" s="12" t="s">
        <v>111</v>
      </c>
      <c r="N74" s="12" t="s">
        <v>155</v>
      </c>
      <c r="O74" s="12" t="s">
        <v>143</v>
      </c>
      <c r="P74" s="12" t="s">
        <v>181</v>
      </c>
      <c r="Q74" s="12" t="s">
        <v>203</v>
      </c>
      <c r="R74" s="12" t="s">
        <v>170</v>
      </c>
      <c r="S74" s="12" t="s">
        <v>170</v>
      </c>
      <c r="T74" s="12" t="s">
        <v>754</v>
      </c>
      <c r="U74" s="12" t="s">
        <v>115</v>
      </c>
      <c r="V74" s="12" t="s">
        <v>182</v>
      </c>
      <c r="W74" s="12" t="s">
        <v>123</v>
      </c>
      <c r="X74" s="12" t="s">
        <v>123</v>
      </c>
      <c r="Y74" s="12" t="s">
        <v>116</v>
      </c>
      <c r="Z74" s="12"/>
      <c r="AA74" s="12"/>
      <c r="AB74" s="12" t="s">
        <v>116</v>
      </c>
      <c r="AC74" s="12"/>
      <c r="AD74" s="12"/>
      <c r="AE74" s="12"/>
      <c r="AF74" s="12"/>
      <c r="AG74" s="12"/>
      <c r="AH74" s="12"/>
      <c r="AI74" s="20">
        <v>-741179392</v>
      </c>
      <c r="AJ74" s="20">
        <v>45580288</v>
      </c>
      <c r="AK74" s="12"/>
      <c r="AL74" s="12"/>
      <c r="AM74" s="13">
        <v>44654</v>
      </c>
      <c r="AN74" s="13">
        <v>44655</v>
      </c>
      <c r="AO74" s="13">
        <v>44654.236087962963</v>
      </c>
      <c r="AP74" s="13">
        <v>44655</v>
      </c>
      <c r="AQ74" s="12"/>
      <c r="AR74" s="13" t="s">
        <v>2</v>
      </c>
      <c r="AS74" s="13" t="s">
        <v>2</v>
      </c>
      <c r="AT74" s="12" t="s">
        <v>2</v>
      </c>
      <c r="AU74" s="12" t="s">
        <v>2</v>
      </c>
      <c r="AV74" s="12" t="s">
        <v>2</v>
      </c>
      <c r="AW74" s="12" t="s">
        <v>2</v>
      </c>
      <c r="AX74" s="13">
        <v>44684</v>
      </c>
      <c r="AY74" s="12">
        <v>20</v>
      </c>
      <c r="AZ74" s="12"/>
      <c r="BA74" s="13" t="s">
        <v>2</v>
      </c>
      <c r="BB74" s="13">
        <v>44654.237476851849</v>
      </c>
      <c r="BC74" s="13">
        <v>44670.431145833332</v>
      </c>
      <c r="BD74" s="12">
        <v>1</v>
      </c>
      <c r="BE74" s="12">
        <v>0</v>
      </c>
      <c r="BF74" s="12" t="s">
        <v>138</v>
      </c>
      <c r="BG74" s="12" t="s">
        <v>13</v>
      </c>
      <c r="BH74" s="13">
        <v>44655</v>
      </c>
      <c r="BI74" s="12">
        <v>1</v>
      </c>
      <c r="BJ74" s="12">
        <v>0</v>
      </c>
      <c r="BK74" s="12"/>
      <c r="BL74" s="12"/>
      <c r="BM74" s="12" t="s">
        <v>118</v>
      </c>
      <c r="BN74" s="12" t="s">
        <v>118</v>
      </c>
      <c r="BO74" s="12" t="s">
        <v>13</v>
      </c>
      <c r="BP74" s="12" t="s">
        <v>229</v>
      </c>
      <c r="BQ74" s="12" t="s">
        <v>120</v>
      </c>
      <c r="BR74" s="12"/>
      <c r="BS74" s="12" t="s">
        <v>755</v>
      </c>
      <c r="BT74" s="12"/>
      <c r="BU74" s="12"/>
      <c r="BV74" s="12" t="s">
        <v>756</v>
      </c>
      <c r="BW74" s="12"/>
      <c r="BX74" s="12"/>
      <c r="BY74" s="12" t="s">
        <v>703</v>
      </c>
      <c r="BZ74" s="12"/>
      <c r="CA74" s="12"/>
      <c r="CB74" s="12"/>
      <c r="CC74" s="12"/>
      <c r="CD74" s="12" t="s">
        <v>116</v>
      </c>
      <c r="CE74" s="12" t="s">
        <v>123</v>
      </c>
      <c r="CF74" s="12"/>
      <c r="CG74" s="12"/>
      <c r="CH74" s="12">
        <v>2</v>
      </c>
      <c r="CI74" s="12" t="s">
        <v>124</v>
      </c>
      <c r="CJ74" s="12" t="s">
        <v>156</v>
      </c>
      <c r="CK74" s="12"/>
      <c r="CL74" s="12" t="s">
        <v>205</v>
      </c>
      <c r="CM74" s="12" t="s">
        <v>127</v>
      </c>
      <c r="CN74" s="12" t="s">
        <v>2</v>
      </c>
      <c r="CO74" s="12" t="s">
        <v>142</v>
      </c>
      <c r="CP74" s="12" t="s">
        <v>129</v>
      </c>
      <c r="CQ74" s="12" t="s">
        <v>130</v>
      </c>
      <c r="CR74" s="12"/>
      <c r="CS74" s="12"/>
      <c r="CT74" s="12"/>
      <c r="CU74" s="12"/>
      <c r="CV74" s="12"/>
    </row>
    <row r="75" spans="1:100" hidden="1" x14ac:dyDescent="0.3">
      <c r="A75" s="12">
        <v>1331732022</v>
      </c>
      <c r="B75" s="12" t="b">
        <f t="shared" si="0"/>
        <v>0</v>
      </c>
      <c r="C75" s="12" t="s">
        <v>102</v>
      </c>
      <c r="D75" s="12" t="s">
        <v>103</v>
      </c>
      <c r="E75" s="12" t="s">
        <v>104</v>
      </c>
      <c r="F75" s="12" t="s">
        <v>131</v>
      </c>
      <c r="G75" s="12" t="s">
        <v>132</v>
      </c>
      <c r="H75" s="12"/>
      <c r="I75" s="12"/>
      <c r="J75" s="12"/>
      <c r="K75" s="12"/>
      <c r="L75" s="12" t="s">
        <v>162</v>
      </c>
      <c r="M75" s="12" t="s">
        <v>111</v>
      </c>
      <c r="N75" s="12" t="s">
        <v>155</v>
      </c>
      <c r="O75" s="12" t="s">
        <v>143</v>
      </c>
      <c r="P75" s="12" t="s">
        <v>181</v>
      </c>
      <c r="Q75" s="12" t="s">
        <v>207</v>
      </c>
      <c r="R75" s="12" t="s">
        <v>208</v>
      </c>
      <c r="S75" s="12" t="s">
        <v>208</v>
      </c>
      <c r="T75" s="12" t="s">
        <v>754</v>
      </c>
      <c r="U75" s="12"/>
      <c r="V75" s="12" t="s">
        <v>182</v>
      </c>
      <c r="W75" s="12" t="s">
        <v>123</v>
      </c>
      <c r="X75" s="12" t="s">
        <v>123</v>
      </c>
      <c r="Y75" s="12" t="s">
        <v>116</v>
      </c>
      <c r="Z75" s="12"/>
      <c r="AA75" s="12"/>
      <c r="AB75" s="12" t="s">
        <v>116</v>
      </c>
      <c r="AC75" s="12"/>
      <c r="AD75" s="12"/>
      <c r="AE75" s="12"/>
      <c r="AF75" s="12"/>
      <c r="AG75" s="12"/>
      <c r="AH75" s="12"/>
      <c r="AI75" s="20">
        <v>-741179392</v>
      </c>
      <c r="AJ75" s="20">
        <v>45580288</v>
      </c>
      <c r="AK75" s="12"/>
      <c r="AL75" s="12"/>
      <c r="AM75" s="13">
        <v>44654</v>
      </c>
      <c r="AN75" s="13">
        <v>44655</v>
      </c>
      <c r="AO75" s="13">
        <v>44654.236087962963</v>
      </c>
      <c r="AP75" s="13">
        <v>44655</v>
      </c>
      <c r="AQ75" s="12"/>
      <c r="AR75" s="13" t="s">
        <v>2</v>
      </c>
      <c r="AS75" s="13" t="s">
        <v>2</v>
      </c>
      <c r="AT75" s="12" t="s">
        <v>2</v>
      </c>
      <c r="AU75" s="12" t="s">
        <v>2</v>
      </c>
      <c r="AV75" s="12" t="s">
        <v>2</v>
      </c>
      <c r="AW75" s="12" t="s">
        <v>2</v>
      </c>
      <c r="AX75" s="13">
        <v>44684</v>
      </c>
      <c r="AY75" s="12">
        <v>20</v>
      </c>
      <c r="AZ75" s="12"/>
      <c r="BA75" s="13" t="s">
        <v>2</v>
      </c>
      <c r="BB75" s="13">
        <v>44654.236087962963</v>
      </c>
      <c r="BC75" s="13">
        <v>44670.431145833332</v>
      </c>
      <c r="BD75" s="12">
        <v>1</v>
      </c>
      <c r="BE75" s="12">
        <v>0</v>
      </c>
      <c r="BF75" s="12" t="s">
        <v>138</v>
      </c>
      <c r="BG75" s="12" t="s">
        <v>13</v>
      </c>
      <c r="BH75" s="13">
        <v>44655</v>
      </c>
      <c r="BI75" s="12">
        <v>1</v>
      </c>
      <c r="BJ75" s="12">
        <v>0</v>
      </c>
      <c r="BK75" s="12"/>
      <c r="BL75" s="12"/>
      <c r="BM75" s="12" t="s">
        <v>118</v>
      </c>
      <c r="BN75" s="12" t="s">
        <v>118</v>
      </c>
      <c r="BO75" s="12" t="s">
        <v>13</v>
      </c>
      <c r="BP75" s="12" t="s">
        <v>229</v>
      </c>
      <c r="BQ75" s="12" t="s">
        <v>120</v>
      </c>
      <c r="BR75" s="12"/>
      <c r="BS75" s="12" t="s">
        <v>755</v>
      </c>
      <c r="BT75" s="12"/>
      <c r="BU75" s="12"/>
      <c r="BV75" s="12" t="s">
        <v>756</v>
      </c>
      <c r="BW75" s="12"/>
      <c r="BX75" s="12"/>
      <c r="BY75" s="12" t="s">
        <v>703</v>
      </c>
      <c r="BZ75" s="12"/>
      <c r="CA75" s="12"/>
      <c r="CB75" s="12"/>
      <c r="CC75" s="12"/>
      <c r="CD75" s="12" t="s">
        <v>116</v>
      </c>
      <c r="CE75" s="12" t="s">
        <v>123</v>
      </c>
      <c r="CF75" s="12"/>
      <c r="CG75" s="12"/>
      <c r="CH75" s="12">
        <v>1</v>
      </c>
      <c r="CI75" s="12" t="s">
        <v>204</v>
      </c>
      <c r="CJ75" s="12" t="s">
        <v>156</v>
      </c>
      <c r="CK75" s="12"/>
      <c r="CL75" s="12" t="s">
        <v>205</v>
      </c>
      <c r="CM75" s="12" t="s">
        <v>127</v>
      </c>
      <c r="CN75" s="12" t="s">
        <v>2</v>
      </c>
      <c r="CO75" s="12" t="s">
        <v>142</v>
      </c>
      <c r="CP75" s="12" t="s">
        <v>129</v>
      </c>
      <c r="CQ75" s="12" t="s">
        <v>130</v>
      </c>
      <c r="CR75" s="12"/>
      <c r="CS75" s="12"/>
      <c r="CT75" s="12"/>
      <c r="CU75" s="12"/>
      <c r="CV75" s="12"/>
    </row>
    <row r="76" spans="1:100" hidden="1" x14ac:dyDescent="0.3">
      <c r="A76" s="12">
        <v>1331742022</v>
      </c>
      <c r="B76" s="12" t="b">
        <f t="shared" ref="B76:B139" si="1">A76=A77</f>
        <v>1</v>
      </c>
      <c r="C76" s="12" t="s">
        <v>102</v>
      </c>
      <c r="D76" s="12" t="s">
        <v>103</v>
      </c>
      <c r="E76" s="12" t="s">
        <v>104</v>
      </c>
      <c r="F76" s="12" t="s">
        <v>131</v>
      </c>
      <c r="G76" s="12" t="s">
        <v>132</v>
      </c>
      <c r="H76" s="12"/>
      <c r="I76" s="12" t="s">
        <v>107</v>
      </c>
      <c r="J76" s="12" t="s">
        <v>152</v>
      </c>
      <c r="K76" s="12" t="s">
        <v>153</v>
      </c>
      <c r="L76" s="12" t="s">
        <v>162</v>
      </c>
      <c r="M76" s="12" t="s">
        <v>111</v>
      </c>
      <c r="N76" s="12" t="s">
        <v>155</v>
      </c>
      <c r="O76" s="12" t="s">
        <v>143</v>
      </c>
      <c r="P76" s="12" t="s">
        <v>181</v>
      </c>
      <c r="Q76" s="12" t="s">
        <v>203</v>
      </c>
      <c r="R76" s="12" t="s">
        <v>165</v>
      </c>
      <c r="S76" s="12" t="s">
        <v>165</v>
      </c>
      <c r="T76" s="12" t="s">
        <v>757</v>
      </c>
      <c r="U76" s="12" t="s">
        <v>115</v>
      </c>
      <c r="V76" s="12" t="s">
        <v>182</v>
      </c>
      <c r="W76" s="12" t="s">
        <v>123</v>
      </c>
      <c r="X76" s="12" t="s">
        <v>123</v>
      </c>
      <c r="Y76" s="12" t="s">
        <v>116</v>
      </c>
      <c r="Z76" s="12"/>
      <c r="AA76" s="12"/>
      <c r="AB76" s="12" t="s">
        <v>116</v>
      </c>
      <c r="AC76" s="12"/>
      <c r="AD76" s="12"/>
      <c r="AE76" s="12"/>
      <c r="AF76" s="12"/>
      <c r="AG76" s="12"/>
      <c r="AH76" s="12"/>
      <c r="AI76" s="20">
        <v>-741179392</v>
      </c>
      <c r="AJ76" s="20">
        <v>45580288</v>
      </c>
      <c r="AK76" s="12"/>
      <c r="AL76" s="12"/>
      <c r="AM76" s="13">
        <v>44654</v>
      </c>
      <c r="AN76" s="13">
        <v>44655</v>
      </c>
      <c r="AO76" s="13">
        <v>44654.240983796299</v>
      </c>
      <c r="AP76" s="13">
        <v>44655</v>
      </c>
      <c r="AQ76" s="12"/>
      <c r="AR76" s="13" t="s">
        <v>2</v>
      </c>
      <c r="AS76" s="13" t="s">
        <v>2</v>
      </c>
      <c r="AT76" s="12" t="s">
        <v>2</v>
      </c>
      <c r="AU76" s="12" t="s">
        <v>2</v>
      </c>
      <c r="AV76" s="12" t="s">
        <v>2</v>
      </c>
      <c r="AW76" s="12" t="s">
        <v>2</v>
      </c>
      <c r="AX76" s="13">
        <v>44684</v>
      </c>
      <c r="AY76" s="12">
        <v>16</v>
      </c>
      <c r="AZ76" s="12">
        <v>116924</v>
      </c>
      <c r="BA76" s="13">
        <v>44657</v>
      </c>
      <c r="BB76" s="13">
        <v>44658.352997685186</v>
      </c>
      <c r="BC76" s="13">
        <v>44677.646608796298</v>
      </c>
      <c r="BD76" s="12">
        <v>4</v>
      </c>
      <c r="BE76" s="12">
        <v>0</v>
      </c>
      <c r="BF76" s="12" t="s">
        <v>138</v>
      </c>
      <c r="BG76" s="12" t="s">
        <v>13</v>
      </c>
      <c r="BH76" s="13">
        <v>44655</v>
      </c>
      <c r="BI76" s="12">
        <v>1</v>
      </c>
      <c r="BJ76" s="12">
        <v>3</v>
      </c>
      <c r="BK76" s="12"/>
      <c r="BL76" s="12"/>
      <c r="BM76" s="12" t="s">
        <v>118</v>
      </c>
      <c r="BN76" s="12" t="s">
        <v>118</v>
      </c>
      <c r="BO76" s="12" t="s">
        <v>13</v>
      </c>
      <c r="BP76" s="12" t="s">
        <v>229</v>
      </c>
      <c r="BQ76" s="12" t="s">
        <v>120</v>
      </c>
      <c r="BR76" s="12"/>
      <c r="BS76" s="12" t="s">
        <v>758</v>
      </c>
      <c r="BT76" s="12"/>
      <c r="BU76" s="12"/>
      <c r="BV76" s="12" t="s">
        <v>759</v>
      </c>
      <c r="BW76" s="12"/>
      <c r="BX76" s="12">
        <v>3108021718</v>
      </c>
      <c r="BY76" s="12" t="s">
        <v>703</v>
      </c>
      <c r="BZ76" s="12"/>
      <c r="CA76" s="12"/>
      <c r="CB76" s="12"/>
      <c r="CC76" s="12"/>
      <c r="CD76" s="12" t="s">
        <v>116</v>
      </c>
      <c r="CE76" s="12" t="s">
        <v>123</v>
      </c>
      <c r="CF76" s="12" t="s">
        <v>293</v>
      </c>
      <c r="CG76" s="12" t="s">
        <v>104</v>
      </c>
      <c r="CH76" s="12">
        <v>2</v>
      </c>
      <c r="CI76" s="12" t="s">
        <v>124</v>
      </c>
      <c r="CJ76" s="12" t="s">
        <v>156</v>
      </c>
      <c r="CK76" s="12"/>
      <c r="CL76" s="12" t="s">
        <v>205</v>
      </c>
      <c r="CM76" s="12" t="s">
        <v>127</v>
      </c>
      <c r="CN76" s="12" t="s">
        <v>2</v>
      </c>
      <c r="CO76" s="12" t="s">
        <v>171</v>
      </c>
      <c r="CP76" s="12" t="s">
        <v>129</v>
      </c>
      <c r="CQ76" s="12" t="s">
        <v>130</v>
      </c>
      <c r="CR76" s="12"/>
      <c r="CS76" s="12"/>
      <c r="CT76" s="12"/>
      <c r="CU76" s="12"/>
      <c r="CV76" s="12"/>
    </row>
    <row r="77" spans="1:100" hidden="1" x14ac:dyDescent="0.3">
      <c r="A77" s="12">
        <v>1331742022</v>
      </c>
      <c r="B77" s="12" t="b">
        <f t="shared" si="1"/>
        <v>0</v>
      </c>
      <c r="C77" s="12" t="s">
        <v>102</v>
      </c>
      <c r="D77" s="12" t="s">
        <v>103</v>
      </c>
      <c r="E77" s="12" t="s">
        <v>104</v>
      </c>
      <c r="F77" s="12" t="s">
        <v>131</v>
      </c>
      <c r="G77" s="12" t="s">
        <v>132</v>
      </c>
      <c r="H77" s="12"/>
      <c r="I77" s="12"/>
      <c r="J77" s="12"/>
      <c r="K77" s="12"/>
      <c r="L77" s="12" t="s">
        <v>162</v>
      </c>
      <c r="M77" s="12" t="s">
        <v>111</v>
      </c>
      <c r="N77" s="12" t="s">
        <v>155</v>
      </c>
      <c r="O77" s="12" t="s">
        <v>143</v>
      </c>
      <c r="P77" s="12" t="s">
        <v>181</v>
      </c>
      <c r="Q77" s="12" t="s">
        <v>207</v>
      </c>
      <c r="R77" s="12" t="s">
        <v>208</v>
      </c>
      <c r="S77" s="12" t="s">
        <v>208</v>
      </c>
      <c r="T77" s="12" t="s">
        <v>757</v>
      </c>
      <c r="U77" s="12"/>
      <c r="V77" s="12" t="s">
        <v>182</v>
      </c>
      <c r="W77" s="12" t="s">
        <v>123</v>
      </c>
      <c r="X77" s="12" t="s">
        <v>123</v>
      </c>
      <c r="Y77" s="12" t="s">
        <v>116</v>
      </c>
      <c r="Z77" s="12"/>
      <c r="AA77" s="12"/>
      <c r="AB77" s="12" t="s">
        <v>116</v>
      </c>
      <c r="AC77" s="12"/>
      <c r="AD77" s="12"/>
      <c r="AE77" s="12"/>
      <c r="AF77" s="12"/>
      <c r="AG77" s="12"/>
      <c r="AH77" s="12"/>
      <c r="AI77" s="20">
        <v>-741179392</v>
      </c>
      <c r="AJ77" s="20">
        <v>45580288</v>
      </c>
      <c r="AK77" s="12"/>
      <c r="AL77" s="12"/>
      <c r="AM77" s="13">
        <v>44654</v>
      </c>
      <c r="AN77" s="13">
        <v>44655</v>
      </c>
      <c r="AO77" s="13">
        <v>44654.240983796299</v>
      </c>
      <c r="AP77" s="13">
        <v>44655</v>
      </c>
      <c r="AQ77" s="12"/>
      <c r="AR77" s="13" t="s">
        <v>2</v>
      </c>
      <c r="AS77" s="13" t="s">
        <v>2</v>
      </c>
      <c r="AT77" s="12" t="s">
        <v>2</v>
      </c>
      <c r="AU77" s="12" t="s">
        <v>2</v>
      </c>
      <c r="AV77" s="12" t="s">
        <v>2</v>
      </c>
      <c r="AW77" s="12" t="s">
        <v>2</v>
      </c>
      <c r="AX77" s="13">
        <v>44684</v>
      </c>
      <c r="AY77" s="12">
        <v>20</v>
      </c>
      <c r="AZ77" s="12"/>
      <c r="BA77" s="13" t="s">
        <v>2</v>
      </c>
      <c r="BB77" s="13">
        <v>44654.240983796299</v>
      </c>
      <c r="BC77" s="13">
        <v>44677.646608796298</v>
      </c>
      <c r="BD77" s="12">
        <v>1</v>
      </c>
      <c r="BE77" s="12">
        <v>0</v>
      </c>
      <c r="BF77" s="12" t="s">
        <v>138</v>
      </c>
      <c r="BG77" s="12" t="s">
        <v>13</v>
      </c>
      <c r="BH77" s="13">
        <v>44655</v>
      </c>
      <c r="BI77" s="12">
        <v>1</v>
      </c>
      <c r="BJ77" s="12">
        <v>0</v>
      </c>
      <c r="BK77" s="12"/>
      <c r="BL77" s="12"/>
      <c r="BM77" s="12" t="s">
        <v>118</v>
      </c>
      <c r="BN77" s="12" t="s">
        <v>118</v>
      </c>
      <c r="BO77" s="12" t="s">
        <v>13</v>
      </c>
      <c r="BP77" s="12" t="s">
        <v>229</v>
      </c>
      <c r="BQ77" s="12" t="s">
        <v>120</v>
      </c>
      <c r="BR77" s="12"/>
      <c r="BS77" s="12" t="s">
        <v>758</v>
      </c>
      <c r="BT77" s="12"/>
      <c r="BU77" s="12"/>
      <c r="BV77" s="12" t="s">
        <v>759</v>
      </c>
      <c r="BW77" s="12"/>
      <c r="BX77" s="12">
        <v>3108021718</v>
      </c>
      <c r="BY77" s="12" t="s">
        <v>703</v>
      </c>
      <c r="BZ77" s="12"/>
      <c r="CA77" s="12"/>
      <c r="CB77" s="12"/>
      <c r="CC77" s="12"/>
      <c r="CD77" s="12" t="s">
        <v>116</v>
      </c>
      <c r="CE77" s="12" t="s">
        <v>123</v>
      </c>
      <c r="CF77" s="12"/>
      <c r="CG77" s="12"/>
      <c r="CH77" s="12">
        <v>1</v>
      </c>
      <c r="CI77" s="12" t="s">
        <v>204</v>
      </c>
      <c r="CJ77" s="12" t="s">
        <v>156</v>
      </c>
      <c r="CK77" s="12"/>
      <c r="CL77" s="12" t="s">
        <v>205</v>
      </c>
      <c r="CM77" s="12" t="s">
        <v>127</v>
      </c>
      <c r="CN77" s="12" t="s">
        <v>2</v>
      </c>
      <c r="CO77" s="12" t="s">
        <v>142</v>
      </c>
      <c r="CP77" s="12" t="s">
        <v>129</v>
      </c>
      <c r="CQ77" s="12" t="s">
        <v>130</v>
      </c>
      <c r="CR77" s="12"/>
      <c r="CS77" s="12"/>
      <c r="CT77" s="12"/>
      <c r="CU77" s="12"/>
      <c r="CV77" s="12"/>
    </row>
    <row r="78" spans="1:100" hidden="1" x14ac:dyDescent="0.3">
      <c r="A78" s="12">
        <v>1331762022</v>
      </c>
      <c r="B78" s="12" t="b">
        <f t="shared" si="1"/>
        <v>1</v>
      </c>
      <c r="C78" s="12" t="s">
        <v>102</v>
      </c>
      <c r="D78" s="12" t="s">
        <v>103</v>
      </c>
      <c r="E78" s="12" t="s">
        <v>104</v>
      </c>
      <c r="F78" s="12" t="s">
        <v>131</v>
      </c>
      <c r="G78" s="12" t="s">
        <v>132</v>
      </c>
      <c r="H78" s="12"/>
      <c r="I78" s="12" t="s">
        <v>107</v>
      </c>
      <c r="J78" s="12" t="s">
        <v>152</v>
      </c>
      <c r="K78" s="12" t="s">
        <v>153</v>
      </c>
      <c r="L78" s="12" t="s">
        <v>162</v>
      </c>
      <c r="M78" s="12" t="s">
        <v>111</v>
      </c>
      <c r="N78" s="12" t="s">
        <v>155</v>
      </c>
      <c r="O78" s="12" t="s">
        <v>143</v>
      </c>
      <c r="P78" s="12" t="s">
        <v>181</v>
      </c>
      <c r="Q78" s="12" t="s">
        <v>203</v>
      </c>
      <c r="R78" s="12" t="s">
        <v>170</v>
      </c>
      <c r="S78" s="12" t="s">
        <v>170</v>
      </c>
      <c r="T78" s="12" t="s">
        <v>760</v>
      </c>
      <c r="U78" s="12" t="s">
        <v>115</v>
      </c>
      <c r="V78" s="12" t="s">
        <v>182</v>
      </c>
      <c r="W78" s="12" t="s">
        <v>123</v>
      </c>
      <c r="X78" s="12" t="s">
        <v>123</v>
      </c>
      <c r="Y78" s="12" t="s">
        <v>116</v>
      </c>
      <c r="Z78" s="12"/>
      <c r="AA78" s="12"/>
      <c r="AB78" s="12" t="s">
        <v>116</v>
      </c>
      <c r="AC78" s="12"/>
      <c r="AD78" s="12"/>
      <c r="AE78" s="12"/>
      <c r="AF78" s="12"/>
      <c r="AG78" s="12"/>
      <c r="AH78" s="12"/>
      <c r="AI78" s="20">
        <v>-741108233</v>
      </c>
      <c r="AJ78" s="20">
        <v>45354098</v>
      </c>
      <c r="AK78" s="12"/>
      <c r="AL78" s="12"/>
      <c r="AM78" s="13">
        <v>44654</v>
      </c>
      <c r="AN78" s="13">
        <v>44655</v>
      </c>
      <c r="AO78" s="13">
        <v>44654.254236111112</v>
      </c>
      <c r="AP78" s="13">
        <v>44655</v>
      </c>
      <c r="AQ78" s="12"/>
      <c r="AR78" s="13" t="s">
        <v>2</v>
      </c>
      <c r="AS78" s="13" t="s">
        <v>2</v>
      </c>
      <c r="AT78" s="12" t="s">
        <v>2</v>
      </c>
      <c r="AU78" s="12" t="s">
        <v>2</v>
      </c>
      <c r="AV78" s="12" t="s">
        <v>2</v>
      </c>
      <c r="AW78" s="12" t="s">
        <v>2</v>
      </c>
      <c r="AX78" s="13">
        <v>44684</v>
      </c>
      <c r="AY78" s="12">
        <v>20</v>
      </c>
      <c r="AZ78" s="12"/>
      <c r="BA78" s="13" t="s">
        <v>2</v>
      </c>
      <c r="BB78" s="13">
        <v>44654.25582175926</v>
      </c>
      <c r="BC78" s="13">
        <v>44670.433263888888</v>
      </c>
      <c r="BD78" s="12">
        <v>1</v>
      </c>
      <c r="BE78" s="12">
        <v>0</v>
      </c>
      <c r="BF78" s="12" t="s">
        <v>138</v>
      </c>
      <c r="BG78" s="12" t="s">
        <v>13</v>
      </c>
      <c r="BH78" s="13">
        <v>44655</v>
      </c>
      <c r="BI78" s="12">
        <v>1</v>
      </c>
      <c r="BJ78" s="12">
        <v>0</v>
      </c>
      <c r="BK78" s="12"/>
      <c r="BL78" s="12"/>
      <c r="BM78" s="12" t="s">
        <v>118</v>
      </c>
      <c r="BN78" s="12" t="s">
        <v>118</v>
      </c>
      <c r="BO78" s="12" t="s">
        <v>13</v>
      </c>
      <c r="BP78" s="12" t="s">
        <v>229</v>
      </c>
      <c r="BQ78" s="12" t="s">
        <v>120</v>
      </c>
      <c r="BR78" s="12"/>
      <c r="BS78" s="12" t="s">
        <v>761</v>
      </c>
      <c r="BT78" s="12"/>
      <c r="BU78" s="12"/>
      <c r="BV78" s="12" t="s">
        <v>762</v>
      </c>
      <c r="BW78" s="12">
        <v>2185608</v>
      </c>
      <c r="BX78" s="12"/>
      <c r="BY78" s="12" t="s">
        <v>347</v>
      </c>
      <c r="BZ78" s="12"/>
      <c r="CA78" s="12"/>
      <c r="CB78" s="12"/>
      <c r="CC78" s="12"/>
      <c r="CD78" s="12" t="s">
        <v>116</v>
      </c>
      <c r="CE78" s="12" t="s">
        <v>123</v>
      </c>
      <c r="CF78" s="12"/>
      <c r="CG78" s="12"/>
      <c r="CH78" s="12">
        <v>2</v>
      </c>
      <c r="CI78" s="12" t="s">
        <v>124</v>
      </c>
      <c r="CJ78" s="12" t="s">
        <v>156</v>
      </c>
      <c r="CK78" s="12"/>
      <c r="CL78" s="12" t="s">
        <v>205</v>
      </c>
      <c r="CM78" s="12" t="s">
        <v>127</v>
      </c>
      <c r="CN78" s="12" t="s">
        <v>2</v>
      </c>
      <c r="CO78" s="12" t="s">
        <v>142</v>
      </c>
      <c r="CP78" s="12" t="s">
        <v>129</v>
      </c>
      <c r="CQ78" s="12" t="s">
        <v>130</v>
      </c>
      <c r="CR78" s="12"/>
      <c r="CS78" s="12"/>
      <c r="CT78" s="12"/>
      <c r="CU78" s="12"/>
      <c r="CV78" s="12"/>
    </row>
    <row r="79" spans="1:100" hidden="1" x14ac:dyDescent="0.3">
      <c r="A79" s="12">
        <v>1331762022</v>
      </c>
      <c r="B79" s="12" t="b">
        <f t="shared" si="1"/>
        <v>0</v>
      </c>
      <c r="C79" s="12" t="s">
        <v>102</v>
      </c>
      <c r="D79" s="12" t="s">
        <v>103</v>
      </c>
      <c r="E79" s="12" t="s">
        <v>104</v>
      </c>
      <c r="F79" s="12" t="s">
        <v>131</v>
      </c>
      <c r="G79" s="12" t="s">
        <v>132</v>
      </c>
      <c r="H79" s="12"/>
      <c r="I79" s="12"/>
      <c r="J79" s="12"/>
      <c r="K79" s="12"/>
      <c r="L79" s="12" t="s">
        <v>162</v>
      </c>
      <c r="M79" s="12" t="s">
        <v>111</v>
      </c>
      <c r="N79" s="12" t="s">
        <v>155</v>
      </c>
      <c r="O79" s="12" t="s">
        <v>143</v>
      </c>
      <c r="P79" s="12" t="s">
        <v>181</v>
      </c>
      <c r="Q79" s="12" t="s">
        <v>207</v>
      </c>
      <c r="R79" s="12" t="s">
        <v>208</v>
      </c>
      <c r="S79" s="12" t="s">
        <v>208</v>
      </c>
      <c r="T79" s="12" t="s">
        <v>760</v>
      </c>
      <c r="U79" s="12"/>
      <c r="V79" s="12" t="s">
        <v>182</v>
      </c>
      <c r="W79" s="12" t="s">
        <v>123</v>
      </c>
      <c r="X79" s="12" t="s">
        <v>123</v>
      </c>
      <c r="Y79" s="12" t="s">
        <v>116</v>
      </c>
      <c r="Z79" s="12"/>
      <c r="AA79" s="12"/>
      <c r="AB79" s="12" t="s">
        <v>116</v>
      </c>
      <c r="AC79" s="12"/>
      <c r="AD79" s="12"/>
      <c r="AE79" s="12"/>
      <c r="AF79" s="12"/>
      <c r="AG79" s="12"/>
      <c r="AH79" s="12"/>
      <c r="AI79" s="20">
        <v>-741108233</v>
      </c>
      <c r="AJ79" s="20">
        <v>45354098</v>
      </c>
      <c r="AK79" s="12"/>
      <c r="AL79" s="12"/>
      <c r="AM79" s="13">
        <v>44654</v>
      </c>
      <c r="AN79" s="13">
        <v>44655</v>
      </c>
      <c r="AO79" s="13">
        <v>44654.254236111112</v>
      </c>
      <c r="AP79" s="13">
        <v>44655</v>
      </c>
      <c r="AQ79" s="12"/>
      <c r="AR79" s="13" t="s">
        <v>2</v>
      </c>
      <c r="AS79" s="13" t="s">
        <v>2</v>
      </c>
      <c r="AT79" s="12" t="s">
        <v>2</v>
      </c>
      <c r="AU79" s="12" t="s">
        <v>2</v>
      </c>
      <c r="AV79" s="12" t="s">
        <v>2</v>
      </c>
      <c r="AW79" s="12" t="s">
        <v>2</v>
      </c>
      <c r="AX79" s="13">
        <v>44684</v>
      </c>
      <c r="AY79" s="12">
        <v>20</v>
      </c>
      <c r="AZ79" s="12"/>
      <c r="BA79" s="13" t="s">
        <v>2</v>
      </c>
      <c r="BB79" s="13">
        <v>44654.254236111112</v>
      </c>
      <c r="BC79" s="13">
        <v>44670.433263888888</v>
      </c>
      <c r="BD79" s="12">
        <v>1</v>
      </c>
      <c r="BE79" s="12">
        <v>0</v>
      </c>
      <c r="BF79" s="12" t="s">
        <v>138</v>
      </c>
      <c r="BG79" s="12" t="s">
        <v>13</v>
      </c>
      <c r="BH79" s="13">
        <v>44655</v>
      </c>
      <c r="BI79" s="12">
        <v>1</v>
      </c>
      <c r="BJ79" s="12">
        <v>0</v>
      </c>
      <c r="BK79" s="12"/>
      <c r="BL79" s="12"/>
      <c r="BM79" s="12" t="s">
        <v>118</v>
      </c>
      <c r="BN79" s="12" t="s">
        <v>118</v>
      </c>
      <c r="BO79" s="12" t="s">
        <v>13</v>
      </c>
      <c r="BP79" s="12" t="s">
        <v>229</v>
      </c>
      <c r="BQ79" s="12" t="s">
        <v>120</v>
      </c>
      <c r="BR79" s="12"/>
      <c r="BS79" s="12" t="s">
        <v>761</v>
      </c>
      <c r="BT79" s="12"/>
      <c r="BU79" s="12"/>
      <c r="BV79" s="12" t="s">
        <v>762</v>
      </c>
      <c r="BW79" s="12">
        <v>2185608</v>
      </c>
      <c r="BX79" s="12"/>
      <c r="BY79" s="12" t="s">
        <v>347</v>
      </c>
      <c r="BZ79" s="12"/>
      <c r="CA79" s="12"/>
      <c r="CB79" s="12"/>
      <c r="CC79" s="12"/>
      <c r="CD79" s="12" t="s">
        <v>116</v>
      </c>
      <c r="CE79" s="12" t="s">
        <v>123</v>
      </c>
      <c r="CF79" s="12"/>
      <c r="CG79" s="12"/>
      <c r="CH79" s="12">
        <v>1</v>
      </c>
      <c r="CI79" s="12" t="s">
        <v>204</v>
      </c>
      <c r="CJ79" s="12" t="s">
        <v>156</v>
      </c>
      <c r="CK79" s="12"/>
      <c r="CL79" s="12" t="s">
        <v>205</v>
      </c>
      <c r="CM79" s="12" t="s">
        <v>127</v>
      </c>
      <c r="CN79" s="12" t="s">
        <v>2</v>
      </c>
      <c r="CO79" s="12" t="s">
        <v>142</v>
      </c>
      <c r="CP79" s="12" t="s">
        <v>129</v>
      </c>
      <c r="CQ79" s="12" t="s">
        <v>130</v>
      </c>
      <c r="CR79" s="12"/>
      <c r="CS79" s="12"/>
      <c r="CT79" s="12"/>
      <c r="CU79" s="12"/>
      <c r="CV79" s="12"/>
    </row>
    <row r="80" spans="1:100" hidden="1" x14ac:dyDescent="0.3">
      <c r="A80" s="12">
        <v>1331772022</v>
      </c>
      <c r="B80" s="12" t="b">
        <f t="shared" si="1"/>
        <v>1</v>
      </c>
      <c r="C80" s="12" t="s">
        <v>102</v>
      </c>
      <c r="D80" s="12" t="s">
        <v>103</v>
      </c>
      <c r="E80" s="12" t="s">
        <v>104</v>
      </c>
      <c r="F80" s="12" t="s">
        <v>131</v>
      </c>
      <c r="G80" s="12" t="s">
        <v>132</v>
      </c>
      <c r="H80" s="12"/>
      <c r="I80" s="12" t="s">
        <v>107</v>
      </c>
      <c r="J80" s="12" t="s">
        <v>152</v>
      </c>
      <c r="K80" s="12" t="s">
        <v>153</v>
      </c>
      <c r="L80" s="12" t="s">
        <v>162</v>
      </c>
      <c r="M80" s="12" t="s">
        <v>111</v>
      </c>
      <c r="N80" s="12" t="s">
        <v>155</v>
      </c>
      <c r="O80" s="12" t="s">
        <v>143</v>
      </c>
      <c r="P80" s="12" t="s">
        <v>181</v>
      </c>
      <c r="Q80" s="12" t="s">
        <v>203</v>
      </c>
      <c r="R80" s="12" t="s">
        <v>114</v>
      </c>
      <c r="S80" s="12" t="s">
        <v>114</v>
      </c>
      <c r="T80" s="12" t="s">
        <v>763</v>
      </c>
      <c r="U80" s="12" t="s">
        <v>115</v>
      </c>
      <c r="V80" s="12" t="s">
        <v>182</v>
      </c>
      <c r="W80" s="12" t="s">
        <v>123</v>
      </c>
      <c r="X80" s="12" t="s">
        <v>123</v>
      </c>
      <c r="Y80" s="12" t="s">
        <v>116</v>
      </c>
      <c r="Z80" s="12"/>
      <c r="AA80" s="12"/>
      <c r="AB80" s="12" t="s">
        <v>116</v>
      </c>
      <c r="AC80" s="12"/>
      <c r="AD80" s="12"/>
      <c r="AE80" s="12"/>
      <c r="AF80" s="12"/>
      <c r="AG80" s="12"/>
      <c r="AH80" s="12"/>
      <c r="AI80" s="20">
        <v>-741179392</v>
      </c>
      <c r="AJ80" s="20">
        <v>45580288</v>
      </c>
      <c r="AK80" s="12"/>
      <c r="AL80" s="12"/>
      <c r="AM80" s="13">
        <v>44654</v>
      </c>
      <c r="AN80" s="13">
        <v>44655</v>
      </c>
      <c r="AO80" s="13">
        <v>44654.262395833335</v>
      </c>
      <c r="AP80" s="13">
        <v>44655</v>
      </c>
      <c r="AQ80" s="12"/>
      <c r="AR80" s="13" t="s">
        <v>2</v>
      </c>
      <c r="AS80" s="13" t="s">
        <v>2</v>
      </c>
      <c r="AT80" s="12" t="s">
        <v>2</v>
      </c>
      <c r="AU80" s="12" t="s">
        <v>2</v>
      </c>
      <c r="AV80" s="12" t="s">
        <v>2</v>
      </c>
      <c r="AW80" s="12" t="s">
        <v>2</v>
      </c>
      <c r="AX80" s="13">
        <v>44684</v>
      </c>
      <c r="AY80" s="12">
        <v>20</v>
      </c>
      <c r="AZ80" s="12"/>
      <c r="BA80" s="13" t="s">
        <v>2</v>
      </c>
      <c r="BB80" s="13">
        <v>44654.265300925923</v>
      </c>
      <c r="BC80" s="13">
        <v>44654.265266203707</v>
      </c>
      <c r="BD80" s="12">
        <v>1</v>
      </c>
      <c r="BE80" s="12">
        <v>0</v>
      </c>
      <c r="BF80" s="12" t="s">
        <v>138</v>
      </c>
      <c r="BG80" s="12" t="s">
        <v>13</v>
      </c>
      <c r="BH80" s="13">
        <v>44655</v>
      </c>
      <c r="BI80" s="12">
        <v>1</v>
      </c>
      <c r="BJ80" s="12">
        <v>0</v>
      </c>
      <c r="BK80" s="12" t="s">
        <v>334</v>
      </c>
      <c r="BL80" s="12"/>
      <c r="BM80" s="12" t="s">
        <v>118</v>
      </c>
      <c r="BN80" s="12" t="s">
        <v>118</v>
      </c>
      <c r="BO80" s="12" t="s">
        <v>13</v>
      </c>
      <c r="BP80" s="12" t="s">
        <v>229</v>
      </c>
      <c r="BQ80" s="12" t="s">
        <v>120</v>
      </c>
      <c r="BR80" s="12"/>
      <c r="BS80" s="12" t="s">
        <v>764</v>
      </c>
      <c r="BT80" s="12"/>
      <c r="BU80" s="12"/>
      <c r="BV80" s="12" t="s">
        <v>765</v>
      </c>
      <c r="BW80" s="12"/>
      <c r="BX80" s="12">
        <v>3043936282</v>
      </c>
      <c r="BY80" s="12" t="s">
        <v>703</v>
      </c>
      <c r="BZ80" s="12"/>
      <c r="CA80" s="12"/>
      <c r="CB80" s="12"/>
      <c r="CC80" s="12"/>
      <c r="CD80" s="12" t="s">
        <v>116</v>
      </c>
      <c r="CE80" s="12" t="s">
        <v>123</v>
      </c>
      <c r="CF80" s="12"/>
      <c r="CG80" s="12"/>
      <c r="CH80" s="12">
        <v>2</v>
      </c>
      <c r="CI80" s="12" t="s">
        <v>124</v>
      </c>
      <c r="CJ80" s="12" t="s">
        <v>156</v>
      </c>
      <c r="CK80" s="12"/>
      <c r="CL80" s="12" t="s">
        <v>205</v>
      </c>
      <c r="CM80" s="12" t="s">
        <v>127</v>
      </c>
      <c r="CN80" s="12" t="s">
        <v>2</v>
      </c>
      <c r="CO80" s="12" t="s">
        <v>142</v>
      </c>
      <c r="CP80" s="12" t="s">
        <v>129</v>
      </c>
      <c r="CQ80" s="12" t="s">
        <v>130</v>
      </c>
      <c r="CR80" s="12"/>
      <c r="CS80" s="12"/>
      <c r="CT80" s="12"/>
      <c r="CU80" s="12"/>
      <c r="CV80" s="12"/>
    </row>
    <row r="81" spans="1:100" hidden="1" x14ac:dyDescent="0.3">
      <c r="A81" s="12">
        <v>1331772022</v>
      </c>
      <c r="B81" s="12" t="b">
        <f t="shared" si="1"/>
        <v>0</v>
      </c>
      <c r="C81" s="12" t="s">
        <v>102</v>
      </c>
      <c r="D81" s="12" t="s">
        <v>103</v>
      </c>
      <c r="E81" s="12" t="s">
        <v>104</v>
      </c>
      <c r="F81" s="12" t="s">
        <v>131</v>
      </c>
      <c r="G81" s="12" t="s">
        <v>132</v>
      </c>
      <c r="H81" s="12"/>
      <c r="I81" s="12"/>
      <c r="J81" s="12"/>
      <c r="K81" s="12"/>
      <c r="L81" s="12" t="s">
        <v>162</v>
      </c>
      <c r="M81" s="12" t="s">
        <v>111</v>
      </c>
      <c r="N81" s="12" t="s">
        <v>155</v>
      </c>
      <c r="O81" s="12" t="s">
        <v>143</v>
      </c>
      <c r="P81" s="12" t="s">
        <v>181</v>
      </c>
      <c r="Q81" s="12" t="s">
        <v>207</v>
      </c>
      <c r="R81" s="12" t="s">
        <v>208</v>
      </c>
      <c r="S81" s="12" t="s">
        <v>208</v>
      </c>
      <c r="T81" s="12" t="s">
        <v>763</v>
      </c>
      <c r="U81" s="12"/>
      <c r="V81" s="12" t="s">
        <v>182</v>
      </c>
      <c r="W81" s="12" t="s">
        <v>123</v>
      </c>
      <c r="X81" s="12" t="s">
        <v>123</v>
      </c>
      <c r="Y81" s="12" t="s">
        <v>116</v>
      </c>
      <c r="Z81" s="12"/>
      <c r="AA81" s="12"/>
      <c r="AB81" s="12" t="s">
        <v>116</v>
      </c>
      <c r="AC81" s="12"/>
      <c r="AD81" s="12"/>
      <c r="AE81" s="12"/>
      <c r="AF81" s="12"/>
      <c r="AG81" s="12"/>
      <c r="AH81" s="12"/>
      <c r="AI81" s="20">
        <v>-741179392</v>
      </c>
      <c r="AJ81" s="20">
        <v>45580288</v>
      </c>
      <c r="AK81" s="12"/>
      <c r="AL81" s="12"/>
      <c r="AM81" s="13">
        <v>44654</v>
      </c>
      <c r="AN81" s="13">
        <v>44655</v>
      </c>
      <c r="AO81" s="13">
        <v>44654.262395833335</v>
      </c>
      <c r="AP81" s="13">
        <v>44655</v>
      </c>
      <c r="AQ81" s="12"/>
      <c r="AR81" s="13" t="s">
        <v>2</v>
      </c>
      <c r="AS81" s="13" t="s">
        <v>2</v>
      </c>
      <c r="AT81" s="12" t="s">
        <v>2</v>
      </c>
      <c r="AU81" s="12" t="s">
        <v>2</v>
      </c>
      <c r="AV81" s="12" t="s">
        <v>2</v>
      </c>
      <c r="AW81" s="12" t="s">
        <v>2</v>
      </c>
      <c r="AX81" s="13">
        <v>44684</v>
      </c>
      <c r="AY81" s="12">
        <v>20</v>
      </c>
      <c r="AZ81" s="12"/>
      <c r="BA81" s="13" t="s">
        <v>2</v>
      </c>
      <c r="BB81" s="13">
        <v>44654.262395833335</v>
      </c>
      <c r="BC81" s="13">
        <v>44654.265266203707</v>
      </c>
      <c r="BD81" s="12">
        <v>1</v>
      </c>
      <c r="BE81" s="12">
        <v>0</v>
      </c>
      <c r="BF81" s="12" t="s">
        <v>138</v>
      </c>
      <c r="BG81" s="12" t="s">
        <v>13</v>
      </c>
      <c r="BH81" s="13">
        <v>44655</v>
      </c>
      <c r="BI81" s="12">
        <v>1</v>
      </c>
      <c r="BJ81" s="12">
        <v>0</v>
      </c>
      <c r="BK81" s="12"/>
      <c r="BL81" s="12"/>
      <c r="BM81" s="12" t="s">
        <v>118</v>
      </c>
      <c r="BN81" s="12" t="s">
        <v>118</v>
      </c>
      <c r="BO81" s="12" t="s">
        <v>13</v>
      </c>
      <c r="BP81" s="12" t="s">
        <v>229</v>
      </c>
      <c r="BQ81" s="12" t="s">
        <v>120</v>
      </c>
      <c r="BR81" s="12"/>
      <c r="BS81" s="12" t="s">
        <v>764</v>
      </c>
      <c r="BT81" s="12"/>
      <c r="BU81" s="12"/>
      <c r="BV81" s="12" t="s">
        <v>765</v>
      </c>
      <c r="BW81" s="12"/>
      <c r="BX81" s="12">
        <v>3043936282</v>
      </c>
      <c r="BY81" s="12" t="s">
        <v>703</v>
      </c>
      <c r="BZ81" s="12"/>
      <c r="CA81" s="12"/>
      <c r="CB81" s="12"/>
      <c r="CC81" s="12"/>
      <c r="CD81" s="12" t="s">
        <v>116</v>
      </c>
      <c r="CE81" s="12" t="s">
        <v>123</v>
      </c>
      <c r="CF81" s="12"/>
      <c r="CG81" s="12"/>
      <c r="CH81" s="12">
        <v>1</v>
      </c>
      <c r="CI81" s="12" t="s">
        <v>204</v>
      </c>
      <c r="CJ81" s="12" t="s">
        <v>156</v>
      </c>
      <c r="CK81" s="12"/>
      <c r="CL81" s="12" t="s">
        <v>205</v>
      </c>
      <c r="CM81" s="12" t="s">
        <v>127</v>
      </c>
      <c r="CN81" s="12" t="s">
        <v>2</v>
      </c>
      <c r="CO81" s="12" t="s">
        <v>142</v>
      </c>
      <c r="CP81" s="12" t="s">
        <v>129</v>
      </c>
      <c r="CQ81" s="12" t="s">
        <v>130</v>
      </c>
      <c r="CR81" s="12"/>
      <c r="CS81" s="12"/>
      <c r="CT81" s="12"/>
      <c r="CU81" s="12"/>
      <c r="CV81" s="12"/>
    </row>
    <row r="82" spans="1:100" hidden="1" x14ac:dyDescent="0.3">
      <c r="A82" s="12">
        <v>1332382022</v>
      </c>
      <c r="B82" s="12" t="b">
        <f t="shared" si="1"/>
        <v>0</v>
      </c>
      <c r="C82" s="12" t="s">
        <v>102</v>
      </c>
      <c r="D82" s="12" t="s">
        <v>103</v>
      </c>
      <c r="E82" s="12" t="s">
        <v>104</v>
      </c>
      <c r="F82" s="12" t="s">
        <v>131</v>
      </c>
      <c r="G82" s="12" t="s">
        <v>132</v>
      </c>
      <c r="H82" s="12"/>
      <c r="I82" s="12" t="s">
        <v>107</v>
      </c>
      <c r="J82" s="12" t="s">
        <v>133</v>
      </c>
      <c r="K82" s="12" t="s">
        <v>134</v>
      </c>
      <c r="L82" s="12" t="s">
        <v>162</v>
      </c>
      <c r="M82" s="12" t="s">
        <v>111</v>
      </c>
      <c r="N82" s="12"/>
      <c r="O82" s="12" t="s">
        <v>112</v>
      </c>
      <c r="P82" s="12" t="s">
        <v>160</v>
      </c>
      <c r="Q82" s="12" t="s">
        <v>179</v>
      </c>
      <c r="R82" s="12" t="s">
        <v>137</v>
      </c>
      <c r="S82" s="12" t="s">
        <v>137</v>
      </c>
      <c r="T82" s="12" t="s">
        <v>766</v>
      </c>
      <c r="U82" s="12" t="s">
        <v>115</v>
      </c>
      <c r="V82" s="12"/>
      <c r="W82" s="12" t="s">
        <v>116</v>
      </c>
      <c r="X82" s="12" t="s">
        <v>116</v>
      </c>
      <c r="Y82" s="12" t="s">
        <v>116</v>
      </c>
      <c r="Z82" s="12"/>
      <c r="AA82" s="12"/>
      <c r="AB82" s="12" t="s">
        <v>116</v>
      </c>
      <c r="AC82" s="12"/>
      <c r="AD82" s="12"/>
      <c r="AE82" s="12"/>
      <c r="AF82" s="12"/>
      <c r="AG82" s="12"/>
      <c r="AH82" s="12">
        <v>4</v>
      </c>
      <c r="AI82" s="20">
        <v>-74047651628</v>
      </c>
      <c r="AJ82" s="20">
        <v>476106549500003</v>
      </c>
      <c r="AK82" s="12"/>
      <c r="AL82" s="12"/>
      <c r="AM82" s="13">
        <v>44654</v>
      </c>
      <c r="AN82" s="13">
        <v>44655</v>
      </c>
      <c r="AO82" s="13">
        <v>44655.535810185182</v>
      </c>
      <c r="AP82" s="13">
        <v>44656</v>
      </c>
      <c r="AQ82" s="12"/>
      <c r="AR82" s="13" t="s">
        <v>2</v>
      </c>
      <c r="AS82" s="13" t="s">
        <v>2</v>
      </c>
      <c r="AT82" s="12" t="s">
        <v>2</v>
      </c>
      <c r="AU82" s="12" t="s">
        <v>2</v>
      </c>
      <c r="AV82" s="12" t="s">
        <v>2</v>
      </c>
      <c r="AW82" s="12" t="s">
        <v>2</v>
      </c>
      <c r="AX82" s="13">
        <v>44699</v>
      </c>
      <c r="AY82" s="12">
        <v>29</v>
      </c>
      <c r="AZ82" s="12"/>
      <c r="BA82" s="13" t="s">
        <v>2</v>
      </c>
      <c r="BB82" s="13">
        <v>44655.978692129633</v>
      </c>
      <c r="BC82" s="13">
        <v>44680.218611111108</v>
      </c>
      <c r="BD82" s="12">
        <v>1</v>
      </c>
      <c r="BE82" s="12">
        <v>0</v>
      </c>
      <c r="BF82" s="12" t="s">
        <v>138</v>
      </c>
      <c r="BG82" s="12" t="s">
        <v>13</v>
      </c>
      <c r="BH82" s="13">
        <v>44656</v>
      </c>
      <c r="BI82" s="12">
        <v>1</v>
      </c>
      <c r="BJ82" s="12">
        <v>0</v>
      </c>
      <c r="BK82" s="12" t="s">
        <v>767</v>
      </c>
      <c r="BL82" s="12" t="s">
        <v>767</v>
      </c>
      <c r="BM82" s="12" t="s">
        <v>118</v>
      </c>
      <c r="BN82" s="12" t="s">
        <v>118</v>
      </c>
      <c r="BO82" s="12" t="s">
        <v>119</v>
      </c>
      <c r="BP82" s="12" t="s">
        <v>229</v>
      </c>
      <c r="BQ82" s="12" t="s">
        <v>120</v>
      </c>
      <c r="BR82" s="12" t="s">
        <v>121</v>
      </c>
      <c r="BS82" s="12" t="s">
        <v>768</v>
      </c>
      <c r="BT82" s="12">
        <v>1020777554</v>
      </c>
      <c r="BU82" s="12"/>
      <c r="BV82" s="12" t="s">
        <v>769</v>
      </c>
      <c r="BW82" s="12">
        <v>3182615880</v>
      </c>
      <c r="BX82" s="12">
        <v>3182615880</v>
      </c>
      <c r="BY82" s="12"/>
      <c r="BZ82" s="12" t="s">
        <v>188</v>
      </c>
      <c r="CA82" s="12" t="s">
        <v>770</v>
      </c>
      <c r="CB82" s="12" t="s">
        <v>771</v>
      </c>
      <c r="CC82" s="12"/>
      <c r="CD82" s="12" t="s">
        <v>116</v>
      </c>
      <c r="CE82" s="12" t="s">
        <v>123</v>
      </c>
      <c r="CF82" s="12"/>
      <c r="CG82" s="12"/>
      <c r="CH82" s="12">
        <v>1</v>
      </c>
      <c r="CI82" s="12" t="s">
        <v>141</v>
      </c>
      <c r="CJ82" s="12" t="s">
        <v>125</v>
      </c>
      <c r="CK82" s="12"/>
      <c r="CL82" s="12" t="s">
        <v>205</v>
      </c>
      <c r="CM82" s="12" t="s">
        <v>127</v>
      </c>
      <c r="CN82" s="12" t="s">
        <v>2</v>
      </c>
      <c r="CO82" s="12" t="s">
        <v>142</v>
      </c>
      <c r="CP82" s="12" t="s">
        <v>129</v>
      </c>
      <c r="CQ82" s="12" t="s">
        <v>130</v>
      </c>
      <c r="CR82" s="12"/>
      <c r="CS82" s="12"/>
      <c r="CT82" s="12"/>
      <c r="CU82" s="12"/>
      <c r="CV82" s="12"/>
    </row>
    <row r="83" spans="1:100" hidden="1" x14ac:dyDescent="0.3">
      <c r="A83" s="12">
        <v>1340792022</v>
      </c>
      <c r="B83" s="12" t="b">
        <f t="shared" si="1"/>
        <v>1</v>
      </c>
      <c r="C83" s="12" t="s">
        <v>102</v>
      </c>
      <c r="D83" s="12" t="s">
        <v>103</v>
      </c>
      <c r="E83" s="12" t="s">
        <v>104</v>
      </c>
      <c r="F83" s="12" t="s">
        <v>131</v>
      </c>
      <c r="G83" s="12" t="s">
        <v>132</v>
      </c>
      <c r="H83" s="12"/>
      <c r="I83" s="12" t="s">
        <v>107</v>
      </c>
      <c r="J83" s="12" t="s">
        <v>152</v>
      </c>
      <c r="K83" s="12" t="s">
        <v>153</v>
      </c>
      <c r="L83" s="12" t="s">
        <v>162</v>
      </c>
      <c r="M83" s="12" t="s">
        <v>111</v>
      </c>
      <c r="N83" s="12" t="s">
        <v>155</v>
      </c>
      <c r="O83" s="12" t="s">
        <v>224</v>
      </c>
      <c r="P83" s="12" t="s">
        <v>135</v>
      </c>
      <c r="Q83" s="12" t="s">
        <v>203</v>
      </c>
      <c r="R83" s="12" t="s">
        <v>170</v>
      </c>
      <c r="S83" s="12" t="s">
        <v>170</v>
      </c>
      <c r="T83" s="12" t="s">
        <v>772</v>
      </c>
      <c r="U83" s="12" t="s">
        <v>115</v>
      </c>
      <c r="V83" s="12" t="s">
        <v>187</v>
      </c>
      <c r="W83" s="12" t="s">
        <v>116</v>
      </c>
      <c r="X83" s="12" t="s">
        <v>123</v>
      </c>
      <c r="Y83" s="12" t="s">
        <v>116</v>
      </c>
      <c r="Z83" s="12"/>
      <c r="AA83" s="12"/>
      <c r="AB83" s="12" t="s">
        <v>116</v>
      </c>
      <c r="AC83" s="12"/>
      <c r="AD83" s="12"/>
      <c r="AE83" s="12" t="s">
        <v>221</v>
      </c>
      <c r="AF83" s="12" t="s">
        <v>222</v>
      </c>
      <c r="AG83" s="12" t="s">
        <v>226</v>
      </c>
      <c r="AH83" s="12"/>
      <c r="AI83" s="20">
        <v>-741133482</v>
      </c>
      <c r="AJ83" s="20">
        <v>46458401</v>
      </c>
      <c r="AK83" s="12"/>
      <c r="AL83" s="12"/>
      <c r="AM83" s="13">
        <v>44655</v>
      </c>
      <c r="AN83" s="13">
        <v>44656</v>
      </c>
      <c r="AO83" s="13">
        <v>44655.491770833331</v>
      </c>
      <c r="AP83" s="13">
        <v>44656</v>
      </c>
      <c r="AQ83" s="12"/>
      <c r="AR83" s="13" t="s">
        <v>2</v>
      </c>
      <c r="AS83" s="13" t="s">
        <v>2</v>
      </c>
      <c r="AT83" s="12" t="s">
        <v>2</v>
      </c>
      <c r="AU83" s="12" t="s">
        <v>2</v>
      </c>
      <c r="AV83" s="12" t="s">
        <v>2</v>
      </c>
      <c r="AW83" s="12" t="s">
        <v>2</v>
      </c>
      <c r="AX83" s="13">
        <v>44699</v>
      </c>
      <c r="AY83" s="12">
        <v>30</v>
      </c>
      <c r="AZ83" s="12"/>
      <c r="BA83" s="13" t="s">
        <v>2</v>
      </c>
      <c r="BB83" s="13">
        <v>44655.492118055554</v>
      </c>
      <c r="BC83" s="13" t="s">
        <v>2</v>
      </c>
      <c r="BD83" s="12">
        <v>1</v>
      </c>
      <c r="BE83" s="12">
        <v>0</v>
      </c>
      <c r="BF83" s="12" t="s">
        <v>138</v>
      </c>
      <c r="BG83" s="12" t="s">
        <v>13</v>
      </c>
      <c r="BH83" s="13">
        <v>44656</v>
      </c>
      <c r="BI83" s="12">
        <v>1</v>
      </c>
      <c r="BJ83" s="12">
        <v>0</v>
      </c>
      <c r="BK83" s="12"/>
      <c r="BL83" s="12"/>
      <c r="BM83" s="12" t="s">
        <v>118</v>
      </c>
      <c r="BN83" s="12" t="s">
        <v>118</v>
      </c>
      <c r="BO83" s="12" t="s">
        <v>13</v>
      </c>
      <c r="BP83" s="12" t="s">
        <v>229</v>
      </c>
      <c r="BQ83" s="12" t="s">
        <v>120</v>
      </c>
      <c r="BR83" s="12" t="s">
        <v>168</v>
      </c>
      <c r="BS83" s="12" t="s">
        <v>773</v>
      </c>
      <c r="BT83" s="12">
        <v>830021423</v>
      </c>
      <c r="BU83" s="12"/>
      <c r="BV83" s="12" t="s">
        <v>774</v>
      </c>
      <c r="BW83" s="12">
        <v>4231010</v>
      </c>
      <c r="BX83" s="12">
        <v>3166928248</v>
      </c>
      <c r="BY83" s="12" t="s">
        <v>775</v>
      </c>
      <c r="BZ83" s="12"/>
      <c r="CA83" s="12"/>
      <c r="CB83" s="12"/>
      <c r="CC83" s="12"/>
      <c r="CD83" s="12" t="s">
        <v>123</v>
      </c>
      <c r="CE83" s="12" t="s">
        <v>123</v>
      </c>
      <c r="CF83" s="12"/>
      <c r="CG83" s="12"/>
      <c r="CH83" s="12">
        <v>2</v>
      </c>
      <c r="CI83" s="12" t="s">
        <v>124</v>
      </c>
      <c r="CJ83" s="12" t="s">
        <v>156</v>
      </c>
      <c r="CK83" s="12"/>
      <c r="CL83" s="12" t="s">
        <v>205</v>
      </c>
      <c r="CM83" s="12" t="s">
        <v>127</v>
      </c>
      <c r="CN83" s="12" t="s">
        <v>2</v>
      </c>
      <c r="CO83" s="12" t="s">
        <v>142</v>
      </c>
      <c r="CP83" s="12" t="s">
        <v>129</v>
      </c>
      <c r="CQ83" s="12" t="s">
        <v>148</v>
      </c>
      <c r="CR83" s="12"/>
      <c r="CS83" s="12"/>
      <c r="CT83" s="12"/>
      <c r="CU83" s="12"/>
      <c r="CV83" s="12"/>
    </row>
    <row r="84" spans="1:100" hidden="1" x14ac:dyDescent="0.3">
      <c r="A84" s="12">
        <v>1340792022</v>
      </c>
      <c r="B84" s="12" t="b">
        <f t="shared" si="1"/>
        <v>0</v>
      </c>
      <c r="C84" s="12" t="s">
        <v>102</v>
      </c>
      <c r="D84" s="12" t="s">
        <v>103</v>
      </c>
      <c r="E84" s="12" t="s">
        <v>104</v>
      </c>
      <c r="F84" s="12" t="s">
        <v>131</v>
      </c>
      <c r="G84" s="12" t="s">
        <v>132</v>
      </c>
      <c r="H84" s="12"/>
      <c r="I84" s="12"/>
      <c r="J84" s="12"/>
      <c r="K84" s="12"/>
      <c r="L84" s="12" t="s">
        <v>162</v>
      </c>
      <c r="M84" s="12" t="s">
        <v>111</v>
      </c>
      <c r="N84" s="12" t="s">
        <v>155</v>
      </c>
      <c r="O84" s="12" t="s">
        <v>224</v>
      </c>
      <c r="P84" s="12" t="s">
        <v>135</v>
      </c>
      <c r="Q84" s="12" t="s">
        <v>207</v>
      </c>
      <c r="R84" s="12" t="s">
        <v>208</v>
      </c>
      <c r="S84" s="12" t="s">
        <v>208</v>
      </c>
      <c r="T84" s="12" t="s">
        <v>772</v>
      </c>
      <c r="U84" s="12"/>
      <c r="V84" s="12" t="s">
        <v>187</v>
      </c>
      <c r="W84" s="12" t="s">
        <v>116</v>
      </c>
      <c r="X84" s="12" t="s">
        <v>123</v>
      </c>
      <c r="Y84" s="12" t="s">
        <v>116</v>
      </c>
      <c r="Z84" s="12"/>
      <c r="AA84" s="12"/>
      <c r="AB84" s="12" t="s">
        <v>116</v>
      </c>
      <c r="AC84" s="12"/>
      <c r="AD84" s="12"/>
      <c r="AE84" s="12" t="s">
        <v>221</v>
      </c>
      <c r="AF84" s="12" t="s">
        <v>222</v>
      </c>
      <c r="AG84" s="12" t="s">
        <v>226</v>
      </c>
      <c r="AH84" s="12"/>
      <c r="AI84" s="20">
        <v>-741133482</v>
      </c>
      <c r="AJ84" s="20">
        <v>46458401</v>
      </c>
      <c r="AK84" s="12"/>
      <c r="AL84" s="12"/>
      <c r="AM84" s="13">
        <v>44655</v>
      </c>
      <c r="AN84" s="13">
        <v>44656</v>
      </c>
      <c r="AO84" s="13">
        <v>44655.491770833331</v>
      </c>
      <c r="AP84" s="13">
        <v>44656</v>
      </c>
      <c r="AQ84" s="12"/>
      <c r="AR84" s="13" t="s">
        <v>2</v>
      </c>
      <c r="AS84" s="13" t="s">
        <v>2</v>
      </c>
      <c r="AT84" s="12" t="s">
        <v>2</v>
      </c>
      <c r="AU84" s="12" t="s">
        <v>2</v>
      </c>
      <c r="AV84" s="12" t="s">
        <v>2</v>
      </c>
      <c r="AW84" s="12" t="s">
        <v>2</v>
      </c>
      <c r="AX84" s="13">
        <v>44699</v>
      </c>
      <c r="AY84" s="12">
        <v>30</v>
      </c>
      <c r="AZ84" s="12"/>
      <c r="BA84" s="13" t="s">
        <v>2</v>
      </c>
      <c r="BB84" s="13">
        <v>44655.491770833331</v>
      </c>
      <c r="BC84" s="13" t="s">
        <v>2</v>
      </c>
      <c r="BD84" s="12">
        <v>1</v>
      </c>
      <c r="BE84" s="12">
        <v>0</v>
      </c>
      <c r="BF84" s="12" t="s">
        <v>138</v>
      </c>
      <c r="BG84" s="12" t="s">
        <v>13</v>
      </c>
      <c r="BH84" s="13">
        <v>44656</v>
      </c>
      <c r="BI84" s="12">
        <v>1</v>
      </c>
      <c r="BJ84" s="12">
        <v>0</v>
      </c>
      <c r="BK84" s="12"/>
      <c r="BL84" s="12"/>
      <c r="BM84" s="12" t="s">
        <v>118</v>
      </c>
      <c r="BN84" s="12" t="s">
        <v>118</v>
      </c>
      <c r="BO84" s="12" t="s">
        <v>13</v>
      </c>
      <c r="BP84" s="12" t="s">
        <v>229</v>
      </c>
      <c r="BQ84" s="12" t="s">
        <v>120</v>
      </c>
      <c r="BR84" s="12" t="s">
        <v>168</v>
      </c>
      <c r="BS84" s="12" t="s">
        <v>773</v>
      </c>
      <c r="BT84" s="12">
        <v>830021423</v>
      </c>
      <c r="BU84" s="12"/>
      <c r="BV84" s="12" t="s">
        <v>774</v>
      </c>
      <c r="BW84" s="12">
        <v>4231010</v>
      </c>
      <c r="BX84" s="12">
        <v>3166928248</v>
      </c>
      <c r="BY84" s="12" t="s">
        <v>775</v>
      </c>
      <c r="BZ84" s="12"/>
      <c r="CA84" s="12"/>
      <c r="CB84" s="12"/>
      <c r="CC84" s="12"/>
      <c r="CD84" s="12" t="s">
        <v>123</v>
      </c>
      <c r="CE84" s="12" t="s">
        <v>123</v>
      </c>
      <c r="CF84" s="12"/>
      <c r="CG84" s="12"/>
      <c r="CH84" s="12">
        <v>1</v>
      </c>
      <c r="CI84" s="12" t="s">
        <v>204</v>
      </c>
      <c r="CJ84" s="12" t="s">
        <v>156</v>
      </c>
      <c r="CK84" s="12"/>
      <c r="CL84" s="12" t="s">
        <v>205</v>
      </c>
      <c r="CM84" s="12" t="s">
        <v>127</v>
      </c>
      <c r="CN84" s="12" t="s">
        <v>2</v>
      </c>
      <c r="CO84" s="12" t="s">
        <v>142</v>
      </c>
      <c r="CP84" s="12" t="s">
        <v>129</v>
      </c>
      <c r="CQ84" s="12" t="s">
        <v>148</v>
      </c>
      <c r="CR84" s="12"/>
      <c r="CS84" s="12"/>
      <c r="CT84" s="12"/>
      <c r="CU84" s="12"/>
      <c r="CV84" s="12"/>
    </row>
    <row r="85" spans="1:100" hidden="1" x14ac:dyDescent="0.3">
      <c r="A85" s="12">
        <v>1353932022</v>
      </c>
      <c r="B85" s="12" t="b">
        <f t="shared" si="1"/>
        <v>1</v>
      </c>
      <c r="C85" s="12" t="s">
        <v>102</v>
      </c>
      <c r="D85" s="12" t="s">
        <v>103</v>
      </c>
      <c r="E85" s="12" t="s">
        <v>104</v>
      </c>
      <c r="F85" s="12" t="s">
        <v>131</v>
      </c>
      <c r="G85" s="12" t="s">
        <v>132</v>
      </c>
      <c r="H85" s="12"/>
      <c r="I85" s="12" t="s">
        <v>107</v>
      </c>
      <c r="J85" s="12" t="s">
        <v>152</v>
      </c>
      <c r="K85" s="12" t="s">
        <v>153</v>
      </c>
      <c r="L85" s="12" t="s">
        <v>162</v>
      </c>
      <c r="M85" s="12" t="s">
        <v>111</v>
      </c>
      <c r="N85" s="12" t="s">
        <v>155</v>
      </c>
      <c r="O85" s="12" t="s">
        <v>143</v>
      </c>
      <c r="P85" s="12" t="s">
        <v>181</v>
      </c>
      <c r="Q85" s="12" t="s">
        <v>203</v>
      </c>
      <c r="R85" s="12" t="s">
        <v>170</v>
      </c>
      <c r="S85" s="12" t="s">
        <v>170</v>
      </c>
      <c r="T85" s="12" t="s">
        <v>776</v>
      </c>
      <c r="U85" s="12" t="s">
        <v>115</v>
      </c>
      <c r="V85" s="12" t="s">
        <v>182</v>
      </c>
      <c r="W85" s="12" t="s">
        <v>123</v>
      </c>
      <c r="X85" s="12" t="s">
        <v>123</v>
      </c>
      <c r="Y85" s="12" t="s">
        <v>116</v>
      </c>
      <c r="Z85" s="12"/>
      <c r="AA85" s="12"/>
      <c r="AB85" s="12" t="s">
        <v>116</v>
      </c>
      <c r="AC85" s="12"/>
      <c r="AD85" s="12"/>
      <c r="AE85" s="12"/>
      <c r="AF85" s="12"/>
      <c r="AG85" s="12"/>
      <c r="AH85" s="12"/>
      <c r="AI85" s="20">
        <v>-741408768</v>
      </c>
      <c r="AJ85" s="20">
        <v>45514752</v>
      </c>
      <c r="AK85" s="12"/>
      <c r="AL85" s="12"/>
      <c r="AM85" s="13">
        <v>44655</v>
      </c>
      <c r="AN85" s="13">
        <v>44656</v>
      </c>
      <c r="AO85" s="13">
        <v>44655.988067129627</v>
      </c>
      <c r="AP85" s="13">
        <v>44656</v>
      </c>
      <c r="AQ85" s="12"/>
      <c r="AR85" s="13" t="s">
        <v>2</v>
      </c>
      <c r="AS85" s="13" t="s">
        <v>2</v>
      </c>
      <c r="AT85" s="12" t="s">
        <v>2</v>
      </c>
      <c r="AU85" s="12" t="s">
        <v>2</v>
      </c>
      <c r="AV85" s="12" t="s">
        <v>2</v>
      </c>
      <c r="AW85" s="12" t="s">
        <v>2</v>
      </c>
      <c r="AX85" s="13">
        <v>44685</v>
      </c>
      <c r="AY85" s="12">
        <v>20</v>
      </c>
      <c r="AZ85" s="12"/>
      <c r="BA85" s="13" t="s">
        <v>2</v>
      </c>
      <c r="BB85" s="13">
        <v>44655.990937499999</v>
      </c>
      <c r="BC85" s="13">
        <v>44658.368287037039</v>
      </c>
      <c r="BD85" s="12">
        <v>1</v>
      </c>
      <c r="BE85" s="12">
        <v>0</v>
      </c>
      <c r="BF85" s="12" t="s">
        <v>138</v>
      </c>
      <c r="BG85" s="12" t="s">
        <v>13</v>
      </c>
      <c r="BH85" s="13">
        <v>44656</v>
      </c>
      <c r="BI85" s="12">
        <v>1</v>
      </c>
      <c r="BJ85" s="12">
        <v>0</v>
      </c>
      <c r="BK85" s="12"/>
      <c r="BL85" s="12"/>
      <c r="BM85" s="12" t="s">
        <v>118</v>
      </c>
      <c r="BN85" s="12" t="s">
        <v>118</v>
      </c>
      <c r="BO85" s="12" t="s">
        <v>13</v>
      </c>
      <c r="BP85" s="12" t="s">
        <v>229</v>
      </c>
      <c r="BQ85" s="12" t="s">
        <v>120</v>
      </c>
      <c r="BR85" s="12"/>
      <c r="BS85" s="12" t="s">
        <v>777</v>
      </c>
      <c r="BT85" s="12"/>
      <c r="BU85" s="12"/>
      <c r="BV85" s="12" t="s">
        <v>778</v>
      </c>
      <c r="BW85" s="12"/>
      <c r="BX85" s="12">
        <v>3172802023</v>
      </c>
      <c r="BY85" s="12" t="s">
        <v>779</v>
      </c>
      <c r="BZ85" s="12"/>
      <c r="CA85" s="12"/>
      <c r="CB85" s="12"/>
      <c r="CC85" s="12"/>
      <c r="CD85" s="12" t="s">
        <v>116</v>
      </c>
      <c r="CE85" s="12" t="s">
        <v>123</v>
      </c>
      <c r="CF85" s="12"/>
      <c r="CG85" s="12"/>
      <c r="CH85" s="12">
        <v>2</v>
      </c>
      <c r="CI85" s="12" t="s">
        <v>124</v>
      </c>
      <c r="CJ85" s="12" t="s">
        <v>156</v>
      </c>
      <c r="CK85" s="12"/>
      <c r="CL85" s="12" t="s">
        <v>205</v>
      </c>
      <c r="CM85" s="12" t="s">
        <v>127</v>
      </c>
      <c r="CN85" s="12" t="s">
        <v>2</v>
      </c>
      <c r="CO85" s="12" t="s">
        <v>142</v>
      </c>
      <c r="CP85" s="12" t="s">
        <v>129</v>
      </c>
      <c r="CQ85" s="12" t="s">
        <v>130</v>
      </c>
      <c r="CR85" s="12"/>
      <c r="CS85" s="12"/>
      <c r="CT85" s="12"/>
      <c r="CU85" s="12"/>
      <c r="CV85" s="12"/>
    </row>
    <row r="86" spans="1:100" hidden="1" x14ac:dyDescent="0.3">
      <c r="A86" s="12">
        <v>1353932022</v>
      </c>
      <c r="B86" s="12" t="b">
        <f t="shared" si="1"/>
        <v>1</v>
      </c>
      <c r="C86" s="12" t="s">
        <v>102</v>
      </c>
      <c r="D86" s="12" t="s">
        <v>103</v>
      </c>
      <c r="E86" s="12" t="s">
        <v>104</v>
      </c>
      <c r="F86" s="12" t="s">
        <v>131</v>
      </c>
      <c r="G86" s="12" t="s">
        <v>132</v>
      </c>
      <c r="H86" s="12"/>
      <c r="I86" s="12"/>
      <c r="J86" s="12"/>
      <c r="K86" s="12"/>
      <c r="L86" s="12" t="s">
        <v>162</v>
      </c>
      <c r="M86" s="12" t="s">
        <v>111</v>
      </c>
      <c r="N86" s="12" t="s">
        <v>155</v>
      </c>
      <c r="O86" s="12" t="s">
        <v>143</v>
      </c>
      <c r="P86" s="12" t="s">
        <v>181</v>
      </c>
      <c r="Q86" s="12" t="s">
        <v>207</v>
      </c>
      <c r="R86" s="12" t="s">
        <v>208</v>
      </c>
      <c r="S86" s="12" t="s">
        <v>208</v>
      </c>
      <c r="T86" s="12" t="s">
        <v>776</v>
      </c>
      <c r="U86" s="12"/>
      <c r="V86" s="12" t="s">
        <v>182</v>
      </c>
      <c r="W86" s="12" t="s">
        <v>123</v>
      </c>
      <c r="X86" s="12" t="s">
        <v>123</v>
      </c>
      <c r="Y86" s="12" t="s">
        <v>116</v>
      </c>
      <c r="Z86" s="12"/>
      <c r="AA86" s="12"/>
      <c r="AB86" s="12" t="s">
        <v>116</v>
      </c>
      <c r="AC86" s="12"/>
      <c r="AD86" s="12"/>
      <c r="AE86" s="12"/>
      <c r="AF86" s="12"/>
      <c r="AG86" s="12"/>
      <c r="AH86" s="12"/>
      <c r="AI86" s="20">
        <v>-741408768</v>
      </c>
      <c r="AJ86" s="20">
        <v>45514752</v>
      </c>
      <c r="AK86" s="12"/>
      <c r="AL86" s="12"/>
      <c r="AM86" s="13">
        <v>44655</v>
      </c>
      <c r="AN86" s="13">
        <v>44656</v>
      </c>
      <c r="AO86" s="13">
        <v>44655.988067129627</v>
      </c>
      <c r="AP86" s="13">
        <v>44656</v>
      </c>
      <c r="AQ86" s="12"/>
      <c r="AR86" s="13" t="s">
        <v>2</v>
      </c>
      <c r="AS86" s="13" t="s">
        <v>2</v>
      </c>
      <c r="AT86" s="12" t="s">
        <v>2</v>
      </c>
      <c r="AU86" s="12" t="s">
        <v>2</v>
      </c>
      <c r="AV86" s="12" t="s">
        <v>2</v>
      </c>
      <c r="AW86" s="12" t="s">
        <v>2</v>
      </c>
      <c r="AX86" s="13">
        <v>44685</v>
      </c>
      <c r="AY86" s="12">
        <v>20</v>
      </c>
      <c r="AZ86" s="12"/>
      <c r="BA86" s="13" t="s">
        <v>2</v>
      </c>
      <c r="BB86" s="13">
        <v>44655.988067129627</v>
      </c>
      <c r="BC86" s="13">
        <v>44658.368287037039</v>
      </c>
      <c r="BD86" s="12">
        <v>1</v>
      </c>
      <c r="BE86" s="12">
        <v>0</v>
      </c>
      <c r="BF86" s="12" t="s">
        <v>138</v>
      </c>
      <c r="BG86" s="12" t="s">
        <v>13</v>
      </c>
      <c r="BH86" s="13">
        <v>44656</v>
      </c>
      <c r="BI86" s="12">
        <v>1</v>
      </c>
      <c r="BJ86" s="12">
        <v>0</v>
      </c>
      <c r="BK86" s="12"/>
      <c r="BL86" s="12"/>
      <c r="BM86" s="12" t="s">
        <v>118</v>
      </c>
      <c r="BN86" s="12" t="s">
        <v>118</v>
      </c>
      <c r="BO86" s="12" t="s">
        <v>13</v>
      </c>
      <c r="BP86" s="12" t="s">
        <v>229</v>
      </c>
      <c r="BQ86" s="12" t="s">
        <v>120</v>
      </c>
      <c r="BR86" s="12"/>
      <c r="BS86" s="12" t="s">
        <v>777</v>
      </c>
      <c r="BT86" s="12"/>
      <c r="BU86" s="12"/>
      <c r="BV86" s="12" t="s">
        <v>778</v>
      </c>
      <c r="BW86" s="12"/>
      <c r="BX86" s="12">
        <v>3172802023</v>
      </c>
      <c r="BY86" s="12" t="s">
        <v>779</v>
      </c>
      <c r="BZ86" s="12"/>
      <c r="CA86" s="12"/>
      <c r="CB86" s="12"/>
      <c r="CC86" s="12"/>
      <c r="CD86" s="12" t="s">
        <v>116</v>
      </c>
      <c r="CE86" s="12" t="s">
        <v>123</v>
      </c>
      <c r="CF86" s="12"/>
      <c r="CG86" s="12"/>
      <c r="CH86" s="12">
        <v>1</v>
      </c>
      <c r="CI86" s="12" t="s">
        <v>204</v>
      </c>
      <c r="CJ86" s="12" t="s">
        <v>156</v>
      </c>
      <c r="CK86" s="12"/>
      <c r="CL86" s="12" t="s">
        <v>205</v>
      </c>
      <c r="CM86" s="12" t="s">
        <v>127</v>
      </c>
      <c r="CN86" s="12" t="s">
        <v>2</v>
      </c>
      <c r="CO86" s="12" t="s">
        <v>142</v>
      </c>
      <c r="CP86" s="12" t="s">
        <v>129</v>
      </c>
      <c r="CQ86" s="12" t="s">
        <v>130</v>
      </c>
      <c r="CR86" s="12"/>
      <c r="CS86" s="12"/>
      <c r="CT86" s="12"/>
      <c r="CU86" s="12"/>
      <c r="CV86" s="12"/>
    </row>
    <row r="87" spans="1:100" hidden="1" x14ac:dyDescent="0.3">
      <c r="A87" s="12">
        <v>1353932022</v>
      </c>
      <c r="B87" s="12" t="b">
        <f t="shared" si="1"/>
        <v>0</v>
      </c>
      <c r="C87" s="12" t="s">
        <v>102</v>
      </c>
      <c r="D87" s="12" t="s">
        <v>103</v>
      </c>
      <c r="E87" s="12" t="s">
        <v>104</v>
      </c>
      <c r="F87" s="12" t="s">
        <v>131</v>
      </c>
      <c r="G87" s="12" t="s">
        <v>132</v>
      </c>
      <c r="H87" s="12"/>
      <c r="I87" s="12" t="s">
        <v>107</v>
      </c>
      <c r="J87" s="12" t="s">
        <v>152</v>
      </c>
      <c r="K87" s="12" t="s">
        <v>153</v>
      </c>
      <c r="L87" s="12" t="s">
        <v>162</v>
      </c>
      <c r="M87" s="12" t="s">
        <v>111</v>
      </c>
      <c r="N87" s="12" t="s">
        <v>155</v>
      </c>
      <c r="O87" s="12" t="s">
        <v>143</v>
      </c>
      <c r="P87" s="12" t="s">
        <v>181</v>
      </c>
      <c r="Q87" s="12" t="s">
        <v>113</v>
      </c>
      <c r="R87" s="12" t="s">
        <v>114</v>
      </c>
      <c r="S87" s="12" t="s">
        <v>114</v>
      </c>
      <c r="T87" s="12" t="s">
        <v>776</v>
      </c>
      <c r="U87" s="12" t="s">
        <v>115</v>
      </c>
      <c r="V87" s="12" t="s">
        <v>182</v>
      </c>
      <c r="W87" s="12" t="s">
        <v>123</v>
      </c>
      <c r="X87" s="12" t="s">
        <v>123</v>
      </c>
      <c r="Y87" s="12" t="s">
        <v>116</v>
      </c>
      <c r="Z87" s="12"/>
      <c r="AA87" s="12"/>
      <c r="AB87" s="12" t="s">
        <v>116</v>
      </c>
      <c r="AC87" s="12"/>
      <c r="AD87" s="12"/>
      <c r="AE87" s="12"/>
      <c r="AF87" s="12"/>
      <c r="AG87" s="12"/>
      <c r="AH87" s="12"/>
      <c r="AI87" s="20">
        <v>-741408768</v>
      </c>
      <c r="AJ87" s="20">
        <v>45514752</v>
      </c>
      <c r="AK87" s="12"/>
      <c r="AL87" s="12"/>
      <c r="AM87" s="13">
        <v>44655</v>
      </c>
      <c r="AN87" s="13">
        <v>44656</v>
      </c>
      <c r="AO87" s="13">
        <v>44655.990937499999</v>
      </c>
      <c r="AP87" s="13">
        <v>44656</v>
      </c>
      <c r="AQ87" s="12"/>
      <c r="AR87" s="13" t="s">
        <v>2</v>
      </c>
      <c r="AS87" s="13" t="s">
        <v>2</v>
      </c>
      <c r="AT87" s="12" t="s">
        <v>2</v>
      </c>
      <c r="AU87" s="12" t="s">
        <v>2</v>
      </c>
      <c r="AV87" s="12" t="s">
        <v>2</v>
      </c>
      <c r="AW87" s="12" t="s">
        <v>2</v>
      </c>
      <c r="AX87" s="13">
        <v>44685</v>
      </c>
      <c r="AY87" s="12">
        <v>17</v>
      </c>
      <c r="AZ87" s="12"/>
      <c r="BA87" s="13" t="s">
        <v>2</v>
      </c>
      <c r="BB87" s="13">
        <v>44658.368321759262</v>
      </c>
      <c r="BC87" s="13">
        <v>44658.368287037039</v>
      </c>
      <c r="BD87" s="12">
        <v>3</v>
      </c>
      <c r="BE87" s="12">
        <v>0</v>
      </c>
      <c r="BF87" s="12" t="s">
        <v>117</v>
      </c>
      <c r="BG87" s="12" t="s">
        <v>13</v>
      </c>
      <c r="BH87" s="13">
        <v>44683</v>
      </c>
      <c r="BI87" s="12">
        <v>18</v>
      </c>
      <c r="BJ87" s="12">
        <v>0</v>
      </c>
      <c r="BK87" s="12" t="s">
        <v>334</v>
      </c>
      <c r="BL87" s="12"/>
      <c r="BM87" s="12" t="s">
        <v>118</v>
      </c>
      <c r="BN87" s="12" t="s">
        <v>118</v>
      </c>
      <c r="BO87" s="12" t="s">
        <v>13</v>
      </c>
      <c r="BP87" s="12" t="s">
        <v>229</v>
      </c>
      <c r="BQ87" s="12" t="s">
        <v>120</v>
      </c>
      <c r="BR87" s="12"/>
      <c r="BS87" s="12" t="s">
        <v>777</v>
      </c>
      <c r="BT87" s="12"/>
      <c r="BU87" s="12"/>
      <c r="BV87" s="12" t="s">
        <v>778</v>
      </c>
      <c r="BW87" s="12"/>
      <c r="BX87" s="12">
        <v>3172802023</v>
      </c>
      <c r="BY87" s="12" t="s">
        <v>779</v>
      </c>
      <c r="BZ87" s="12"/>
      <c r="CA87" s="12"/>
      <c r="CB87" s="12"/>
      <c r="CC87" s="12"/>
      <c r="CD87" s="12" t="s">
        <v>116</v>
      </c>
      <c r="CE87" s="12" t="s">
        <v>123</v>
      </c>
      <c r="CF87" s="12"/>
      <c r="CG87" s="12"/>
      <c r="CH87" s="12">
        <v>3</v>
      </c>
      <c r="CI87" s="12" t="s">
        <v>124</v>
      </c>
      <c r="CJ87" s="12" t="s">
        <v>156</v>
      </c>
      <c r="CK87" s="12"/>
      <c r="CL87" s="12" t="s">
        <v>205</v>
      </c>
      <c r="CM87" s="12" t="s">
        <v>127</v>
      </c>
      <c r="CN87" s="12" t="s">
        <v>2</v>
      </c>
      <c r="CO87" s="12" t="s">
        <v>142</v>
      </c>
      <c r="CP87" s="12" t="s">
        <v>129</v>
      </c>
      <c r="CQ87" s="12" t="s">
        <v>130</v>
      </c>
      <c r="CR87" s="12"/>
      <c r="CS87" s="12" t="s">
        <v>328</v>
      </c>
      <c r="CT87" s="12"/>
      <c r="CU87" s="12"/>
      <c r="CV87" s="12"/>
    </row>
    <row r="88" spans="1:100" hidden="1" x14ac:dyDescent="0.3">
      <c r="A88" s="12">
        <v>1353962022</v>
      </c>
      <c r="B88" s="12" t="b">
        <f t="shared" si="1"/>
        <v>1</v>
      </c>
      <c r="C88" s="12" t="s">
        <v>102</v>
      </c>
      <c r="D88" s="12" t="s">
        <v>103</v>
      </c>
      <c r="E88" s="12" t="s">
        <v>104</v>
      </c>
      <c r="F88" s="12" t="s">
        <v>131</v>
      </c>
      <c r="G88" s="12" t="s">
        <v>132</v>
      </c>
      <c r="H88" s="12"/>
      <c r="I88" s="12" t="s">
        <v>107</v>
      </c>
      <c r="J88" s="12" t="s">
        <v>133</v>
      </c>
      <c r="K88" s="12" t="s">
        <v>134</v>
      </c>
      <c r="L88" s="12" t="s">
        <v>162</v>
      </c>
      <c r="M88" s="12" t="s">
        <v>111</v>
      </c>
      <c r="N88" s="12" t="s">
        <v>155</v>
      </c>
      <c r="O88" s="12" t="s">
        <v>143</v>
      </c>
      <c r="P88" s="12" t="s">
        <v>181</v>
      </c>
      <c r="Q88" s="12" t="s">
        <v>203</v>
      </c>
      <c r="R88" s="12" t="s">
        <v>165</v>
      </c>
      <c r="S88" s="12" t="s">
        <v>165</v>
      </c>
      <c r="T88" s="12" t="s">
        <v>780</v>
      </c>
      <c r="U88" s="12" t="s">
        <v>115</v>
      </c>
      <c r="V88" s="12" t="s">
        <v>192</v>
      </c>
      <c r="W88" s="12" t="s">
        <v>123</v>
      </c>
      <c r="X88" s="12" t="s">
        <v>123</v>
      </c>
      <c r="Y88" s="12" t="s">
        <v>116</v>
      </c>
      <c r="Z88" s="12"/>
      <c r="AA88" s="12"/>
      <c r="AB88" s="12" t="s">
        <v>116</v>
      </c>
      <c r="AC88" s="12"/>
      <c r="AD88" s="12"/>
      <c r="AE88" s="12"/>
      <c r="AF88" s="12"/>
      <c r="AG88" s="12"/>
      <c r="AH88" s="12"/>
      <c r="AI88" s="20">
        <v>-741408768</v>
      </c>
      <c r="AJ88" s="20">
        <v>45514752</v>
      </c>
      <c r="AK88" s="12"/>
      <c r="AL88" s="12"/>
      <c r="AM88" s="13">
        <v>44655</v>
      </c>
      <c r="AN88" s="13">
        <v>44656</v>
      </c>
      <c r="AO88" s="13">
        <v>44655.994895833333</v>
      </c>
      <c r="AP88" s="13">
        <v>44656</v>
      </c>
      <c r="AQ88" s="12"/>
      <c r="AR88" s="13" t="s">
        <v>2</v>
      </c>
      <c r="AS88" s="13" t="s">
        <v>2</v>
      </c>
      <c r="AT88" s="12" t="s">
        <v>2</v>
      </c>
      <c r="AU88" s="12" t="s">
        <v>2</v>
      </c>
      <c r="AV88" s="12" t="s">
        <v>2</v>
      </c>
      <c r="AW88" s="12" t="s">
        <v>2</v>
      </c>
      <c r="AX88" s="13">
        <v>44685</v>
      </c>
      <c r="AY88" s="12">
        <v>17</v>
      </c>
      <c r="AZ88" s="12"/>
      <c r="BA88" s="13" t="s">
        <v>2</v>
      </c>
      <c r="BB88" s="13">
        <v>44658.364722222221</v>
      </c>
      <c r="BC88" s="13">
        <v>44658.538055555553</v>
      </c>
      <c r="BD88" s="12">
        <v>3</v>
      </c>
      <c r="BE88" s="12">
        <v>0</v>
      </c>
      <c r="BF88" s="12" t="s">
        <v>138</v>
      </c>
      <c r="BG88" s="12" t="s">
        <v>13</v>
      </c>
      <c r="BH88" s="13">
        <v>44656</v>
      </c>
      <c r="BI88" s="12">
        <v>1</v>
      </c>
      <c r="BJ88" s="12">
        <v>2</v>
      </c>
      <c r="BK88" s="12"/>
      <c r="BL88" s="12"/>
      <c r="BM88" s="12" t="s">
        <v>118</v>
      </c>
      <c r="BN88" s="12" t="s">
        <v>118</v>
      </c>
      <c r="BO88" s="12" t="s">
        <v>13</v>
      </c>
      <c r="BP88" s="12" t="s">
        <v>229</v>
      </c>
      <c r="BQ88" s="12" t="s">
        <v>120</v>
      </c>
      <c r="BR88" s="12"/>
      <c r="BS88" s="12" t="s">
        <v>781</v>
      </c>
      <c r="BT88" s="12"/>
      <c r="BU88" s="12"/>
      <c r="BV88" s="12" t="s">
        <v>782</v>
      </c>
      <c r="BW88" s="12"/>
      <c r="BX88" s="12"/>
      <c r="BY88" s="12" t="s">
        <v>779</v>
      </c>
      <c r="BZ88" s="12"/>
      <c r="CA88" s="12"/>
      <c r="CB88" s="12"/>
      <c r="CC88" s="12"/>
      <c r="CD88" s="12" t="s">
        <v>116</v>
      </c>
      <c r="CE88" s="12" t="s">
        <v>123</v>
      </c>
      <c r="CF88" s="12" t="s">
        <v>200</v>
      </c>
      <c r="CG88" s="12" t="s">
        <v>104</v>
      </c>
      <c r="CH88" s="12">
        <v>2</v>
      </c>
      <c r="CI88" s="12" t="s">
        <v>124</v>
      </c>
      <c r="CJ88" s="12" t="s">
        <v>156</v>
      </c>
      <c r="CK88" s="12"/>
      <c r="CL88" s="12" t="s">
        <v>205</v>
      </c>
      <c r="CM88" s="12" t="s">
        <v>127</v>
      </c>
      <c r="CN88" s="12" t="s">
        <v>2</v>
      </c>
      <c r="CO88" s="12" t="s">
        <v>142</v>
      </c>
      <c r="CP88" s="12" t="s">
        <v>129</v>
      </c>
      <c r="CQ88" s="12" t="s">
        <v>130</v>
      </c>
      <c r="CR88" s="12"/>
      <c r="CS88" s="12"/>
      <c r="CT88" s="12"/>
      <c r="CU88" s="12"/>
      <c r="CV88" s="12"/>
    </row>
    <row r="89" spans="1:100" hidden="1" x14ac:dyDescent="0.3">
      <c r="A89" s="12">
        <v>1353962022</v>
      </c>
      <c r="B89" s="12" t="b">
        <f t="shared" si="1"/>
        <v>0</v>
      </c>
      <c r="C89" s="12" t="s">
        <v>102</v>
      </c>
      <c r="D89" s="12" t="s">
        <v>103</v>
      </c>
      <c r="E89" s="12" t="s">
        <v>104</v>
      </c>
      <c r="F89" s="12" t="s">
        <v>131</v>
      </c>
      <c r="G89" s="12" t="s">
        <v>132</v>
      </c>
      <c r="H89" s="12"/>
      <c r="I89" s="12"/>
      <c r="J89" s="12"/>
      <c r="K89" s="12"/>
      <c r="L89" s="12" t="s">
        <v>162</v>
      </c>
      <c r="M89" s="12" t="s">
        <v>111</v>
      </c>
      <c r="N89" s="12" t="s">
        <v>155</v>
      </c>
      <c r="O89" s="12" t="s">
        <v>143</v>
      </c>
      <c r="P89" s="12" t="s">
        <v>181</v>
      </c>
      <c r="Q89" s="12" t="s">
        <v>207</v>
      </c>
      <c r="R89" s="12" t="s">
        <v>208</v>
      </c>
      <c r="S89" s="12" t="s">
        <v>208</v>
      </c>
      <c r="T89" s="12" t="s">
        <v>780</v>
      </c>
      <c r="U89" s="12"/>
      <c r="V89" s="12" t="s">
        <v>192</v>
      </c>
      <c r="W89" s="12" t="s">
        <v>123</v>
      </c>
      <c r="X89" s="12" t="s">
        <v>123</v>
      </c>
      <c r="Y89" s="12" t="s">
        <v>116</v>
      </c>
      <c r="Z89" s="12"/>
      <c r="AA89" s="12"/>
      <c r="AB89" s="12" t="s">
        <v>116</v>
      </c>
      <c r="AC89" s="12"/>
      <c r="AD89" s="12"/>
      <c r="AE89" s="12"/>
      <c r="AF89" s="12"/>
      <c r="AG89" s="12"/>
      <c r="AH89" s="12"/>
      <c r="AI89" s="20">
        <v>-741408768</v>
      </c>
      <c r="AJ89" s="20">
        <v>45514752</v>
      </c>
      <c r="AK89" s="12"/>
      <c r="AL89" s="12"/>
      <c r="AM89" s="13">
        <v>44655</v>
      </c>
      <c r="AN89" s="13">
        <v>44656</v>
      </c>
      <c r="AO89" s="13">
        <v>44655.994895833333</v>
      </c>
      <c r="AP89" s="13">
        <v>44656</v>
      </c>
      <c r="AQ89" s="12"/>
      <c r="AR89" s="13" t="s">
        <v>2</v>
      </c>
      <c r="AS89" s="13" t="s">
        <v>2</v>
      </c>
      <c r="AT89" s="12" t="s">
        <v>2</v>
      </c>
      <c r="AU89" s="12" t="s">
        <v>2</v>
      </c>
      <c r="AV89" s="12" t="s">
        <v>2</v>
      </c>
      <c r="AW89" s="12" t="s">
        <v>2</v>
      </c>
      <c r="AX89" s="13">
        <v>44685</v>
      </c>
      <c r="AY89" s="12">
        <v>20</v>
      </c>
      <c r="AZ89" s="12"/>
      <c r="BA89" s="13" t="s">
        <v>2</v>
      </c>
      <c r="BB89" s="13">
        <v>44655.994895833333</v>
      </c>
      <c r="BC89" s="13">
        <v>44658.538055555553</v>
      </c>
      <c r="BD89" s="12">
        <v>1</v>
      </c>
      <c r="BE89" s="12">
        <v>0</v>
      </c>
      <c r="BF89" s="12" t="s">
        <v>138</v>
      </c>
      <c r="BG89" s="12" t="s">
        <v>13</v>
      </c>
      <c r="BH89" s="13">
        <v>44656</v>
      </c>
      <c r="BI89" s="12">
        <v>1</v>
      </c>
      <c r="BJ89" s="12">
        <v>0</v>
      </c>
      <c r="BK89" s="12"/>
      <c r="BL89" s="12"/>
      <c r="BM89" s="12" t="s">
        <v>118</v>
      </c>
      <c r="BN89" s="12" t="s">
        <v>118</v>
      </c>
      <c r="BO89" s="12" t="s">
        <v>13</v>
      </c>
      <c r="BP89" s="12" t="s">
        <v>229</v>
      </c>
      <c r="BQ89" s="12" t="s">
        <v>120</v>
      </c>
      <c r="BR89" s="12"/>
      <c r="BS89" s="12" t="s">
        <v>781</v>
      </c>
      <c r="BT89" s="12"/>
      <c r="BU89" s="12"/>
      <c r="BV89" s="12" t="s">
        <v>782</v>
      </c>
      <c r="BW89" s="12"/>
      <c r="BX89" s="12"/>
      <c r="BY89" s="12" t="s">
        <v>779</v>
      </c>
      <c r="BZ89" s="12"/>
      <c r="CA89" s="12"/>
      <c r="CB89" s="12"/>
      <c r="CC89" s="12"/>
      <c r="CD89" s="12" t="s">
        <v>116</v>
      </c>
      <c r="CE89" s="12" t="s">
        <v>123</v>
      </c>
      <c r="CF89" s="12"/>
      <c r="CG89" s="12"/>
      <c r="CH89" s="12">
        <v>1</v>
      </c>
      <c r="CI89" s="12" t="s">
        <v>204</v>
      </c>
      <c r="CJ89" s="12" t="s">
        <v>156</v>
      </c>
      <c r="CK89" s="12"/>
      <c r="CL89" s="12" t="s">
        <v>205</v>
      </c>
      <c r="CM89" s="12" t="s">
        <v>127</v>
      </c>
      <c r="CN89" s="12" t="s">
        <v>2</v>
      </c>
      <c r="CO89" s="12" t="s">
        <v>142</v>
      </c>
      <c r="CP89" s="12" t="s">
        <v>129</v>
      </c>
      <c r="CQ89" s="12" t="s">
        <v>130</v>
      </c>
      <c r="CR89" s="12"/>
      <c r="CS89" s="12"/>
      <c r="CT89" s="12"/>
      <c r="CU89" s="12"/>
      <c r="CV89" s="12"/>
    </row>
    <row r="90" spans="1:100" hidden="1" x14ac:dyDescent="0.3">
      <c r="A90" s="12">
        <v>1353992022</v>
      </c>
      <c r="B90" s="12" t="b">
        <f t="shared" si="1"/>
        <v>1</v>
      </c>
      <c r="C90" s="12" t="s">
        <v>102</v>
      </c>
      <c r="D90" s="12" t="s">
        <v>103</v>
      </c>
      <c r="E90" s="12" t="s">
        <v>104</v>
      </c>
      <c r="F90" s="12" t="s">
        <v>131</v>
      </c>
      <c r="G90" s="12" t="s">
        <v>132</v>
      </c>
      <c r="H90" s="12"/>
      <c r="I90" s="12" t="s">
        <v>107</v>
      </c>
      <c r="J90" s="12" t="s">
        <v>108</v>
      </c>
      <c r="K90" s="12" t="s">
        <v>109</v>
      </c>
      <c r="L90" s="12" t="s">
        <v>162</v>
      </c>
      <c r="M90" s="12" t="s">
        <v>111</v>
      </c>
      <c r="N90" s="12" t="s">
        <v>155</v>
      </c>
      <c r="O90" s="12" t="s">
        <v>143</v>
      </c>
      <c r="P90" s="12" t="s">
        <v>181</v>
      </c>
      <c r="Q90" s="12" t="s">
        <v>203</v>
      </c>
      <c r="R90" s="12" t="s">
        <v>170</v>
      </c>
      <c r="S90" s="12" t="s">
        <v>170</v>
      </c>
      <c r="T90" s="12" t="s">
        <v>783</v>
      </c>
      <c r="U90" s="12" t="s">
        <v>115</v>
      </c>
      <c r="V90" s="12" t="s">
        <v>182</v>
      </c>
      <c r="W90" s="12" t="s">
        <v>123</v>
      </c>
      <c r="X90" s="12" t="s">
        <v>123</v>
      </c>
      <c r="Y90" s="12" t="s">
        <v>116</v>
      </c>
      <c r="Z90" s="12"/>
      <c r="AA90" s="12"/>
      <c r="AB90" s="12" t="s">
        <v>116</v>
      </c>
      <c r="AC90" s="12"/>
      <c r="AD90" s="12"/>
      <c r="AE90" s="12"/>
      <c r="AF90" s="12"/>
      <c r="AG90" s="12"/>
      <c r="AH90" s="12"/>
      <c r="AI90" s="20">
        <v>-741107618</v>
      </c>
      <c r="AJ90" s="20">
        <v>45354292</v>
      </c>
      <c r="AK90" s="12"/>
      <c r="AL90" s="12"/>
      <c r="AM90" s="13">
        <v>44656</v>
      </c>
      <c r="AN90" s="13">
        <v>44657</v>
      </c>
      <c r="AO90" s="13">
        <v>44656.032268518517</v>
      </c>
      <c r="AP90" s="13">
        <v>44657</v>
      </c>
      <c r="AQ90" s="12"/>
      <c r="AR90" s="13" t="s">
        <v>2</v>
      </c>
      <c r="AS90" s="13" t="s">
        <v>2</v>
      </c>
      <c r="AT90" s="12" t="s">
        <v>2</v>
      </c>
      <c r="AU90" s="12" t="s">
        <v>2</v>
      </c>
      <c r="AV90" s="12" t="s">
        <v>2</v>
      </c>
      <c r="AW90" s="12" t="s">
        <v>2</v>
      </c>
      <c r="AX90" s="13">
        <v>44686</v>
      </c>
      <c r="AY90" s="12">
        <v>20</v>
      </c>
      <c r="AZ90" s="12"/>
      <c r="BA90" s="13" t="s">
        <v>2</v>
      </c>
      <c r="BB90" s="13">
        <v>44656.033900462964</v>
      </c>
      <c r="BC90" s="13" t="s">
        <v>2</v>
      </c>
      <c r="BD90" s="12">
        <v>1</v>
      </c>
      <c r="BE90" s="12">
        <v>0</v>
      </c>
      <c r="BF90" s="12" t="s">
        <v>138</v>
      </c>
      <c r="BG90" s="12" t="s">
        <v>13</v>
      </c>
      <c r="BH90" s="13">
        <v>44657</v>
      </c>
      <c r="BI90" s="12">
        <v>1</v>
      </c>
      <c r="BJ90" s="12">
        <v>0</v>
      </c>
      <c r="BK90" s="12"/>
      <c r="BL90" s="12"/>
      <c r="BM90" s="12" t="s">
        <v>118</v>
      </c>
      <c r="BN90" s="12" t="s">
        <v>118</v>
      </c>
      <c r="BO90" s="12" t="s">
        <v>13</v>
      </c>
      <c r="BP90" s="12" t="s">
        <v>229</v>
      </c>
      <c r="BQ90" s="12" t="s">
        <v>120</v>
      </c>
      <c r="BR90" s="12"/>
      <c r="BS90" s="12" t="s">
        <v>784</v>
      </c>
      <c r="BT90" s="12"/>
      <c r="BU90" s="12"/>
      <c r="BV90" s="12" t="s">
        <v>785</v>
      </c>
      <c r="BW90" s="12"/>
      <c r="BX90" s="12"/>
      <c r="BY90" s="12" t="s">
        <v>779</v>
      </c>
      <c r="BZ90" s="12"/>
      <c r="CA90" s="12"/>
      <c r="CB90" s="12"/>
      <c r="CC90" s="12"/>
      <c r="CD90" s="12" t="s">
        <v>116</v>
      </c>
      <c r="CE90" s="12" t="s">
        <v>123</v>
      </c>
      <c r="CF90" s="12"/>
      <c r="CG90" s="12"/>
      <c r="CH90" s="12">
        <v>2</v>
      </c>
      <c r="CI90" s="12" t="s">
        <v>124</v>
      </c>
      <c r="CJ90" s="12" t="s">
        <v>156</v>
      </c>
      <c r="CK90" s="12"/>
      <c r="CL90" s="12" t="s">
        <v>205</v>
      </c>
      <c r="CM90" s="12" t="s">
        <v>127</v>
      </c>
      <c r="CN90" s="12" t="s">
        <v>2</v>
      </c>
      <c r="CO90" s="12" t="s">
        <v>142</v>
      </c>
      <c r="CP90" s="12" t="s">
        <v>129</v>
      </c>
      <c r="CQ90" s="12" t="s">
        <v>148</v>
      </c>
      <c r="CR90" s="12"/>
      <c r="CS90" s="12"/>
      <c r="CT90" s="12"/>
      <c r="CU90" s="12"/>
      <c r="CV90" s="12"/>
    </row>
    <row r="91" spans="1:100" hidden="1" x14ac:dyDescent="0.3">
      <c r="A91" s="12">
        <v>1353992022</v>
      </c>
      <c r="B91" s="12" t="b">
        <f t="shared" si="1"/>
        <v>0</v>
      </c>
      <c r="C91" s="12" t="s">
        <v>102</v>
      </c>
      <c r="D91" s="12" t="s">
        <v>103</v>
      </c>
      <c r="E91" s="12" t="s">
        <v>104</v>
      </c>
      <c r="F91" s="12" t="s">
        <v>131</v>
      </c>
      <c r="G91" s="12" t="s">
        <v>132</v>
      </c>
      <c r="H91" s="12"/>
      <c r="I91" s="12"/>
      <c r="J91" s="12"/>
      <c r="K91" s="12"/>
      <c r="L91" s="12" t="s">
        <v>162</v>
      </c>
      <c r="M91" s="12" t="s">
        <v>111</v>
      </c>
      <c r="N91" s="12" t="s">
        <v>155</v>
      </c>
      <c r="O91" s="12" t="s">
        <v>143</v>
      </c>
      <c r="P91" s="12" t="s">
        <v>181</v>
      </c>
      <c r="Q91" s="12" t="s">
        <v>207</v>
      </c>
      <c r="R91" s="12" t="s">
        <v>208</v>
      </c>
      <c r="S91" s="12" t="s">
        <v>208</v>
      </c>
      <c r="T91" s="12" t="s">
        <v>783</v>
      </c>
      <c r="U91" s="12"/>
      <c r="V91" s="12" t="s">
        <v>182</v>
      </c>
      <c r="W91" s="12" t="s">
        <v>123</v>
      </c>
      <c r="X91" s="12" t="s">
        <v>123</v>
      </c>
      <c r="Y91" s="12" t="s">
        <v>116</v>
      </c>
      <c r="Z91" s="12"/>
      <c r="AA91" s="12"/>
      <c r="AB91" s="12" t="s">
        <v>116</v>
      </c>
      <c r="AC91" s="12"/>
      <c r="AD91" s="12"/>
      <c r="AE91" s="12"/>
      <c r="AF91" s="12"/>
      <c r="AG91" s="12"/>
      <c r="AH91" s="12"/>
      <c r="AI91" s="20">
        <v>-741107618</v>
      </c>
      <c r="AJ91" s="20">
        <v>45354292</v>
      </c>
      <c r="AK91" s="12"/>
      <c r="AL91" s="12"/>
      <c r="AM91" s="13">
        <v>44656</v>
      </c>
      <c r="AN91" s="13">
        <v>44657</v>
      </c>
      <c r="AO91" s="13">
        <v>44656.032268518517</v>
      </c>
      <c r="AP91" s="13">
        <v>44657</v>
      </c>
      <c r="AQ91" s="12"/>
      <c r="AR91" s="13" t="s">
        <v>2</v>
      </c>
      <c r="AS91" s="13" t="s">
        <v>2</v>
      </c>
      <c r="AT91" s="12" t="s">
        <v>2</v>
      </c>
      <c r="AU91" s="12" t="s">
        <v>2</v>
      </c>
      <c r="AV91" s="12" t="s">
        <v>2</v>
      </c>
      <c r="AW91" s="12" t="s">
        <v>2</v>
      </c>
      <c r="AX91" s="13">
        <v>44686</v>
      </c>
      <c r="AY91" s="12">
        <v>20</v>
      </c>
      <c r="AZ91" s="12"/>
      <c r="BA91" s="13" t="s">
        <v>2</v>
      </c>
      <c r="BB91" s="13">
        <v>44656.032268518517</v>
      </c>
      <c r="BC91" s="13" t="s">
        <v>2</v>
      </c>
      <c r="BD91" s="12">
        <v>1</v>
      </c>
      <c r="BE91" s="12">
        <v>0</v>
      </c>
      <c r="BF91" s="12" t="s">
        <v>138</v>
      </c>
      <c r="BG91" s="12" t="s">
        <v>13</v>
      </c>
      <c r="BH91" s="13">
        <v>44657</v>
      </c>
      <c r="BI91" s="12">
        <v>1</v>
      </c>
      <c r="BJ91" s="12">
        <v>0</v>
      </c>
      <c r="BK91" s="12"/>
      <c r="BL91" s="12"/>
      <c r="BM91" s="12" t="s">
        <v>118</v>
      </c>
      <c r="BN91" s="12" t="s">
        <v>118</v>
      </c>
      <c r="BO91" s="12" t="s">
        <v>13</v>
      </c>
      <c r="BP91" s="12" t="s">
        <v>229</v>
      </c>
      <c r="BQ91" s="12" t="s">
        <v>120</v>
      </c>
      <c r="BR91" s="12"/>
      <c r="BS91" s="12" t="s">
        <v>784</v>
      </c>
      <c r="BT91" s="12"/>
      <c r="BU91" s="12"/>
      <c r="BV91" s="12" t="s">
        <v>785</v>
      </c>
      <c r="BW91" s="12"/>
      <c r="BX91" s="12"/>
      <c r="BY91" s="12" t="s">
        <v>779</v>
      </c>
      <c r="BZ91" s="12"/>
      <c r="CA91" s="12"/>
      <c r="CB91" s="12"/>
      <c r="CC91" s="12"/>
      <c r="CD91" s="12" t="s">
        <v>116</v>
      </c>
      <c r="CE91" s="12" t="s">
        <v>123</v>
      </c>
      <c r="CF91" s="12"/>
      <c r="CG91" s="12"/>
      <c r="CH91" s="12">
        <v>1</v>
      </c>
      <c r="CI91" s="12" t="s">
        <v>204</v>
      </c>
      <c r="CJ91" s="12" t="s">
        <v>156</v>
      </c>
      <c r="CK91" s="12"/>
      <c r="CL91" s="12" t="s">
        <v>205</v>
      </c>
      <c r="CM91" s="12" t="s">
        <v>127</v>
      </c>
      <c r="CN91" s="12" t="s">
        <v>2</v>
      </c>
      <c r="CO91" s="12" t="s">
        <v>142</v>
      </c>
      <c r="CP91" s="12" t="s">
        <v>129</v>
      </c>
      <c r="CQ91" s="12" t="s">
        <v>148</v>
      </c>
      <c r="CR91" s="12"/>
      <c r="CS91" s="12"/>
      <c r="CT91" s="12"/>
      <c r="CU91" s="12"/>
      <c r="CV91" s="12"/>
    </row>
    <row r="92" spans="1:100" hidden="1" x14ac:dyDescent="0.3">
      <c r="A92" s="12">
        <v>1355082022</v>
      </c>
      <c r="B92" s="12" t="b">
        <f t="shared" si="1"/>
        <v>0</v>
      </c>
      <c r="C92" s="12" t="s">
        <v>102</v>
      </c>
      <c r="D92" s="12" t="s">
        <v>103</v>
      </c>
      <c r="E92" s="12" t="s">
        <v>104</v>
      </c>
      <c r="F92" s="12" t="s">
        <v>131</v>
      </c>
      <c r="G92" s="12" t="s">
        <v>132</v>
      </c>
      <c r="H92" s="12"/>
      <c r="I92" s="12" t="s">
        <v>107</v>
      </c>
      <c r="J92" s="12" t="s">
        <v>158</v>
      </c>
      <c r="K92" s="12" t="s">
        <v>169</v>
      </c>
      <c r="L92" s="12" t="s">
        <v>162</v>
      </c>
      <c r="M92" s="12" t="s">
        <v>111</v>
      </c>
      <c r="N92" s="12" t="s">
        <v>163</v>
      </c>
      <c r="O92" s="12" t="s">
        <v>164</v>
      </c>
      <c r="P92" s="12" t="s">
        <v>417</v>
      </c>
      <c r="Q92" s="12" t="s">
        <v>136</v>
      </c>
      <c r="R92" s="12" t="s">
        <v>170</v>
      </c>
      <c r="S92" s="12" t="s">
        <v>170</v>
      </c>
      <c r="T92" s="12" t="s">
        <v>786</v>
      </c>
      <c r="U92" s="12" t="s">
        <v>115</v>
      </c>
      <c r="V92" s="12" t="s">
        <v>166</v>
      </c>
      <c r="W92" s="12" t="s">
        <v>116</v>
      </c>
      <c r="X92" s="12" t="s">
        <v>123</v>
      </c>
      <c r="Y92" s="12" t="s">
        <v>116</v>
      </c>
      <c r="Z92" s="12"/>
      <c r="AA92" s="12"/>
      <c r="AB92" s="12" t="s">
        <v>116</v>
      </c>
      <c r="AC92" s="12"/>
      <c r="AD92" s="12"/>
      <c r="AE92" s="12"/>
      <c r="AF92" s="12"/>
      <c r="AG92" s="12"/>
      <c r="AH92" s="12"/>
      <c r="AI92" s="12"/>
      <c r="AJ92" s="12"/>
      <c r="AK92" s="12"/>
      <c r="AL92" s="12"/>
      <c r="AM92" s="13">
        <v>44656</v>
      </c>
      <c r="AN92" s="13">
        <v>44657</v>
      </c>
      <c r="AO92" s="13">
        <v>44656.344768518517</v>
      </c>
      <c r="AP92" s="13">
        <v>44657</v>
      </c>
      <c r="AQ92" s="12"/>
      <c r="AR92" s="13" t="s">
        <v>2</v>
      </c>
      <c r="AS92" s="13" t="s">
        <v>2</v>
      </c>
      <c r="AT92" s="12" t="s">
        <v>2</v>
      </c>
      <c r="AU92" s="12" t="s">
        <v>2</v>
      </c>
      <c r="AV92" s="12" t="s">
        <v>2</v>
      </c>
      <c r="AW92" s="12" t="s">
        <v>2</v>
      </c>
      <c r="AX92" s="13">
        <v>44700</v>
      </c>
      <c r="AY92" s="12">
        <v>29</v>
      </c>
      <c r="AZ92" s="12"/>
      <c r="BA92" s="13" t="s">
        <v>2</v>
      </c>
      <c r="BB92" s="13">
        <v>44656.694722222222</v>
      </c>
      <c r="BC92" s="13">
        <v>44673.49695601852</v>
      </c>
      <c r="BD92" s="12">
        <v>1</v>
      </c>
      <c r="BE92" s="12">
        <v>0</v>
      </c>
      <c r="BF92" s="12" t="s">
        <v>138</v>
      </c>
      <c r="BG92" s="12" t="s">
        <v>13</v>
      </c>
      <c r="BH92" s="13">
        <v>44657</v>
      </c>
      <c r="BI92" s="12">
        <v>1</v>
      </c>
      <c r="BJ92" s="12">
        <v>0</v>
      </c>
      <c r="BK92" s="12"/>
      <c r="BL92" s="12"/>
      <c r="BM92" s="12" t="s">
        <v>118</v>
      </c>
      <c r="BN92" s="12" t="s">
        <v>118</v>
      </c>
      <c r="BO92" s="12" t="s">
        <v>13</v>
      </c>
      <c r="BP92" s="12" t="s">
        <v>229</v>
      </c>
      <c r="BQ92" s="12" t="s">
        <v>120</v>
      </c>
      <c r="BR92" s="12" t="s">
        <v>121</v>
      </c>
      <c r="BS92" s="12" t="s">
        <v>787</v>
      </c>
      <c r="BT92" s="12">
        <v>41515204</v>
      </c>
      <c r="BU92" s="12"/>
      <c r="BV92" s="12" t="s">
        <v>788</v>
      </c>
      <c r="BW92" s="12"/>
      <c r="BX92" s="12">
        <v>3138543805</v>
      </c>
      <c r="BY92" s="12"/>
      <c r="BZ92" s="12"/>
      <c r="CA92" s="12"/>
      <c r="CB92" s="12"/>
      <c r="CC92" s="12"/>
      <c r="CD92" s="12" t="s">
        <v>116</v>
      </c>
      <c r="CE92" s="12" t="s">
        <v>123</v>
      </c>
      <c r="CF92" s="12"/>
      <c r="CG92" s="12"/>
      <c r="CH92" s="12">
        <v>1</v>
      </c>
      <c r="CI92" s="12" t="s">
        <v>141</v>
      </c>
      <c r="CJ92" s="12" t="s">
        <v>145</v>
      </c>
      <c r="CK92" s="12"/>
      <c r="CL92" s="12" t="s">
        <v>205</v>
      </c>
      <c r="CM92" s="12" t="s">
        <v>127</v>
      </c>
      <c r="CN92" s="12" t="s">
        <v>2</v>
      </c>
      <c r="CO92" s="12" t="s">
        <v>142</v>
      </c>
      <c r="CP92" s="12" t="s">
        <v>129</v>
      </c>
      <c r="CQ92" s="12" t="s">
        <v>130</v>
      </c>
      <c r="CR92" s="12"/>
      <c r="CS92" s="12"/>
      <c r="CT92" s="12"/>
      <c r="CU92" s="12"/>
      <c r="CV92" s="12"/>
    </row>
    <row r="93" spans="1:100" hidden="1" x14ac:dyDescent="0.3">
      <c r="A93" s="12">
        <v>1360242022</v>
      </c>
      <c r="B93" s="12" t="b">
        <f t="shared" si="1"/>
        <v>1</v>
      </c>
      <c r="C93" s="12" t="s">
        <v>102</v>
      </c>
      <c r="D93" s="12" t="s">
        <v>103</v>
      </c>
      <c r="E93" s="12" t="s">
        <v>104</v>
      </c>
      <c r="F93" s="12" t="s">
        <v>131</v>
      </c>
      <c r="G93" s="12" t="s">
        <v>132</v>
      </c>
      <c r="H93" s="12"/>
      <c r="I93" s="12" t="s">
        <v>107</v>
      </c>
      <c r="J93" s="12" t="s">
        <v>152</v>
      </c>
      <c r="K93" s="12" t="s">
        <v>153</v>
      </c>
      <c r="L93" s="12" t="s">
        <v>162</v>
      </c>
      <c r="M93" s="12" t="s">
        <v>111</v>
      </c>
      <c r="N93" s="12" t="s">
        <v>155</v>
      </c>
      <c r="O93" s="12" t="s">
        <v>224</v>
      </c>
      <c r="P93" s="12" t="s">
        <v>160</v>
      </c>
      <c r="Q93" s="12" t="s">
        <v>203</v>
      </c>
      <c r="R93" s="12" t="s">
        <v>170</v>
      </c>
      <c r="S93" s="12" t="s">
        <v>170</v>
      </c>
      <c r="T93" s="12" t="s">
        <v>789</v>
      </c>
      <c r="U93" s="12" t="s">
        <v>115</v>
      </c>
      <c r="V93" s="12" t="s">
        <v>187</v>
      </c>
      <c r="W93" s="12" t="s">
        <v>116</v>
      </c>
      <c r="X93" s="12" t="s">
        <v>123</v>
      </c>
      <c r="Y93" s="12" t="s">
        <v>116</v>
      </c>
      <c r="Z93" s="12"/>
      <c r="AA93" s="12"/>
      <c r="AB93" s="12" t="s">
        <v>116</v>
      </c>
      <c r="AC93" s="12"/>
      <c r="AD93" s="12"/>
      <c r="AE93" s="12"/>
      <c r="AF93" s="12"/>
      <c r="AG93" s="12"/>
      <c r="AH93" s="12"/>
      <c r="AI93" s="20">
        <v>-7411334</v>
      </c>
      <c r="AJ93" s="20">
        <v>46458557</v>
      </c>
      <c r="AK93" s="12"/>
      <c r="AL93" s="12"/>
      <c r="AM93" s="13">
        <v>44656</v>
      </c>
      <c r="AN93" s="13">
        <v>44657</v>
      </c>
      <c r="AO93" s="13">
        <v>44656.45857638889</v>
      </c>
      <c r="AP93" s="13">
        <v>44657</v>
      </c>
      <c r="AQ93" s="12"/>
      <c r="AR93" s="13" t="s">
        <v>2</v>
      </c>
      <c r="AS93" s="13" t="s">
        <v>2</v>
      </c>
      <c r="AT93" s="12" t="s">
        <v>2</v>
      </c>
      <c r="AU93" s="12" t="s">
        <v>2</v>
      </c>
      <c r="AV93" s="12" t="s">
        <v>2</v>
      </c>
      <c r="AW93" s="12" t="s">
        <v>2</v>
      </c>
      <c r="AX93" s="13">
        <v>44700</v>
      </c>
      <c r="AY93" s="12">
        <v>30</v>
      </c>
      <c r="AZ93" s="12"/>
      <c r="BA93" s="13" t="s">
        <v>2</v>
      </c>
      <c r="BB93" s="13">
        <v>44656.458912037036</v>
      </c>
      <c r="BC93" s="13">
        <v>44658.446608796294</v>
      </c>
      <c r="BD93" s="12">
        <v>1</v>
      </c>
      <c r="BE93" s="12">
        <v>0</v>
      </c>
      <c r="BF93" s="12" t="s">
        <v>138</v>
      </c>
      <c r="BG93" s="12" t="s">
        <v>13</v>
      </c>
      <c r="BH93" s="13">
        <v>44657</v>
      </c>
      <c r="BI93" s="12">
        <v>1</v>
      </c>
      <c r="BJ93" s="12">
        <v>0</v>
      </c>
      <c r="BK93" s="12"/>
      <c r="BL93" s="12"/>
      <c r="BM93" s="12" t="s">
        <v>167</v>
      </c>
      <c r="BN93" s="12" t="s">
        <v>167</v>
      </c>
      <c r="BO93" s="12" t="s">
        <v>13</v>
      </c>
      <c r="BP93" s="12" t="s">
        <v>229</v>
      </c>
      <c r="BQ93" s="12" t="s">
        <v>120</v>
      </c>
      <c r="BR93" s="12" t="s">
        <v>168</v>
      </c>
      <c r="BS93" s="12" t="s">
        <v>790</v>
      </c>
      <c r="BT93" s="12">
        <v>900695124</v>
      </c>
      <c r="BU93" s="12"/>
      <c r="BV93" s="12" t="s">
        <v>791</v>
      </c>
      <c r="BW93" s="12">
        <v>2436068</v>
      </c>
      <c r="BX93" s="12">
        <v>3134414043</v>
      </c>
      <c r="BY93" s="12"/>
      <c r="BZ93" s="12" t="s">
        <v>193</v>
      </c>
      <c r="CA93" s="12" t="s">
        <v>253</v>
      </c>
      <c r="CB93" s="12" t="s">
        <v>792</v>
      </c>
      <c r="CC93" s="12"/>
      <c r="CD93" s="12" t="s">
        <v>116</v>
      </c>
      <c r="CE93" s="12" t="s">
        <v>123</v>
      </c>
      <c r="CF93" s="12"/>
      <c r="CG93" s="12"/>
      <c r="CH93" s="12">
        <v>2</v>
      </c>
      <c r="CI93" s="12" t="s">
        <v>124</v>
      </c>
      <c r="CJ93" s="12" t="s">
        <v>156</v>
      </c>
      <c r="CK93" s="12"/>
      <c r="CL93" s="12" t="s">
        <v>205</v>
      </c>
      <c r="CM93" s="12" t="s">
        <v>127</v>
      </c>
      <c r="CN93" s="12" t="s">
        <v>2</v>
      </c>
      <c r="CO93" s="12" t="s">
        <v>142</v>
      </c>
      <c r="CP93" s="12" t="s">
        <v>129</v>
      </c>
      <c r="CQ93" s="12" t="s">
        <v>130</v>
      </c>
      <c r="CR93" s="12"/>
      <c r="CS93" s="12"/>
      <c r="CT93" s="12"/>
      <c r="CU93" s="12"/>
      <c r="CV93" s="12"/>
    </row>
    <row r="94" spans="1:100" hidden="1" x14ac:dyDescent="0.3">
      <c r="A94" s="12">
        <v>1360242022</v>
      </c>
      <c r="B94" s="12" t="b">
        <f t="shared" si="1"/>
        <v>0</v>
      </c>
      <c r="C94" s="12" t="s">
        <v>102</v>
      </c>
      <c r="D94" s="12" t="s">
        <v>103</v>
      </c>
      <c r="E94" s="12" t="s">
        <v>104</v>
      </c>
      <c r="F94" s="12" t="s">
        <v>131</v>
      </c>
      <c r="G94" s="12" t="s">
        <v>132</v>
      </c>
      <c r="H94" s="12"/>
      <c r="I94" s="12"/>
      <c r="J94" s="12"/>
      <c r="K94" s="12"/>
      <c r="L94" s="12" t="s">
        <v>162</v>
      </c>
      <c r="M94" s="12" t="s">
        <v>111</v>
      </c>
      <c r="N94" s="12" t="s">
        <v>155</v>
      </c>
      <c r="O94" s="12" t="s">
        <v>224</v>
      </c>
      <c r="P94" s="12" t="s">
        <v>160</v>
      </c>
      <c r="Q94" s="12" t="s">
        <v>207</v>
      </c>
      <c r="R94" s="12" t="s">
        <v>208</v>
      </c>
      <c r="S94" s="12" t="s">
        <v>208</v>
      </c>
      <c r="T94" s="12" t="s">
        <v>789</v>
      </c>
      <c r="U94" s="12"/>
      <c r="V94" s="12" t="s">
        <v>187</v>
      </c>
      <c r="W94" s="12" t="s">
        <v>116</v>
      </c>
      <c r="X94" s="12" t="s">
        <v>123</v>
      </c>
      <c r="Y94" s="12" t="s">
        <v>116</v>
      </c>
      <c r="Z94" s="12"/>
      <c r="AA94" s="12"/>
      <c r="AB94" s="12" t="s">
        <v>116</v>
      </c>
      <c r="AC94" s="12"/>
      <c r="AD94" s="12"/>
      <c r="AE94" s="12"/>
      <c r="AF94" s="12"/>
      <c r="AG94" s="12"/>
      <c r="AH94" s="12"/>
      <c r="AI94" s="20">
        <v>-7411334</v>
      </c>
      <c r="AJ94" s="20">
        <v>46458557</v>
      </c>
      <c r="AK94" s="12"/>
      <c r="AL94" s="12"/>
      <c r="AM94" s="13">
        <v>44656</v>
      </c>
      <c r="AN94" s="13">
        <v>44657</v>
      </c>
      <c r="AO94" s="13">
        <v>44656.45857638889</v>
      </c>
      <c r="AP94" s="13">
        <v>44657</v>
      </c>
      <c r="AQ94" s="12"/>
      <c r="AR94" s="13" t="s">
        <v>2</v>
      </c>
      <c r="AS94" s="13" t="s">
        <v>2</v>
      </c>
      <c r="AT94" s="12" t="s">
        <v>2</v>
      </c>
      <c r="AU94" s="12" t="s">
        <v>2</v>
      </c>
      <c r="AV94" s="12" t="s">
        <v>2</v>
      </c>
      <c r="AW94" s="12" t="s">
        <v>2</v>
      </c>
      <c r="AX94" s="13">
        <v>44700</v>
      </c>
      <c r="AY94" s="12">
        <v>30</v>
      </c>
      <c r="AZ94" s="12"/>
      <c r="BA94" s="13" t="s">
        <v>2</v>
      </c>
      <c r="BB94" s="13">
        <v>44656.45857638889</v>
      </c>
      <c r="BC94" s="13">
        <v>44658.446608796294</v>
      </c>
      <c r="BD94" s="12">
        <v>1</v>
      </c>
      <c r="BE94" s="12">
        <v>0</v>
      </c>
      <c r="BF94" s="12" t="s">
        <v>138</v>
      </c>
      <c r="BG94" s="12" t="s">
        <v>13</v>
      </c>
      <c r="BH94" s="13">
        <v>44657</v>
      </c>
      <c r="BI94" s="12">
        <v>1</v>
      </c>
      <c r="BJ94" s="12">
        <v>0</v>
      </c>
      <c r="BK94" s="12"/>
      <c r="BL94" s="12"/>
      <c r="BM94" s="12" t="s">
        <v>167</v>
      </c>
      <c r="BN94" s="12" t="s">
        <v>167</v>
      </c>
      <c r="BO94" s="12" t="s">
        <v>13</v>
      </c>
      <c r="BP94" s="12" t="s">
        <v>229</v>
      </c>
      <c r="BQ94" s="12" t="s">
        <v>120</v>
      </c>
      <c r="BR94" s="12" t="s">
        <v>168</v>
      </c>
      <c r="BS94" s="12" t="s">
        <v>790</v>
      </c>
      <c r="BT94" s="12">
        <v>900695124</v>
      </c>
      <c r="BU94" s="12"/>
      <c r="BV94" s="12" t="s">
        <v>791</v>
      </c>
      <c r="BW94" s="12">
        <v>2436068</v>
      </c>
      <c r="BX94" s="12">
        <v>3134414043</v>
      </c>
      <c r="BY94" s="12"/>
      <c r="BZ94" s="12" t="s">
        <v>193</v>
      </c>
      <c r="CA94" s="12" t="s">
        <v>253</v>
      </c>
      <c r="CB94" s="12" t="s">
        <v>792</v>
      </c>
      <c r="CC94" s="12"/>
      <c r="CD94" s="12" t="s">
        <v>116</v>
      </c>
      <c r="CE94" s="12" t="s">
        <v>123</v>
      </c>
      <c r="CF94" s="12"/>
      <c r="CG94" s="12"/>
      <c r="CH94" s="12">
        <v>1</v>
      </c>
      <c r="CI94" s="12" t="s">
        <v>204</v>
      </c>
      <c r="CJ94" s="12" t="s">
        <v>156</v>
      </c>
      <c r="CK94" s="12"/>
      <c r="CL94" s="12" t="s">
        <v>205</v>
      </c>
      <c r="CM94" s="12" t="s">
        <v>127</v>
      </c>
      <c r="CN94" s="12" t="s">
        <v>2</v>
      </c>
      <c r="CO94" s="12" t="s">
        <v>142</v>
      </c>
      <c r="CP94" s="12" t="s">
        <v>129</v>
      </c>
      <c r="CQ94" s="12" t="s">
        <v>130</v>
      </c>
      <c r="CR94" s="12"/>
      <c r="CS94" s="12"/>
      <c r="CT94" s="12"/>
      <c r="CU94" s="12"/>
      <c r="CV94" s="12"/>
    </row>
    <row r="95" spans="1:100" hidden="1" x14ac:dyDescent="0.3">
      <c r="A95" s="12">
        <v>1365452022</v>
      </c>
      <c r="B95" s="12" t="b">
        <f t="shared" si="1"/>
        <v>1</v>
      </c>
      <c r="C95" s="12" t="s">
        <v>102</v>
      </c>
      <c r="D95" s="12" t="s">
        <v>103</v>
      </c>
      <c r="E95" s="12" t="s">
        <v>104</v>
      </c>
      <c r="F95" s="12" t="s">
        <v>131</v>
      </c>
      <c r="G95" s="12" t="s">
        <v>132</v>
      </c>
      <c r="H95" s="12"/>
      <c r="I95" s="12" t="s">
        <v>107</v>
      </c>
      <c r="J95" s="12" t="s">
        <v>158</v>
      </c>
      <c r="K95" s="12" t="s">
        <v>169</v>
      </c>
      <c r="L95" s="12" t="s">
        <v>162</v>
      </c>
      <c r="M95" s="12" t="s">
        <v>111</v>
      </c>
      <c r="N95" s="12" t="s">
        <v>172</v>
      </c>
      <c r="O95" s="12" t="s">
        <v>112</v>
      </c>
      <c r="P95" s="12" t="s">
        <v>181</v>
      </c>
      <c r="Q95" s="12" t="s">
        <v>203</v>
      </c>
      <c r="R95" s="12" t="s">
        <v>170</v>
      </c>
      <c r="S95" s="12" t="s">
        <v>170</v>
      </c>
      <c r="T95" s="12" t="s">
        <v>793</v>
      </c>
      <c r="U95" s="12" t="s">
        <v>115</v>
      </c>
      <c r="V95" s="12"/>
      <c r="W95" s="12" t="s">
        <v>116</v>
      </c>
      <c r="X95" s="12" t="s">
        <v>116</v>
      </c>
      <c r="Y95" s="12" t="s">
        <v>116</v>
      </c>
      <c r="Z95" s="12"/>
      <c r="AA95" s="12"/>
      <c r="AB95" s="12" t="s">
        <v>116</v>
      </c>
      <c r="AC95" s="12"/>
      <c r="AD95" s="12"/>
      <c r="AE95" s="12"/>
      <c r="AF95" s="12"/>
      <c r="AG95" s="12"/>
      <c r="AH95" s="12"/>
      <c r="AI95" s="12"/>
      <c r="AJ95" s="12"/>
      <c r="AK95" s="12"/>
      <c r="AL95" s="12"/>
      <c r="AM95" s="13">
        <v>44656</v>
      </c>
      <c r="AN95" s="13">
        <v>44657</v>
      </c>
      <c r="AO95" s="13">
        <v>44656.584224537037</v>
      </c>
      <c r="AP95" s="13">
        <v>44657</v>
      </c>
      <c r="AQ95" s="12"/>
      <c r="AR95" s="13" t="s">
        <v>2</v>
      </c>
      <c r="AS95" s="13" t="s">
        <v>2</v>
      </c>
      <c r="AT95" s="12" t="s">
        <v>2</v>
      </c>
      <c r="AU95" s="12" t="s">
        <v>2</v>
      </c>
      <c r="AV95" s="12" t="s">
        <v>2</v>
      </c>
      <c r="AW95" s="12" t="s">
        <v>2</v>
      </c>
      <c r="AX95" s="13">
        <v>44686</v>
      </c>
      <c r="AY95" s="12">
        <v>19</v>
      </c>
      <c r="AZ95" s="12"/>
      <c r="BA95" s="13" t="s">
        <v>2</v>
      </c>
      <c r="BB95" s="13">
        <v>44656.697002314817</v>
      </c>
      <c r="BC95" s="13">
        <v>44673.611481481479</v>
      </c>
      <c r="BD95" s="12">
        <v>1</v>
      </c>
      <c r="BE95" s="12">
        <v>0</v>
      </c>
      <c r="BF95" s="12" t="s">
        <v>138</v>
      </c>
      <c r="BG95" s="12" t="s">
        <v>13</v>
      </c>
      <c r="BH95" s="13">
        <v>44657</v>
      </c>
      <c r="BI95" s="12">
        <v>1</v>
      </c>
      <c r="BJ95" s="12">
        <v>0</v>
      </c>
      <c r="BK95" s="12"/>
      <c r="BL95" s="12"/>
      <c r="BM95" s="12" t="s">
        <v>118</v>
      </c>
      <c r="BN95" s="12" t="s">
        <v>118</v>
      </c>
      <c r="BO95" s="12" t="s">
        <v>13</v>
      </c>
      <c r="BP95" s="12" t="s">
        <v>229</v>
      </c>
      <c r="BQ95" s="12" t="s">
        <v>120</v>
      </c>
      <c r="BR95" s="12" t="s">
        <v>121</v>
      </c>
      <c r="BS95" s="12" t="s">
        <v>794</v>
      </c>
      <c r="BT95" s="12">
        <v>1070327361</v>
      </c>
      <c r="BU95" s="12"/>
      <c r="BV95" s="12" t="s">
        <v>795</v>
      </c>
      <c r="BW95" s="12"/>
      <c r="BX95" s="12">
        <v>3227293631</v>
      </c>
      <c r="BY95" s="12"/>
      <c r="BZ95" s="12"/>
      <c r="CA95" s="12"/>
      <c r="CB95" s="12"/>
      <c r="CC95" s="12"/>
      <c r="CD95" s="12" t="s">
        <v>116</v>
      </c>
      <c r="CE95" s="12" t="s">
        <v>123</v>
      </c>
      <c r="CF95" s="12"/>
      <c r="CG95" s="12"/>
      <c r="CH95" s="12">
        <v>2</v>
      </c>
      <c r="CI95" s="12" t="s">
        <v>124</v>
      </c>
      <c r="CJ95" s="12" t="s">
        <v>156</v>
      </c>
      <c r="CK95" s="12"/>
      <c r="CL95" s="12" t="s">
        <v>205</v>
      </c>
      <c r="CM95" s="12" t="s">
        <v>127</v>
      </c>
      <c r="CN95" s="12" t="s">
        <v>2</v>
      </c>
      <c r="CO95" s="12" t="s">
        <v>142</v>
      </c>
      <c r="CP95" s="12" t="s">
        <v>129</v>
      </c>
      <c r="CQ95" s="12" t="s">
        <v>130</v>
      </c>
      <c r="CR95" s="12"/>
      <c r="CS95" s="12"/>
      <c r="CT95" s="12"/>
      <c r="CU95" s="12"/>
      <c r="CV95" s="12"/>
    </row>
    <row r="96" spans="1:100" hidden="1" x14ac:dyDescent="0.3">
      <c r="A96" s="12">
        <v>1365452022</v>
      </c>
      <c r="B96" s="12" t="b">
        <f t="shared" si="1"/>
        <v>0</v>
      </c>
      <c r="C96" s="12" t="s">
        <v>102</v>
      </c>
      <c r="D96" s="12" t="s">
        <v>103</v>
      </c>
      <c r="E96" s="12" t="s">
        <v>104</v>
      </c>
      <c r="F96" s="12" t="s">
        <v>131</v>
      </c>
      <c r="G96" s="12" t="s">
        <v>132</v>
      </c>
      <c r="H96" s="12"/>
      <c r="I96" s="12"/>
      <c r="J96" s="12"/>
      <c r="K96" s="12"/>
      <c r="L96" s="12" t="s">
        <v>206</v>
      </c>
      <c r="M96" s="12" t="s">
        <v>111</v>
      </c>
      <c r="N96" s="12" t="s">
        <v>172</v>
      </c>
      <c r="O96" s="12" t="s">
        <v>112</v>
      </c>
      <c r="P96" s="12" t="s">
        <v>181</v>
      </c>
      <c r="Q96" s="12" t="s">
        <v>207</v>
      </c>
      <c r="R96" s="12" t="s">
        <v>208</v>
      </c>
      <c r="S96" s="12" t="s">
        <v>208</v>
      </c>
      <c r="T96" s="12" t="s">
        <v>793</v>
      </c>
      <c r="U96" s="12"/>
      <c r="V96" s="12"/>
      <c r="W96" s="12" t="s">
        <v>116</v>
      </c>
      <c r="X96" s="12" t="s">
        <v>116</v>
      </c>
      <c r="Y96" s="12" t="s">
        <v>116</v>
      </c>
      <c r="Z96" s="12"/>
      <c r="AA96" s="12"/>
      <c r="AB96" s="12" t="s">
        <v>116</v>
      </c>
      <c r="AC96" s="12"/>
      <c r="AD96" s="12"/>
      <c r="AE96" s="12"/>
      <c r="AF96" s="12"/>
      <c r="AG96" s="12"/>
      <c r="AH96" s="12"/>
      <c r="AI96" s="12"/>
      <c r="AJ96" s="12"/>
      <c r="AK96" s="12"/>
      <c r="AL96" s="12"/>
      <c r="AM96" s="13">
        <v>44656</v>
      </c>
      <c r="AN96" s="13">
        <v>44657</v>
      </c>
      <c r="AO96" s="13">
        <v>44656.584224537037</v>
      </c>
      <c r="AP96" s="13">
        <v>44657</v>
      </c>
      <c r="AQ96" s="12"/>
      <c r="AR96" s="13" t="s">
        <v>2</v>
      </c>
      <c r="AS96" s="13" t="s">
        <v>2</v>
      </c>
      <c r="AT96" s="12" t="s">
        <v>2</v>
      </c>
      <c r="AU96" s="12" t="s">
        <v>2</v>
      </c>
      <c r="AV96" s="12" t="s">
        <v>2</v>
      </c>
      <c r="AW96" s="12" t="s">
        <v>2</v>
      </c>
      <c r="AX96" s="13">
        <v>44686</v>
      </c>
      <c r="AY96" s="12">
        <v>19</v>
      </c>
      <c r="AZ96" s="12"/>
      <c r="BA96" s="13" t="s">
        <v>2</v>
      </c>
      <c r="BB96" s="13">
        <v>44656.584224537037</v>
      </c>
      <c r="BC96" s="13">
        <v>44673.611481481479</v>
      </c>
      <c r="BD96" s="12">
        <v>1</v>
      </c>
      <c r="BE96" s="12">
        <v>0</v>
      </c>
      <c r="BF96" s="12" t="s">
        <v>138</v>
      </c>
      <c r="BG96" s="12" t="s">
        <v>13</v>
      </c>
      <c r="BH96" s="13">
        <v>44657</v>
      </c>
      <c r="BI96" s="12">
        <v>1</v>
      </c>
      <c r="BJ96" s="12">
        <v>0</v>
      </c>
      <c r="BK96" s="12"/>
      <c r="BL96" s="12"/>
      <c r="BM96" s="12" t="s">
        <v>118</v>
      </c>
      <c r="BN96" s="12" t="s">
        <v>118</v>
      </c>
      <c r="BO96" s="12" t="s">
        <v>13</v>
      </c>
      <c r="BP96" s="12" t="s">
        <v>230</v>
      </c>
      <c r="BQ96" s="12" t="s">
        <v>120</v>
      </c>
      <c r="BR96" s="12" t="s">
        <v>121</v>
      </c>
      <c r="BS96" s="12" t="s">
        <v>794</v>
      </c>
      <c r="BT96" s="12">
        <v>1070327361</v>
      </c>
      <c r="BU96" s="12"/>
      <c r="BV96" s="12" t="s">
        <v>795</v>
      </c>
      <c r="BW96" s="12"/>
      <c r="BX96" s="12">
        <v>3227293631</v>
      </c>
      <c r="BY96" s="12"/>
      <c r="BZ96" s="12"/>
      <c r="CA96" s="12"/>
      <c r="CB96" s="12"/>
      <c r="CC96" s="12"/>
      <c r="CD96" s="12" t="s">
        <v>116</v>
      </c>
      <c r="CE96" s="12" t="s">
        <v>123</v>
      </c>
      <c r="CF96" s="12"/>
      <c r="CG96" s="12"/>
      <c r="CH96" s="12">
        <v>1</v>
      </c>
      <c r="CI96" s="12" t="s">
        <v>204</v>
      </c>
      <c r="CJ96" s="12" t="s">
        <v>156</v>
      </c>
      <c r="CK96" s="12"/>
      <c r="CL96" s="12" t="s">
        <v>205</v>
      </c>
      <c r="CM96" s="12" t="s">
        <v>127</v>
      </c>
      <c r="CN96" s="12" t="s">
        <v>2</v>
      </c>
      <c r="CO96" s="12" t="s">
        <v>142</v>
      </c>
      <c r="CP96" s="12" t="s">
        <v>129</v>
      </c>
      <c r="CQ96" s="12" t="s">
        <v>130</v>
      </c>
      <c r="CR96" s="12"/>
      <c r="CS96" s="12"/>
      <c r="CT96" s="12"/>
      <c r="CU96" s="12"/>
      <c r="CV96" s="12"/>
    </row>
    <row r="97" spans="1:100" hidden="1" x14ac:dyDescent="0.3">
      <c r="A97" s="12">
        <v>1367732022</v>
      </c>
      <c r="B97" s="12" t="b">
        <f t="shared" si="1"/>
        <v>1</v>
      </c>
      <c r="C97" s="12" t="s">
        <v>102</v>
      </c>
      <c r="D97" s="12" t="s">
        <v>103</v>
      </c>
      <c r="E97" s="12" t="s">
        <v>104</v>
      </c>
      <c r="F97" s="12" t="s">
        <v>131</v>
      </c>
      <c r="G97" s="12" t="s">
        <v>132</v>
      </c>
      <c r="H97" s="12"/>
      <c r="I97" s="12" t="s">
        <v>107</v>
      </c>
      <c r="J97" s="12" t="s">
        <v>152</v>
      </c>
      <c r="K97" s="12" t="s">
        <v>153</v>
      </c>
      <c r="L97" s="12" t="s">
        <v>162</v>
      </c>
      <c r="M97" s="12" t="s">
        <v>111</v>
      </c>
      <c r="N97" s="12" t="s">
        <v>155</v>
      </c>
      <c r="O97" s="12" t="s">
        <v>164</v>
      </c>
      <c r="P97" s="12" t="s">
        <v>135</v>
      </c>
      <c r="Q97" s="12" t="s">
        <v>203</v>
      </c>
      <c r="R97" s="12" t="s">
        <v>170</v>
      </c>
      <c r="S97" s="12" t="s">
        <v>170</v>
      </c>
      <c r="T97" s="12" t="s">
        <v>796</v>
      </c>
      <c r="U97" s="12" t="s">
        <v>115</v>
      </c>
      <c r="V97" s="12" t="s">
        <v>187</v>
      </c>
      <c r="W97" s="12" t="s">
        <v>116</v>
      </c>
      <c r="X97" s="12" t="s">
        <v>116</v>
      </c>
      <c r="Y97" s="12" t="s">
        <v>116</v>
      </c>
      <c r="Z97" s="12"/>
      <c r="AA97" s="12"/>
      <c r="AB97" s="12" t="s">
        <v>116</v>
      </c>
      <c r="AC97" s="12"/>
      <c r="AD97" s="12"/>
      <c r="AE97" s="12"/>
      <c r="AF97" s="12"/>
      <c r="AG97" s="12"/>
      <c r="AH97" s="12"/>
      <c r="AI97" s="20">
        <v>-741146624</v>
      </c>
      <c r="AJ97" s="20">
        <v>46465024</v>
      </c>
      <c r="AK97" s="12"/>
      <c r="AL97" s="12"/>
      <c r="AM97" s="13">
        <v>44656</v>
      </c>
      <c r="AN97" s="13">
        <v>44657</v>
      </c>
      <c r="AO97" s="13">
        <v>44656.641400462962</v>
      </c>
      <c r="AP97" s="13">
        <v>44657</v>
      </c>
      <c r="AQ97" s="12"/>
      <c r="AR97" s="13" t="s">
        <v>2</v>
      </c>
      <c r="AS97" s="13" t="s">
        <v>2</v>
      </c>
      <c r="AT97" s="12" t="s">
        <v>2</v>
      </c>
      <c r="AU97" s="12" t="s">
        <v>2</v>
      </c>
      <c r="AV97" s="12" t="s">
        <v>2</v>
      </c>
      <c r="AW97" s="12" t="s">
        <v>2</v>
      </c>
      <c r="AX97" s="13">
        <v>44700</v>
      </c>
      <c r="AY97" s="12">
        <v>30</v>
      </c>
      <c r="AZ97" s="12"/>
      <c r="BA97" s="13" t="s">
        <v>2</v>
      </c>
      <c r="BB97" s="13">
        <v>44656.643831018519</v>
      </c>
      <c r="BC97" s="13" t="s">
        <v>2</v>
      </c>
      <c r="BD97" s="12">
        <v>1</v>
      </c>
      <c r="BE97" s="12">
        <v>0</v>
      </c>
      <c r="BF97" s="12" t="s">
        <v>138</v>
      </c>
      <c r="BG97" s="12" t="s">
        <v>13</v>
      </c>
      <c r="BH97" s="13">
        <v>44657</v>
      </c>
      <c r="BI97" s="12">
        <v>1</v>
      </c>
      <c r="BJ97" s="12">
        <v>0</v>
      </c>
      <c r="BK97" s="12"/>
      <c r="BL97" s="12"/>
      <c r="BM97" s="12" t="s">
        <v>118</v>
      </c>
      <c r="BN97" s="12" t="s">
        <v>118</v>
      </c>
      <c r="BO97" s="12" t="s">
        <v>13</v>
      </c>
      <c r="BP97" s="12" t="s">
        <v>229</v>
      </c>
      <c r="BQ97" s="12" t="s">
        <v>120</v>
      </c>
      <c r="BR97" s="12" t="s">
        <v>121</v>
      </c>
      <c r="BS97" s="12" t="s">
        <v>610</v>
      </c>
      <c r="BT97" s="12">
        <v>53007574</v>
      </c>
      <c r="BU97" s="12"/>
      <c r="BV97" s="12" t="s">
        <v>611</v>
      </c>
      <c r="BW97" s="12"/>
      <c r="BX97" s="12">
        <v>3182545558</v>
      </c>
      <c r="BY97" s="12"/>
      <c r="BZ97" s="12"/>
      <c r="CA97" s="12"/>
      <c r="CB97" s="12"/>
      <c r="CC97" s="12"/>
      <c r="CD97" s="12" t="s">
        <v>116</v>
      </c>
      <c r="CE97" s="12" t="s">
        <v>123</v>
      </c>
      <c r="CF97" s="12"/>
      <c r="CG97" s="12"/>
      <c r="CH97" s="12">
        <v>2</v>
      </c>
      <c r="CI97" s="12" t="s">
        <v>124</v>
      </c>
      <c r="CJ97" s="12" t="s">
        <v>156</v>
      </c>
      <c r="CK97" s="12"/>
      <c r="CL97" s="12" t="s">
        <v>205</v>
      </c>
      <c r="CM97" s="12" t="s">
        <v>127</v>
      </c>
      <c r="CN97" s="12" t="s">
        <v>2</v>
      </c>
      <c r="CO97" s="12" t="s">
        <v>142</v>
      </c>
      <c r="CP97" s="12" t="s">
        <v>129</v>
      </c>
      <c r="CQ97" s="12" t="s">
        <v>148</v>
      </c>
      <c r="CR97" s="12"/>
      <c r="CS97" s="12"/>
      <c r="CT97" s="12"/>
      <c r="CU97" s="12"/>
      <c r="CV97" s="12"/>
    </row>
    <row r="98" spans="1:100" hidden="1" x14ac:dyDescent="0.3">
      <c r="A98" s="12">
        <v>1367732022</v>
      </c>
      <c r="B98" s="12" t="b">
        <f t="shared" si="1"/>
        <v>0</v>
      </c>
      <c r="C98" s="12" t="s">
        <v>102</v>
      </c>
      <c r="D98" s="12" t="s">
        <v>103</v>
      </c>
      <c r="E98" s="12" t="s">
        <v>104</v>
      </c>
      <c r="F98" s="12" t="s">
        <v>131</v>
      </c>
      <c r="G98" s="12" t="s">
        <v>132</v>
      </c>
      <c r="H98" s="12"/>
      <c r="I98" s="12"/>
      <c r="J98" s="12"/>
      <c r="K98" s="12"/>
      <c r="L98" s="12" t="s">
        <v>162</v>
      </c>
      <c r="M98" s="12" t="s">
        <v>111</v>
      </c>
      <c r="N98" s="12" t="s">
        <v>155</v>
      </c>
      <c r="O98" s="12" t="s">
        <v>164</v>
      </c>
      <c r="P98" s="12" t="s">
        <v>135</v>
      </c>
      <c r="Q98" s="12" t="s">
        <v>207</v>
      </c>
      <c r="R98" s="12" t="s">
        <v>208</v>
      </c>
      <c r="S98" s="12" t="s">
        <v>208</v>
      </c>
      <c r="T98" s="12" t="s">
        <v>796</v>
      </c>
      <c r="U98" s="12"/>
      <c r="V98" s="12" t="s">
        <v>187</v>
      </c>
      <c r="W98" s="12" t="s">
        <v>116</v>
      </c>
      <c r="X98" s="12" t="s">
        <v>116</v>
      </c>
      <c r="Y98" s="12" t="s">
        <v>116</v>
      </c>
      <c r="Z98" s="12"/>
      <c r="AA98" s="12"/>
      <c r="AB98" s="12" t="s">
        <v>116</v>
      </c>
      <c r="AC98" s="12"/>
      <c r="AD98" s="12"/>
      <c r="AE98" s="12"/>
      <c r="AF98" s="12"/>
      <c r="AG98" s="12"/>
      <c r="AH98" s="12"/>
      <c r="AI98" s="20">
        <v>-741146624</v>
      </c>
      <c r="AJ98" s="20">
        <v>46465024</v>
      </c>
      <c r="AK98" s="12"/>
      <c r="AL98" s="12"/>
      <c r="AM98" s="13">
        <v>44656</v>
      </c>
      <c r="AN98" s="13">
        <v>44657</v>
      </c>
      <c r="AO98" s="13">
        <v>44656.641400462962</v>
      </c>
      <c r="AP98" s="13">
        <v>44657</v>
      </c>
      <c r="AQ98" s="12"/>
      <c r="AR98" s="13" t="s">
        <v>2</v>
      </c>
      <c r="AS98" s="13" t="s">
        <v>2</v>
      </c>
      <c r="AT98" s="12" t="s">
        <v>2</v>
      </c>
      <c r="AU98" s="12" t="s">
        <v>2</v>
      </c>
      <c r="AV98" s="12" t="s">
        <v>2</v>
      </c>
      <c r="AW98" s="12" t="s">
        <v>2</v>
      </c>
      <c r="AX98" s="13">
        <v>44700</v>
      </c>
      <c r="AY98" s="12">
        <v>30</v>
      </c>
      <c r="AZ98" s="12"/>
      <c r="BA98" s="13" t="s">
        <v>2</v>
      </c>
      <c r="BB98" s="13">
        <v>44656.641400462962</v>
      </c>
      <c r="BC98" s="13" t="s">
        <v>2</v>
      </c>
      <c r="BD98" s="12">
        <v>1</v>
      </c>
      <c r="BE98" s="12">
        <v>0</v>
      </c>
      <c r="BF98" s="12" t="s">
        <v>138</v>
      </c>
      <c r="BG98" s="12" t="s">
        <v>13</v>
      </c>
      <c r="BH98" s="13">
        <v>44657</v>
      </c>
      <c r="BI98" s="12">
        <v>1</v>
      </c>
      <c r="BJ98" s="12">
        <v>0</v>
      </c>
      <c r="BK98" s="12"/>
      <c r="BL98" s="12"/>
      <c r="BM98" s="12" t="s">
        <v>118</v>
      </c>
      <c r="BN98" s="12" t="s">
        <v>118</v>
      </c>
      <c r="BO98" s="12" t="s">
        <v>13</v>
      </c>
      <c r="BP98" s="12" t="s">
        <v>229</v>
      </c>
      <c r="BQ98" s="12" t="s">
        <v>120</v>
      </c>
      <c r="BR98" s="12" t="s">
        <v>121</v>
      </c>
      <c r="BS98" s="12" t="s">
        <v>610</v>
      </c>
      <c r="BT98" s="12">
        <v>53007574</v>
      </c>
      <c r="BU98" s="12"/>
      <c r="BV98" s="12" t="s">
        <v>611</v>
      </c>
      <c r="BW98" s="12"/>
      <c r="BX98" s="12">
        <v>3182545558</v>
      </c>
      <c r="BY98" s="12"/>
      <c r="BZ98" s="12"/>
      <c r="CA98" s="12"/>
      <c r="CB98" s="12"/>
      <c r="CC98" s="12"/>
      <c r="CD98" s="12" t="s">
        <v>116</v>
      </c>
      <c r="CE98" s="12" t="s">
        <v>123</v>
      </c>
      <c r="CF98" s="12"/>
      <c r="CG98" s="12"/>
      <c r="CH98" s="12">
        <v>1</v>
      </c>
      <c r="CI98" s="12" t="s">
        <v>204</v>
      </c>
      <c r="CJ98" s="12" t="s">
        <v>156</v>
      </c>
      <c r="CK98" s="12"/>
      <c r="CL98" s="12" t="s">
        <v>205</v>
      </c>
      <c r="CM98" s="12" t="s">
        <v>127</v>
      </c>
      <c r="CN98" s="12" t="s">
        <v>2</v>
      </c>
      <c r="CO98" s="12" t="s">
        <v>142</v>
      </c>
      <c r="CP98" s="12" t="s">
        <v>129</v>
      </c>
      <c r="CQ98" s="12" t="s">
        <v>148</v>
      </c>
      <c r="CR98" s="12"/>
      <c r="CS98" s="12"/>
      <c r="CT98" s="12"/>
      <c r="CU98" s="12"/>
      <c r="CV98" s="12"/>
    </row>
    <row r="99" spans="1:100" hidden="1" x14ac:dyDescent="0.3">
      <c r="A99" s="12">
        <v>1370382022</v>
      </c>
      <c r="B99" s="12" t="b">
        <f t="shared" si="1"/>
        <v>1</v>
      </c>
      <c r="C99" s="12" t="s">
        <v>102</v>
      </c>
      <c r="D99" s="12" t="s">
        <v>103</v>
      </c>
      <c r="E99" s="12" t="s">
        <v>104</v>
      </c>
      <c r="F99" s="12" t="s">
        <v>131</v>
      </c>
      <c r="G99" s="12" t="s">
        <v>132</v>
      </c>
      <c r="H99" s="12"/>
      <c r="I99" s="12" t="s">
        <v>107</v>
      </c>
      <c r="J99" s="12" t="s">
        <v>133</v>
      </c>
      <c r="K99" s="12" t="s">
        <v>134</v>
      </c>
      <c r="L99" s="12" t="s">
        <v>162</v>
      </c>
      <c r="M99" s="12" t="s">
        <v>111</v>
      </c>
      <c r="N99" s="12" t="s">
        <v>155</v>
      </c>
      <c r="O99" s="12" t="s">
        <v>143</v>
      </c>
      <c r="P99" s="12" t="s">
        <v>181</v>
      </c>
      <c r="Q99" s="12" t="s">
        <v>203</v>
      </c>
      <c r="R99" s="12" t="s">
        <v>165</v>
      </c>
      <c r="S99" s="12" t="s">
        <v>165</v>
      </c>
      <c r="T99" s="12" t="s">
        <v>797</v>
      </c>
      <c r="U99" s="12" t="s">
        <v>115</v>
      </c>
      <c r="V99" s="12" t="s">
        <v>192</v>
      </c>
      <c r="W99" s="12" t="s">
        <v>123</v>
      </c>
      <c r="X99" s="12" t="s">
        <v>123</v>
      </c>
      <c r="Y99" s="12" t="s">
        <v>116</v>
      </c>
      <c r="Z99" s="12"/>
      <c r="AA99" s="12"/>
      <c r="AB99" s="12" t="s">
        <v>116</v>
      </c>
      <c r="AC99" s="12"/>
      <c r="AD99" s="12"/>
      <c r="AE99" s="12"/>
      <c r="AF99" s="12"/>
      <c r="AG99" s="12"/>
      <c r="AH99" s="12"/>
      <c r="AI99" s="20">
        <v>-741408768</v>
      </c>
      <c r="AJ99" s="20">
        <v>45514752</v>
      </c>
      <c r="AK99" s="12"/>
      <c r="AL99" s="12"/>
      <c r="AM99" s="13">
        <v>44656</v>
      </c>
      <c r="AN99" s="13">
        <v>44657</v>
      </c>
      <c r="AO99" s="13">
        <v>44656.688020833331</v>
      </c>
      <c r="AP99" s="13">
        <v>44657</v>
      </c>
      <c r="AQ99" s="12"/>
      <c r="AR99" s="13" t="s">
        <v>2</v>
      </c>
      <c r="AS99" s="13" t="s">
        <v>2</v>
      </c>
      <c r="AT99" s="12" t="s">
        <v>2</v>
      </c>
      <c r="AU99" s="12" t="s">
        <v>2</v>
      </c>
      <c r="AV99" s="12" t="s">
        <v>2</v>
      </c>
      <c r="AW99" s="12" t="s">
        <v>2</v>
      </c>
      <c r="AX99" s="13">
        <v>44686</v>
      </c>
      <c r="AY99" s="12">
        <v>18</v>
      </c>
      <c r="AZ99" s="12"/>
      <c r="BA99" s="13" t="s">
        <v>2</v>
      </c>
      <c r="BB99" s="13">
        <v>44658.372870370367</v>
      </c>
      <c r="BC99" s="13">
        <v>44658.791331018518</v>
      </c>
      <c r="BD99" s="12">
        <v>2</v>
      </c>
      <c r="BE99" s="12">
        <v>0</v>
      </c>
      <c r="BF99" s="12" t="s">
        <v>138</v>
      </c>
      <c r="BG99" s="12" t="s">
        <v>13</v>
      </c>
      <c r="BH99" s="13">
        <v>44657</v>
      </c>
      <c r="BI99" s="12">
        <v>1</v>
      </c>
      <c r="BJ99" s="12">
        <v>1</v>
      </c>
      <c r="BK99" s="12"/>
      <c r="BL99" s="12"/>
      <c r="BM99" s="12"/>
      <c r="BN99" s="12"/>
      <c r="BO99" s="12" t="s">
        <v>13</v>
      </c>
      <c r="BP99" s="12" t="s">
        <v>229</v>
      </c>
      <c r="BQ99" s="12" t="s">
        <v>120</v>
      </c>
      <c r="BR99" s="12"/>
      <c r="BS99" s="12" t="s">
        <v>140</v>
      </c>
      <c r="BT99" s="12"/>
      <c r="BU99" s="12"/>
      <c r="BV99" s="12"/>
      <c r="BW99" s="12"/>
      <c r="BX99" s="12"/>
      <c r="BY99" s="12"/>
      <c r="BZ99" s="12"/>
      <c r="CA99" s="12"/>
      <c r="CB99" s="12"/>
      <c r="CC99" s="12"/>
      <c r="CD99" s="12" t="s">
        <v>116</v>
      </c>
      <c r="CE99" s="12" t="s">
        <v>116</v>
      </c>
      <c r="CF99" s="12" t="s">
        <v>200</v>
      </c>
      <c r="CG99" s="12" t="s">
        <v>104</v>
      </c>
      <c r="CH99" s="12">
        <v>2</v>
      </c>
      <c r="CI99" s="12" t="s">
        <v>124</v>
      </c>
      <c r="CJ99" s="12" t="s">
        <v>156</v>
      </c>
      <c r="CK99" s="12"/>
      <c r="CL99" s="12" t="s">
        <v>205</v>
      </c>
      <c r="CM99" s="12" t="s">
        <v>127</v>
      </c>
      <c r="CN99" s="12" t="s">
        <v>2</v>
      </c>
      <c r="CO99" s="12" t="s">
        <v>142</v>
      </c>
      <c r="CP99" s="12" t="s">
        <v>129</v>
      </c>
      <c r="CQ99" s="12" t="s">
        <v>130</v>
      </c>
      <c r="CR99" s="12"/>
      <c r="CS99" s="12"/>
      <c r="CT99" s="12"/>
      <c r="CU99" s="12"/>
      <c r="CV99" s="12"/>
    </row>
    <row r="100" spans="1:100" hidden="1" x14ac:dyDescent="0.3">
      <c r="A100" s="12">
        <v>1370382022</v>
      </c>
      <c r="B100" s="12" t="b">
        <f t="shared" si="1"/>
        <v>0</v>
      </c>
      <c r="C100" s="12" t="s">
        <v>102</v>
      </c>
      <c r="D100" s="12" t="s">
        <v>103</v>
      </c>
      <c r="E100" s="12" t="s">
        <v>104</v>
      </c>
      <c r="F100" s="12" t="s">
        <v>131</v>
      </c>
      <c r="G100" s="12" t="s">
        <v>132</v>
      </c>
      <c r="H100" s="12"/>
      <c r="I100" s="12"/>
      <c r="J100" s="12"/>
      <c r="K100" s="12"/>
      <c r="L100" s="12" t="s">
        <v>162</v>
      </c>
      <c r="M100" s="12" t="s">
        <v>111</v>
      </c>
      <c r="N100" s="12" t="s">
        <v>155</v>
      </c>
      <c r="O100" s="12" t="s">
        <v>143</v>
      </c>
      <c r="P100" s="12" t="s">
        <v>181</v>
      </c>
      <c r="Q100" s="12" t="s">
        <v>207</v>
      </c>
      <c r="R100" s="12" t="s">
        <v>208</v>
      </c>
      <c r="S100" s="12" t="s">
        <v>208</v>
      </c>
      <c r="T100" s="12" t="s">
        <v>797</v>
      </c>
      <c r="U100" s="12"/>
      <c r="V100" s="12" t="s">
        <v>192</v>
      </c>
      <c r="W100" s="12" t="s">
        <v>123</v>
      </c>
      <c r="X100" s="12" t="s">
        <v>123</v>
      </c>
      <c r="Y100" s="12" t="s">
        <v>116</v>
      </c>
      <c r="Z100" s="12"/>
      <c r="AA100" s="12"/>
      <c r="AB100" s="12" t="s">
        <v>116</v>
      </c>
      <c r="AC100" s="12"/>
      <c r="AD100" s="12"/>
      <c r="AE100" s="12"/>
      <c r="AF100" s="12"/>
      <c r="AG100" s="12"/>
      <c r="AH100" s="12"/>
      <c r="AI100" s="20">
        <v>-741408768</v>
      </c>
      <c r="AJ100" s="20">
        <v>45514752</v>
      </c>
      <c r="AK100" s="12"/>
      <c r="AL100" s="12"/>
      <c r="AM100" s="13">
        <v>44656</v>
      </c>
      <c r="AN100" s="13">
        <v>44657</v>
      </c>
      <c r="AO100" s="13">
        <v>44656.688020833331</v>
      </c>
      <c r="AP100" s="13">
        <v>44657</v>
      </c>
      <c r="AQ100" s="12"/>
      <c r="AR100" s="13" t="s">
        <v>2</v>
      </c>
      <c r="AS100" s="13" t="s">
        <v>2</v>
      </c>
      <c r="AT100" s="12" t="s">
        <v>2</v>
      </c>
      <c r="AU100" s="12" t="s">
        <v>2</v>
      </c>
      <c r="AV100" s="12" t="s">
        <v>2</v>
      </c>
      <c r="AW100" s="12" t="s">
        <v>2</v>
      </c>
      <c r="AX100" s="13">
        <v>44686</v>
      </c>
      <c r="AY100" s="12">
        <v>20</v>
      </c>
      <c r="AZ100" s="12"/>
      <c r="BA100" s="13" t="s">
        <v>2</v>
      </c>
      <c r="BB100" s="13">
        <v>44656.688020833331</v>
      </c>
      <c r="BC100" s="13">
        <v>44658.791331018518</v>
      </c>
      <c r="BD100" s="12">
        <v>1</v>
      </c>
      <c r="BE100" s="12">
        <v>0</v>
      </c>
      <c r="BF100" s="12" t="s">
        <v>138</v>
      </c>
      <c r="BG100" s="12" t="s">
        <v>13</v>
      </c>
      <c r="BH100" s="13">
        <v>44657</v>
      </c>
      <c r="BI100" s="12">
        <v>1</v>
      </c>
      <c r="BJ100" s="12">
        <v>0</v>
      </c>
      <c r="BK100" s="12"/>
      <c r="BL100" s="12"/>
      <c r="BM100" s="12"/>
      <c r="BN100" s="12"/>
      <c r="BO100" s="12" t="s">
        <v>13</v>
      </c>
      <c r="BP100" s="12" t="s">
        <v>229</v>
      </c>
      <c r="BQ100" s="12" t="s">
        <v>120</v>
      </c>
      <c r="BR100" s="12"/>
      <c r="BS100" s="12" t="s">
        <v>140</v>
      </c>
      <c r="BT100" s="12"/>
      <c r="BU100" s="12"/>
      <c r="BV100" s="12"/>
      <c r="BW100" s="12"/>
      <c r="BX100" s="12"/>
      <c r="BY100" s="12"/>
      <c r="BZ100" s="12"/>
      <c r="CA100" s="12"/>
      <c r="CB100" s="12"/>
      <c r="CC100" s="12"/>
      <c r="CD100" s="12" t="s">
        <v>116</v>
      </c>
      <c r="CE100" s="12" t="s">
        <v>116</v>
      </c>
      <c r="CF100" s="12"/>
      <c r="CG100" s="12"/>
      <c r="CH100" s="12">
        <v>1</v>
      </c>
      <c r="CI100" s="12" t="s">
        <v>204</v>
      </c>
      <c r="CJ100" s="12" t="s">
        <v>156</v>
      </c>
      <c r="CK100" s="12"/>
      <c r="CL100" s="12" t="s">
        <v>205</v>
      </c>
      <c r="CM100" s="12" t="s">
        <v>127</v>
      </c>
      <c r="CN100" s="12" t="s">
        <v>2</v>
      </c>
      <c r="CO100" s="12" t="s">
        <v>142</v>
      </c>
      <c r="CP100" s="12" t="s">
        <v>129</v>
      </c>
      <c r="CQ100" s="12" t="s">
        <v>130</v>
      </c>
      <c r="CR100" s="12"/>
      <c r="CS100" s="12"/>
      <c r="CT100" s="12"/>
      <c r="CU100" s="12"/>
      <c r="CV100" s="12"/>
    </row>
    <row r="101" spans="1:100" hidden="1" x14ac:dyDescent="0.3">
      <c r="A101" s="12">
        <v>1371182022</v>
      </c>
      <c r="B101" s="12" t="b">
        <f t="shared" si="1"/>
        <v>1</v>
      </c>
      <c r="C101" s="12" t="s">
        <v>102</v>
      </c>
      <c r="D101" s="12" t="s">
        <v>103</v>
      </c>
      <c r="E101" s="12" t="s">
        <v>104</v>
      </c>
      <c r="F101" s="12" t="s">
        <v>131</v>
      </c>
      <c r="G101" s="12" t="s">
        <v>132</v>
      </c>
      <c r="H101" s="12"/>
      <c r="I101" s="12" t="s">
        <v>107</v>
      </c>
      <c r="J101" s="12" t="s">
        <v>152</v>
      </c>
      <c r="K101" s="12" t="s">
        <v>153</v>
      </c>
      <c r="L101" s="12" t="s">
        <v>162</v>
      </c>
      <c r="M101" s="12" t="s">
        <v>111</v>
      </c>
      <c r="N101" s="12" t="s">
        <v>155</v>
      </c>
      <c r="O101" s="12" t="s">
        <v>143</v>
      </c>
      <c r="P101" s="12" t="s">
        <v>181</v>
      </c>
      <c r="Q101" s="12" t="s">
        <v>203</v>
      </c>
      <c r="R101" s="12" t="s">
        <v>114</v>
      </c>
      <c r="S101" s="12" t="s">
        <v>114</v>
      </c>
      <c r="T101" s="12" t="s">
        <v>798</v>
      </c>
      <c r="U101" s="12" t="s">
        <v>115</v>
      </c>
      <c r="V101" s="12" t="s">
        <v>182</v>
      </c>
      <c r="W101" s="12" t="s">
        <v>123</v>
      </c>
      <c r="X101" s="12" t="s">
        <v>123</v>
      </c>
      <c r="Y101" s="12" t="s">
        <v>116</v>
      </c>
      <c r="Z101" s="12"/>
      <c r="AA101" s="12"/>
      <c r="AB101" s="12" t="s">
        <v>116</v>
      </c>
      <c r="AC101" s="12"/>
      <c r="AD101" s="12"/>
      <c r="AE101" s="12"/>
      <c r="AF101" s="12"/>
      <c r="AG101" s="12"/>
      <c r="AH101" s="12"/>
      <c r="AI101" s="20">
        <v>-741408768</v>
      </c>
      <c r="AJ101" s="20">
        <v>45514752</v>
      </c>
      <c r="AK101" s="12"/>
      <c r="AL101" s="12"/>
      <c r="AM101" s="13">
        <v>44656</v>
      </c>
      <c r="AN101" s="13">
        <v>44657</v>
      </c>
      <c r="AO101" s="13">
        <v>44656.712418981479</v>
      </c>
      <c r="AP101" s="13">
        <v>44657</v>
      </c>
      <c r="AQ101" s="12"/>
      <c r="AR101" s="13" t="s">
        <v>2</v>
      </c>
      <c r="AS101" s="13" t="s">
        <v>2</v>
      </c>
      <c r="AT101" s="12" t="s">
        <v>2</v>
      </c>
      <c r="AU101" s="12" t="s">
        <v>2</v>
      </c>
      <c r="AV101" s="12" t="s">
        <v>2</v>
      </c>
      <c r="AW101" s="12" t="s">
        <v>2</v>
      </c>
      <c r="AX101" s="13">
        <v>44686</v>
      </c>
      <c r="AY101" s="12">
        <v>20</v>
      </c>
      <c r="AZ101" s="12"/>
      <c r="BA101" s="13" t="s">
        <v>2</v>
      </c>
      <c r="BB101" s="13">
        <v>44656.714039351849</v>
      </c>
      <c r="BC101" s="13">
        <v>44656.714016203703</v>
      </c>
      <c r="BD101" s="12">
        <v>1</v>
      </c>
      <c r="BE101" s="12">
        <v>0</v>
      </c>
      <c r="BF101" s="12" t="s">
        <v>138</v>
      </c>
      <c r="BG101" s="12" t="s">
        <v>13</v>
      </c>
      <c r="BH101" s="13">
        <v>44657</v>
      </c>
      <c r="BI101" s="12">
        <v>1</v>
      </c>
      <c r="BJ101" s="12">
        <v>0</v>
      </c>
      <c r="BK101" s="12" t="s">
        <v>334</v>
      </c>
      <c r="BL101" s="12"/>
      <c r="BM101" s="12" t="s">
        <v>118</v>
      </c>
      <c r="BN101" s="12" t="s">
        <v>118</v>
      </c>
      <c r="BO101" s="12" t="s">
        <v>13</v>
      </c>
      <c r="BP101" s="12" t="s">
        <v>229</v>
      </c>
      <c r="BQ101" s="12" t="s">
        <v>120</v>
      </c>
      <c r="BR101" s="12"/>
      <c r="BS101" s="12" t="s">
        <v>799</v>
      </c>
      <c r="BT101" s="12"/>
      <c r="BU101" s="12"/>
      <c r="BV101" s="12" t="s">
        <v>800</v>
      </c>
      <c r="BW101" s="12"/>
      <c r="BX101" s="12"/>
      <c r="BY101" s="12"/>
      <c r="BZ101" s="12"/>
      <c r="CA101" s="12"/>
      <c r="CB101" s="12"/>
      <c r="CC101" s="12"/>
      <c r="CD101" s="12" t="s">
        <v>116</v>
      </c>
      <c r="CE101" s="12" t="s">
        <v>123</v>
      </c>
      <c r="CF101" s="12"/>
      <c r="CG101" s="12"/>
      <c r="CH101" s="12">
        <v>2</v>
      </c>
      <c r="CI101" s="12" t="s">
        <v>124</v>
      </c>
      <c r="CJ101" s="12" t="s">
        <v>156</v>
      </c>
      <c r="CK101" s="12"/>
      <c r="CL101" s="12" t="s">
        <v>205</v>
      </c>
      <c r="CM101" s="12" t="s">
        <v>127</v>
      </c>
      <c r="CN101" s="12" t="s">
        <v>2</v>
      </c>
      <c r="CO101" s="12" t="s">
        <v>142</v>
      </c>
      <c r="CP101" s="12" t="s">
        <v>129</v>
      </c>
      <c r="CQ101" s="12" t="s">
        <v>130</v>
      </c>
      <c r="CR101" s="12"/>
      <c r="CS101" s="12"/>
      <c r="CT101" s="12"/>
      <c r="CU101" s="12"/>
      <c r="CV101" s="12"/>
    </row>
    <row r="102" spans="1:100" hidden="1" x14ac:dyDescent="0.3">
      <c r="A102" s="12">
        <v>1371182022</v>
      </c>
      <c r="B102" s="12" t="b">
        <f t="shared" si="1"/>
        <v>0</v>
      </c>
      <c r="C102" s="12" t="s">
        <v>102</v>
      </c>
      <c r="D102" s="12" t="s">
        <v>103</v>
      </c>
      <c r="E102" s="12" t="s">
        <v>104</v>
      </c>
      <c r="F102" s="12" t="s">
        <v>131</v>
      </c>
      <c r="G102" s="12" t="s">
        <v>132</v>
      </c>
      <c r="H102" s="12"/>
      <c r="I102" s="12"/>
      <c r="J102" s="12"/>
      <c r="K102" s="12"/>
      <c r="L102" s="12" t="s">
        <v>162</v>
      </c>
      <c r="M102" s="12" t="s">
        <v>111</v>
      </c>
      <c r="N102" s="12" t="s">
        <v>155</v>
      </c>
      <c r="O102" s="12" t="s">
        <v>143</v>
      </c>
      <c r="P102" s="12" t="s">
        <v>181</v>
      </c>
      <c r="Q102" s="12" t="s">
        <v>207</v>
      </c>
      <c r="R102" s="12" t="s">
        <v>208</v>
      </c>
      <c r="S102" s="12" t="s">
        <v>208</v>
      </c>
      <c r="T102" s="12" t="s">
        <v>798</v>
      </c>
      <c r="U102" s="12"/>
      <c r="V102" s="12" t="s">
        <v>182</v>
      </c>
      <c r="W102" s="12" t="s">
        <v>123</v>
      </c>
      <c r="X102" s="12" t="s">
        <v>123</v>
      </c>
      <c r="Y102" s="12" t="s">
        <v>116</v>
      </c>
      <c r="Z102" s="12"/>
      <c r="AA102" s="12"/>
      <c r="AB102" s="12" t="s">
        <v>116</v>
      </c>
      <c r="AC102" s="12"/>
      <c r="AD102" s="12"/>
      <c r="AE102" s="12"/>
      <c r="AF102" s="12"/>
      <c r="AG102" s="12"/>
      <c r="AH102" s="12"/>
      <c r="AI102" s="20">
        <v>-741408768</v>
      </c>
      <c r="AJ102" s="20">
        <v>45514752</v>
      </c>
      <c r="AK102" s="12"/>
      <c r="AL102" s="12"/>
      <c r="AM102" s="13">
        <v>44656</v>
      </c>
      <c r="AN102" s="13">
        <v>44657</v>
      </c>
      <c r="AO102" s="13">
        <v>44656.712418981479</v>
      </c>
      <c r="AP102" s="13">
        <v>44657</v>
      </c>
      <c r="AQ102" s="12"/>
      <c r="AR102" s="13" t="s">
        <v>2</v>
      </c>
      <c r="AS102" s="13" t="s">
        <v>2</v>
      </c>
      <c r="AT102" s="12" t="s">
        <v>2</v>
      </c>
      <c r="AU102" s="12" t="s">
        <v>2</v>
      </c>
      <c r="AV102" s="12" t="s">
        <v>2</v>
      </c>
      <c r="AW102" s="12" t="s">
        <v>2</v>
      </c>
      <c r="AX102" s="13">
        <v>44686</v>
      </c>
      <c r="AY102" s="12">
        <v>20</v>
      </c>
      <c r="AZ102" s="12"/>
      <c r="BA102" s="13" t="s">
        <v>2</v>
      </c>
      <c r="BB102" s="13">
        <v>44656.712418981479</v>
      </c>
      <c r="BC102" s="13">
        <v>44656.714016203703</v>
      </c>
      <c r="BD102" s="12">
        <v>1</v>
      </c>
      <c r="BE102" s="12">
        <v>0</v>
      </c>
      <c r="BF102" s="12" t="s">
        <v>138</v>
      </c>
      <c r="BG102" s="12" t="s">
        <v>13</v>
      </c>
      <c r="BH102" s="13">
        <v>44657</v>
      </c>
      <c r="BI102" s="12">
        <v>1</v>
      </c>
      <c r="BJ102" s="12">
        <v>0</v>
      </c>
      <c r="BK102" s="12"/>
      <c r="BL102" s="12"/>
      <c r="BM102" s="12" t="s">
        <v>118</v>
      </c>
      <c r="BN102" s="12" t="s">
        <v>118</v>
      </c>
      <c r="BO102" s="12" t="s">
        <v>13</v>
      </c>
      <c r="BP102" s="12" t="s">
        <v>229</v>
      </c>
      <c r="BQ102" s="12" t="s">
        <v>120</v>
      </c>
      <c r="BR102" s="12"/>
      <c r="BS102" s="12" t="s">
        <v>799</v>
      </c>
      <c r="BT102" s="12"/>
      <c r="BU102" s="12"/>
      <c r="BV102" s="12" t="s">
        <v>800</v>
      </c>
      <c r="BW102" s="12"/>
      <c r="BX102" s="12"/>
      <c r="BY102" s="12"/>
      <c r="BZ102" s="12"/>
      <c r="CA102" s="12"/>
      <c r="CB102" s="12"/>
      <c r="CC102" s="12"/>
      <c r="CD102" s="12" t="s">
        <v>116</v>
      </c>
      <c r="CE102" s="12" t="s">
        <v>123</v>
      </c>
      <c r="CF102" s="12"/>
      <c r="CG102" s="12"/>
      <c r="CH102" s="12">
        <v>1</v>
      </c>
      <c r="CI102" s="12" t="s">
        <v>204</v>
      </c>
      <c r="CJ102" s="12" t="s">
        <v>156</v>
      </c>
      <c r="CK102" s="12"/>
      <c r="CL102" s="12" t="s">
        <v>205</v>
      </c>
      <c r="CM102" s="12" t="s">
        <v>127</v>
      </c>
      <c r="CN102" s="12" t="s">
        <v>2</v>
      </c>
      <c r="CO102" s="12" t="s">
        <v>142</v>
      </c>
      <c r="CP102" s="12" t="s">
        <v>129</v>
      </c>
      <c r="CQ102" s="12" t="s">
        <v>130</v>
      </c>
      <c r="CR102" s="12"/>
      <c r="CS102" s="12"/>
      <c r="CT102" s="12"/>
      <c r="CU102" s="12"/>
      <c r="CV102" s="12"/>
    </row>
    <row r="103" spans="1:100" hidden="1" x14ac:dyDescent="0.3">
      <c r="A103" s="12">
        <v>1371312022</v>
      </c>
      <c r="B103" s="12" t="b">
        <f t="shared" si="1"/>
        <v>1</v>
      </c>
      <c r="C103" s="12" t="s">
        <v>102</v>
      </c>
      <c r="D103" s="12" t="s">
        <v>103</v>
      </c>
      <c r="E103" s="12" t="s">
        <v>104</v>
      </c>
      <c r="F103" s="12" t="s">
        <v>131</v>
      </c>
      <c r="G103" s="12" t="s">
        <v>132</v>
      </c>
      <c r="H103" s="12"/>
      <c r="I103" s="12" t="s">
        <v>107</v>
      </c>
      <c r="J103" s="12" t="s">
        <v>108</v>
      </c>
      <c r="K103" s="12" t="s">
        <v>109</v>
      </c>
      <c r="L103" s="12" t="s">
        <v>162</v>
      </c>
      <c r="M103" s="12" t="s">
        <v>111</v>
      </c>
      <c r="N103" s="12" t="s">
        <v>155</v>
      </c>
      <c r="O103" s="12" t="s">
        <v>143</v>
      </c>
      <c r="P103" s="12" t="s">
        <v>160</v>
      </c>
      <c r="Q103" s="12" t="s">
        <v>203</v>
      </c>
      <c r="R103" s="12" t="s">
        <v>170</v>
      </c>
      <c r="S103" s="12" t="s">
        <v>170</v>
      </c>
      <c r="T103" s="12" t="s">
        <v>801</v>
      </c>
      <c r="U103" s="12" t="s">
        <v>115</v>
      </c>
      <c r="V103" s="12" t="s">
        <v>259</v>
      </c>
      <c r="W103" s="12" t="s">
        <v>123</v>
      </c>
      <c r="X103" s="12" t="s">
        <v>123</v>
      </c>
      <c r="Y103" s="12" t="s">
        <v>116</v>
      </c>
      <c r="Z103" s="12"/>
      <c r="AA103" s="12"/>
      <c r="AB103" s="12" t="s">
        <v>116</v>
      </c>
      <c r="AC103" s="12"/>
      <c r="AD103" s="12"/>
      <c r="AE103" s="12"/>
      <c r="AF103" s="12"/>
      <c r="AG103" s="12"/>
      <c r="AH103" s="12"/>
      <c r="AI103" s="20">
        <v>-741408768</v>
      </c>
      <c r="AJ103" s="20">
        <v>45514752</v>
      </c>
      <c r="AK103" s="12"/>
      <c r="AL103" s="12"/>
      <c r="AM103" s="13">
        <v>44656</v>
      </c>
      <c r="AN103" s="13">
        <v>44657</v>
      </c>
      <c r="AO103" s="13">
        <v>44656.717164351852</v>
      </c>
      <c r="AP103" s="13">
        <v>44657</v>
      </c>
      <c r="AQ103" s="12"/>
      <c r="AR103" s="13" t="s">
        <v>2</v>
      </c>
      <c r="AS103" s="13" t="s">
        <v>2</v>
      </c>
      <c r="AT103" s="12" t="s">
        <v>2</v>
      </c>
      <c r="AU103" s="12" t="s">
        <v>2</v>
      </c>
      <c r="AV103" s="12" t="s">
        <v>2</v>
      </c>
      <c r="AW103" s="12" t="s">
        <v>2</v>
      </c>
      <c r="AX103" s="13">
        <v>44700</v>
      </c>
      <c r="AY103" s="12">
        <v>30</v>
      </c>
      <c r="AZ103" s="12"/>
      <c r="BA103" s="13" t="s">
        <v>2</v>
      </c>
      <c r="BB103" s="13">
        <v>44656.718807870369</v>
      </c>
      <c r="BC103" s="13" t="s">
        <v>2</v>
      </c>
      <c r="BD103" s="12">
        <v>1</v>
      </c>
      <c r="BE103" s="12">
        <v>0</v>
      </c>
      <c r="BF103" s="12" t="s">
        <v>138</v>
      </c>
      <c r="BG103" s="12" t="s">
        <v>13</v>
      </c>
      <c r="BH103" s="13">
        <v>44657</v>
      </c>
      <c r="BI103" s="12">
        <v>1</v>
      </c>
      <c r="BJ103" s="12">
        <v>0</v>
      </c>
      <c r="BK103" s="12"/>
      <c r="BL103" s="12"/>
      <c r="BM103" s="12" t="s">
        <v>118</v>
      </c>
      <c r="BN103" s="12" t="s">
        <v>118</v>
      </c>
      <c r="BO103" s="12" t="s">
        <v>13</v>
      </c>
      <c r="BP103" s="12" t="s">
        <v>229</v>
      </c>
      <c r="BQ103" s="12" t="s">
        <v>120</v>
      </c>
      <c r="BR103" s="12"/>
      <c r="BS103" s="12" t="s">
        <v>343</v>
      </c>
      <c r="BT103" s="12"/>
      <c r="BU103" s="12"/>
      <c r="BV103" s="12" t="s">
        <v>344</v>
      </c>
      <c r="BW103" s="12"/>
      <c r="BX103" s="12"/>
      <c r="BY103" s="12"/>
      <c r="BZ103" s="12"/>
      <c r="CA103" s="12"/>
      <c r="CB103" s="12"/>
      <c r="CC103" s="12"/>
      <c r="CD103" s="12" t="s">
        <v>116</v>
      </c>
      <c r="CE103" s="12" t="s">
        <v>123</v>
      </c>
      <c r="CF103" s="12"/>
      <c r="CG103" s="12"/>
      <c r="CH103" s="12">
        <v>2</v>
      </c>
      <c r="CI103" s="12" t="s">
        <v>124</v>
      </c>
      <c r="CJ103" s="12" t="s">
        <v>156</v>
      </c>
      <c r="CK103" s="12"/>
      <c r="CL103" s="12" t="s">
        <v>205</v>
      </c>
      <c r="CM103" s="12" t="s">
        <v>127</v>
      </c>
      <c r="CN103" s="12" t="s">
        <v>2</v>
      </c>
      <c r="CO103" s="12" t="s">
        <v>142</v>
      </c>
      <c r="CP103" s="12" t="s">
        <v>129</v>
      </c>
      <c r="CQ103" s="12" t="s">
        <v>148</v>
      </c>
      <c r="CR103" s="12"/>
      <c r="CS103" s="12"/>
      <c r="CT103" s="12"/>
      <c r="CU103" s="12"/>
      <c r="CV103" s="12"/>
    </row>
    <row r="104" spans="1:100" hidden="1" x14ac:dyDescent="0.3">
      <c r="A104" s="12">
        <v>1371312022</v>
      </c>
      <c r="B104" s="12" t="b">
        <f t="shared" si="1"/>
        <v>0</v>
      </c>
      <c r="C104" s="12" t="s">
        <v>102</v>
      </c>
      <c r="D104" s="12" t="s">
        <v>103</v>
      </c>
      <c r="E104" s="12" t="s">
        <v>104</v>
      </c>
      <c r="F104" s="12" t="s">
        <v>131</v>
      </c>
      <c r="G104" s="12" t="s">
        <v>132</v>
      </c>
      <c r="H104" s="12"/>
      <c r="I104" s="12"/>
      <c r="J104" s="12"/>
      <c r="K104" s="12"/>
      <c r="L104" s="12" t="s">
        <v>162</v>
      </c>
      <c r="M104" s="12" t="s">
        <v>111</v>
      </c>
      <c r="N104" s="12" t="s">
        <v>155</v>
      </c>
      <c r="O104" s="12" t="s">
        <v>143</v>
      </c>
      <c r="P104" s="12" t="s">
        <v>160</v>
      </c>
      <c r="Q104" s="12" t="s">
        <v>207</v>
      </c>
      <c r="R104" s="12" t="s">
        <v>208</v>
      </c>
      <c r="S104" s="12" t="s">
        <v>208</v>
      </c>
      <c r="T104" s="12" t="s">
        <v>801</v>
      </c>
      <c r="U104" s="12"/>
      <c r="V104" s="12" t="s">
        <v>259</v>
      </c>
      <c r="W104" s="12" t="s">
        <v>123</v>
      </c>
      <c r="X104" s="12" t="s">
        <v>123</v>
      </c>
      <c r="Y104" s="12" t="s">
        <v>116</v>
      </c>
      <c r="Z104" s="12"/>
      <c r="AA104" s="12"/>
      <c r="AB104" s="12" t="s">
        <v>116</v>
      </c>
      <c r="AC104" s="12"/>
      <c r="AD104" s="12"/>
      <c r="AE104" s="12"/>
      <c r="AF104" s="12"/>
      <c r="AG104" s="12"/>
      <c r="AH104" s="12"/>
      <c r="AI104" s="20">
        <v>-741408768</v>
      </c>
      <c r="AJ104" s="20">
        <v>45514752</v>
      </c>
      <c r="AK104" s="12"/>
      <c r="AL104" s="12"/>
      <c r="AM104" s="13">
        <v>44656</v>
      </c>
      <c r="AN104" s="13">
        <v>44657</v>
      </c>
      <c r="AO104" s="13">
        <v>44656.717164351852</v>
      </c>
      <c r="AP104" s="13">
        <v>44657</v>
      </c>
      <c r="AQ104" s="12"/>
      <c r="AR104" s="13" t="s">
        <v>2</v>
      </c>
      <c r="AS104" s="13" t="s">
        <v>2</v>
      </c>
      <c r="AT104" s="12" t="s">
        <v>2</v>
      </c>
      <c r="AU104" s="12" t="s">
        <v>2</v>
      </c>
      <c r="AV104" s="12" t="s">
        <v>2</v>
      </c>
      <c r="AW104" s="12" t="s">
        <v>2</v>
      </c>
      <c r="AX104" s="13">
        <v>44700</v>
      </c>
      <c r="AY104" s="12">
        <v>30</v>
      </c>
      <c r="AZ104" s="12"/>
      <c r="BA104" s="13" t="s">
        <v>2</v>
      </c>
      <c r="BB104" s="13">
        <v>44656.717164351852</v>
      </c>
      <c r="BC104" s="13" t="s">
        <v>2</v>
      </c>
      <c r="BD104" s="12">
        <v>1</v>
      </c>
      <c r="BE104" s="12">
        <v>0</v>
      </c>
      <c r="BF104" s="12" t="s">
        <v>138</v>
      </c>
      <c r="BG104" s="12" t="s">
        <v>13</v>
      </c>
      <c r="BH104" s="13">
        <v>44657</v>
      </c>
      <c r="BI104" s="12">
        <v>1</v>
      </c>
      <c r="BJ104" s="12">
        <v>0</v>
      </c>
      <c r="BK104" s="12"/>
      <c r="BL104" s="12"/>
      <c r="BM104" s="12" t="s">
        <v>118</v>
      </c>
      <c r="BN104" s="12" t="s">
        <v>118</v>
      </c>
      <c r="BO104" s="12" t="s">
        <v>13</v>
      </c>
      <c r="BP104" s="12" t="s">
        <v>229</v>
      </c>
      <c r="BQ104" s="12" t="s">
        <v>120</v>
      </c>
      <c r="BR104" s="12"/>
      <c r="BS104" s="12" t="s">
        <v>343</v>
      </c>
      <c r="BT104" s="12"/>
      <c r="BU104" s="12"/>
      <c r="BV104" s="12" t="s">
        <v>344</v>
      </c>
      <c r="BW104" s="12"/>
      <c r="BX104" s="12"/>
      <c r="BY104" s="12"/>
      <c r="BZ104" s="12"/>
      <c r="CA104" s="12"/>
      <c r="CB104" s="12"/>
      <c r="CC104" s="12"/>
      <c r="CD104" s="12" t="s">
        <v>116</v>
      </c>
      <c r="CE104" s="12" t="s">
        <v>123</v>
      </c>
      <c r="CF104" s="12"/>
      <c r="CG104" s="12"/>
      <c r="CH104" s="12">
        <v>1</v>
      </c>
      <c r="CI104" s="12" t="s">
        <v>204</v>
      </c>
      <c r="CJ104" s="12" t="s">
        <v>156</v>
      </c>
      <c r="CK104" s="12"/>
      <c r="CL104" s="12" t="s">
        <v>205</v>
      </c>
      <c r="CM104" s="12" t="s">
        <v>127</v>
      </c>
      <c r="CN104" s="12" t="s">
        <v>2</v>
      </c>
      <c r="CO104" s="12" t="s">
        <v>142</v>
      </c>
      <c r="CP104" s="12" t="s">
        <v>129</v>
      </c>
      <c r="CQ104" s="12" t="s">
        <v>148</v>
      </c>
      <c r="CR104" s="12"/>
      <c r="CS104" s="12"/>
      <c r="CT104" s="12"/>
      <c r="CU104" s="12"/>
      <c r="CV104" s="12"/>
    </row>
    <row r="105" spans="1:100" hidden="1" x14ac:dyDescent="0.3">
      <c r="A105" s="12">
        <v>1371462022</v>
      </c>
      <c r="B105" s="12" t="b">
        <f t="shared" si="1"/>
        <v>1</v>
      </c>
      <c r="C105" s="12" t="s">
        <v>102</v>
      </c>
      <c r="D105" s="12" t="s">
        <v>103</v>
      </c>
      <c r="E105" s="12" t="s">
        <v>104</v>
      </c>
      <c r="F105" s="12" t="s">
        <v>131</v>
      </c>
      <c r="G105" s="12" t="s">
        <v>132</v>
      </c>
      <c r="H105" s="12"/>
      <c r="I105" s="12" t="s">
        <v>107</v>
      </c>
      <c r="J105" s="12" t="s">
        <v>158</v>
      </c>
      <c r="K105" s="12" t="s">
        <v>169</v>
      </c>
      <c r="L105" s="12" t="s">
        <v>162</v>
      </c>
      <c r="M105" s="12" t="s">
        <v>111</v>
      </c>
      <c r="N105" s="12" t="s">
        <v>155</v>
      </c>
      <c r="O105" s="12" t="s">
        <v>143</v>
      </c>
      <c r="P105" s="12" t="s">
        <v>181</v>
      </c>
      <c r="Q105" s="12" t="s">
        <v>203</v>
      </c>
      <c r="R105" s="12" t="s">
        <v>170</v>
      </c>
      <c r="S105" s="12" t="s">
        <v>170</v>
      </c>
      <c r="T105" s="12" t="s">
        <v>802</v>
      </c>
      <c r="U105" s="12" t="s">
        <v>115</v>
      </c>
      <c r="V105" s="12" t="s">
        <v>192</v>
      </c>
      <c r="W105" s="12" t="s">
        <v>123</v>
      </c>
      <c r="X105" s="12" t="s">
        <v>123</v>
      </c>
      <c r="Y105" s="12" t="s">
        <v>116</v>
      </c>
      <c r="Z105" s="12"/>
      <c r="AA105" s="12"/>
      <c r="AB105" s="12" t="s">
        <v>116</v>
      </c>
      <c r="AC105" s="12"/>
      <c r="AD105" s="12"/>
      <c r="AE105" s="12"/>
      <c r="AF105" s="12"/>
      <c r="AG105" s="12"/>
      <c r="AH105" s="12"/>
      <c r="AI105" s="20">
        <v>-741408768</v>
      </c>
      <c r="AJ105" s="20">
        <v>45514752</v>
      </c>
      <c r="AK105" s="12"/>
      <c r="AL105" s="12"/>
      <c r="AM105" s="13">
        <v>44656</v>
      </c>
      <c r="AN105" s="13">
        <v>44657</v>
      </c>
      <c r="AO105" s="13">
        <v>44656.72252314815</v>
      </c>
      <c r="AP105" s="13">
        <v>44657</v>
      </c>
      <c r="AQ105" s="12"/>
      <c r="AR105" s="13" t="s">
        <v>2</v>
      </c>
      <c r="AS105" s="13" t="s">
        <v>2</v>
      </c>
      <c r="AT105" s="12" t="s">
        <v>2</v>
      </c>
      <c r="AU105" s="12" t="s">
        <v>2</v>
      </c>
      <c r="AV105" s="12" t="s">
        <v>2</v>
      </c>
      <c r="AW105" s="12" t="s">
        <v>2</v>
      </c>
      <c r="AX105" s="13">
        <v>44686</v>
      </c>
      <c r="AY105" s="12">
        <v>20</v>
      </c>
      <c r="AZ105" s="12"/>
      <c r="BA105" s="13" t="s">
        <v>2</v>
      </c>
      <c r="BB105" s="13">
        <v>44656.723668981482</v>
      </c>
      <c r="BC105" s="13">
        <v>44678.624224537038</v>
      </c>
      <c r="BD105" s="12">
        <v>1</v>
      </c>
      <c r="BE105" s="12">
        <v>0</v>
      </c>
      <c r="BF105" s="12" t="s">
        <v>138</v>
      </c>
      <c r="BG105" s="12" t="s">
        <v>13</v>
      </c>
      <c r="BH105" s="13">
        <v>44657</v>
      </c>
      <c r="BI105" s="12">
        <v>1</v>
      </c>
      <c r="BJ105" s="12">
        <v>0</v>
      </c>
      <c r="BK105" s="12"/>
      <c r="BL105" s="12"/>
      <c r="BM105" s="12" t="s">
        <v>118</v>
      </c>
      <c r="BN105" s="12" t="s">
        <v>118</v>
      </c>
      <c r="BO105" s="12" t="s">
        <v>13</v>
      </c>
      <c r="BP105" s="12" t="s">
        <v>229</v>
      </c>
      <c r="BQ105" s="12" t="s">
        <v>120</v>
      </c>
      <c r="BR105" s="12"/>
      <c r="BS105" s="12" t="s">
        <v>803</v>
      </c>
      <c r="BT105" s="12"/>
      <c r="BU105" s="12"/>
      <c r="BV105" s="12" t="s">
        <v>804</v>
      </c>
      <c r="BW105" s="12"/>
      <c r="BX105" s="12"/>
      <c r="BY105" s="12"/>
      <c r="BZ105" s="12"/>
      <c r="CA105" s="12"/>
      <c r="CB105" s="12"/>
      <c r="CC105" s="12"/>
      <c r="CD105" s="12" t="s">
        <v>116</v>
      </c>
      <c r="CE105" s="12" t="s">
        <v>123</v>
      </c>
      <c r="CF105" s="12"/>
      <c r="CG105" s="12"/>
      <c r="CH105" s="12">
        <v>2</v>
      </c>
      <c r="CI105" s="12" t="s">
        <v>124</v>
      </c>
      <c r="CJ105" s="12" t="s">
        <v>156</v>
      </c>
      <c r="CK105" s="12"/>
      <c r="CL105" s="12" t="s">
        <v>205</v>
      </c>
      <c r="CM105" s="12" t="s">
        <v>127</v>
      </c>
      <c r="CN105" s="12" t="s">
        <v>2</v>
      </c>
      <c r="CO105" s="12" t="s">
        <v>142</v>
      </c>
      <c r="CP105" s="12" t="s">
        <v>129</v>
      </c>
      <c r="CQ105" s="12" t="s">
        <v>130</v>
      </c>
      <c r="CR105" s="12"/>
      <c r="CS105" s="12"/>
      <c r="CT105" s="12"/>
      <c r="CU105" s="12"/>
      <c r="CV105" s="12"/>
    </row>
    <row r="106" spans="1:100" hidden="1" x14ac:dyDescent="0.3">
      <c r="A106" s="12">
        <v>1371462022</v>
      </c>
      <c r="B106" s="12" t="b">
        <f t="shared" si="1"/>
        <v>0</v>
      </c>
      <c r="C106" s="12" t="s">
        <v>102</v>
      </c>
      <c r="D106" s="12" t="s">
        <v>103</v>
      </c>
      <c r="E106" s="12" t="s">
        <v>104</v>
      </c>
      <c r="F106" s="12" t="s">
        <v>131</v>
      </c>
      <c r="G106" s="12" t="s">
        <v>132</v>
      </c>
      <c r="H106" s="12"/>
      <c r="I106" s="12"/>
      <c r="J106" s="12"/>
      <c r="K106" s="12"/>
      <c r="L106" s="12" t="s">
        <v>162</v>
      </c>
      <c r="M106" s="12" t="s">
        <v>111</v>
      </c>
      <c r="N106" s="12" t="s">
        <v>155</v>
      </c>
      <c r="O106" s="12" t="s">
        <v>143</v>
      </c>
      <c r="P106" s="12" t="s">
        <v>181</v>
      </c>
      <c r="Q106" s="12" t="s">
        <v>207</v>
      </c>
      <c r="R106" s="12" t="s">
        <v>208</v>
      </c>
      <c r="S106" s="12" t="s">
        <v>208</v>
      </c>
      <c r="T106" s="12" t="s">
        <v>802</v>
      </c>
      <c r="U106" s="12"/>
      <c r="V106" s="12" t="s">
        <v>192</v>
      </c>
      <c r="W106" s="12" t="s">
        <v>123</v>
      </c>
      <c r="X106" s="12" t="s">
        <v>123</v>
      </c>
      <c r="Y106" s="12" t="s">
        <v>116</v>
      </c>
      <c r="Z106" s="12"/>
      <c r="AA106" s="12"/>
      <c r="AB106" s="12" t="s">
        <v>116</v>
      </c>
      <c r="AC106" s="12"/>
      <c r="AD106" s="12"/>
      <c r="AE106" s="12"/>
      <c r="AF106" s="12"/>
      <c r="AG106" s="12"/>
      <c r="AH106" s="12"/>
      <c r="AI106" s="20">
        <v>-741408768</v>
      </c>
      <c r="AJ106" s="20">
        <v>45514752</v>
      </c>
      <c r="AK106" s="12"/>
      <c r="AL106" s="12"/>
      <c r="AM106" s="13">
        <v>44656</v>
      </c>
      <c r="AN106" s="13">
        <v>44657</v>
      </c>
      <c r="AO106" s="13">
        <v>44656.72252314815</v>
      </c>
      <c r="AP106" s="13">
        <v>44657</v>
      </c>
      <c r="AQ106" s="12"/>
      <c r="AR106" s="13" t="s">
        <v>2</v>
      </c>
      <c r="AS106" s="13" t="s">
        <v>2</v>
      </c>
      <c r="AT106" s="12" t="s">
        <v>2</v>
      </c>
      <c r="AU106" s="12" t="s">
        <v>2</v>
      </c>
      <c r="AV106" s="12" t="s">
        <v>2</v>
      </c>
      <c r="AW106" s="12" t="s">
        <v>2</v>
      </c>
      <c r="AX106" s="13">
        <v>44686</v>
      </c>
      <c r="AY106" s="12">
        <v>20</v>
      </c>
      <c r="AZ106" s="12"/>
      <c r="BA106" s="13" t="s">
        <v>2</v>
      </c>
      <c r="BB106" s="13">
        <v>44656.72252314815</v>
      </c>
      <c r="BC106" s="13">
        <v>44678.624224537038</v>
      </c>
      <c r="BD106" s="12">
        <v>1</v>
      </c>
      <c r="BE106" s="12">
        <v>0</v>
      </c>
      <c r="BF106" s="12" t="s">
        <v>138</v>
      </c>
      <c r="BG106" s="12" t="s">
        <v>13</v>
      </c>
      <c r="BH106" s="13">
        <v>44657</v>
      </c>
      <c r="BI106" s="12">
        <v>1</v>
      </c>
      <c r="BJ106" s="12">
        <v>0</v>
      </c>
      <c r="BK106" s="12"/>
      <c r="BL106" s="12"/>
      <c r="BM106" s="12" t="s">
        <v>118</v>
      </c>
      <c r="BN106" s="12" t="s">
        <v>118</v>
      </c>
      <c r="BO106" s="12" t="s">
        <v>13</v>
      </c>
      <c r="BP106" s="12" t="s">
        <v>229</v>
      </c>
      <c r="BQ106" s="12" t="s">
        <v>120</v>
      </c>
      <c r="BR106" s="12"/>
      <c r="BS106" s="12" t="s">
        <v>803</v>
      </c>
      <c r="BT106" s="12"/>
      <c r="BU106" s="12"/>
      <c r="BV106" s="12" t="s">
        <v>804</v>
      </c>
      <c r="BW106" s="12"/>
      <c r="BX106" s="12"/>
      <c r="BY106" s="12"/>
      <c r="BZ106" s="12"/>
      <c r="CA106" s="12"/>
      <c r="CB106" s="12"/>
      <c r="CC106" s="12"/>
      <c r="CD106" s="12" t="s">
        <v>116</v>
      </c>
      <c r="CE106" s="12" t="s">
        <v>123</v>
      </c>
      <c r="CF106" s="12"/>
      <c r="CG106" s="12"/>
      <c r="CH106" s="12">
        <v>1</v>
      </c>
      <c r="CI106" s="12" t="s">
        <v>204</v>
      </c>
      <c r="CJ106" s="12" t="s">
        <v>156</v>
      </c>
      <c r="CK106" s="12"/>
      <c r="CL106" s="12" t="s">
        <v>205</v>
      </c>
      <c r="CM106" s="12" t="s">
        <v>127</v>
      </c>
      <c r="CN106" s="12" t="s">
        <v>2</v>
      </c>
      <c r="CO106" s="12" t="s">
        <v>142</v>
      </c>
      <c r="CP106" s="12" t="s">
        <v>129</v>
      </c>
      <c r="CQ106" s="12" t="s">
        <v>130</v>
      </c>
      <c r="CR106" s="12"/>
      <c r="CS106" s="12"/>
      <c r="CT106" s="12"/>
      <c r="CU106" s="12"/>
      <c r="CV106" s="12"/>
    </row>
    <row r="107" spans="1:100" hidden="1" x14ac:dyDescent="0.3">
      <c r="A107" s="12">
        <v>1371992022</v>
      </c>
      <c r="B107" s="12" t="b">
        <f t="shared" si="1"/>
        <v>1</v>
      </c>
      <c r="C107" s="12" t="s">
        <v>102</v>
      </c>
      <c r="D107" s="12" t="s">
        <v>103</v>
      </c>
      <c r="E107" s="12" t="s">
        <v>104</v>
      </c>
      <c r="F107" s="12" t="s">
        <v>131</v>
      </c>
      <c r="G107" s="12" t="s">
        <v>132</v>
      </c>
      <c r="H107" s="12"/>
      <c r="I107" s="12" t="s">
        <v>107</v>
      </c>
      <c r="J107" s="12" t="s">
        <v>152</v>
      </c>
      <c r="K107" s="12" t="s">
        <v>153</v>
      </c>
      <c r="L107" s="12" t="s">
        <v>162</v>
      </c>
      <c r="M107" s="12" t="s">
        <v>111</v>
      </c>
      <c r="N107" s="12" t="s">
        <v>155</v>
      </c>
      <c r="O107" s="12" t="s">
        <v>143</v>
      </c>
      <c r="P107" s="12" t="s">
        <v>181</v>
      </c>
      <c r="Q107" s="12" t="s">
        <v>203</v>
      </c>
      <c r="R107" s="12" t="s">
        <v>114</v>
      </c>
      <c r="S107" s="12" t="s">
        <v>114</v>
      </c>
      <c r="T107" s="12" t="s">
        <v>805</v>
      </c>
      <c r="U107" s="12" t="s">
        <v>115</v>
      </c>
      <c r="V107" s="12" t="s">
        <v>182</v>
      </c>
      <c r="W107" s="12" t="s">
        <v>123</v>
      </c>
      <c r="X107" s="12" t="s">
        <v>123</v>
      </c>
      <c r="Y107" s="12" t="s">
        <v>116</v>
      </c>
      <c r="Z107" s="12"/>
      <c r="AA107" s="12"/>
      <c r="AB107" s="12" t="s">
        <v>116</v>
      </c>
      <c r="AC107" s="12"/>
      <c r="AD107" s="12"/>
      <c r="AE107" s="12"/>
      <c r="AF107" s="12"/>
      <c r="AG107" s="12"/>
      <c r="AH107" s="12"/>
      <c r="AI107" s="20">
        <v>-741408768</v>
      </c>
      <c r="AJ107" s="20">
        <v>45514752</v>
      </c>
      <c r="AK107" s="12"/>
      <c r="AL107" s="12"/>
      <c r="AM107" s="13">
        <v>44656</v>
      </c>
      <c r="AN107" s="13">
        <v>44657</v>
      </c>
      <c r="AO107" s="13">
        <v>44656.76289351852</v>
      </c>
      <c r="AP107" s="13">
        <v>44657</v>
      </c>
      <c r="AQ107" s="12"/>
      <c r="AR107" s="13" t="s">
        <v>2</v>
      </c>
      <c r="AS107" s="13" t="s">
        <v>2</v>
      </c>
      <c r="AT107" s="12" t="s">
        <v>2</v>
      </c>
      <c r="AU107" s="12" t="s">
        <v>2</v>
      </c>
      <c r="AV107" s="12" t="s">
        <v>2</v>
      </c>
      <c r="AW107" s="12" t="s">
        <v>2</v>
      </c>
      <c r="AX107" s="13">
        <v>44686</v>
      </c>
      <c r="AY107" s="12">
        <v>20</v>
      </c>
      <c r="AZ107" s="12"/>
      <c r="BA107" s="13" t="s">
        <v>2</v>
      </c>
      <c r="BB107" s="13">
        <v>44656.764224537037</v>
      </c>
      <c r="BC107" s="13">
        <v>44656.764201388891</v>
      </c>
      <c r="BD107" s="12">
        <v>1</v>
      </c>
      <c r="BE107" s="12">
        <v>0</v>
      </c>
      <c r="BF107" s="12" t="s">
        <v>138</v>
      </c>
      <c r="BG107" s="12" t="s">
        <v>13</v>
      </c>
      <c r="BH107" s="13">
        <v>44657</v>
      </c>
      <c r="BI107" s="12">
        <v>1</v>
      </c>
      <c r="BJ107" s="12">
        <v>0</v>
      </c>
      <c r="BK107" s="12" t="s">
        <v>334</v>
      </c>
      <c r="BL107" s="12"/>
      <c r="BM107" s="12" t="s">
        <v>118</v>
      </c>
      <c r="BN107" s="12" t="s">
        <v>118</v>
      </c>
      <c r="BO107" s="12" t="s">
        <v>13</v>
      </c>
      <c r="BP107" s="12" t="s">
        <v>229</v>
      </c>
      <c r="BQ107" s="12" t="s">
        <v>120</v>
      </c>
      <c r="BR107" s="12"/>
      <c r="BS107" s="12" t="s">
        <v>806</v>
      </c>
      <c r="BT107" s="12"/>
      <c r="BU107" s="12"/>
      <c r="BV107" s="12" t="s">
        <v>807</v>
      </c>
      <c r="BW107" s="12"/>
      <c r="BX107" s="12"/>
      <c r="BY107" s="12" t="s">
        <v>779</v>
      </c>
      <c r="BZ107" s="12"/>
      <c r="CA107" s="12"/>
      <c r="CB107" s="12"/>
      <c r="CC107" s="12"/>
      <c r="CD107" s="12" t="s">
        <v>116</v>
      </c>
      <c r="CE107" s="12" t="s">
        <v>123</v>
      </c>
      <c r="CF107" s="12"/>
      <c r="CG107" s="12"/>
      <c r="CH107" s="12">
        <v>2</v>
      </c>
      <c r="CI107" s="12" t="s">
        <v>124</v>
      </c>
      <c r="CJ107" s="12" t="s">
        <v>156</v>
      </c>
      <c r="CK107" s="12"/>
      <c r="CL107" s="12" t="s">
        <v>205</v>
      </c>
      <c r="CM107" s="12" t="s">
        <v>127</v>
      </c>
      <c r="CN107" s="12" t="s">
        <v>2</v>
      </c>
      <c r="CO107" s="12" t="s">
        <v>142</v>
      </c>
      <c r="CP107" s="12" t="s">
        <v>129</v>
      </c>
      <c r="CQ107" s="12" t="s">
        <v>130</v>
      </c>
      <c r="CR107" s="12"/>
      <c r="CS107" s="12"/>
      <c r="CT107" s="12"/>
      <c r="CU107" s="12"/>
      <c r="CV107" s="12"/>
    </row>
    <row r="108" spans="1:100" hidden="1" x14ac:dyDescent="0.3">
      <c r="A108" s="12">
        <v>1371992022</v>
      </c>
      <c r="B108" s="12" t="b">
        <f t="shared" si="1"/>
        <v>0</v>
      </c>
      <c r="C108" s="12" t="s">
        <v>102</v>
      </c>
      <c r="D108" s="12" t="s">
        <v>103</v>
      </c>
      <c r="E108" s="12" t="s">
        <v>104</v>
      </c>
      <c r="F108" s="12" t="s">
        <v>131</v>
      </c>
      <c r="G108" s="12" t="s">
        <v>132</v>
      </c>
      <c r="H108" s="12"/>
      <c r="I108" s="12"/>
      <c r="J108" s="12"/>
      <c r="K108" s="12"/>
      <c r="L108" s="12" t="s">
        <v>162</v>
      </c>
      <c r="M108" s="12" t="s">
        <v>111</v>
      </c>
      <c r="N108" s="12" t="s">
        <v>155</v>
      </c>
      <c r="O108" s="12" t="s">
        <v>143</v>
      </c>
      <c r="P108" s="12" t="s">
        <v>181</v>
      </c>
      <c r="Q108" s="12" t="s">
        <v>207</v>
      </c>
      <c r="R108" s="12" t="s">
        <v>208</v>
      </c>
      <c r="S108" s="12" t="s">
        <v>208</v>
      </c>
      <c r="T108" s="12" t="s">
        <v>805</v>
      </c>
      <c r="U108" s="12"/>
      <c r="V108" s="12" t="s">
        <v>182</v>
      </c>
      <c r="W108" s="12" t="s">
        <v>123</v>
      </c>
      <c r="X108" s="12" t="s">
        <v>123</v>
      </c>
      <c r="Y108" s="12" t="s">
        <v>116</v>
      </c>
      <c r="Z108" s="12"/>
      <c r="AA108" s="12"/>
      <c r="AB108" s="12" t="s">
        <v>116</v>
      </c>
      <c r="AC108" s="12"/>
      <c r="AD108" s="12"/>
      <c r="AE108" s="12"/>
      <c r="AF108" s="12"/>
      <c r="AG108" s="12"/>
      <c r="AH108" s="12"/>
      <c r="AI108" s="20">
        <v>-741408768</v>
      </c>
      <c r="AJ108" s="20">
        <v>45514752</v>
      </c>
      <c r="AK108" s="12"/>
      <c r="AL108" s="12"/>
      <c r="AM108" s="13">
        <v>44656</v>
      </c>
      <c r="AN108" s="13">
        <v>44657</v>
      </c>
      <c r="AO108" s="13">
        <v>44656.76289351852</v>
      </c>
      <c r="AP108" s="13">
        <v>44657</v>
      </c>
      <c r="AQ108" s="12"/>
      <c r="AR108" s="13" t="s">
        <v>2</v>
      </c>
      <c r="AS108" s="13" t="s">
        <v>2</v>
      </c>
      <c r="AT108" s="12" t="s">
        <v>2</v>
      </c>
      <c r="AU108" s="12" t="s">
        <v>2</v>
      </c>
      <c r="AV108" s="12" t="s">
        <v>2</v>
      </c>
      <c r="AW108" s="12" t="s">
        <v>2</v>
      </c>
      <c r="AX108" s="13">
        <v>44686</v>
      </c>
      <c r="AY108" s="12">
        <v>20</v>
      </c>
      <c r="AZ108" s="12"/>
      <c r="BA108" s="13" t="s">
        <v>2</v>
      </c>
      <c r="BB108" s="13">
        <v>44656.76289351852</v>
      </c>
      <c r="BC108" s="13">
        <v>44656.764201388891</v>
      </c>
      <c r="BD108" s="12">
        <v>1</v>
      </c>
      <c r="BE108" s="12">
        <v>0</v>
      </c>
      <c r="BF108" s="12" t="s">
        <v>138</v>
      </c>
      <c r="BG108" s="12" t="s">
        <v>13</v>
      </c>
      <c r="BH108" s="13">
        <v>44657</v>
      </c>
      <c r="BI108" s="12">
        <v>1</v>
      </c>
      <c r="BJ108" s="12">
        <v>0</v>
      </c>
      <c r="BK108" s="12"/>
      <c r="BL108" s="12"/>
      <c r="BM108" s="12" t="s">
        <v>118</v>
      </c>
      <c r="BN108" s="12" t="s">
        <v>118</v>
      </c>
      <c r="BO108" s="12" t="s">
        <v>13</v>
      </c>
      <c r="BP108" s="12" t="s">
        <v>229</v>
      </c>
      <c r="BQ108" s="12" t="s">
        <v>120</v>
      </c>
      <c r="BR108" s="12"/>
      <c r="BS108" s="12" t="s">
        <v>806</v>
      </c>
      <c r="BT108" s="12"/>
      <c r="BU108" s="12"/>
      <c r="BV108" s="12" t="s">
        <v>807</v>
      </c>
      <c r="BW108" s="12"/>
      <c r="BX108" s="12"/>
      <c r="BY108" s="12" t="s">
        <v>779</v>
      </c>
      <c r="BZ108" s="12"/>
      <c r="CA108" s="12"/>
      <c r="CB108" s="12"/>
      <c r="CC108" s="12"/>
      <c r="CD108" s="12" t="s">
        <v>116</v>
      </c>
      <c r="CE108" s="12" t="s">
        <v>123</v>
      </c>
      <c r="CF108" s="12"/>
      <c r="CG108" s="12"/>
      <c r="CH108" s="12">
        <v>1</v>
      </c>
      <c r="CI108" s="12" t="s">
        <v>204</v>
      </c>
      <c r="CJ108" s="12" t="s">
        <v>156</v>
      </c>
      <c r="CK108" s="12"/>
      <c r="CL108" s="12" t="s">
        <v>205</v>
      </c>
      <c r="CM108" s="12" t="s">
        <v>127</v>
      </c>
      <c r="CN108" s="12" t="s">
        <v>2</v>
      </c>
      <c r="CO108" s="12" t="s">
        <v>142</v>
      </c>
      <c r="CP108" s="12" t="s">
        <v>129</v>
      </c>
      <c r="CQ108" s="12" t="s">
        <v>130</v>
      </c>
      <c r="CR108" s="12"/>
      <c r="CS108" s="12"/>
      <c r="CT108" s="12"/>
      <c r="CU108" s="12"/>
      <c r="CV108" s="12"/>
    </row>
    <row r="109" spans="1:100" hidden="1" x14ac:dyDescent="0.3">
      <c r="A109" s="12">
        <v>1372112022</v>
      </c>
      <c r="B109" s="12" t="b">
        <f t="shared" si="1"/>
        <v>1</v>
      </c>
      <c r="C109" s="12" t="s">
        <v>102</v>
      </c>
      <c r="D109" s="12" t="s">
        <v>103</v>
      </c>
      <c r="E109" s="12" t="s">
        <v>104</v>
      </c>
      <c r="F109" s="12" t="s">
        <v>131</v>
      </c>
      <c r="G109" s="12" t="s">
        <v>132</v>
      </c>
      <c r="H109" s="12"/>
      <c r="I109" s="12" t="s">
        <v>107</v>
      </c>
      <c r="J109" s="12" t="s">
        <v>152</v>
      </c>
      <c r="K109" s="12" t="s">
        <v>153</v>
      </c>
      <c r="L109" s="12" t="s">
        <v>162</v>
      </c>
      <c r="M109" s="12" t="s">
        <v>111</v>
      </c>
      <c r="N109" s="12" t="s">
        <v>155</v>
      </c>
      <c r="O109" s="12" t="s">
        <v>143</v>
      </c>
      <c r="P109" s="12" t="s">
        <v>181</v>
      </c>
      <c r="Q109" s="12" t="s">
        <v>203</v>
      </c>
      <c r="R109" s="12" t="s">
        <v>114</v>
      </c>
      <c r="S109" s="12" t="s">
        <v>114</v>
      </c>
      <c r="T109" s="12" t="s">
        <v>808</v>
      </c>
      <c r="U109" s="12" t="s">
        <v>115</v>
      </c>
      <c r="V109" s="12" t="s">
        <v>182</v>
      </c>
      <c r="W109" s="12" t="s">
        <v>123</v>
      </c>
      <c r="X109" s="12" t="s">
        <v>123</v>
      </c>
      <c r="Y109" s="12" t="s">
        <v>116</v>
      </c>
      <c r="Z109" s="12"/>
      <c r="AA109" s="12"/>
      <c r="AB109" s="12" t="s">
        <v>116</v>
      </c>
      <c r="AC109" s="12"/>
      <c r="AD109" s="12"/>
      <c r="AE109" s="12"/>
      <c r="AF109" s="12"/>
      <c r="AG109" s="12"/>
      <c r="AH109" s="12"/>
      <c r="AI109" s="20">
        <v>-741408768</v>
      </c>
      <c r="AJ109" s="20">
        <v>45514752</v>
      </c>
      <c r="AK109" s="12"/>
      <c r="AL109" s="12"/>
      <c r="AM109" s="13">
        <v>44656</v>
      </c>
      <c r="AN109" s="13">
        <v>44657</v>
      </c>
      <c r="AO109" s="13">
        <v>44656.774375000001</v>
      </c>
      <c r="AP109" s="13">
        <v>44657</v>
      </c>
      <c r="AQ109" s="12"/>
      <c r="AR109" s="13" t="s">
        <v>2</v>
      </c>
      <c r="AS109" s="13" t="s">
        <v>2</v>
      </c>
      <c r="AT109" s="12" t="s">
        <v>2</v>
      </c>
      <c r="AU109" s="12" t="s">
        <v>2</v>
      </c>
      <c r="AV109" s="12" t="s">
        <v>2</v>
      </c>
      <c r="AW109" s="12" t="s">
        <v>2</v>
      </c>
      <c r="AX109" s="13">
        <v>44686</v>
      </c>
      <c r="AY109" s="12">
        <v>20</v>
      </c>
      <c r="AZ109" s="12"/>
      <c r="BA109" s="13" t="s">
        <v>2</v>
      </c>
      <c r="BB109" s="13">
        <v>44656.776180555556</v>
      </c>
      <c r="BC109" s="13">
        <v>44656.77616898148</v>
      </c>
      <c r="BD109" s="12">
        <v>1</v>
      </c>
      <c r="BE109" s="12">
        <v>0</v>
      </c>
      <c r="BF109" s="12" t="s">
        <v>138</v>
      </c>
      <c r="BG109" s="12" t="s">
        <v>13</v>
      </c>
      <c r="BH109" s="13">
        <v>44657</v>
      </c>
      <c r="BI109" s="12">
        <v>1</v>
      </c>
      <c r="BJ109" s="12">
        <v>0</v>
      </c>
      <c r="BK109" s="12" t="s">
        <v>334</v>
      </c>
      <c r="BL109" s="12"/>
      <c r="BM109" s="12" t="s">
        <v>118</v>
      </c>
      <c r="BN109" s="12" t="s">
        <v>118</v>
      </c>
      <c r="BO109" s="12" t="s">
        <v>13</v>
      </c>
      <c r="BP109" s="12" t="s">
        <v>229</v>
      </c>
      <c r="BQ109" s="12" t="s">
        <v>120</v>
      </c>
      <c r="BR109" s="12"/>
      <c r="BS109" s="12" t="s">
        <v>809</v>
      </c>
      <c r="BT109" s="12"/>
      <c r="BU109" s="12"/>
      <c r="BV109" s="12" t="s">
        <v>810</v>
      </c>
      <c r="BW109" s="12"/>
      <c r="BX109" s="12"/>
      <c r="BY109" s="12" t="s">
        <v>779</v>
      </c>
      <c r="BZ109" s="12"/>
      <c r="CA109" s="12"/>
      <c r="CB109" s="12"/>
      <c r="CC109" s="12"/>
      <c r="CD109" s="12" t="s">
        <v>116</v>
      </c>
      <c r="CE109" s="12" t="s">
        <v>123</v>
      </c>
      <c r="CF109" s="12"/>
      <c r="CG109" s="12"/>
      <c r="CH109" s="12">
        <v>2</v>
      </c>
      <c r="CI109" s="12" t="s">
        <v>124</v>
      </c>
      <c r="CJ109" s="12" t="s">
        <v>156</v>
      </c>
      <c r="CK109" s="12"/>
      <c r="CL109" s="12" t="s">
        <v>205</v>
      </c>
      <c r="CM109" s="12" t="s">
        <v>127</v>
      </c>
      <c r="CN109" s="12" t="s">
        <v>2</v>
      </c>
      <c r="CO109" s="12" t="s">
        <v>142</v>
      </c>
      <c r="CP109" s="12" t="s">
        <v>129</v>
      </c>
      <c r="CQ109" s="12" t="s">
        <v>130</v>
      </c>
      <c r="CR109" s="12"/>
      <c r="CS109" s="12"/>
      <c r="CT109" s="12"/>
      <c r="CU109" s="12"/>
      <c r="CV109" s="12"/>
    </row>
    <row r="110" spans="1:100" hidden="1" x14ac:dyDescent="0.3">
      <c r="A110" s="12">
        <v>1372112022</v>
      </c>
      <c r="B110" s="12" t="b">
        <f t="shared" si="1"/>
        <v>0</v>
      </c>
      <c r="C110" s="12" t="s">
        <v>102</v>
      </c>
      <c r="D110" s="12" t="s">
        <v>103</v>
      </c>
      <c r="E110" s="12" t="s">
        <v>104</v>
      </c>
      <c r="F110" s="12" t="s">
        <v>131</v>
      </c>
      <c r="G110" s="12" t="s">
        <v>132</v>
      </c>
      <c r="H110" s="12"/>
      <c r="I110" s="12"/>
      <c r="J110" s="12"/>
      <c r="K110" s="12"/>
      <c r="L110" s="12" t="s">
        <v>162</v>
      </c>
      <c r="M110" s="12" t="s">
        <v>111</v>
      </c>
      <c r="N110" s="12" t="s">
        <v>155</v>
      </c>
      <c r="O110" s="12" t="s">
        <v>143</v>
      </c>
      <c r="P110" s="12" t="s">
        <v>181</v>
      </c>
      <c r="Q110" s="12" t="s">
        <v>207</v>
      </c>
      <c r="R110" s="12" t="s">
        <v>208</v>
      </c>
      <c r="S110" s="12" t="s">
        <v>208</v>
      </c>
      <c r="T110" s="12" t="s">
        <v>808</v>
      </c>
      <c r="U110" s="12"/>
      <c r="V110" s="12" t="s">
        <v>182</v>
      </c>
      <c r="W110" s="12" t="s">
        <v>123</v>
      </c>
      <c r="X110" s="12" t="s">
        <v>123</v>
      </c>
      <c r="Y110" s="12" t="s">
        <v>116</v>
      </c>
      <c r="Z110" s="12"/>
      <c r="AA110" s="12"/>
      <c r="AB110" s="12" t="s">
        <v>116</v>
      </c>
      <c r="AC110" s="12"/>
      <c r="AD110" s="12"/>
      <c r="AE110" s="12"/>
      <c r="AF110" s="12"/>
      <c r="AG110" s="12"/>
      <c r="AH110" s="12"/>
      <c r="AI110" s="20">
        <v>-741408768</v>
      </c>
      <c r="AJ110" s="20">
        <v>45514752</v>
      </c>
      <c r="AK110" s="12"/>
      <c r="AL110" s="12"/>
      <c r="AM110" s="13">
        <v>44656</v>
      </c>
      <c r="AN110" s="13">
        <v>44657</v>
      </c>
      <c r="AO110" s="13">
        <v>44656.774375000001</v>
      </c>
      <c r="AP110" s="13">
        <v>44657</v>
      </c>
      <c r="AQ110" s="12"/>
      <c r="AR110" s="13" t="s">
        <v>2</v>
      </c>
      <c r="AS110" s="13" t="s">
        <v>2</v>
      </c>
      <c r="AT110" s="12" t="s">
        <v>2</v>
      </c>
      <c r="AU110" s="12" t="s">
        <v>2</v>
      </c>
      <c r="AV110" s="12" t="s">
        <v>2</v>
      </c>
      <c r="AW110" s="12" t="s">
        <v>2</v>
      </c>
      <c r="AX110" s="13">
        <v>44686</v>
      </c>
      <c r="AY110" s="12">
        <v>20</v>
      </c>
      <c r="AZ110" s="12"/>
      <c r="BA110" s="13" t="s">
        <v>2</v>
      </c>
      <c r="BB110" s="13">
        <v>44656.774375000001</v>
      </c>
      <c r="BC110" s="13">
        <v>44656.77616898148</v>
      </c>
      <c r="BD110" s="12">
        <v>1</v>
      </c>
      <c r="BE110" s="12">
        <v>0</v>
      </c>
      <c r="BF110" s="12" t="s">
        <v>138</v>
      </c>
      <c r="BG110" s="12" t="s">
        <v>13</v>
      </c>
      <c r="BH110" s="13">
        <v>44657</v>
      </c>
      <c r="BI110" s="12">
        <v>1</v>
      </c>
      <c r="BJ110" s="12">
        <v>0</v>
      </c>
      <c r="BK110" s="12"/>
      <c r="BL110" s="12"/>
      <c r="BM110" s="12" t="s">
        <v>118</v>
      </c>
      <c r="BN110" s="12" t="s">
        <v>118</v>
      </c>
      <c r="BO110" s="12" t="s">
        <v>13</v>
      </c>
      <c r="BP110" s="12" t="s">
        <v>229</v>
      </c>
      <c r="BQ110" s="12" t="s">
        <v>120</v>
      </c>
      <c r="BR110" s="12"/>
      <c r="BS110" s="12" t="s">
        <v>809</v>
      </c>
      <c r="BT110" s="12"/>
      <c r="BU110" s="12"/>
      <c r="BV110" s="12" t="s">
        <v>810</v>
      </c>
      <c r="BW110" s="12"/>
      <c r="BX110" s="12"/>
      <c r="BY110" s="12" t="s">
        <v>779</v>
      </c>
      <c r="BZ110" s="12"/>
      <c r="CA110" s="12"/>
      <c r="CB110" s="12"/>
      <c r="CC110" s="12"/>
      <c r="CD110" s="12" t="s">
        <v>116</v>
      </c>
      <c r="CE110" s="12" t="s">
        <v>123</v>
      </c>
      <c r="CF110" s="12"/>
      <c r="CG110" s="12"/>
      <c r="CH110" s="12">
        <v>1</v>
      </c>
      <c r="CI110" s="12" t="s">
        <v>204</v>
      </c>
      <c r="CJ110" s="12" t="s">
        <v>156</v>
      </c>
      <c r="CK110" s="12"/>
      <c r="CL110" s="12" t="s">
        <v>205</v>
      </c>
      <c r="CM110" s="12" t="s">
        <v>127</v>
      </c>
      <c r="CN110" s="12" t="s">
        <v>2</v>
      </c>
      <c r="CO110" s="12" t="s">
        <v>142</v>
      </c>
      <c r="CP110" s="12" t="s">
        <v>129</v>
      </c>
      <c r="CQ110" s="12" t="s">
        <v>130</v>
      </c>
      <c r="CR110" s="12"/>
      <c r="CS110" s="12"/>
      <c r="CT110" s="12"/>
      <c r="CU110" s="12"/>
      <c r="CV110" s="12"/>
    </row>
    <row r="111" spans="1:100" hidden="1" x14ac:dyDescent="0.3">
      <c r="A111" s="12">
        <v>1372252022</v>
      </c>
      <c r="B111" s="12" t="b">
        <f t="shared" si="1"/>
        <v>1</v>
      </c>
      <c r="C111" s="12" t="s">
        <v>102</v>
      </c>
      <c r="D111" s="12" t="s">
        <v>103</v>
      </c>
      <c r="E111" s="12" t="s">
        <v>104</v>
      </c>
      <c r="F111" s="12" t="s">
        <v>131</v>
      </c>
      <c r="G111" s="12" t="s">
        <v>132</v>
      </c>
      <c r="H111" s="12"/>
      <c r="I111" s="12" t="s">
        <v>107</v>
      </c>
      <c r="J111" s="12" t="s">
        <v>152</v>
      </c>
      <c r="K111" s="12" t="s">
        <v>153</v>
      </c>
      <c r="L111" s="12" t="s">
        <v>162</v>
      </c>
      <c r="M111" s="12" t="s">
        <v>111</v>
      </c>
      <c r="N111" s="12" t="s">
        <v>155</v>
      </c>
      <c r="O111" s="12" t="s">
        <v>143</v>
      </c>
      <c r="P111" s="12" t="s">
        <v>181</v>
      </c>
      <c r="Q111" s="12" t="s">
        <v>203</v>
      </c>
      <c r="R111" s="12" t="s">
        <v>114</v>
      </c>
      <c r="S111" s="12" t="s">
        <v>114</v>
      </c>
      <c r="T111" s="12" t="s">
        <v>811</v>
      </c>
      <c r="U111" s="12" t="s">
        <v>115</v>
      </c>
      <c r="V111" s="12" t="s">
        <v>182</v>
      </c>
      <c r="W111" s="12" t="s">
        <v>123</v>
      </c>
      <c r="X111" s="12" t="s">
        <v>123</v>
      </c>
      <c r="Y111" s="12" t="s">
        <v>116</v>
      </c>
      <c r="Z111" s="12"/>
      <c r="AA111" s="12"/>
      <c r="AB111" s="12" t="s">
        <v>116</v>
      </c>
      <c r="AC111" s="12"/>
      <c r="AD111" s="12"/>
      <c r="AE111" s="12"/>
      <c r="AF111" s="12"/>
      <c r="AG111" s="12"/>
      <c r="AH111" s="12"/>
      <c r="AI111" s="20">
        <v>-741408768</v>
      </c>
      <c r="AJ111" s="20">
        <v>45514752</v>
      </c>
      <c r="AK111" s="12"/>
      <c r="AL111" s="12"/>
      <c r="AM111" s="13">
        <v>44656</v>
      </c>
      <c r="AN111" s="13">
        <v>44657</v>
      </c>
      <c r="AO111" s="13">
        <v>44656.779976851853</v>
      </c>
      <c r="AP111" s="13">
        <v>44657</v>
      </c>
      <c r="AQ111" s="12"/>
      <c r="AR111" s="13" t="s">
        <v>2</v>
      </c>
      <c r="AS111" s="13" t="s">
        <v>2</v>
      </c>
      <c r="AT111" s="12" t="s">
        <v>2</v>
      </c>
      <c r="AU111" s="12" t="s">
        <v>2</v>
      </c>
      <c r="AV111" s="12" t="s">
        <v>2</v>
      </c>
      <c r="AW111" s="12" t="s">
        <v>2</v>
      </c>
      <c r="AX111" s="13">
        <v>44686</v>
      </c>
      <c r="AY111" s="12">
        <v>20</v>
      </c>
      <c r="AZ111" s="12"/>
      <c r="BA111" s="13" t="s">
        <v>2</v>
      </c>
      <c r="BB111" s="13">
        <v>44656.78230324074</v>
      </c>
      <c r="BC111" s="13">
        <v>44656.78229166667</v>
      </c>
      <c r="BD111" s="12">
        <v>1</v>
      </c>
      <c r="BE111" s="12">
        <v>0</v>
      </c>
      <c r="BF111" s="12" t="s">
        <v>138</v>
      </c>
      <c r="BG111" s="12" t="s">
        <v>13</v>
      </c>
      <c r="BH111" s="13">
        <v>44657</v>
      </c>
      <c r="BI111" s="12">
        <v>1</v>
      </c>
      <c r="BJ111" s="12">
        <v>0</v>
      </c>
      <c r="BK111" s="12" t="s">
        <v>334</v>
      </c>
      <c r="BL111" s="12"/>
      <c r="BM111" s="12" t="s">
        <v>118</v>
      </c>
      <c r="BN111" s="12" t="s">
        <v>118</v>
      </c>
      <c r="BO111" s="12" t="s">
        <v>13</v>
      </c>
      <c r="BP111" s="12" t="s">
        <v>229</v>
      </c>
      <c r="BQ111" s="12" t="s">
        <v>120</v>
      </c>
      <c r="BR111" s="12"/>
      <c r="BS111" s="12" t="s">
        <v>812</v>
      </c>
      <c r="BT111" s="12"/>
      <c r="BU111" s="12"/>
      <c r="BV111" s="12" t="s">
        <v>813</v>
      </c>
      <c r="BW111" s="12"/>
      <c r="BX111" s="12"/>
      <c r="BY111" s="12" t="s">
        <v>779</v>
      </c>
      <c r="BZ111" s="12"/>
      <c r="CA111" s="12"/>
      <c r="CB111" s="12"/>
      <c r="CC111" s="12"/>
      <c r="CD111" s="12" t="s">
        <v>116</v>
      </c>
      <c r="CE111" s="12" t="s">
        <v>123</v>
      </c>
      <c r="CF111" s="12"/>
      <c r="CG111" s="12"/>
      <c r="CH111" s="12">
        <v>2</v>
      </c>
      <c r="CI111" s="12" t="s">
        <v>124</v>
      </c>
      <c r="CJ111" s="12" t="s">
        <v>156</v>
      </c>
      <c r="CK111" s="12"/>
      <c r="CL111" s="12" t="s">
        <v>205</v>
      </c>
      <c r="CM111" s="12" t="s">
        <v>127</v>
      </c>
      <c r="CN111" s="12" t="s">
        <v>2</v>
      </c>
      <c r="CO111" s="12" t="s">
        <v>142</v>
      </c>
      <c r="CP111" s="12" t="s">
        <v>129</v>
      </c>
      <c r="CQ111" s="12" t="s">
        <v>130</v>
      </c>
      <c r="CR111" s="12"/>
      <c r="CS111" s="12"/>
      <c r="CT111" s="12"/>
      <c r="CU111" s="12"/>
      <c r="CV111" s="12"/>
    </row>
    <row r="112" spans="1:100" hidden="1" x14ac:dyDescent="0.3">
      <c r="A112" s="12">
        <v>1372252022</v>
      </c>
      <c r="B112" s="12" t="b">
        <f t="shared" si="1"/>
        <v>0</v>
      </c>
      <c r="C112" s="12" t="s">
        <v>102</v>
      </c>
      <c r="D112" s="12" t="s">
        <v>103</v>
      </c>
      <c r="E112" s="12" t="s">
        <v>104</v>
      </c>
      <c r="F112" s="12" t="s">
        <v>131</v>
      </c>
      <c r="G112" s="12" t="s">
        <v>132</v>
      </c>
      <c r="H112" s="12"/>
      <c r="I112" s="12"/>
      <c r="J112" s="12"/>
      <c r="K112" s="12"/>
      <c r="L112" s="12" t="s">
        <v>162</v>
      </c>
      <c r="M112" s="12" t="s">
        <v>111</v>
      </c>
      <c r="N112" s="12" t="s">
        <v>155</v>
      </c>
      <c r="O112" s="12" t="s">
        <v>143</v>
      </c>
      <c r="P112" s="12" t="s">
        <v>181</v>
      </c>
      <c r="Q112" s="12" t="s">
        <v>207</v>
      </c>
      <c r="R112" s="12" t="s">
        <v>208</v>
      </c>
      <c r="S112" s="12" t="s">
        <v>208</v>
      </c>
      <c r="T112" s="12" t="s">
        <v>811</v>
      </c>
      <c r="U112" s="12"/>
      <c r="V112" s="12" t="s">
        <v>182</v>
      </c>
      <c r="W112" s="12" t="s">
        <v>123</v>
      </c>
      <c r="X112" s="12" t="s">
        <v>123</v>
      </c>
      <c r="Y112" s="12" t="s">
        <v>116</v>
      </c>
      <c r="Z112" s="12"/>
      <c r="AA112" s="12"/>
      <c r="AB112" s="12" t="s">
        <v>116</v>
      </c>
      <c r="AC112" s="12"/>
      <c r="AD112" s="12"/>
      <c r="AE112" s="12"/>
      <c r="AF112" s="12"/>
      <c r="AG112" s="12"/>
      <c r="AH112" s="12"/>
      <c r="AI112" s="20">
        <v>-741408768</v>
      </c>
      <c r="AJ112" s="20">
        <v>45514752</v>
      </c>
      <c r="AK112" s="12"/>
      <c r="AL112" s="12"/>
      <c r="AM112" s="13">
        <v>44656</v>
      </c>
      <c r="AN112" s="13">
        <v>44657</v>
      </c>
      <c r="AO112" s="13">
        <v>44656.779976851853</v>
      </c>
      <c r="AP112" s="13">
        <v>44657</v>
      </c>
      <c r="AQ112" s="12"/>
      <c r="AR112" s="13" t="s">
        <v>2</v>
      </c>
      <c r="AS112" s="13" t="s">
        <v>2</v>
      </c>
      <c r="AT112" s="12" t="s">
        <v>2</v>
      </c>
      <c r="AU112" s="12" t="s">
        <v>2</v>
      </c>
      <c r="AV112" s="12" t="s">
        <v>2</v>
      </c>
      <c r="AW112" s="12" t="s">
        <v>2</v>
      </c>
      <c r="AX112" s="13">
        <v>44686</v>
      </c>
      <c r="AY112" s="12">
        <v>20</v>
      </c>
      <c r="AZ112" s="12"/>
      <c r="BA112" s="13" t="s">
        <v>2</v>
      </c>
      <c r="BB112" s="13">
        <v>44656.779976851853</v>
      </c>
      <c r="BC112" s="13">
        <v>44656.78229166667</v>
      </c>
      <c r="BD112" s="12">
        <v>1</v>
      </c>
      <c r="BE112" s="12">
        <v>0</v>
      </c>
      <c r="BF112" s="12" t="s">
        <v>138</v>
      </c>
      <c r="BG112" s="12" t="s">
        <v>13</v>
      </c>
      <c r="BH112" s="13">
        <v>44657</v>
      </c>
      <c r="BI112" s="12">
        <v>1</v>
      </c>
      <c r="BJ112" s="12">
        <v>0</v>
      </c>
      <c r="BK112" s="12"/>
      <c r="BL112" s="12"/>
      <c r="BM112" s="12" t="s">
        <v>118</v>
      </c>
      <c r="BN112" s="12" t="s">
        <v>118</v>
      </c>
      <c r="BO112" s="12" t="s">
        <v>13</v>
      </c>
      <c r="BP112" s="12" t="s">
        <v>229</v>
      </c>
      <c r="BQ112" s="12" t="s">
        <v>120</v>
      </c>
      <c r="BR112" s="12"/>
      <c r="BS112" s="12" t="s">
        <v>812</v>
      </c>
      <c r="BT112" s="12"/>
      <c r="BU112" s="12"/>
      <c r="BV112" s="12" t="s">
        <v>813</v>
      </c>
      <c r="BW112" s="12"/>
      <c r="BX112" s="12"/>
      <c r="BY112" s="12" t="s">
        <v>779</v>
      </c>
      <c r="BZ112" s="12"/>
      <c r="CA112" s="12"/>
      <c r="CB112" s="12"/>
      <c r="CC112" s="12"/>
      <c r="CD112" s="12" t="s">
        <v>116</v>
      </c>
      <c r="CE112" s="12" t="s">
        <v>123</v>
      </c>
      <c r="CF112" s="12"/>
      <c r="CG112" s="12"/>
      <c r="CH112" s="12">
        <v>1</v>
      </c>
      <c r="CI112" s="12" t="s">
        <v>204</v>
      </c>
      <c r="CJ112" s="12" t="s">
        <v>156</v>
      </c>
      <c r="CK112" s="12"/>
      <c r="CL112" s="12" t="s">
        <v>205</v>
      </c>
      <c r="CM112" s="12" t="s">
        <v>127</v>
      </c>
      <c r="CN112" s="12" t="s">
        <v>2</v>
      </c>
      <c r="CO112" s="12" t="s">
        <v>142</v>
      </c>
      <c r="CP112" s="12" t="s">
        <v>129</v>
      </c>
      <c r="CQ112" s="12" t="s">
        <v>130</v>
      </c>
      <c r="CR112" s="12"/>
      <c r="CS112" s="12"/>
      <c r="CT112" s="12"/>
      <c r="CU112" s="12"/>
      <c r="CV112" s="12"/>
    </row>
    <row r="113" spans="1:100" hidden="1" x14ac:dyDescent="0.3">
      <c r="A113" s="12">
        <v>1372382022</v>
      </c>
      <c r="B113" s="12" t="b">
        <f t="shared" si="1"/>
        <v>1</v>
      </c>
      <c r="C113" s="12" t="s">
        <v>102</v>
      </c>
      <c r="D113" s="12" t="s">
        <v>103</v>
      </c>
      <c r="E113" s="12" t="s">
        <v>104</v>
      </c>
      <c r="F113" s="12" t="s">
        <v>131</v>
      </c>
      <c r="G113" s="12" t="s">
        <v>132</v>
      </c>
      <c r="H113" s="12"/>
      <c r="I113" s="12" t="s">
        <v>107</v>
      </c>
      <c r="J113" s="12" t="s">
        <v>152</v>
      </c>
      <c r="K113" s="12" t="s">
        <v>153</v>
      </c>
      <c r="L113" s="12" t="s">
        <v>162</v>
      </c>
      <c r="M113" s="12" t="s">
        <v>111</v>
      </c>
      <c r="N113" s="12" t="s">
        <v>155</v>
      </c>
      <c r="O113" s="12" t="s">
        <v>143</v>
      </c>
      <c r="P113" s="12" t="s">
        <v>181</v>
      </c>
      <c r="Q113" s="12" t="s">
        <v>203</v>
      </c>
      <c r="R113" s="12" t="s">
        <v>114</v>
      </c>
      <c r="S113" s="12" t="s">
        <v>114</v>
      </c>
      <c r="T113" s="12" t="s">
        <v>814</v>
      </c>
      <c r="U113" s="12" t="s">
        <v>115</v>
      </c>
      <c r="V113" s="12" t="s">
        <v>182</v>
      </c>
      <c r="W113" s="12" t="s">
        <v>123</v>
      </c>
      <c r="X113" s="12" t="s">
        <v>123</v>
      </c>
      <c r="Y113" s="12" t="s">
        <v>116</v>
      </c>
      <c r="Z113" s="12"/>
      <c r="AA113" s="12"/>
      <c r="AB113" s="12" t="s">
        <v>116</v>
      </c>
      <c r="AC113" s="12"/>
      <c r="AD113" s="12"/>
      <c r="AE113" s="12"/>
      <c r="AF113" s="12"/>
      <c r="AG113" s="12"/>
      <c r="AH113" s="12"/>
      <c r="AI113" s="20">
        <v>-741408768</v>
      </c>
      <c r="AJ113" s="20">
        <v>45514752</v>
      </c>
      <c r="AK113" s="12"/>
      <c r="AL113" s="12"/>
      <c r="AM113" s="13">
        <v>44656</v>
      </c>
      <c r="AN113" s="13">
        <v>44657</v>
      </c>
      <c r="AO113" s="13">
        <v>44656.790381944447</v>
      </c>
      <c r="AP113" s="13">
        <v>44657</v>
      </c>
      <c r="AQ113" s="12"/>
      <c r="AR113" s="13" t="s">
        <v>2</v>
      </c>
      <c r="AS113" s="13" t="s">
        <v>2</v>
      </c>
      <c r="AT113" s="12" t="s">
        <v>2</v>
      </c>
      <c r="AU113" s="12" t="s">
        <v>2</v>
      </c>
      <c r="AV113" s="12" t="s">
        <v>2</v>
      </c>
      <c r="AW113" s="12" t="s">
        <v>2</v>
      </c>
      <c r="AX113" s="13">
        <v>44686</v>
      </c>
      <c r="AY113" s="12">
        <v>20</v>
      </c>
      <c r="AZ113" s="12"/>
      <c r="BA113" s="13" t="s">
        <v>2</v>
      </c>
      <c r="BB113" s="13">
        <v>44656.792719907404</v>
      </c>
      <c r="BC113" s="13">
        <v>44656.792696759258</v>
      </c>
      <c r="BD113" s="12">
        <v>1</v>
      </c>
      <c r="BE113" s="12">
        <v>0</v>
      </c>
      <c r="BF113" s="12" t="s">
        <v>138</v>
      </c>
      <c r="BG113" s="12" t="s">
        <v>13</v>
      </c>
      <c r="BH113" s="13">
        <v>44657</v>
      </c>
      <c r="BI113" s="12">
        <v>1</v>
      </c>
      <c r="BJ113" s="12">
        <v>0</v>
      </c>
      <c r="BK113" s="12" t="s">
        <v>334</v>
      </c>
      <c r="BL113" s="12"/>
      <c r="BM113" s="12" t="s">
        <v>118</v>
      </c>
      <c r="BN113" s="12" t="s">
        <v>118</v>
      </c>
      <c r="BO113" s="12" t="s">
        <v>13</v>
      </c>
      <c r="BP113" s="12" t="s">
        <v>229</v>
      </c>
      <c r="BQ113" s="12" t="s">
        <v>120</v>
      </c>
      <c r="BR113" s="12"/>
      <c r="BS113" s="12" t="s">
        <v>815</v>
      </c>
      <c r="BT113" s="12"/>
      <c r="BU113" s="12"/>
      <c r="BV113" s="12" t="s">
        <v>816</v>
      </c>
      <c r="BW113" s="12"/>
      <c r="BX113" s="12"/>
      <c r="BY113" s="12" t="s">
        <v>779</v>
      </c>
      <c r="BZ113" s="12"/>
      <c r="CA113" s="12"/>
      <c r="CB113" s="12"/>
      <c r="CC113" s="12"/>
      <c r="CD113" s="12" t="s">
        <v>116</v>
      </c>
      <c r="CE113" s="12" t="s">
        <v>123</v>
      </c>
      <c r="CF113" s="12"/>
      <c r="CG113" s="12"/>
      <c r="CH113" s="12">
        <v>2</v>
      </c>
      <c r="CI113" s="12" t="s">
        <v>124</v>
      </c>
      <c r="CJ113" s="12" t="s">
        <v>156</v>
      </c>
      <c r="CK113" s="12"/>
      <c r="CL113" s="12" t="s">
        <v>205</v>
      </c>
      <c r="CM113" s="12" t="s">
        <v>127</v>
      </c>
      <c r="CN113" s="12" t="s">
        <v>2</v>
      </c>
      <c r="CO113" s="12" t="s">
        <v>142</v>
      </c>
      <c r="CP113" s="12" t="s">
        <v>129</v>
      </c>
      <c r="CQ113" s="12" t="s">
        <v>130</v>
      </c>
      <c r="CR113" s="12"/>
      <c r="CS113" s="12"/>
      <c r="CT113" s="12"/>
      <c r="CU113" s="12"/>
      <c r="CV113" s="12"/>
    </row>
    <row r="114" spans="1:100" hidden="1" x14ac:dyDescent="0.3">
      <c r="A114" s="12">
        <v>1372382022</v>
      </c>
      <c r="B114" s="12" t="b">
        <f t="shared" si="1"/>
        <v>0</v>
      </c>
      <c r="C114" s="12" t="s">
        <v>102</v>
      </c>
      <c r="D114" s="12" t="s">
        <v>103</v>
      </c>
      <c r="E114" s="12" t="s">
        <v>104</v>
      </c>
      <c r="F114" s="12" t="s">
        <v>131</v>
      </c>
      <c r="G114" s="12" t="s">
        <v>132</v>
      </c>
      <c r="H114" s="12"/>
      <c r="I114" s="12"/>
      <c r="J114" s="12"/>
      <c r="K114" s="12"/>
      <c r="L114" s="12" t="s">
        <v>162</v>
      </c>
      <c r="M114" s="12" t="s">
        <v>111</v>
      </c>
      <c r="N114" s="12" t="s">
        <v>155</v>
      </c>
      <c r="O114" s="12" t="s">
        <v>143</v>
      </c>
      <c r="P114" s="12" t="s">
        <v>181</v>
      </c>
      <c r="Q114" s="12" t="s">
        <v>207</v>
      </c>
      <c r="R114" s="12" t="s">
        <v>208</v>
      </c>
      <c r="S114" s="12" t="s">
        <v>208</v>
      </c>
      <c r="T114" s="12" t="s">
        <v>814</v>
      </c>
      <c r="U114" s="12"/>
      <c r="V114" s="12" t="s">
        <v>182</v>
      </c>
      <c r="W114" s="12" t="s">
        <v>123</v>
      </c>
      <c r="X114" s="12" t="s">
        <v>123</v>
      </c>
      <c r="Y114" s="12" t="s">
        <v>116</v>
      </c>
      <c r="Z114" s="12"/>
      <c r="AA114" s="12"/>
      <c r="AB114" s="12" t="s">
        <v>116</v>
      </c>
      <c r="AC114" s="12"/>
      <c r="AD114" s="12"/>
      <c r="AE114" s="12"/>
      <c r="AF114" s="12"/>
      <c r="AG114" s="12"/>
      <c r="AH114" s="12"/>
      <c r="AI114" s="20">
        <v>-741408768</v>
      </c>
      <c r="AJ114" s="20">
        <v>45514752</v>
      </c>
      <c r="AK114" s="12"/>
      <c r="AL114" s="12"/>
      <c r="AM114" s="13">
        <v>44656</v>
      </c>
      <c r="AN114" s="13">
        <v>44657</v>
      </c>
      <c r="AO114" s="13">
        <v>44656.790381944447</v>
      </c>
      <c r="AP114" s="13">
        <v>44657</v>
      </c>
      <c r="AQ114" s="12"/>
      <c r="AR114" s="13" t="s">
        <v>2</v>
      </c>
      <c r="AS114" s="13" t="s">
        <v>2</v>
      </c>
      <c r="AT114" s="12" t="s">
        <v>2</v>
      </c>
      <c r="AU114" s="12" t="s">
        <v>2</v>
      </c>
      <c r="AV114" s="12" t="s">
        <v>2</v>
      </c>
      <c r="AW114" s="12" t="s">
        <v>2</v>
      </c>
      <c r="AX114" s="13">
        <v>44686</v>
      </c>
      <c r="AY114" s="12">
        <v>20</v>
      </c>
      <c r="AZ114" s="12"/>
      <c r="BA114" s="13" t="s">
        <v>2</v>
      </c>
      <c r="BB114" s="13">
        <v>44656.790381944447</v>
      </c>
      <c r="BC114" s="13">
        <v>44656.792696759258</v>
      </c>
      <c r="BD114" s="12">
        <v>1</v>
      </c>
      <c r="BE114" s="12">
        <v>0</v>
      </c>
      <c r="BF114" s="12" t="s">
        <v>138</v>
      </c>
      <c r="BG114" s="12" t="s">
        <v>13</v>
      </c>
      <c r="BH114" s="13">
        <v>44657</v>
      </c>
      <c r="BI114" s="12">
        <v>1</v>
      </c>
      <c r="BJ114" s="12">
        <v>0</v>
      </c>
      <c r="BK114" s="12"/>
      <c r="BL114" s="12"/>
      <c r="BM114" s="12" t="s">
        <v>118</v>
      </c>
      <c r="BN114" s="12" t="s">
        <v>118</v>
      </c>
      <c r="BO114" s="12" t="s">
        <v>13</v>
      </c>
      <c r="BP114" s="12" t="s">
        <v>229</v>
      </c>
      <c r="BQ114" s="12" t="s">
        <v>120</v>
      </c>
      <c r="BR114" s="12"/>
      <c r="BS114" s="12" t="s">
        <v>815</v>
      </c>
      <c r="BT114" s="12"/>
      <c r="BU114" s="12"/>
      <c r="BV114" s="12" t="s">
        <v>816</v>
      </c>
      <c r="BW114" s="12"/>
      <c r="BX114" s="12"/>
      <c r="BY114" s="12" t="s">
        <v>779</v>
      </c>
      <c r="BZ114" s="12"/>
      <c r="CA114" s="12"/>
      <c r="CB114" s="12"/>
      <c r="CC114" s="12"/>
      <c r="CD114" s="12" t="s">
        <v>116</v>
      </c>
      <c r="CE114" s="12" t="s">
        <v>123</v>
      </c>
      <c r="CF114" s="12"/>
      <c r="CG114" s="12"/>
      <c r="CH114" s="12">
        <v>1</v>
      </c>
      <c r="CI114" s="12" t="s">
        <v>204</v>
      </c>
      <c r="CJ114" s="12" t="s">
        <v>156</v>
      </c>
      <c r="CK114" s="12"/>
      <c r="CL114" s="12" t="s">
        <v>205</v>
      </c>
      <c r="CM114" s="12" t="s">
        <v>127</v>
      </c>
      <c r="CN114" s="12" t="s">
        <v>2</v>
      </c>
      <c r="CO114" s="12" t="s">
        <v>142</v>
      </c>
      <c r="CP114" s="12" t="s">
        <v>129</v>
      </c>
      <c r="CQ114" s="12" t="s">
        <v>130</v>
      </c>
      <c r="CR114" s="12"/>
      <c r="CS114" s="12"/>
      <c r="CT114" s="12"/>
      <c r="CU114" s="12"/>
      <c r="CV114" s="12"/>
    </row>
    <row r="115" spans="1:100" hidden="1" x14ac:dyDescent="0.3">
      <c r="A115" s="12">
        <v>1372472022</v>
      </c>
      <c r="B115" s="12" t="b">
        <f t="shared" si="1"/>
        <v>1</v>
      </c>
      <c r="C115" s="12" t="s">
        <v>102</v>
      </c>
      <c r="D115" s="12" t="s">
        <v>103</v>
      </c>
      <c r="E115" s="12" t="s">
        <v>104</v>
      </c>
      <c r="F115" s="12" t="s">
        <v>131</v>
      </c>
      <c r="G115" s="12" t="s">
        <v>132</v>
      </c>
      <c r="H115" s="12"/>
      <c r="I115" s="12" t="s">
        <v>107</v>
      </c>
      <c r="J115" s="12" t="s">
        <v>152</v>
      </c>
      <c r="K115" s="12" t="s">
        <v>153</v>
      </c>
      <c r="L115" s="12" t="s">
        <v>162</v>
      </c>
      <c r="M115" s="12" t="s">
        <v>111</v>
      </c>
      <c r="N115" s="12" t="s">
        <v>155</v>
      </c>
      <c r="O115" s="12" t="s">
        <v>143</v>
      </c>
      <c r="P115" s="12" t="s">
        <v>181</v>
      </c>
      <c r="Q115" s="12" t="s">
        <v>203</v>
      </c>
      <c r="R115" s="12" t="s">
        <v>170</v>
      </c>
      <c r="S115" s="12" t="s">
        <v>170</v>
      </c>
      <c r="T115" s="12" t="s">
        <v>817</v>
      </c>
      <c r="U115" s="12" t="s">
        <v>115</v>
      </c>
      <c r="V115" s="12" t="s">
        <v>182</v>
      </c>
      <c r="W115" s="12" t="s">
        <v>123</v>
      </c>
      <c r="X115" s="12" t="s">
        <v>123</v>
      </c>
      <c r="Y115" s="12" t="s">
        <v>116</v>
      </c>
      <c r="Z115" s="12"/>
      <c r="AA115" s="12"/>
      <c r="AB115" s="12" t="s">
        <v>116</v>
      </c>
      <c r="AC115" s="12"/>
      <c r="AD115" s="12"/>
      <c r="AE115" s="12"/>
      <c r="AF115" s="12"/>
      <c r="AG115" s="12"/>
      <c r="AH115" s="12"/>
      <c r="AI115" s="20">
        <v>-741408768</v>
      </c>
      <c r="AJ115" s="20">
        <v>45514752</v>
      </c>
      <c r="AK115" s="12"/>
      <c r="AL115" s="12"/>
      <c r="AM115" s="13">
        <v>44656</v>
      </c>
      <c r="AN115" s="13">
        <v>44657</v>
      </c>
      <c r="AO115" s="13">
        <v>44656.797511574077</v>
      </c>
      <c r="AP115" s="13">
        <v>44657</v>
      </c>
      <c r="AQ115" s="12"/>
      <c r="AR115" s="13" t="s">
        <v>2</v>
      </c>
      <c r="AS115" s="13" t="s">
        <v>2</v>
      </c>
      <c r="AT115" s="12" t="s">
        <v>2</v>
      </c>
      <c r="AU115" s="12" t="s">
        <v>2</v>
      </c>
      <c r="AV115" s="12" t="s">
        <v>2</v>
      </c>
      <c r="AW115" s="12" t="s">
        <v>2</v>
      </c>
      <c r="AX115" s="13">
        <v>44686</v>
      </c>
      <c r="AY115" s="12">
        <v>20</v>
      </c>
      <c r="AZ115" s="12"/>
      <c r="BA115" s="13" t="s">
        <v>2</v>
      </c>
      <c r="BB115" s="13">
        <v>44656.798738425925</v>
      </c>
      <c r="BC115" s="13">
        <v>44678.484884259262</v>
      </c>
      <c r="BD115" s="12">
        <v>1</v>
      </c>
      <c r="BE115" s="12">
        <v>0</v>
      </c>
      <c r="BF115" s="12" t="s">
        <v>138</v>
      </c>
      <c r="BG115" s="12" t="s">
        <v>13</v>
      </c>
      <c r="BH115" s="13">
        <v>44657</v>
      </c>
      <c r="BI115" s="12">
        <v>1</v>
      </c>
      <c r="BJ115" s="12">
        <v>0</v>
      </c>
      <c r="BK115" s="12"/>
      <c r="BL115" s="12"/>
      <c r="BM115" s="12" t="s">
        <v>118</v>
      </c>
      <c r="BN115" s="12" t="s">
        <v>118</v>
      </c>
      <c r="BO115" s="12" t="s">
        <v>13</v>
      </c>
      <c r="BP115" s="12" t="s">
        <v>229</v>
      </c>
      <c r="BQ115" s="12" t="s">
        <v>120</v>
      </c>
      <c r="BR115" s="12"/>
      <c r="BS115" s="12" t="s">
        <v>818</v>
      </c>
      <c r="BT115" s="12"/>
      <c r="BU115" s="12"/>
      <c r="BV115" s="12" t="s">
        <v>819</v>
      </c>
      <c r="BW115" s="12"/>
      <c r="BX115" s="12"/>
      <c r="BY115" s="12" t="s">
        <v>779</v>
      </c>
      <c r="BZ115" s="12"/>
      <c r="CA115" s="12"/>
      <c r="CB115" s="12"/>
      <c r="CC115" s="12"/>
      <c r="CD115" s="12" t="s">
        <v>116</v>
      </c>
      <c r="CE115" s="12" t="s">
        <v>123</v>
      </c>
      <c r="CF115" s="12"/>
      <c r="CG115" s="12"/>
      <c r="CH115" s="12">
        <v>2</v>
      </c>
      <c r="CI115" s="12" t="s">
        <v>124</v>
      </c>
      <c r="CJ115" s="12" t="s">
        <v>156</v>
      </c>
      <c r="CK115" s="12"/>
      <c r="CL115" s="12" t="s">
        <v>205</v>
      </c>
      <c r="CM115" s="12" t="s">
        <v>127</v>
      </c>
      <c r="CN115" s="12" t="s">
        <v>2</v>
      </c>
      <c r="CO115" s="12" t="s">
        <v>142</v>
      </c>
      <c r="CP115" s="12" t="s">
        <v>129</v>
      </c>
      <c r="CQ115" s="12" t="s">
        <v>130</v>
      </c>
      <c r="CR115" s="12"/>
      <c r="CS115" s="12"/>
      <c r="CT115" s="12"/>
      <c r="CU115" s="12"/>
      <c r="CV115" s="12"/>
    </row>
    <row r="116" spans="1:100" hidden="1" x14ac:dyDescent="0.3">
      <c r="A116" s="12">
        <v>1372472022</v>
      </c>
      <c r="B116" s="12" t="b">
        <f t="shared" si="1"/>
        <v>0</v>
      </c>
      <c r="C116" s="12" t="s">
        <v>102</v>
      </c>
      <c r="D116" s="12" t="s">
        <v>103</v>
      </c>
      <c r="E116" s="12" t="s">
        <v>104</v>
      </c>
      <c r="F116" s="12" t="s">
        <v>131</v>
      </c>
      <c r="G116" s="12" t="s">
        <v>132</v>
      </c>
      <c r="H116" s="12"/>
      <c r="I116" s="12"/>
      <c r="J116" s="12"/>
      <c r="K116" s="12"/>
      <c r="L116" s="12" t="s">
        <v>162</v>
      </c>
      <c r="M116" s="12" t="s">
        <v>111</v>
      </c>
      <c r="N116" s="12" t="s">
        <v>155</v>
      </c>
      <c r="O116" s="12" t="s">
        <v>143</v>
      </c>
      <c r="P116" s="12" t="s">
        <v>181</v>
      </c>
      <c r="Q116" s="12" t="s">
        <v>207</v>
      </c>
      <c r="R116" s="12" t="s">
        <v>208</v>
      </c>
      <c r="S116" s="12" t="s">
        <v>208</v>
      </c>
      <c r="T116" s="12" t="s">
        <v>817</v>
      </c>
      <c r="U116" s="12"/>
      <c r="V116" s="12" t="s">
        <v>182</v>
      </c>
      <c r="W116" s="12" t="s">
        <v>123</v>
      </c>
      <c r="X116" s="12" t="s">
        <v>123</v>
      </c>
      <c r="Y116" s="12" t="s">
        <v>116</v>
      </c>
      <c r="Z116" s="12"/>
      <c r="AA116" s="12"/>
      <c r="AB116" s="12" t="s">
        <v>116</v>
      </c>
      <c r="AC116" s="12"/>
      <c r="AD116" s="12"/>
      <c r="AE116" s="12"/>
      <c r="AF116" s="12"/>
      <c r="AG116" s="12"/>
      <c r="AH116" s="12"/>
      <c r="AI116" s="20">
        <v>-741408768</v>
      </c>
      <c r="AJ116" s="20">
        <v>45514752</v>
      </c>
      <c r="AK116" s="12"/>
      <c r="AL116" s="12"/>
      <c r="AM116" s="13">
        <v>44656</v>
      </c>
      <c r="AN116" s="13">
        <v>44657</v>
      </c>
      <c r="AO116" s="13">
        <v>44656.797511574077</v>
      </c>
      <c r="AP116" s="13">
        <v>44657</v>
      </c>
      <c r="AQ116" s="12"/>
      <c r="AR116" s="13" t="s">
        <v>2</v>
      </c>
      <c r="AS116" s="13" t="s">
        <v>2</v>
      </c>
      <c r="AT116" s="12" t="s">
        <v>2</v>
      </c>
      <c r="AU116" s="12" t="s">
        <v>2</v>
      </c>
      <c r="AV116" s="12" t="s">
        <v>2</v>
      </c>
      <c r="AW116" s="12" t="s">
        <v>2</v>
      </c>
      <c r="AX116" s="13">
        <v>44686</v>
      </c>
      <c r="AY116" s="12">
        <v>20</v>
      </c>
      <c r="AZ116" s="12"/>
      <c r="BA116" s="13" t="s">
        <v>2</v>
      </c>
      <c r="BB116" s="13">
        <v>44656.797511574077</v>
      </c>
      <c r="BC116" s="13">
        <v>44678.484884259262</v>
      </c>
      <c r="BD116" s="12">
        <v>1</v>
      </c>
      <c r="BE116" s="12">
        <v>0</v>
      </c>
      <c r="BF116" s="12" t="s">
        <v>138</v>
      </c>
      <c r="BG116" s="12" t="s">
        <v>13</v>
      </c>
      <c r="BH116" s="13">
        <v>44657</v>
      </c>
      <c r="BI116" s="12">
        <v>1</v>
      </c>
      <c r="BJ116" s="12">
        <v>0</v>
      </c>
      <c r="BK116" s="12"/>
      <c r="BL116" s="12"/>
      <c r="BM116" s="12" t="s">
        <v>118</v>
      </c>
      <c r="BN116" s="12" t="s">
        <v>118</v>
      </c>
      <c r="BO116" s="12" t="s">
        <v>13</v>
      </c>
      <c r="BP116" s="12" t="s">
        <v>229</v>
      </c>
      <c r="BQ116" s="12" t="s">
        <v>120</v>
      </c>
      <c r="BR116" s="12"/>
      <c r="BS116" s="12" t="s">
        <v>818</v>
      </c>
      <c r="BT116" s="12"/>
      <c r="BU116" s="12"/>
      <c r="BV116" s="12" t="s">
        <v>819</v>
      </c>
      <c r="BW116" s="12"/>
      <c r="BX116" s="12"/>
      <c r="BY116" s="12" t="s">
        <v>779</v>
      </c>
      <c r="BZ116" s="12"/>
      <c r="CA116" s="12"/>
      <c r="CB116" s="12"/>
      <c r="CC116" s="12"/>
      <c r="CD116" s="12" t="s">
        <v>116</v>
      </c>
      <c r="CE116" s="12" t="s">
        <v>123</v>
      </c>
      <c r="CF116" s="12"/>
      <c r="CG116" s="12"/>
      <c r="CH116" s="12">
        <v>1</v>
      </c>
      <c r="CI116" s="12" t="s">
        <v>204</v>
      </c>
      <c r="CJ116" s="12" t="s">
        <v>156</v>
      </c>
      <c r="CK116" s="12"/>
      <c r="CL116" s="12" t="s">
        <v>205</v>
      </c>
      <c r="CM116" s="12" t="s">
        <v>127</v>
      </c>
      <c r="CN116" s="12" t="s">
        <v>2</v>
      </c>
      <c r="CO116" s="12" t="s">
        <v>142</v>
      </c>
      <c r="CP116" s="12" t="s">
        <v>129</v>
      </c>
      <c r="CQ116" s="12" t="s">
        <v>130</v>
      </c>
      <c r="CR116" s="12"/>
      <c r="CS116" s="12"/>
      <c r="CT116" s="12"/>
      <c r="CU116" s="12"/>
      <c r="CV116" s="12"/>
    </row>
    <row r="117" spans="1:100" hidden="1" x14ac:dyDescent="0.3">
      <c r="A117" s="12">
        <v>1372502022</v>
      </c>
      <c r="B117" s="12" t="b">
        <f t="shared" si="1"/>
        <v>1</v>
      </c>
      <c r="C117" s="12" t="s">
        <v>102</v>
      </c>
      <c r="D117" s="12" t="s">
        <v>103</v>
      </c>
      <c r="E117" s="12" t="s">
        <v>104</v>
      </c>
      <c r="F117" s="12" t="s">
        <v>131</v>
      </c>
      <c r="G117" s="12" t="s">
        <v>132</v>
      </c>
      <c r="H117" s="12"/>
      <c r="I117" s="12" t="s">
        <v>107</v>
      </c>
      <c r="J117" s="12" t="s">
        <v>152</v>
      </c>
      <c r="K117" s="12" t="s">
        <v>153</v>
      </c>
      <c r="L117" s="12" t="s">
        <v>162</v>
      </c>
      <c r="M117" s="12" t="s">
        <v>111</v>
      </c>
      <c r="N117" s="12" t="s">
        <v>155</v>
      </c>
      <c r="O117" s="12" t="s">
        <v>143</v>
      </c>
      <c r="P117" s="12" t="s">
        <v>181</v>
      </c>
      <c r="Q117" s="12" t="s">
        <v>203</v>
      </c>
      <c r="R117" s="12" t="s">
        <v>114</v>
      </c>
      <c r="S117" s="12" t="s">
        <v>114</v>
      </c>
      <c r="T117" s="12" t="s">
        <v>820</v>
      </c>
      <c r="U117" s="12" t="s">
        <v>115</v>
      </c>
      <c r="V117" s="12" t="s">
        <v>182</v>
      </c>
      <c r="W117" s="12" t="s">
        <v>123</v>
      </c>
      <c r="X117" s="12" t="s">
        <v>123</v>
      </c>
      <c r="Y117" s="12" t="s">
        <v>116</v>
      </c>
      <c r="Z117" s="12"/>
      <c r="AA117" s="12"/>
      <c r="AB117" s="12" t="s">
        <v>116</v>
      </c>
      <c r="AC117" s="12"/>
      <c r="AD117" s="12"/>
      <c r="AE117" s="12"/>
      <c r="AF117" s="12"/>
      <c r="AG117" s="12"/>
      <c r="AH117" s="12"/>
      <c r="AI117" s="20">
        <v>-741408768</v>
      </c>
      <c r="AJ117" s="20">
        <v>45514752</v>
      </c>
      <c r="AK117" s="12"/>
      <c r="AL117" s="12"/>
      <c r="AM117" s="13">
        <v>44656</v>
      </c>
      <c r="AN117" s="13">
        <v>44657</v>
      </c>
      <c r="AO117" s="13">
        <v>44656.801157407404</v>
      </c>
      <c r="AP117" s="13">
        <v>44657</v>
      </c>
      <c r="AQ117" s="12"/>
      <c r="AR117" s="13" t="s">
        <v>2</v>
      </c>
      <c r="AS117" s="13" t="s">
        <v>2</v>
      </c>
      <c r="AT117" s="12" t="s">
        <v>2</v>
      </c>
      <c r="AU117" s="12" t="s">
        <v>2</v>
      </c>
      <c r="AV117" s="12" t="s">
        <v>2</v>
      </c>
      <c r="AW117" s="12" t="s">
        <v>2</v>
      </c>
      <c r="AX117" s="13">
        <v>44686</v>
      </c>
      <c r="AY117" s="12">
        <v>20</v>
      </c>
      <c r="AZ117" s="12"/>
      <c r="BA117" s="13" t="s">
        <v>2</v>
      </c>
      <c r="BB117" s="13">
        <v>44656.803402777776</v>
      </c>
      <c r="BC117" s="13">
        <v>44656.803379629629</v>
      </c>
      <c r="BD117" s="12">
        <v>1</v>
      </c>
      <c r="BE117" s="12">
        <v>0</v>
      </c>
      <c r="BF117" s="12" t="s">
        <v>138</v>
      </c>
      <c r="BG117" s="12" t="s">
        <v>13</v>
      </c>
      <c r="BH117" s="13">
        <v>44657</v>
      </c>
      <c r="BI117" s="12">
        <v>1</v>
      </c>
      <c r="BJ117" s="12">
        <v>0</v>
      </c>
      <c r="BK117" s="12" t="s">
        <v>334</v>
      </c>
      <c r="BL117" s="12"/>
      <c r="BM117" s="12" t="s">
        <v>118</v>
      </c>
      <c r="BN117" s="12" t="s">
        <v>118</v>
      </c>
      <c r="BO117" s="12" t="s">
        <v>13</v>
      </c>
      <c r="BP117" s="12" t="s">
        <v>229</v>
      </c>
      <c r="BQ117" s="12" t="s">
        <v>120</v>
      </c>
      <c r="BR117" s="12"/>
      <c r="BS117" s="12" t="s">
        <v>821</v>
      </c>
      <c r="BT117" s="12"/>
      <c r="BU117" s="12"/>
      <c r="BV117" s="12" t="s">
        <v>822</v>
      </c>
      <c r="BW117" s="12"/>
      <c r="BX117" s="12"/>
      <c r="BY117" s="12" t="s">
        <v>779</v>
      </c>
      <c r="BZ117" s="12"/>
      <c r="CA117" s="12"/>
      <c r="CB117" s="12"/>
      <c r="CC117" s="12"/>
      <c r="CD117" s="12" t="s">
        <v>116</v>
      </c>
      <c r="CE117" s="12" t="s">
        <v>123</v>
      </c>
      <c r="CF117" s="12"/>
      <c r="CG117" s="12"/>
      <c r="CH117" s="12">
        <v>2</v>
      </c>
      <c r="CI117" s="12" t="s">
        <v>124</v>
      </c>
      <c r="CJ117" s="12" t="s">
        <v>156</v>
      </c>
      <c r="CK117" s="12"/>
      <c r="CL117" s="12" t="s">
        <v>205</v>
      </c>
      <c r="CM117" s="12" t="s">
        <v>127</v>
      </c>
      <c r="CN117" s="12" t="s">
        <v>2</v>
      </c>
      <c r="CO117" s="12" t="s">
        <v>142</v>
      </c>
      <c r="CP117" s="12" t="s">
        <v>129</v>
      </c>
      <c r="CQ117" s="12" t="s">
        <v>130</v>
      </c>
      <c r="CR117" s="12"/>
      <c r="CS117" s="12"/>
      <c r="CT117" s="12"/>
      <c r="CU117" s="12"/>
      <c r="CV117" s="12"/>
    </row>
    <row r="118" spans="1:100" hidden="1" x14ac:dyDescent="0.3">
      <c r="A118" s="12">
        <v>1372502022</v>
      </c>
      <c r="B118" s="12" t="b">
        <f t="shared" si="1"/>
        <v>0</v>
      </c>
      <c r="C118" s="12" t="s">
        <v>102</v>
      </c>
      <c r="D118" s="12" t="s">
        <v>103</v>
      </c>
      <c r="E118" s="12" t="s">
        <v>104</v>
      </c>
      <c r="F118" s="12" t="s">
        <v>131</v>
      </c>
      <c r="G118" s="12" t="s">
        <v>132</v>
      </c>
      <c r="H118" s="12"/>
      <c r="I118" s="12"/>
      <c r="J118" s="12"/>
      <c r="K118" s="12"/>
      <c r="L118" s="12" t="s">
        <v>162</v>
      </c>
      <c r="M118" s="12" t="s">
        <v>111</v>
      </c>
      <c r="N118" s="12" t="s">
        <v>155</v>
      </c>
      <c r="O118" s="12" t="s">
        <v>143</v>
      </c>
      <c r="P118" s="12" t="s">
        <v>181</v>
      </c>
      <c r="Q118" s="12" t="s">
        <v>207</v>
      </c>
      <c r="R118" s="12" t="s">
        <v>208</v>
      </c>
      <c r="S118" s="12" t="s">
        <v>208</v>
      </c>
      <c r="T118" s="12" t="s">
        <v>820</v>
      </c>
      <c r="U118" s="12"/>
      <c r="V118" s="12" t="s">
        <v>182</v>
      </c>
      <c r="W118" s="12" t="s">
        <v>123</v>
      </c>
      <c r="X118" s="12" t="s">
        <v>123</v>
      </c>
      <c r="Y118" s="12" t="s">
        <v>116</v>
      </c>
      <c r="Z118" s="12"/>
      <c r="AA118" s="12"/>
      <c r="AB118" s="12" t="s">
        <v>116</v>
      </c>
      <c r="AC118" s="12"/>
      <c r="AD118" s="12"/>
      <c r="AE118" s="12"/>
      <c r="AF118" s="12"/>
      <c r="AG118" s="12"/>
      <c r="AH118" s="12"/>
      <c r="AI118" s="20">
        <v>-741408768</v>
      </c>
      <c r="AJ118" s="20">
        <v>45514752</v>
      </c>
      <c r="AK118" s="12"/>
      <c r="AL118" s="12"/>
      <c r="AM118" s="13">
        <v>44656</v>
      </c>
      <c r="AN118" s="13">
        <v>44657</v>
      </c>
      <c r="AO118" s="13">
        <v>44656.801157407404</v>
      </c>
      <c r="AP118" s="13">
        <v>44657</v>
      </c>
      <c r="AQ118" s="12"/>
      <c r="AR118" s="13" t="s">
        <v>2</v>
      </c>
      <c r="AS118" s="13" t="s">
        <v>2</v>
      </c>
      <c r="AT118" s="12" t="s">
        <v>2</v>
      </c>
      <c r="AU118" s="12" t="s">
        <v>2</v>
      </c>
      <c r="AV118" s="12" t="s">
        <v>2</v>
      </c>
      <c r="AW118" s="12" t="s">
        <v>2</v>
      </c>
      <c r="AX118" s="13">
        <v>44686</v>
      </c>
      <c r="AY118" s="12">
        <v>20</v>
      </c>
      <c r="AZ118" s="12"/>
      <c r="BA118" s="13" t="s">
        <v>2</v>
      </c>
      <c r="BB118" s="13">
        <v>44656.801157407404</v>
      </c>
      <c r="BC118" s="13">
        <v>44656.803379629629</v>
      </c>
      <c r="BD118" s="12">
        <v>1</v>
      </c>
      <c r="BE118" s="12">
        <v>0</v>
      </c>
      <c r="BF118" s="12" t="s">
        <v>138</v>
      </c>
      <c r="BG118" s="12" t="s">
        <v>13</v>
      </c>
      <c r="BH118" s="13">
        <v>44657</v>
      </c>
      <c r="BI118" s="12">
        <v>1</v>
      </c>
      <c r="BJ118" s="12">
        <v>0</v>
      </c>
      <c r="BK118" s="12"/>
      <c r="BL118" s="12"/>
      <c r="BM118" s="12" t="s">
        <v>118</v>
      </c>
      <c r="BN118" s="12" t="s">
        <v>118</v>
      </c>
      <c r="BO118" s="12" t="s">
        <v>13</v>
      </c>
      <c r="BP118" s="12" t="s">
        <v>229</v>
      </c>
      <c r="BQ118" s="12" t="s">
        <v>120</v>
      </c>
      <c r="BR118" s="12"/>
      <c r="BS118" s="12" t="s">
        <v>821</v>
      </c>
      <c r="BT118" s="12"/>
      <c r="BU118" s="12"/>
      <c r="BV118" s="12" t="s">
        <v>822</v>
      </c>
      <c r="BW118" s="12"/>
      <c r="BX118" s="12"/>
      <c r="BY118" s="12" t="s">
        <v>779</v>
      </c>
      <c r="BZ118" s="12"/>
      <c r="CA118" s="12"/>
      <c r="CB118" s="12"/>
      <c r="CC118" s="12"/>
      <c r="CD118" s="12" t="s">
        <v>116</v>
      </c>
      <c r="CE118" s="12" t="s">
        <v>123</v>
      </c>
      <c r="CF118" s="12"/>
      <c r="CG118" s="12"/>
      <c r="CH118" s="12">
        <v>1</v>
      </c>
      <c r="CI118" s="12" t="s">
        <v>204</v>
      </c>
      <c r="CJ118" s="12" t="s">
        <v>156</v>
      </c>
      <c r="CK118" s="12"/>
      <c r="CL118" s="12" t="s">
        <v>205</v>
      </c>
      <c r="CM118" s="12" t="s">
        <v>127</v>
      </c>
      <c r="CN118" s="12" t="s">
        <v>2</v>
      </c>
      <c r="CO118" s="12" t="s">
        <v>142</v>
      </c>
      <c r="CP118" s="12" t="s">
        <v>129</v>
      </c>
      <c r="CQ118" s="12" t="s">
        <v>130</v>
      </c>
      <c r="CR118" s="12"/>
      <c r="CS118" s="12"/>
      <c r="CT118" s="12"/>
      <c r="CU118" s="12"/>
      <c r="CV118" s="12"/>
    </row>
    <row r="119" spans="1:100" hidden="1" x14ac:dyDescent="0.3">
      <c r="A119" s="12">
        <v>1372562022</v>
      </c>
      <c r="B119" s="12" t="b">
        <f t="shared" si="1"/>
        <v>1</v>
      </c>
      <c r="C119" s="12" t="s">
        <v>102</v>
      </c>
      <c r="D119" s="12" t="s">
        <v>103</v>
      </c>
      <c r="E119" s="12" t="s">
        <v>104</v>
      </c>
      <c r="F119" s="12" t="s">
        <v>131</v>
      </c>
      <c r="G119" s="12" t="s">
        <v>132</v>
      </c>
      <c r="H119" s="12"/>
      <c r="I119" s="12" t="s">
        <v>107</v>
      </c>
      <c r="J119" s="12" t="s">
        <v>152</v>
      </c>
      <c r="K119" s="12" t="s">
        <v>153</v>
      </c>
      <c r="L119" s="12" t="s">
        <v>162</v>
      </c>
      <c r="M119" s="12" t="s">
        <v>111</v>
      </c>
      <c r="N119" s="12" t="s">
        <v>155</v>
      </c>
      <c r="O119" s="12" t="s">
        <v>143</v>
      </c>
      <c r="P119" s="12" t="s">
        <v>181</v>
      </c>
      <c r="Q119" s="12" t="s">
        <v>203</v>
      </c>
      <c r="R119" s="12" t="s">
        <v>114</v>
      </c>
      <c r="S119" s="12" t="s">
        <v>114</v>
      </c>
      <c r="T119" s="12" t="s">
        <v>823</v>
      </c>
      <c r="U119" s="12" t="s">
        <v>115</v>
      </c>
      <c r="V119" s="12" t="s">
        <v>182</v>
      </c>
      <c r="W119" s="12" t="s">
        <v>123</v>
      </c>
      <c r="X119" s="12" t="s">
        <v>123</v>
      </c>
      <c r="Y119" s="12" t="s">
        <v>116</v>
      </c>
      <c r="Z119" s="12"/>
      <c r="AA119" s="12"/>
      <c r="AB119" s="12" t="s">
        <v>116</v>
      </c>
      <c r="AC119" s="12"/>
      <c r="AD119" s="12"/>
      <c r="AE119" s="12"/>
      <c r="AF119" s="12"/>
      <c r="AG119" s="12"/>
      <c r="AH119" s="12"/>
      <c r="AI119" s="20">
        <v>-741408768</v>
      </c>
      <c r="AJ119" s="20">
        <v>45514752</v>
      </c>
      <c r="AK119" s="12"/>
      <c r="AL119" s="12"/>
      <c r="AM119" s="13">
        <v>44656</v>
      </c>
      <c r="AN119" s="13">
        <v>44657</v>
      </c>
      <c r="AO119" s="13">
        <v>44656.806273148148</v>
      </c>
      <c r="AP119" s="13">
        <v>44657</v>
      </c>
      <c r="AQ119" s="12"/>
      <c r="AR119" s="13" t="s">
        <v>2</v>
      </c>
      <c r="AS119" s="13" t="s">
        <v>2</v>
      </c>
      <c r="AT119" s="12" t="s">
        <v>2</v>
      </c>
      <c r="AU119" s="12" t="s">
        <v>2</v>
      </c>
      <c r="AV119" s="12" t="s">
        <v>2</v>
      </c>
      <c r="AW119" s="12" t="s">
        <v>2</v>
      </c>
      <c r="AX119" s="13">
        <v>44686</v>
      </c>
      <c r="AY119" s="12">
        <v>20</v>
      </c>
      <c r="AZ119" s="12"/>
      <c r="BA119" s="13" t="s">
        <v>2</v>
      </c>
      <c r="BB119" s="13">
        <v>44656.807430555556</v>
      </c>
      <c r="BC119" s="13">
        <v>44656.80740740741</v>
      </c>
      <c r="BD119" s="12">
        <v>1</v>
      </c>
      <c r="BE119" s="12">
        <v>0</v>
      </c>
      <c r="BF119" s="12" t="s">
        <v>138</v>
      </c>
      <c r="BG119" s="12" t="s">
        <v>13</v>
      </c>
      <c r="BH119" s="13">
        <v>44657</v>
      </c>
      <c r="BI119" s="12">
        <v>1</v>
      </c>
      <c r="BJ119" s="12">
        <v>0</v>
      </c>
      <c r="BK119" s="12" t="s">
        <v>334</v>
      </c>
      <c r="BL119" s="12"/>
      <c r="BM119" s="12" t="s">
        <v>118</v>
      </c>
      <c r="BN119" s="12" t="s">
        <v>118</v>
      </c>
      <c r="BO119" s="12" t="s">
        <v>13</v>
      </c>
      <c r="BP119" s="12" t="s">
        <v>229</v>
      </c>
      <c r="BQ119" s="12" t="s">
        <v>120</v>
      </c>
      <c r="BR119" s="12"/>
      <c r="BS119" s="12" t="s">
        <v>824</v>
      </c>
      <c r="BT119" s="12"/>
      <c r="BU119" s="12"/>
      <c r="BV119" s="12" t="s">
        <v>825</v>
      </c>
      <c r="BW119" s="12"/>
      <c r="BX119" s="12">
        <v>3002860712</v>
      </c>
      <c r="BY119" s="12" t="s">
        <v>779</v>
      </c>
      <c r="BZ119" s="12"/>
      <c r="CA119" s="12"/>
      <c r="CB119" s="12"/>
      <c r="CC119" s="12"/>
      <c r="CD119" s="12" t="s">
        <v>116</v>
      </c>
      <c r="CE119" s="12" t="s">
        <v>123</v>
      </c>
      <c r="CF119" s="12"/>
      <c r="CG119" s="12"/>
      <c r="CH119" s="12">
        <v>2</v>
      </c>
      <c r="CI119" s="12" t="s">
        <v>124</v>
      </c>
      <c r="CJ119" s="12" t="s">
        <v>156</v>
      </c>
      <c r="CK119" s="12"/>
      <c r="CL119" s="12" t="s">
        <v>205</v>
      </c>
      <c r="CM119" s="12" t="s">
        <v>127</v>
      </c>
      <c r="CN119" s="12" t="s">
        <v>2</v>
      </c>
      <c r="CO119" s="12" t="s">
        <v>142</v>
      </c>
      <c r="CP119" s="12" t="s">
        <v>129</v>
      </c>
      <c r="CQ119" s="12" t="s">
        <v>130</v>
      </c>
      <c r="CR119" s="12"/>
      <c r="CS119" s="12"/>
      <c r="CT119" s="12"/>
      <c r="CU119" s="12"/>
      <c r="CV119" s="12"/>
    </row>
    <row r="120" spans="1:100" hidden="1" x14ac:dyDescent="0.3">
      <c r="A120" s="12">
        <v>1372562022</v>
      </c>
      <c r="B120" s="12" t="b">
        <f t="shared" si="1"/>
        <v>0</v>
      </c>
      <c r="C120" s="12" t="s">
        <v>102</v>
      </c>
      <c r="D120" s="12" t="s">
        <v>103</v>
      </c>
      <c r="E120" s="12" t="s">
        <v>104</v>
      </c>
      <c r="F120" s="12" t="s">
        <v>131</v>
      </c>
      <c r="G120" s="12" t="s">
        <v>132</v>
      </c>
      <c r="H120" s="12"/>
      <c r="I120" s="12"/>
      <c r="J120" s="12"/>
      <c r="K120" s="12"/>
      <c r="L120" s="12" t="s">
        <v>162</v>
      </c>
      <c r="M120" s="12" t="s">
        <v>111</v>
      </c>
      <c r="N120" s="12" t="s">
        <v>155</v>
      </c>
      <c r="O120" s="12" t="s">
        <v>143</v>
      </c>
      <c r="P120" s="12" t="s">
        <v>181</v>
      </c>
      <c r="Q120" s="12" t="s">
        <v>207</v>
      </c>
      <c r="R120" s="12" t="s">
        <v>208</v>
      </c>
      <c r="S120" s="12" t="s">
        <v>208</v>
      </c>
      <c r="T120" s="12" t="s">
        <v>823</v>
      </c>
      <c r="U120" s="12"/>
      <c r="V120" s="12" t="s">
        <v>182</v>
      </c>
      <c r="W120" s="12" t="s">
        <v>123</v>
      </c>
      <c r="X120" s="12" t="s">
        <v>123</v>
      </c>
      <c r="Y120" s="12" t="s">
        <v>116</v>
      </c>
      <c r="Z120" s="12"/>
      <c r="AA120" s="12"/>
      <c r="AB120" s="12" t="s">
        <v>116</v>
      </c>
      <c r="AC120" s="12"/>
      <c r="AD120" s="12"/>
      <c r="AE120" s="12"/>
      <c r="AF120" s="12"/>
      <c r="AG120" s="12"/>
      <c r="AH120" s="12"/>
      <c r="AI120" s="20">
        <v>-741408768</v>
      </c>
      <c r="AJ120" s="20">
        <v>45514752</v>
      </c>
      <c r="AK120" s="12"/>
      <c r="AL120" s="12"/>
      <c r="AM120" s="13">
        <v>44656</v>
      </c>
      <c r="AN120" s="13">
        <v>44657</v>
      </c>
      <c r="AO120" s="13">
        <v>44656.806273148148</v>
      </c>
      <c r="AP120" s="13">
        <v>44657</v>
      </c>
      <c r="AQ120" s="12"/>
      <c r="AR120" s="13" t="s">
        <v>2</v>
      </c>
      <c r="AS120" s="13" t="s">
        <v>2</v>
      </c>
      <c r="AT120" s="12" t="s">
        <v>2</v>
      </c>
      <c r="AU120" s="12" t="s">
        <v>2</v>
      </c>
      <c r="AV120" s="12" t="s">
        <v>2</v>
      </c>
      <c r="AW120" s="12" t="s">
        <v>2</v>
      </c>
      <c r="AX120" s="13">
        <v>44686</v>
      </c>
      <c r="AY120" s="12">
        <v>20</v>
      </c>
      <c r="AZ120" s="12"/>
      <c r="BA120" s="13" t="s">
        <v>2</v>
      </c>
      <c r="BB120" s="13">
        <v>44656.806273148148</v>
      </c>
      <c r="BC120" s="13">
        <v>44656.80740740741</v>
      </c>
      <c r="BD120" s="12">
        <v>1</v>
      </c>
      <c r="BE120" s="12">
        <v>0</v>
      </c>
      <c r="BF120" s="12" t="s">
        <v>138</v>
      </c>
      <c r="BG120" s="12" t="s">
        <v>13</v>
      </c>
      <c r="BH120" s="13">
        <v>44657</v>
      </c>
      <c r="BI120" s="12">
        <v>1</v>
      </c>
      <c r="BJ120" s="12">
        <v>0</v>
      </c>
      <c r="BK120" s="12"/>
      <c r="BL120" s="12"/>
      <c r="BM120" s="12" t="s">
        <v>118</v>
      </c>
      <c r="BN120" s="12" t="s">
        <v>118</v>
      </c>
      <c r="BO120" s="12" t="s">
        <v>13</v>
      </c>
      <c r="BP120" s="12" t="s">
        <v>229</v>
      </c>
      <c r="BQ120" s="12" t="s">
        <v>120</v>
      </c>
      <c r="BR120" s="12"/>
      <c r="BS120" s="12" t="s">
        <v>824</v>
      </c>
      <c r="BT120" s="12"/>
      <c r="BU120" s="12"/>
      <c r="BV120" s="12" t="s">
        <v>825</v>
      </c>
      <c r="BW120" s="12"/>
      <c r="BX120" s="12">
        <v>3002860712</v>
      </c>
      <c r="BY120" s="12" t="s">
        <v>779</v>
      </c>
      <c r="BZ120" s="12"/>
      <c r="CA120" s="12"/>
      <c r="CB120" s="12"/>
      <c r="CC120" s="12"/>
      <c r="CD120" s="12" t="s">
        <v>116</v>
      </c>
      <c r="CE120" s="12" t="s">
        <v>123</v>
      </c>
      <c r="CF120" s="12"/>
      <c r="CG120" s="12"/>
      <c r="CH120" s="12">
        <v>1</v>
      </c>
      <c r="CI120" s="12" t="s">
        <v>204</v>
      </c>
      <c r="CJ120" s="12" t="s">
        <v>156</v>
      </c>
      <c r="CK120" s="12"/>
      <c r="CL120" s="12" t="s">
        <v>205</v>
      </c>
      <c r="CM120" s="12" t="s">
        <v>127</v>
      </c>
      <c r="CN120" s="12" t="s">
        <v>2</v>
      </c>
      <c r="CO120" s="12" t="s">
        <v>142</v>
      </c>
      <c r="CP120" s="12" t="s">
        <v>129</v>
      </c>
      <c r="CQ120" s="12" t="s">
        <v>130</v>
      </c>
      <c r="CR120" s="12"/>
      <c r="CS120" s="12"/>
      <c r="CT120" s="12"/>
      <c r="CU120" s="12"/>
      <c r="CV120" s="12"/>
    </row>
    <row r="121" spans="1:100" hidden="1" x14ac:dyDescent="0.3">
      <c r="A121" s="12">
        <v>1372602022</v>
      </c>
      <c r="B121" s="12" t="b">
        <f t="shared" si="1"/>
        <v>1</v>
      </c>
      <c r="C121" s="12" t="s">
        <v>102</v>
      </c>
      <c r="D121" s="12" t="s">
        <v>103</v>
      </c>
      <c r="E121" s="12" t="s">
        <v>104</v>
      </c>
      <c r="F121" s="12" t="s">
        <v>131</v>
      </c>
      <c r="G121" s="12" t="s">
        <v>132</v>
      </c>
      <c r="H121" s="12"/>
      <c r="I121" s="12" t="s">
        <v>107</v>
      </c>
      <c r="J121" s="12" t="s">
        <v>152</v>
      </c>
      <c r="K121" s="12" t="s">
        <v>153</v>
      </c>
      <c r="L121" s="12" t="s">
        <v>162</v>
      </c>
      <c r="M121" s="12" t="s">
        <v>111</v>
      </c>
      <c r="N121" s="12" t="s">
        <v>155</v>
      </c>
      <c r="O121" s="12" t="s">
        <v>143</v>
      </c>
      <c r="P121" s="12" t="s">
        <v>181</v>
      </c>
      <c r="Q121" s="12" t="s">
        <v>203</v>
      </c>
      <c r="R121" s="12" t="s">
        <v>114</v>
      </c>
      <c r="S121" s="12" t="s">
        <v>114</v>
      </c>
      <c r="T121" s="12" t="s">
        <v>826</v>
      </c>
      <c r="U121" s="12" t="s">
        <v>115</v>
      </c>
      <c r="V121" s="12" t="s">
        <v>182</v>
      </c>
      <c r="W121" s="12" t="s">
        <v>123</v>
      </c>
      <c r="X121" s="12" t="s">
        <v>123</v>
      </c>
      <c r="Y121" s="12" t="s">
        <v>116</v>
      </c>
      <c r="Z121" s="12"/>
      <c r="AA121" s="12"/>
      <c r="AB121" s="12" t="s">
        <v>116</v>
      </c>
      <c r="AC121" s="12"/>
      <c r="AD121" s="12"/>
      <c r="AE121" s="12"/>
      <c r="AF121" s="12"/>
      <c r="AG121" s="12"/>
      <c r="AH121" s="12"/>
      <c r="AI121" s="20">
        <v>-741408768</v>
      </c>
      <c r="AJ121" s="20">
        <v>45514752</v>
      </c>
      <c r="AK121" s="12"/>
      <c r="AL121" s="12"/>
      <c r="AM121" s="13">
        <v>44656</v>
      </c>
      <c r="AN121" s="13">
        <v>44657</v>
      </c>
      <c r="AO121" s="13">
        <v>44656.809606481482</v>
      </c>
      <c r="AP121" s="13">
        <v>44657</v>
      </c>
      <c r="AQ121" s="12"/>
      <c r="AR121" s="13" t="s">
        <v>2</v>
      </c>
      <c r="AS121" s="13" t="s">
        <v>2</v>
      </c>
      <c r="AT121" s="12" t="s">
        <v>2</v>
      </c>
      <c r="AU121" s="12" t="s">
        <v>2</v>
      </c>
      <c r="AV121" s="12" t="s">
        <v>2</v>
      </c>
      <c r="AW121" s="12" t="s">
        <v>2</v>
      </c>
      <c r="AX121" s="13">
        <v>44686</v>
      </c>
      <c r="AY121" s="12">
        <v>20</v>
      </c>
      <c r="AZ121" s="12"/>
      <c r="BA121" s="13" t="s">
        <v>2</v>
      </c>
      <c r="BB121" s="13">
        <v>44656.810844907406</v>
      </c>
      <c r="BC121" s="13">
        <v>44656.81082175926</v>
      </c>
      <c r="BD121" s="12">
        <v>1</v>
      </c>
      <c r="BE121" s="12">
        <v>0</v>
      </c>
      <c r="BF121" s="12" t="s">
        <v>138</v>
      </c>
      <c r="BG121" s="12" t="s">
        <v>13</v>
      </c>
      <c r="BH121" s="13">
        <v>44657</v>
      </c>
      <c r="BI121" s="12">
        <v>1</v>
      </c>
      <c r="BJ121" s="12">
        <v>0</v>
      </c>
      <c r="BK121" s="12" t="s">
        <v>334</v>
      </c>
      <c r="BL121" s="12"/>
      <c r="BM121" s="12" t="s">
        <v>167</v>
      </c>
      <c r="BN121" s="12" t="s">
        <v>167</v>
      </c>
      <c r="BO121" s="12" t="s">
        <v>13</v>
      </c>
      <c r="BP121" s="12" t="s">
        <v>229</v>
      </c>
      <c r="BQ121" s="12" t="s">
        <v>120</v>
      </c>
      <c r="BR121" s="12" t="s">
        <v>168</v>
      </c>
      <c r="BS121" s="12" t="s">
        <v>827</v>
      </c>
      <c r="BT121" s="12"/>
      <c r="BU121" s="12"/>
      <c r="BV121" s="12" t="s">
        <v>828</v>
      </c>
      <c r="BW121" s="12"/>
      <c r="BX121" s="12"/>
      <c r="BY121" s="12" t="s">
        <v>779</v>
      </c>
      <c r="BZ121" s="12"/>
      <c r="CA121" s="12"/>
      <c r="CB121" s="12"/>
      <c r="CC121" s="12"/>
      <c r="CD121" s="12" t="s">
        <v>116</v>
      </c>
      <c r="CE121" s="12" t="s">
        <v>123</v>
      </c>
      <c r="CF121" s="12"/>
      <c r="CG121" s="12"/>
      <c r="CH121" s="12">
        <v>2</v>
      </c>
      <c r="CI121" s="12" t="s">
        <v>124</v>
      </c>
      <c r="CJ121" s="12" t="s">
        <v>156</v>
      </c>
      <c r="CK121" s="12"/>
      <c r="CL121" s="12" t="s">
        <v>205</v>
      </c>
      <c r="CM121" s="12" t="s">
        <v>127</v>
      </c>
      <c r="CN121" s="12" t="s">
        <v>2</v>
      </c>
      <c r="CO121" s="12" t="s">
        <v>142</v>
      </c>
      <c r="CP121" s="12" t="s">
        <v>129</v>
      </c>
      <c r="CQ121" s="12" t="s">
        <v>130</v>
      </c>
      <c r="CR121" s="12"/>
      <c r="CS121" s="12"/>
      <c r="CT121" s="12"/>
      <c r="CU121" s="12"/>
      <c r="CV121" s="12"/>
    </row>
    <row r="122" spans="1:100" hidden="1" x14ac:dyDescent="0.3">
      <c r="A122" s="12">
        <v>1372602022</v>
      </c>
      <c r="B122" s="12" t="b">
        <f t="shared" si="1"/>
        <v>0</v>
      </c>
      <c r="C122" s="12" t="s">
        <v>102</v>
      </c>
      <c r="D122" s="12" t="s">
        <v>103</v>
      </c>
      <c r="E122" s="12" t="s">
        <v>104</v>
      </c>
      <c r="F122" s="12" t="s">
        <v>131</v>
      </c>
      <c r="G122" s="12" t="s">
        <v>132</v>
      </c>
      <c r="H122" s="12"/>
      <c r="I122" s="12"/>
      <c r="J122" s="12"/>
      <c r="K122" s="12"/>
      <c r="L122" s="12" t="s">
        <v>162</v>
      </c>
      <c r="M122" s="12" t="s">
        <v>111</v>
      </c>
      <c r="N122" s="12" t="s">
        <v>155</v>
      </c>
      <c r="O122" s="12" t="s">
        <v>143</v>
      </c>
      <c r="P122" s="12" t="s">
        <v>181</v>
      </c>
      <c r="Q122" s="12" t="s">
        <v>207</v>
      </c>
      <c r="R122" s="12" t="s">
        <v>208</v>
      </c>
      <c r="S122" s="12" t="s">
        <v>208</v>
      </c>
      <c r="T122" s="12" t="s">
        <v>826</v>
      </c>
      <c r="U122" s="12"/>
      <c r="V122" s="12" t="s">
        <v>182</v>
      </c>
      <c r="W122" s="12" t="s">
        <v>123</v>
      </c>
      <c r="X122" s="12" t="s">
        <v>123</v>
      </c>
      <c r="Y122" s="12" t="s">
        <v>116</v>
      </c>
      <c r="Z122" s="12"/>
      <c r="AA122" s="12"/>
      <c r="AB122" s="12" t="s">
        <v>116</v>
      </c>
      <c r="AC122" s="12"/>
      <c r="AD122" s="12"/>
      <c r="AE122" s="12"/>
      <c r="AF122" s="12"/>
      <c r="AG122" s="12"/>
      <c r="AH122" s="12"/>
      <c r="AI122" s="20">
        <v>-741408768</v>
      </c>
      <c r="AJ122" s="20">
        <v>45514752</v>
      </c>
      <c r="AK122" s="12"/>
      <c r="AL122" s="12"/>
      <c r="AM122" s="13">
        <v>44656</v>
      </c>
      <c r="AN122" s="13">
        <v>44657</v>
      </c>
      <c r="AO122" s="13">
        <v>44656.809606481482</v>
      </c>
      <c r="AP122" s="13">
        <v>44657</v>
      </c>
      <c r="AQ122" s="12"/>
      <c r="AR122" s="13" t="s">
        <v>2</v>
      </c>
      <c r="AS122" s="13" t="s">
        <v>2</v>
      </c>
      <c r="AT122" s="12" t="s">
        <v>2</v>
      </c>
      <c r="AU122" s="12" t="s">
        <v>2</v>
      </c>
      <c r="AV122" s="12" t="s">
        <v>2</v>
      </c>
      <c r="AW122" s="12" t="s">
        <v>2</v>
      </c>
      <c r="AX122" s="13">
        <v>44686</v>
      </c>
      <c r="AY122" s="12">
        <v>20</v>
      </c>
      <c r="AZ122" s="12"/>
      <c r="BA122" s="13" t="s">
        <v>2</v>
      </c>
      <c r="BB122" s="13">
        <v>44656.809606481482</v>
      </c>
      <c r="BC122" s="13">
        <v>44656.81082175926</v>
      </c>
      <c r="BD122" s="12">
        <v>1</v>
      </c>
      <c r="BE122" s="12">
        <v>0</v>
      </c>
      <c r="BF122" s="12" t="s">
        <v>138</v>
      </c>
      <c r="BG122" s="12" t="s">
        <v>13</v>
      </c>
      <c r="BH122" s="13">
        <v>44657</v>
      </c>
      <c r="BI122" s="12">
        <v>1</v>
      </c>
      <c r="BJ122" s="12">
        <v>0</v>
      </c>
      <c r="BK122" s="12"/>
      <c r="BL122" s="12"/>
      <c r="BM122" s="12" t="s">
        <v>167</v>
      </c>
      <c r="BN122" s="12" t="s">
        <v>167</v>
      </c>
      <c r="BO122" s="12" t="s">
        <v>13</v>
      </c>
      <c r="BP122" s="12" t="s">
        <v>229</v>
      </c>
      <c r="BQ122" s="12" t="s">
        <v>120</v>
      </c>
      <c r="BR122" s="12" t="s">
        <v>168</v>
      </c>
      <c r="BS122" s="12" t="s">
        <v>827</v>
      </c>
      <c r="BT122" s="12"/>
      <c r="BU122" s="12"/>
      <c r="BV122" s="12" t="s">
        <v>828</v>
      </c>
      <c r="BW122" s="12"/>
      <c r="BX122" s="12"/>
      <c r="BY122" s="12" t="s">
        <v>779</v>
      </c>
      <c r="BZ122" s="12"/>
      <c r="CA122" s="12"/>
      <c r="CB122" s="12"/>
      <c r="CC122" s="12"/>
      <c r="CD122" s="12" t="s">
        <v>116</v>
      </c>
      <c r="CE122" s="12" t="s">
        <v>123</v>
      </c>
      <c r="CF122" s="12"/>
      <c r="CG122" s="12"/>
      <c r="CH122" s="12">
        <v>1</v>
      </c>
      <c r="CI122" s="12" t="s">
        <v>204</v>
      </c>
      <c r="CJ122" s="12" t="s">
        <v>156</v>
      </c>
      <c r="CK122" s="12"/>
      <c r="CL122" s="12" t="s">
        <v>205</v>
      </c>
      <c r="CM122" s="12" t="s">
        <v>127</v>
      </c>
      <c r="CN122" s="12" t="s">
        <v>2</v>
      </c>
      <c r="CO122" s="12" t="s">
        <v>142</v>
      </c>
      <c r="CP122" s="12" t="s">
        <v>129</v>
      </c>
      <c r="CQ122" s="12" t="s">
        <v>130</v>
      </c>
      <c r="CR122" s="12"/>
      <c r="CS122" s="12"/>
      <c r="CT122" s="12"/>
      <c r="CU122" s="12"/>
      <c r="CV122" s="12"/>
    </row>
    <row r="123" spans="1:100" hidden="1" x14ac:dyDescent="0.3">
      <c r="A123" s="12">
        <v>1372772022</v>
      </c>
      <c r="B123" s="12" t="b">
        <f t="shared" si="1"/>
        <v>1</v>
      </c>
      <c r="C123" s="12" t="s">
        <v>102</v>
      </c>
      <c r="D123" s="12" t="s">
        <v>103</v>
      </c>
      <c r="E123" s="12" t="s">
        <v>104</v>
      </c>
      <c r="F123" s="12" t="s">
        <v>131</v>
      </c>
      <c r="G123" s="12" t="s">
        <v>132</v>
      </c>
      <c r="H123" s="12"/>
      <c r="I123" s="12" t="s">
        <v>107</v>
      </c>
      <c r="J123" s="12" t="s">
        <v>152</v>
      </c>
      <c r="K123" s="12" t="s">
        <v>153</v>
      </c>
      <c r="L123" s="12" t="s">
        <v>162</v>
      </c>
      <c r="M123" s="12" t="s">
        <v>111</v>
      </c>
      <c r="N123" s="12" t="s">
        <v>155</v>
      </c>
      <c r="O123" s="12" t="s">
        <v>143</v>
      </c>
      <c r="P123" s="12" t="s">
        <v>181</v>
      </c>
      <c r="Q123" s="12" t="s">
        <v>203</v>
      </c>
      <c r="R123" s="12" t="s">
        <v>170</v>
      </c>
      <c r="S123" s="12" t="s">
        <v>170</v>
      </c>
      <c r="T123" s="12" t="s">
        <v>829</v>
      </c>
      <c r="U123" s="12" t="s">
        <v>115</v>
      </c>
      <c r="V123" s="12" t="s">
        <v>182</v>
      </c>
      <c r="W123" s="12" t="s">
        <v>123</v>
      </c>
      <c r="X123" s="12" t="s">
        <v>123</v>
      </c>
      <c r="Y123" s="12" t="s">
        <v>116</v>
      </c>
      <c r="Z123" s="12"/>
      <c r="AA123" s="12"/>
      <c r="AB123" s="12" t="s">
        <v>116</v>
      </c>
      <c r="AC123" s="12"/>
      <c r="AD123" s="12"/>
      <c r="AE123" s="12"/>
      <c r="AF123" s="12"/>
      <c r="AG123" s="12"/>
      <c r="AH123" s="12"/>
      <c r="AI123" s="20">
        <v>-741408768</v>
      </c>
      <c r="AJ123" s="20">
        <v>45514752</v>
      </c>
      <c r="AK123" s="12"/>
      <c r="AL123" s="12"/>
      <c r="AM123" s="13">
        <v>44656</v>
      </c>
      <c r="AN123" s="13">
        <v>44657</v>
      </c>
      <c r="AO123" s="13">
        <v>44656.828877314816</v>
      </c>
      <c r="AP123" s="13">
        <v>44657</v>
      </c>
      <c r="AQ123" s="12"/>
      <c r="AR123" s="13" t="s">
        <v>2</v>
      </c>
      <c r="AS123" s="13" t="s">
        <v>2</v>
      </c>
      <c r="AT123" s="12" t="s">
        <v>2</v>
      </c>
      <c r="AU123" s="12" t="s">
        <v>2</v>
      </c>
      <c r="AV123" s="12" t="s">
        <v>2</v>
      </c>
      <c r="AW123" s="12" t="s">
        <v>2</v>
      </c>
      <c r="AX123" s="13">
        <v>44686</v>
      </c>
      <c r="AY123" s="12">
        <v>20</v>
      </c>
      <c r="AZ123" s="12"/>
      <c r="BA123" s="13" t="s">
        <v>2</v>
      </c>
      <c r="BB123" s="13">
        <v>44656.833587962959</v>
      </c>
      <c r="BC123" s="13">
        <v>44670.495821759258</v>
      </c>
      <c r="BD123" s="12">
        <v>1</v>
      </c>
      <c r="BE123" s="12">
        <v>0</v>
      </c>
      <c r="BF123" s="12" t="s">
        <v>138</v>
      </c>
      <c r="BG123" s="12" t="s">
        <v>13</v>
      </c>
      <c r="BH123" s="13">
        <v>44657</v>
      </c>
      <c r="BI123" s="12">
        <v>1</v>
      </c>
      <c r="BJ123" s="12">
        <v>0</v>
      </c>
      <c r="BK123" s="12"/>
      <c r="BL123" s="12"/>
      <c r="BM123" s="12" t="s">
        <v>118</v>
      </c>
      <c r="BN123" s="12" t="s">
        <v>118</v>
      </c>
      <c r="BO123" s="12" t="s">
        <v>13</v>
      </c>
      <c r="BP123" s="12" t="s">
        <v>229</v>
      </c>
      <c r="BQ123" s="12" t="s">
        <v>120</v>
      </c>
      <c r="BR123" s="12"/>
      <c r="BS123" s="12" t="s">
        <v>291</v>
      </c>
      <c r="BT123" s="12"/>
      <c r="BU123" s="12"/>
      <c r="BV123" s="12" t="s">
        <v>292</v>
      </c>
      <c r="BW123" s="12"/>
      <c r="BX123" s="12"/>
      <c r="BY123" s="12"/>
      <c r="BZ123" s="12"/>
      <c r="CA123" s="12"/>
      <c r="CB123" s="12"/>
      <c r="CC123" s="12"/>
      <c r="CD123" s="12" t="s">
        <v>116</v>
      </c>
      <c r="CE123" s="12" t="s">
        <v>123</v>
      </c>
      <c r="CF123" s="12"/>
      <c r="CG123" s="12"/>
      <c r="CH123" s="12">
        <v>2</v>
      </c>
      <c r="CI123" s="12" t="s">
        <v>124</v>
      </c>
      <c r="CJ123" s="12" t="s">
        <v>156</v>
      </c>
      <c r="CK123" s="12"/>
      <c r="CL123" s="12" t="s">
        <v>205</v>
      </c>
      <c r="CM123" s="12" t="s">
        <v>127</v>
      </c>
      <c r="CN123" s="12" t="s">
        <v>2</v>
      </c>
      <c r="CO123" s="12" t="s">
        <v>142</v>
      </c>
      <c r="CP123" s="12" t="s">
        <v>129</v>
      </c>
      <c r="CQ123" s="12" t="s">
        <v>130</v>
      </c>
      <c r="CR123" s="12"/>
      <c r="CS123" s="12"/>
      <c r="CT123" s="12"/>
      <c r="CU123" s="12"/>
      <c r="CV123" s="12"/>
    </row>
    <row r="124" spans="1:100" hidden="1" x14ac:dyDescent="0.3">
      <c r="A124" s="12">
        <v>1372772022</v>
      </c>
      <c r="B124" s="12" t="b">
        <f t="shared" si="1"/>
        <v>0</v>
      </c>
      <c r="C124" s="12" t="s">
        <v>102</v>
      </c>
      <c r="D124" s="12" t="s">
        <v>103</v>
      </c>
      <c r="E124" s="12" t="s">
        <v>104</v>
      </c>
      <c r="F124" s="12" t="s">
        <v>131</v>
      </c>
      <c r="G124" s="12" t="s">
        <v>132</v>
      </c>
      <c r="H124" s="12"/>
      <c r="I124" s="12"/>
      <c r="J124" s="12"/>
      <c r="K124" s="12"/>
      <c r="L124" s="12" t="s">
        <v>162</v>
      </c>
      <c r="M124" s="12" t="s">
        <v>111</v>
      </c>
      <c r="N124" s="12" t="s">
        <v>155</v>
      </c>
      <c r="O124" s="12" t="s">
        <v>143</v>
      </c>
      <c r="P124" s="12" t="s">
        <v>181</v>
      </c>
      <c r="Q124" s="12" t="s">
        <v>207</v>
      </c>
      <c r="R124" s="12" t="s">
        <v>208</v>
      </c>
      <c r="S124" s="12" t="s">
        <v>208</v>
      </c>
      <c r="T124" s="12" t="s">
        <v>829</v>
      </c>
      <c r="U124" s="12"/>
      <c r="V124" s="12" t="s">
        <v>182</v>
      </c>
      <c r="W124" s="12" t="s">
        <v>123</v>
      </c>
      <c r="X124" s="12" t="s">
        <v>123</v>
      </c>
      <c r="Y124" s="12" t="s">
        <v>116</v>
      </c>
      <c r="Z124" s="12"/>
      <c r="AA124" s="12"/>
      <c r="AB124" s="12" t="s">
        <v>116</v>
      </c>
      <c r="AC124" s="12"/>
      <c r="AD124" s="12"/>
      <c r="AE124" s="12"/>
      <c r="AF124" s="12"/>
      <c r="AG124" s="12"/>
      <c r="AH124" s="12"/>
      <c r="AI124" s="20">
        <v>-741408768</v>
      </c>
      <c r="AJ124" s="20">
        <v>45514752</v>
      </c>
      <c r="AK124" s="12"/>
      <c r="AL124" s="12"/>
      <c r="AM124" s="13">
        <v>44656</v>
      </c>
      <c r="AN124" s="13">
        <v>44657</v>
      </c>
      <c r="AO124" s="13">
        <v>44656.828877314816</v>
      </c>
      <c r="AP124" s="13">
        <v>44657</v>
      </c>
      <c r="AQ124" s="12"/>
      <c r="AR124" s="13" t="s">
        <v>2</v>
      </c>
      <c r="AS124" s="13" t="s">
        <v>2</v>
      </c>
      <c r="AT124" s="12" t="s">
        <v>2</v>
      </c>
      <c r="AU124" s="12" t="s">
        <v>2</v>
      </c>
      <c r="AV124" s="12" t="s">
        <v>2</v>
      </c>
      <c r="AW124" s="12" t="s">
        <v>2</v>
      </c>
      <c r="AX124" s="13">
        <v>44686</v>
      </c>
      <c r="AY124" s="12">
        <v>20</v>
      </c>
      <c r="AZ124" s="12"/>
      <c r="BA124" s="13" t="s">
        <v>2</v>
      </c>
      <c r="BB124" s="13">
        <v>44656.828877314816</v>
      </c>
      <c r="BC124" s="13">
        <v>44670.495821759258</v>
      </c>
      <c r="BD124" s="12">
        <v>1</v>
      </c>
      <c r="BE124" s="12">
        <v>0</v>
      </c>
      <c r="BF124" s="12" t="s">
        <v>138</v>
      </c>
      <c r="BG124" s="12" t="s">
        <v>13</v>
      </c>
      <c r="BH124" s="13">
        <v>44657</v>
      </c>
      <c r="BI124" s="12">
        <v>1</v>
      </c>
      <c r="BJ124" s="12">
        <v>0</v>
      </c>
      <c r="BK124" s="12"/>
      <c r="BL124" s="12"/>
      <c r="BM124" s="12" t="s">
        <v>118</v>
      </c>
      <c r="BN124" s="12" t="s">
        <v>118</v>
      </c>
      <c r="BO124" s="12" t="s">
        <v>13</v>
      </c>
      <c r="BP124" s="12" t="s">
        <v>229</v>
      </c>
      <c r="BQ124" s="12" t="s">
        <v>120</v>
      </c>
      <c r="BR124" s="12"/>
      <c r="BS124" s="12" t="s">
        <v>291</v>
      </c>
      <c r="BT124" s="12"/>
      <c r="BU124" s="12"/>
      <c r="BV124" s="12" t="s">
        <v>292</v>
      </c>
      <c r="BW124" s="12"/>
      <c r="BX124" s="12"/>
      <c r="BY124" s="12"/>
      <c r="BZ124" s="12"/>
      <c r="CA124" s="12"/>
      <c r="CB124" s="12"/>
      <c r="CC124" s="12"/>
      <c r="CD124" s="12" t="s">
        <v>116</v>
      </c>
      <c r="CE124" s="12" t="s">
        <v>123</v>
      </c>
      <c r="CF124" s="12"/>
      <c r="CG124" s="12"/>
      <c r="CH124" s="12">
        <v>1</v>
      </c>
      <c r="CI124" s="12" t="s">
        <v>204</v>
      </c>
      <c r="CJ124" s="12" t="s">
        <v>156</v>
      </c>
      <c r="CK124" s="12"/>
      <c r="CL124" s="12" t="s">
        <v>205</v>
      </c>
      <c r="CM124" s="12" t="s">
        <v>127</v>
      </c>
      <c r="CN124" s="12" t="s">
        <v>2</v>
      </c>
      <c r="CO124" s="12" t="s">
        <v>142</v>
      </c>
      <c r="CP124" s="12" t="s">
        <v>129</v>
      </c>
      <c r="CQ124" s="12" t="s">
        <v>130</v>
      </c>
      <c r="CR124" s="12"/>
      <c r="CS124" s="12"/>
      <c r="CT124" s="12"/>
      <c r="CU124" s="12"/>
      <c r="CV124" s="12"/>
    </row>
    <row r="125" spans="1:100" hidden="1" x14ac:dyDescent="0.3">
      <c r="A125" s="12">
        <v>1372872022</v>
      </c>
      <c r="B125" s="12" t="b">
        <f t="shared" si="1"/>
        <v>1</v>
      </c>
      <c r="C125" s="12" t="s">
        <v>102</v>
      </c>
      <c r="D125" s="12" t="s">
        <v>103</v>
      </c>
      <c r="E125" s="12" t="s">
        <v>104</v>
      </c>
      <c r="F125" s="12" t="s">
        <v>131</v>
      </c>
      <c r="G125" s="12" t="s">
        <v>132</v>
      </c>
      <c r="H125" s="12"/>
      <c r="I125" s="12" t="s">
        <v>107</v>
      </c>
      <c r="J125" s="12" t="s">
        <v>152</v>
      </c>
      <c r="K125" s="12" t="s">
        <v>153</v>
      </c>
      <c r="L125" s="12" t="s">
        <v>162</v>
      </c>
      <c r="M125" s="12" t="s">
        <v>111</v>
      </c>
      <c r="N125" s="12" t="s">
        <v>155</v>
      </c>
      <c r="O125" s="12" t="s">
        <v>143</v>
      </c>
      <c r="P125" s="12" t="s">
        <v>181</v>
      </c>
      <c r="Q125" s="12" t="s">
        <v>203</v>
      </c>
      <c r="R125" s="12" t="s">
        <v>114</v>
      </c>
      <c r="S125" s="12" t="s">
        <v>114</v>
      </c>
      <c r="T125" s="12" t="s">
        <v>830</v>
      </c>
      <c r="U125" s="12" t="s">
        <v>115</v>
      </c>
      <c r="V125" s="12" t="s">
        <v>182</v>
      </c>
      <c r="W125" s="12" t="s">
        <v>123</v>
      </c>
      <c r="X125" s="12" t="s">
        <v>123</v>
      </c>
      <c r="Y125" s="12" t="s">
        <v>116</v>
      </c>
      <c r="Z125" s="12"/>
      <c r="AA125" s="12"/>
      <c r="AB125" s="12" t="s">
        <v>116</v>
      </c>
      <c r="AC125" s="12"/>
      <c r="AD125" s="12"/>
      <c r="AE125" s="12"/>
      <c r="AF125" s="12"/>
      <c r="AG125" s="12"/>
      <c r="AH125" s="12"/>
      <c r="AI125" s="20">
        <v>-741408768</v>
      </c>
      <c r="AJ125" s="20">
        <v>45514752</v>
      </c>
      <c r="AK125" s="12"/>
      <c r="AL125" s="12"/>
      <c r="AM125" s="13">
        <v>44656</v>
      </c>
      <c r="AN125" s="13">
        <v>44657</v>
      </c>
      <c r="AO125" s="13">
        <v>44656.842291666668</v>
      </c>
      <c r="AP125" s="13">
        <v>44657</v>
      </c>
      <c r="AQ125" s="12"/>
      <c r="AR125" s="13" t="s">
        <v>2</v>
      </c>
      <c r="AS125" s="13" t="s">
        <v>2</v>
      </c>
      <c r="AT125" s="12" t="s">
        <v>2</v>
      </c>
      <c r="AU125" s="12" t="s">
        <v>2</v>
      </c>
      <c r="AV125" s="12" t="s">
        <v>2</v>
      </c>
      <c r="AW125" s="12" t="s">
        <v>2</v>
      </c>
      <c r="AX125" s="13">
        <v>44686</v>
      </c>
      <c r="AY125" s="12">
        <v>20</v>
      </c>
      <c r="AZ125" s="12"/>
      <c r="BA125" s="13" t="s">
        <v>2</v>
      </c>
      <c r="BB125" s="13">
        <v>44656.84443287037</v>
      </c>
      <c r="BC125" s="13">
        <v>44656.844421296293</v>
      </c>
      <c r="BD125" s="12">
        <v>1</v>
      </c>
      <c r="BE125" s="12">
        <v>0</v>
      </c>
      <c r="BF125" s="12" t="s">
        <v>138</v>
      </c>
      <c r="BG125" s="12" t="s">
        <v>13</v>
      </c>
      <c r="BH125" s="13">
        <v>44657</v>
      </c>
      <c r="BI125" s="12">
        <v>1</v>
      </c>
      <c r="BJ125" s="12">
        <v>0</v>
      </c>
      <c r="BK125" s="12" t="s">
        <v>334</v>
      </c>
      <c r="BL125" s="12"/>
      <c r="BM125" s="12" t="s">
        <v>118</v>
      </c>
      <c r="BN125" s="12" t="s">
        <v>118</v>
      </c>
      <c r="BO125" s="12" t="s">
        <v>13</v>
      </c>
      <c r="BP125" s="12" t="s">
        <v>229</v>
      </c>
      <c r="BQ125" s="12" t="s">
        <v>120</v>
      </c>
      <c r="BR125" s="12" t="s">
        <v>121</v>
      </c>
      <c r="BS125" s="12" t="s">
        <v>831</v>
      </c>
      <c r="BT125" s="12">
        <v>80831256</v>
      </c>
      <c r="BU125" s="12"/>
      <c r="BV125" s="12" t="s">
        <v>832</v>
      </c>
      <c r="BW125" s="12"/>
      <c r="BX125" s="12">
        <v>3214420630</v>
      </c>
      <c r="BY125" s="12" t="s">
        <v>833</v>
      </c>
      <c r="BZ125" s="12"/>
      <c r="CA125" s="12"/>
      <c r="CB125" s="12"/>
      <c r="CC125" s="12"/>
      <c r="CD125" s="12" t="s">
        <v>116</v>
      </c>
      <c r="CE125" s="12" t="s">
        <v>123</v>
      </c>
      <c r="CF125" s="12"/>
      <c r="CG125" s="12"/>
      <c r="CH125" s="12">
        <v>2</v>
      </c>
      <c r="CI125" s="12" t="s">
        <v>124</v>
      </c>
      <c r="CJ125" s="12" t="s">
        <v>156</v>
      </c>
      <c r="CK125" s="12"/>
      <c r="CL125" s="12" t="s">
        <v>205</v>
      </c>
      <c r="CM125" s="12" t="s">
        <v>127</v>
      </c>
      <c r="CN125" s="12" t="s">
        <v>2</v>
      </c>
      <c r="CO125" s="12" t="s">
        <v>142</v>
      </c>
      <c r="CP125" s="12" t="s">
        <v>129</v>
      </c>
      <c r="CQ125" s="12" t="s">
        <v>130</v>
      </c>
      <c r="CR125" s="12"/>
      <c r="CS125" s="12"/>
      <c r="CT125" s="12"/>
      <c r="CU125" s="12"/>
      <c r="CV125" s="12"/>
    </row>
    <row r="126" spans="1:100" hidden="1" x14ac:dyDescent="0.3">
      <c r="A126" s="12">
        <v>1372872022</v>
      </c>
      <c r="B126" s="12" t="b">
        <f t="shared" si="1"/>
        <v>0</v>
      </c>
      <c r="C126" s="12" t="s">
        <v>102</v>
      </c>
      <c r="D126" s="12" t="s">
        <v>103</v>
      </c>
      <c r="E126" s="12" t="s">
        <v>104</v>
      </c>
      <c r="F126" s="12" t="s">
        <v>131</v>
      </c>
      <c r="G126" s="12" t="s">
        <v>132</v>
      </c>
      <c r="H126" s="12"/>
      <c r="I126" s="12"/>
      <c r="J126" s="12"/>
      <c r="K126" s="12"/>
      <c r="L126" s="12" t="s">
        <v>162</v>
      </c>
      <c r="M126" s="12" t="s">
        <v>111</v>
      </c>
      <c r="N126" s="12" t="s">
        <v>155</v>
      </c>
      <c r="O126" s="12" t="s">
        <v>143</v>
      </c>
      <c r="P126" s="12" t="s">
        <v>181</v>
      </c>
      <c r="Q126" s="12" t="s">
        <v>207</v>
      </c>
      <c r="R126" s="12" t="s">
        <v>208</v>
      </c>
      <c r="S126" s="12" t="s">
        <v>208</v>
      </c>
      <c r="T126" s="12" t="s">
        <v>830</v>
      </c>
      <c r="U126" s="12"/>
      <c r="V126" s="12" t="s">
        <v>182</v>
      </c>
      <c r="W126" s="12" t="s">
        <v>123</v>
      </c>
      <c r="X126" s="12" t="s">
        <v>123</v>
      </c>
      <c r="Y126" s="12" t="s">
        <v>116</v>
      </c>
      <c r="Z126" s="12"/>
      <c r="AA126" s="12"/>
      <c r="AB126" s="12" t="s">
        <v>116</v>
      </c>
      <c r="AC126" s="12"/>
      <c r="AD126" s="12"/>
      <c r="AE126" s="12"/>
      <c r="AF126" s="12"/>
      <c r="AG126" s="12"/>
      <c r="AH126" s="12"/>
      <c r="AI126" s="20">
        <v>-741408768</v>
      </c>
      <c r="AJ126" s="20">
        <v>45514752</v>
      </c>
      <c r="AK126" s="12"/>
      <c r="AL126" s="12"/>
      <c r="AM126" s="13">
        <v>44656</v>
      </c>
      <c r="AN126" s="13">
        <v>44657</v>
      </c>
      <c r="AO126" s="13">
        <v>44656.842291666668</v>
      </c>
      <c r="AP126" s="13">
        <v>44657</v>
      </c>
      <c r="AQ126" s="12"/>
      <c r="AR126" s="13" t="s">
        <v>2</v>
      </c>
      <c r="AS126" s="13" t="s">
        <v>2</v>
      </c>
      <c r="AT126" s="12" t="s">
        <v>2</v>
      </c>
      <c r="AU126" s="12" t="s">
        <v>2</v>
      </c>
      <c r="AV126" s="12" t="s">
        <v>2</v>
      </c>
      <c r="AW126" s="12" t="s">
        <v>2</v>
      </c>
      <c r="AX126" s="13">
        <v>44686</v>
      </c>
      <c r="AY126" s="12">
        <v>20</v>
      </c>
      <c r="AZ126" s="12"/>
      <c r="BA126" s="13" t="s">
        <v>2</v>
      </c>
      <c r="BB126" s="13">
        <v>44656.842291666668</v>
      </c>
      <c r="BC126" s="13">
        <v>44656.844421296293</v>
      </c>
      <c r="BD126" s="12">
        <v>1</v>
      </c>
      <c r="BE126" s="12">
        <v>0</v>
      </c>
      <c r="BF126" s="12" t="s">
        <v>138</v>
      </c>
      <c r="BG126" s="12" t="s">
        <v>13</v>
      </c>
      <c r="BH126" s="13">
        <v>44657</v>
      </c>
      <c r="BI126" s="12">
        <v>1</v>
      </c>
      <c r="BJ126" s="12">
        <v>0</v>
      </c>
      <c r="BK126" s="12"/>
      <c r="BL126" s="12"/>
      <c r="BM126" s="12" t="s">
        <v>118</v>
      </c>
      <c r="BN126" s="12" t="s">
        <v>118</v>
      </c>
      <c r="BO126" s="12" t="s">
        <v>13</v>
      </c>
      <c r="BP126" s="12" t="s">
        <v>229</v>
      </c>
      <c r="BQ126" s="12" t="s">
        <v>120</v>
      </c>
      <c r="BR126" s="12" t="s">
        <v>121</v>
      </c>
      <c r="BS126" s="12" t="s">
        <v>831</v>
      </c>
      <c r="BT126" s="12">
        <v>80831256</v>
      </c>
      <c r="BU126" s="12"/>
      <c r="BV126" s="12" t="s">
        <v>832</v>
      </c>
      <c r="BW126" s="12"/>
      <c r="BX126" s="12">
        <v>3214420630</v>
      </c>
      <c r="BY126" s="12" t="s">
        <v>833</v>
      </c>
      <c r="BZ126" s="12"/>
      <c r="CA126" s="12"/>
      <c r="CB126" s="12"/>
      <c r="CC126" s="12"/>
      <c r="CD126" s="12" t="s">
        <v>116</v>
      </c>
      <c r="CE126" s="12" t="s">
        <v>123</v>
      </c>
      <c r="CF126" s="12"/>
      <c r="CG126" s="12"/>
      <c r="CH126" s="12">
        <v>1</v>
      </c>
      <c r="CI126" s="12" t="s">
        <v>204</v>
      </c>
      <c r="CJ126" s="12" t="s">
        <v>156</v>
      </c>
      <c r="CK126" s="12"/>
      <c r="CL126" s="12" t="s">
        <v>205</v>
      </c>
      <c r="CM126" s="12" t="s">
        <v>127</v>
      </c>
      <c r="CN126" s="12" t="s">
        <v>2</v>
      </c>
      <c r="CO126" s="12" t="s">
        <v>142</v>
      </c>
      <c r="CP126" s="12" t="s">
        <v>129</v>
      </c>
      <c r="CQ126" s="12" t="s">
        <v>130</v>
      </c>
      <c r="CR126" s="12"/>
      <c r="CS126" s="12"/>
      <c r="CT126" s="12"/>
      <c r="CU126" s="12"/>
      <c r="CV126" s="12"/>
    </row>
    <row r="127" spans="1:100" hidden="1" x14ac:dyDescent="0.3">
      <c r="A127" s="12">
        <v>1373062022</v>
      </c>
      <c r="B127" s="12" t="b">
        <f t="shared" si="1"/>
        <v>1</v>
      </c>
      <c r="C127" s="12" t="s">
        <v>102</v>
      </c>
      <c r="D127" s="12" t="s">
        <v>103</v>
      </c>
      <c r="E127" s="12" t="s">
        <v>104</v>
      </c>
      <c r="F127" s="12" t="s">
        <v>131</v>
      </c>
      <c r="G127" s="12" t="s">
        <v>132</v>
      </c>
      <c r="H127" s="12"/>
      <c r="I127" s="12" t="s">
        <v>107</v>
      </c>
      <c r="J127" s="12" t="s">
        <v>152</v>
      </c>
      <c r="K127" s="12" t="s">
        <v>153</v>
      </c>
      <c r="L127" s="12" t="s">
        <v>162</v>
      </c>
      <c r="M127" s="12" t="s">
        <v>111</v>
      </c>
      <c r="N127" s="12" t="s">
        <v>155</v>
      </c>
      <c r="O127" s="12" t="s">
        <v>143</v>
      </c>
      <c r="P127" s="12" t="s">
        <v>181</v>
      </c>
      <c r="Q127" s="12" t="s">
        <v>203</v>
      </c>
      <c r="R127" s="12" t="s">
        <v>170</v>
      </c>
      <c r="S127" s="12" t="s">
        <v>170</v>
      </c>
      <c r="T127" s="12" t="s">
        <v>834</v>
      </c>
      <c r="U127" s="12" t="s">
        <v>115</v>
      </c>
      <c r="V127" s="12" t="s">
        <v>196</v>
      </c>
      <c r="W127" s="12" t="s">
        <v>123</v>
      </c>
      <c r="X127" s="12" t="s">
        <v>123</v>
      </c>
      <c r="Y127" s="12" t="s">
        <v>116</v>
      </c>
      <c r="Z127" s="12"/>
      <c r="AA127" s="12"/>
      <c r="AB127" s="12" t="s">
        <v>116</v>
      </c>
      <c r="AC127" s="12"/>
      <c r="AD127" s="12"/>
      <c r="AE127" s="12"/>
      <c r="AF127" s="12"/>
      <c r="AG127" s="12"/>
      <c r="AH127" s="12"/>
      <c r="AI127" s="20">
        <v>-741408768</v>
      </c>
      <c r="AJ127" s="20">
        <v>45514752</v>
      </c>
      <c r="AK127" s="12"/>
      <c r="AL127" s="12"/>
      <c r="AM127" s="13">
        <v>44656</v>
      </c>
      <c r="AN127" s="13">
        <v>44657</v>
      </c>
      <c r="AO127" s="13">
        <v>44656.866307870368</v>
      </c>
      <c r="AP127" s="13">
        <v>44657</v>
      </c>
      <c r="AQ127" s="12"/>
      <c r="AR127" s="13" t="s">
        <v>2</v>
      </c>
      <c r="AS127" s="13" t="s">
        <v>2</v>
      </c>
      <c r="AT127" s="12" t="s">
        <v>2</v>
      </c>
      <c r="AU127" s="12" t="s">
        <v>2</v>
      </c>
      <c r="AV127" s="12" t="s">
        <v>2</v>
      </c>
      <c r="AW127" s="12" t="s">
        <v>2</v>
      </c>
      <c r="AX127" s="13">
        <v>44686</v>
      </c>
      <c r="AY127" s="12">
        <v>20</v>
      </c>
      <c r="AZ127" s="12"/>
      <c r="BA127" s="13" t="s">
        <v>2</v>
      </c>
      <c r="BB127" s="13">
        <v>44656.868344907409</v>
      </c>
      <c r="BC127" s="13">
        <v>44664.385682870372</v>
      </c>
      <c r="BD127" s="12">
        <v>1</v>
      </c>
      <c r="BE127" s="12">
        <v>0</v>
      </c>
      <c r="BF127" s="12" t="s">
        <v>138</v>
      </c>
      <c r="BG127" s="12" t="s">
        <v>13</v>
      </c>
      <c r="BH127" s="13">
        <v>44657</v>
      </c>
      <c r="BI127" s="12">
        <v>1</v>
      </c>
      <c r="BJ127" s="12">
        <v>0</v>
      </c>
      <c r="BK127" s="12"/>
      <c r="BL127" s="12"/>
      <c r="BM127" s="12" t="s">
        <v>118</v>
      </c>
      <c r="BN127" s="12" t="s">
        <v>118</v>
      </c>
      <c r="BO127" s="12" t="s">
        <v>13</v>
      </c>
      <c r="BP127" s="12" t="s">
        <v>229</v>
      </c>
      <c r="BQ127" s="12" t="s">
        <v>120</v>
      </c>
      <c r="BR127" s="12"/>
      <c r="BS127" s="12" t="s">
        <v>835</v>
      </c>
      <c r="BT127" s="12"/>
      <c r="BU127" s="12"/>
      <c r="BV127" s="12" t="s">
        <v>836</v>
      </c>
      <c r="BW127" s="12"/>
      <c r="BX127" s="12"/>
      <c r="BY127" s="12" t="s">
        <v>779</v>
      </c>
      <c r="BZ127" s="12"/>
      <c r="CA127" s="12"/>
      <c r="CB127" s="12"/>
      <c r="CC127" s="12"/>
      <c r="CD127" s="12" t="s">
        <v>116</v>
      </c>
      <c r="CE127" s="12" t="s">
        <v>123</v>
      </c>
      <c r="CF127" s="12"/>
      <c r="CG127" s="12"/>
      <c r="CH127" s="12">
        <v>2</v>
      </c>
      <c r="CI127" s="12" t="s">
        <v>124</v>
      </c>
      <c r="CJ127" s="12" t="s">
        <v>156</v>
      </c>
      <c r="CK127" s="12"/>
      <c r="CL127" s="12" t="s">
        <v>205</v>
      </c>
      <c r="CM127" s="12" t="s">
        <v>127</v>
      </c>
      <c r="CN127" s="12" t="s">
        <v>2</v>
      </c>
      <c r="CO127" s="12" t="s">
        <v>142</v>
      </c>
      <c r="CP127" s="12" t="s">
        <v>129</v>
      </c>
      <c r="CQ127" s="12" t="s">
        <v>130</v>
      </c>
      <c r="CR127" s="12"/>
      <c r="CS127" s="12"/>
      <c r="CT127" s="12"/>
      <c r="CU127" s="12"/>
      <c r="CV127" s="12"/>
    </row>
    <row r="128" spans="1:100" hidden="1" x14ac:dyDescent="0.3">
      <c r="A128" s="12">
        <v>1373062022</v>
      </c>
      <c r="B128" s="12" t="b">
        <f t="shared" si="1"/>
        <v>0</v>
      </c>
      <c r="C128" s="12" t="s">
        <v>102</v>
      </c>
      <c r="D128" s="12" t="s">
        <v>103</v>
      </c>
      <c r="E128" s="12" t="s">
        <v>104</v>
      </c>
      <c r="F128" s="12" t="s">
        <v>131</v>
      </c>
      <c r="G128" s="12" t="s">
        <v>132</v>
      </c>
      <c r="H128" s="12"/>
      <c r="I128" s="12"/>
      <c r="J128" s="12"/>
      <c r="K128" s="12"/>
      <c r="L128" s="12" t="s">
        <v>162</v>
      </c>
      <c r="M128" s="12" t="s">
        <v>111</v>
      </c>
      <c r="N128" s="12" t="s">
        <v>155</v>
      </c>
      <c r="O128" s="12" t="s">
        <v>143</v>
      </c>
      <c r="P128" s="12" t="s">
        <v>181</v>
      </c>
      <c r="Q128" s="12" t="s">
        <v>207</v>
      </c>
      <c r="R128" s="12" t="s">
        <v>208</v>
      </c>
      <c r="S128" s="12" t="s">
        <v>208</v>
      </c>
      <c r="T128" s="12" t="s">
        <v>834</v>
      </c>
      <c r="U128" s="12"/>
      <c r="V128" s="12" t="s">
        <v>196</v>
      </c>
      <c r="W128" s="12" t="s">
        <v>123</v>
      </c>
      <c r="X128" s="12" t="s">
        <v>123</v>
      </c>
      <c r="Y128" s="12" t="s">
        <v>116</v>
      </c>
      <c r="Z128" s="12"/>
      <c r="AA128" s="12"/>
      <c r="AB128" s="12" t="s">
        <v>116</v>
      </c>
      <c r="AC128" s="12"/>
      <c r="AD128" s="12"/>
      <c r="AE128" s="12"/>
      <c r="AF128" s="12"/>
      <c r="AG128" s="12"/>
      <c r="AH128" s="12"/>
      <c r="AI128" s="20">
        <v>-741408768</v>
      </c>
      <c r="AJ128" s="20">
        <v>45514752</v>
      </c>
      <c r="AK128" s="12"/>
      <c r="AL128" s="12"/>
      <c r="AM128" s="13">
        <v>44656</v>
      </c>
      <c r="AN128" s="13">
        <v>44657</v>
      </c>
      <c r="AO128" s="13">
        <v>44656.866307870368</v>
      </c>
      <c r="AP128" s="13">
        <v>44657</v>
      </c>
      <c r="AQ128" s="12"/>
      <c r="AR128" s="13" t="s">
        <v>2</v>
      </c>
      <c r="AS128" s="13" t="s">
        <v>2</v>
      </c>
      <c r="AT128" s="12" t="s">
        <v>2</v>
      </c>
      <c r="AU128" s="12" t="s">
        <v>2</v>
      </c>
      <c r="AV128" s="12" t="s">
        <v>2</v>
      </c>
      <c r="AW128" s="12" t="s">
        <v>2</v>
      </c>
      <c r="AX128" s="13">
        <v>44686</v>
      </c>
      <c r="AY128" s="12">
        <v>20</v>
      </c>
      <c r="AZ128" s="12"/>
      <c r="BA128" s="13" t="s">
        <v>2</v>
      </c>
      <c r="BB128" s="13">
        <v>44656.866307870368</v>
      </c>
      <c r="BC128" s="13">
        <v>44664.385682870372</v>
      </c>
      <c r="BD128" s="12">
        <v>1</v>
      </c>
      <c r="BE128" s="12">
        <v>0</v>
      </c>
      <c r="BF128" s="12" t="s">
        <v>138</v>
      </c>
      <c r="BG128" s="12" t="s">
        <v>13</v>
      </c>
      <c r="BH128" s="13">
        <v>44657</v>
      </c>
      <c r="BI128" s="12">
        <v>1</v>
      </c>
      <c r="BJ128" s="12">
        <v>0</v>
      </c>
      <c r="BK128" s="12"/>
      <c r="BL128" s="12"/>
      <c r="BM128" s="12" t="s">
        <v>118</v>
      </c>
      <c r="BN128" s="12" t="s">
        <v>118</v>
      </c>
      <c r="BO128" s="12" t="s">
        <v>13</v>
      </c>
      <c r="BP128" s="12" t="s">
        <v>229</v>
      </c>
      <c r="BQ128" s="12" t="s">
        <v>120</v>
      </c>
      <c r="BR128" s="12"/>
      <c r="BS128" s="12" t="s">
        <v>835</v>
      </c>
      <c r="BT128" s="12"/>
      <c r="BU128" s="12"/>
      <c r="BV128" s="12" t="s">
        <v>836</v>
      </c>
      <c r="BW128" s="12"/>
      <c r="BX128" s="12"/>
      <c r="BY128" s="12" t="s">
        <v>779</v>
      </c>
      <c r="BZ128" s="12"/>
      <c r="CA128" s="12"/>
      <c r="CB128" s="12"/>
      <c r="CC128" s="12"/>
      <c r="CD128" s="12" t="s">
        <v>116</v>
      </c>
      <c r="CE128" s="12" t="s">
        <v>123</v>
      </c>
      <c r="CF128" s="12"/>
      <c r="CG128" s="12"/>
      <c r="CH128" s="12">
        <v>1</v>
      </c>
      <c r="CI128" s="12" t="s">
        <v>204</v>
      </c>
      <c r="CJ128" s="12" t="s">
        <v>156</v>
      </c>
      <c r="CK128" s="12"/>
      <c r="CL128" s="12" t="s">
        <v>205</v>
      </c>
      <c r="CM128" s="12" t="s">
        <v>127</v>
      </c>
      <c r="CN128" s="12" t="s">
        <v>2</v>
      </c>
      <c r="CO128" s="12" t="s">
        <v>142</v>
      </c>
      <c r="CP128" s="12" t="s">
        <v>129</v>
      </c>
      <c r="CQ128" s="12" t="s">
        <v>130</v>
      </c>
      <c r="CR128" s="12"/>
      <c r="CS128" s="12"/>
      <c r="CT128" s="12"/>
      <c r="CU128" s="12"/>
      <c r="CV128" s="12"/>
    </row>
    <row r="129" spans="1:100" hidden="1" x14ac:dyDescent="0.3">
      <c r="A129" s="12">
        <v>1385322022</v>
      </c>
      <c r="B129" s="12" t="b">
        <f t="shared" si="1"/>
        <v>0</v>
      </c>
      <c r="C129" s="12" t="s">
        <v>102</v>
      </c>
      <c r="D129" s="12" t="s">
        <v>103</v>
      </c>
      <c r="E129" s="12" t="s">
        <v>104</v>
      </c>
      <c r="F129" s="12" t="s">
        <v>131</v>
      </c>
      <c r="G129" s="12" t="s">
        <v>132</v>
      </c>
      <c r="H129" s="12"/>
      <c r="I129" s="12" t="s">
        <v>107</v>
      </c>
      <c r="J129" s="12" t="s">
        <v>194</v>
      </c>
      <c r="K129" s="12" t="s">
        <v>195</v>
      </c>
      <c r="L129" s="12" t="s">
        <v>162</v>
      </c>
      <c r="M129" s="12" t="s">
        <v>111</v>
      </c>
      <c r="N129" s="12"/>
      <c r="O129" s="12" t="s">
        <v>112</v>
      </c>
      <c r="P129" s="12" t="s">
        <v>181</v>
      </c>
      <c r="Q129" s="12" t="s">
        <v>179</v>
      </c>
      <c r="R129" s="12" t="s">
        <v>170</v>
      </c>
      <c r="S129" s="12" t="s">
        <v>170</v>
      </c>
      <c r="T129" s="12" t="s">
        <v>837</v>
      </c>
      <c r="U129" s="12" t="s">
        <v>115</v>
      </c>
      <c r="V129" s="12"/>
      <c r="W129" s="12" t="s">
        <v>116</v>
      </c>
      <c r="X129" s="12" t="s">
        <v>116</v>
      </c>
      <c r="Y129" s="12" t="s">
        <v>116</v>
      </c>
      <c r="Z129" s="12"/>
      <c r="AA129" s="12"/>
      <c r="AB129" s="12" t="s">
        <v>116</v>
      </c>
      <c r="AC129" s="12"/>
      <c r="AD129" s="12"/>
      <c r="AE129" s="12" t="s">
        <v>190</v>
      </c>
      <c r="AF129" s="12" t="s">
        <v>838</v>
      </c>
      <c r="AG129" s="12" t="s">
        <v>839</v>
      </c>
      <c r="AH129" s="12">
        <v>3</v>
      </c>
      <c r="AI129" s="12"/>
      <c r="AJ129" s="12"/>
      <c r="AK129" s="12"/>
      <c r="AL129" s="12"/>
      <c r="AM129" s="13">
        <v>44657</v>
      </c>
      <c r="AN129" s="13">
        <v>44658</v>
      </c>
      <c r="AO129" s="13">
        <v>44670.768113425926</v>
      </c>
      <c r="AP129" s="13">
        <v>44671</v>
      </c>
      <c r="AQ129" s="12"/>
      <c r="AR129" s="13" t="s">
        <v>2</v>
      </c>
      <c r="AS129" s="13" t="s">
        <v>2</v>
      </c>
      <c r="AT129" s="12" t="s">
        <v>2</v>
      </c>
      <c r="AU129" s="12" t="s">
        <v>2</v>
      </c>
      <c r="AV129" s="12" t="s">
        <v>2</v>
      </c>
      <c r="AW129" s="12" t="s">
        <v>2</v>
      </c>
      <c r="AX129" s="13">
        <v>44698</v>
      </c>
      <c r="AY129" s="12">
        <v>19</v>
      </c>
      <c r="AZ129" s="12"/>
      <c r="BA129" s="13" t="s">
        <v>2</v>
      </c>
      <c r="BB129" s="13">
        <v>44671.63486111111</v>
      </c>
      <c r="BC129" s="13" t="s">
        <v>2</v>
      </c>
      <c r="BD129" s="12">
        <v>1</v>
      </c>
      <c r="BE129" s="12">
        <v>0</v>
      </c>
      <c r="BF129" s="12" t="s">
        <v>138</v>
      </c>
      <c r="BG129" s="12" t="s">
        <v>13</v>
      </c>
      <c r="BH129" s="13">
        <v>44671</v>
      </c>
      <c r="BI129" s="12">
        <v>1</v>
      </c>
      <c r="BJ129" s="12">
        <v>0</v>
      </c>
      <c r="BK129" s="12"/>
      <c r="BL129" s="12"/>
      <c r="BM129" s="12"/>
      <c r="BN129" s="12"/>
      <c r="BO129" s="12" t="s">
        <v>139</v>
      </c>
      <c r="BP129" s="12" t="s">
        <v>229</v>
      </c>
      <c r="BQ129" s="12" t="s">
        <v>120</v>
      </c>
      <c r="BR129" s="12"/>
      <c r="BS129" s="12" t="s">
        <v>140</v>
      </c>
      <c r="BT129" s="12"/>
      <c r="BU129" s="12"/>
      <c r="BV129" s="12"/>
      <c r="BW129" s="12"/>
      <c r="BX129" s="12"/>
      <c r="BY129" s="12"/>
      <c r="BZ129" s="12"/>
      <c r="CA129" s="12"/>
      <c r="CB129" s="12"/>
      <c r="CC129" s="12"/>
      <c r="CD129" s="12" t="s">
        <v>116</v>
      </c>
      <c r="CE129" s="12" t="s">
        <v>116</v>
      </c>
      <c r="CF129" s="12"/>
      <c r="CG129" s="12"/>
      <c r="CH129" s="12">
        <v>1</v>
      </c>
      <c r="CI129" s="12" t="s">
        <v>141</v>
      </c>
      <c r="CJ129" s="12" t="s">
        <v>125</v>
      </c>
      <c r="CK129" s="12"/>
      <c r="CL129" s="12" t="s">
        <v>205</v>
      </c>
      <c r="CM129" s="12" t="s">
        <v>127</v>
      </c>
      <c r="CN129" s="12" t="s">
        <v>2</v>
      </c>
      <c r="CO129" s="12" t="s">
        <v>142</v>
      </c>
      <c r="CP129" s="12" t="s">
        <v>129</v>
      </c>
      <c r="CQ129" s="12" t="s">
        <v>148</v>
      </c>
      <c r="CR129" s="12"/>
      <c r="CS129" s="12"/>
      <c r="CT129" s="12"/>
      <c r="CU129" s="12"/>
      <c r="CV129" s="12"/>
    </row>
    <row r="130" spans="1:100" hidden="1" x14ac:dyDescent="0.3">
      <c r="A130" s="12">
        <v>1390542022</v>
      </c>
      <c r="B130" s="12" t="b">
        <f t="shared" si="1"/>
        <v>1</v>
      </c>
      <c r="C130" s="12" t="s">
        <v>102</v>
      </c>
      <c r="D130" s="12" t="s">
        <v>103</v>
      </c>
      <c r="E130" s="12" t="s">
        <v>104</v>
      </c>
      <c r="F130" s="12" t="s">
        <v>131</v>
      </c>
      <c r="G130" s="12" t="s">
        <v>132</v>
      </c>
      <c r="H130" s="12"/>
      <c r="I130" s="12" t="s">
        <v>107</v>
      </c>
      <c r="J130" s="12" t="s">
        <v>133</v>
      </c>
      <c r="K130" s="12" t="s">
        <v>134</v>
      </c>
      <c r="L130" s="12" t="s">
        <v>162</v>
      </c>
      <c r="M130" s="12" t="s">
        <v>111</v>
      </c>
      <c r="N130" s="12" t="s">
        <v>155</v>
      </c>
      <c r="O130" s="12" t="s">
        <v>143</v>
      </c>
      <c r="P130" s="12" t="s">
        <v>181</v>
      </c>
      <c r="Q130" s="12" t="s">
        <v>203</v>
      </c>
      <c r="R130" s="12" t="s">
        <v>165</v>
      </c>
      <c r="S130" s="12" t="s">
        <v>165</v>
      </c>
      <c r="T130" s="12" t="s">
        <v>840</v>
      </c>
      <c r="U130" s="12" t="s">
        <v>115</v>
      </c>
      <c r="V130" s="12" t="s">
        <v>196</v>
      </c>
      <c r="W130" s="12" t="s">
        <v>123</v>
      </c>
      <c r="X130" s="12" t="s">
        <v>123</v>
      </c>
      <c r="Y130" s="12" t="s">
        <v>116</v>
      </c>
      <c r="Z130" s="12"/>
      <c r="AA130" s="12"/>
      <c r="AB130" s="12" t="s">
        <v>116</v>
      </c>
      <c r="AC130" s="12"/>
      <c r="AD130" s="12"/>
      <c r="AE130" s="12"/>
      <c r="AF130" s="12"/>
      <c r="AG130" s="12"/>
      <c r="AH130" s="12"/>
      <c r="AI130" s="20">
        <v>-741574289</v>
      </c>
      <c r="AJ130" s="20">
        <v>4579524</v>
      </c>
      <c r="AK130" s="12"/>
      <c r="AL130" s="12"/>
      <c r="AM130" s="13">
        <v>44657</v>
      </c>
      <c r="AN130" s="13">
        <v>44658</v>
      </c>
      <c r="AO130" s="13">
        <v>44657.714872685188</v>
      </c>
      <c r="AP130" s="13">
        <v>44658</v>
      </c>
      <c r="AQ130" s="12"/>
      <c r="AR130" s="13" t="s">
        <v>2</v>
      </c>
      <c r="AS130" s="13" t="s">
        <v>2</v>
      </c>
      <c r="AT130" s="12" t="s">
        <v>2</v>
      </c>
      <c r="AU130" s="12" t="s">
        <v>2</v>
      </c>
      <c r="AV130" s="12" t="s">
        <v>2</v>
      </c>
      <c r="AW130" s="12" t="s">
        <v>2</v>
      </c>
      <c r="AX130" s="13">
        <v>44687</v>
      </c>
      <c r="AY130" s="12">
        <v>16</v>
      </c>
      <c r="AZ130" s="12">
        <v>117540</v>
      </c>
      <c r="BA130" s="13">
        <v>44662</v>
      </c>
      <c r="BB130" s="13">
        <v>44663.409849537034</v>
      </c>
      <c r="BC130" s="13" t="s">
        <v>2</v>
      </c>
      <c r="BD130" s="12">
        <v>4</v>
      </c>
      <c r="BE130" s="12">
        <v>0</v>
      </c>
      <c r="BF130" s="12" t="s">
        <v>138</v>
      </c>
      <c r="BG130" s="12" t="s">
        <v>13</v>
      </c>
      <c r="BH130" s="13">
        <v>44658</v>
      </c>
      <c r="BI130" s="12">
        <v>1</v>
      </c>
      <c r="BJ130" s="12">
        <v>3</v>
      </c>
      <c r="BK130" s="12" t="s">
        <v>841</v>
      </c>
      <c r="BL130" s="12" t="s">
        <v>841</v>
      </c>
      <c r="BM130" s="12" t="s">
        <v>118</v>
      </c>
      <c r="BN130" s="12" t="s">
        <v>118</v>
      </c>
      <c r="BO130" s="12" t="s">
        <v>13</v>
      </c>
      <c r="BP130" s="12" t="s">
        <v>229</v>
      </c>
      <c r="BQ130" s="12" t="s">
        <v>120</v>
      </c>
      <c r="BR130" s="12"/>
      <c r="BS130" s="12" t="s">
        <v>835</v>
      </c>
      <c r="BT130" s="12"/>
      <c r="BU130" s="12"/>
      <c r="BV130" s="12" t="s">
        <v>836</v>
      </c>
      <c r="BW130" s="12"/>
      <c r="BX130" s="12"/>
      <c r="BY130" s="12" t="s">
        <v>779</v>
      </c>
      <c r="BZ130" s="12"/>
      <c r="CA130" s="12"/>
      <c r="CB130" s="12"/>
      <c r="CC130" s="12"/>
      <c r="CD130" s="12" t="s">
        <v>116</v>
      </c>
      <c r="CE130" s="12" t="s">
        <v>123</v>
      </c>
      <c r="CF130" s="12" t="s">
        <v>842</v>
      </c>
      <c r="CG130" s="12" t="s">
        <v>104</v>
      </c>
      <c r="CH130" s="12">
        <v>2</v>
      </c>
      <c r="CI130" s="12" t="s">
        <v>124</v>
      </c>
      <c r="CJ130" s="12" t="s">
        <v>156</v>
      </c>
      <c r="CK130" s="12"/>
      <c r="CL130" s="12" t="s">
        <v>205</v>
      </c>
      <c r="CM130" s="12" t="s">
        <v>127</v>
      </c>
      <c r="CN130" s="12" t="s">
        <v>2</v>
      </c>
      <c r="CO130" s="12" t="s">
        <v>171</v>
      </c>
      <c r="CP130" s="12" t="s">
        <v>129</v>
      </c>
      <c r="CQ130" s="12" t="s">
        <v>130</v>
      </c>
      <c r="CR130" s="12"/>
      <c r="CS130" s="12"/>
      <c r="CT130" s="12"/>
      <c r="CU130" s="12"/>
      <c r="CV130" s="12"/>
    </row>
    <row r="131" spans="1:100" hidden="1" x14ac:dyDescent="0.3">
      <c r="A131" s="12">
        <v>1390542022</v>
      </c>
      <c r="B131" s="12" t="b">
        <f t="shared" si="1"/>
        <v>0</v>
      </c>
      <c r="C131" s="12" t="s">
        <v>102</v>
      </c>
      <c r="D131" s="12" t="s">
        <v>103</v>
      </c>
      <c r="E131" s="12" t="s">
        <v>104</v>
      </c>
      <c r="F131" s="12" t="s">
        <v>131</v>
      </c>
      <c r="G131" s="12" t="s">
        <v>132</v>
      </c>
      <c r="H131" s="12"/>
      <c r="I131" s="12"/>
      <c r="J131" s="12"/>
      <c r="K131" s="12"/>
      <c r="L131" s="12" t="s">
        <v>162</v>
      </c>
      <c r="M131" s="12" t="s">
        <v>111</v>
      </c>
      <c r="N131" s="12" t="s">
        <v>155</v>
      </c>
      <c r="O131" s="12" t="s">
        <v>143</v>
      </c>
      <c r="P131" s="12" t="s">
        <v>181</v>
      </c>
      <c r="Q131" s="12" t="s">
        <v>207</v>
      </c>
      <c r="R131" s="12" t="s">
        <v>208</v>
      </c>
      <c r="S131" s="12" t="s">
        <v>208</v>
      </c>
      <c r="T131" s="12" t="s">
        <v>840</v>
      </c>
      <c r="U131" s="12"/>
      <c r="V131" s="12" t="s">
        <v>196</v>
      </c>
      <c r="W131" s="12" t="s">
        <v>123</v>
      </c>
      <c r="X131" s="12" t="s">
        <v>123</v>
      </c>
      <c r="Y131" s="12" t="s">
        <v>116</v>
      </c>
      <c r="Z131" s="12"/>
      <c r="AA131" s="12"/>
      <c r="AB131" s="12" t="s">
        <v>116</v>
      </c>
      <c r="AC131" s="12"/>
      <c r="AD131" s="12"/>
      <c r="AE131" s="12"/>
      <c r="AF131" s="12"/>
      <c r="AG131" s="12"/>
      <c r="AH131" s="12"/>
      <c r="AI131" s="20">
        <v>-741574289</v>
      </c>
      <c r="AJ131" s="20">
        <v>4579524</v>
      </c>
      <c r="AK131" s="12"/>
      <c r="AL131" s="12"/>
      <c r="AM131" s="13">
        <v>44657</v>
      </c>
      <c r="AN131" s="13">
        <v>44658</v>
      </c>
      <c r="AO131" s="13">
        <v>44657.714872685188</v>
      </c>
      <c r="AP131" s="13">
        <v>44658</v>
      </c>
      <c r="AQ131" s="12"/>
      <c r="AR131" s="13" t="s">
        <v>2</v>
      </c>
      <c r="AS131" s="13" t="s">
        <v>2</v>
      </c>
      <c r="AT131" s="12" t="s">
        <v>2</v>
      </c>
      <c r="AU131" s="12" t="s">
        <v>2</v>
      </c>
      <c r="AV131" s="12" t="s">
        <v>2</v>
      </c>
      <c r="AW131" s="12" t="s">
        <v>2</v>
      </c>
      <c r="AX131" s="13">
        <v>44687</v>
      </c>
      <c r="AY131" s="12">
        <v>20</v>
      </c>
      <c r="AZ131" s="12"/>
      <c r="BA131" s="13" t="s">
        <v>2</v>
      </c>
      <c r="BB131" s="13">
        <v>44657.714872685188</v>
      </c>
      <c r="BC131" s="13" t="s">
        <v>2</v>
      </c>
      <c r="BD131" s="12">
        <v>1</v>
      </c>
      <c r="BE131" s="12">
        <v>0</v>
      </c>
      <c r="BF131" s="12" t="s">
        <v>138</v>
      </c>
      <c r="BG131" s="12" t="s">
        <v>13</v>
      </c>
      <c r="BH131" s="13">
        <v>44658</v>
      </c>
      <c r="BI131" s="12">
        <v>1</v>
      </c>
      <c r="BJ131" s="12">
        <v>0</v>
      </c>
      <c r="BK131" s="12"/>
      <c r="BL131" s="12"/>
      <c r="BM131" s="12" t="s">
        <v>118</v>
      </c>
      <c r="BN131" s="12" t="s">
        <v>118</v>
      </c>
      <c r="BO131" s="12" t="s">
        <v>13</v>
      </c>
      <c r="BP131" s="12" t="s">
        <v>229</v>
      </c>
      <c r="BQ131" s="12" t="s">
        <v>120</v>
      </c>
      <c r="BR131" s="12"/>
      <c r="BS131" s="12" t="s">
        <v>835</v>
      </c>
      <c r="BT131" s="12"/>
      <c r="BU131" s="12"/>
      <c r="BV131" s="12" t="s">
        <v>836</v>
      </c>
      <c r="BW131" s="12"/>
      <c r="BX131" s="12"/>
      <c r="BY131" s="12" t="s">
        <v>779</v>
      </c>
      <c r="BZ131" s="12"/>
      <c r="CA131" s="12"/>
      <c r="CB131" s="12"/>
      <c r="CC131" s="12"/>
      <c r="CD131" s="12" t="s">
        <v>116</v>
      </c>
      <c r="CE131" s="12" t="s">
        <v>123</v>
      </c>
      <c r="CF131" s="12"/>
      <c r="CG131" s="12"/>
      <c r="CH131" s="12">
        <v>1</v>
      </c>
      <c r="CI131" s="12" t="s">
        <v>204</v>
      </c>
      <c r="CJ131" s="12" t="s">
        <v>156</v>
      </c>
      <c r="CK131" s="12"/>
      <c r="CL131" s="12" t="s">
        <v>205</v>
      </c>
      <c r="CM131" s="12" t="s">
        <v>127</v>
      </c>
      <c r="CN131" s="12" t="s">
        <v>2</v>
      </c>
      <c r="CO131" s="12" t="s">
        <v>142</v>
      </c>
      <c r="CP131" s="12" t="s">
        <v>129</v>
      </c>
      <c r="CQ131" s="12" t="s">
        <v>130</v>
      </c>
      <c r="CR131" s="12"/>
      <c r="CS131" s="12"/>
      <c r="CT131" s="12"/>
      <c r="CU131" s="12"/>
      <c r="CV131" s="12"/>
    </row>
    <row r="132" spans="1:100" hidden="1" x14ac:dyDescent="0.3">
      <c r="A132" s="12">
        <v>1390642022</v>
      </c>
      <c r="B132" s="12" t="b">
        <f t="shared" si="1"/>
        <v>1</v>
      </c>
      <c r="C132" s="12" t="s">
        <v>102</v>
      </c>
      <c r="D132" s="12" t="s">
        <v>103</v>
      </c>
      <c r="E132" s="12" t="s">
        <v>104</v>
      </c>
      <c r="F132" s="12" t="s">
        <v>131</v>
      </c>
      <c r="G132" s="12" t="s">
        <v>132</v>
      </c>
      <c r="H132" s="12"/>
      <c r="I132" s="12" t="s">
        <v>107</v>
      </c>
      <c r="J132" s="12" t="s">
        <v>133</v>
      </c>
      <c r="K132" s="12" t="s">
        <v>134</v>
      </c>
      <c r="L132" s="12" t="s">
        <v>162</v>
      </c>
      <c r="M132" s="12" t="s">
        <v>111</v>
      </c>
      <c r="N132" s="12" t="s">
        <v>155</v>
      </c>
      <c r="O132" s="12" t="s">
        <v>143</v>
      </c>
      <c r="P132" s="12" t="s">
        <v>181</v>
      </c>
      <c r="Q132" s="12" t="s">
        <v>203</v>
      </c>
      <c r="R132" s="12" t="s">
        <v>165</v>
      </c>
      <c r="S132" s="12" t="s">
        <v>165</v>
      </c>
      <c r="T132" s="12" t="s">
        <v>843</v>
      </c>
      <c r="U132" s="12" t="s">
        <v>115</v>
      </c>
      <c r="V132" s="12" t="s">
        <v>192</v>
      </c>
      <c r="W132" s="12" t="s">
        <v>123</v>
      </c>
      <c r="X132" s="12" t="s">
        <v>123</v>
      </c>
      <c r="Y132" s="12" t="s">
        <v>116</v>
      </c>
      <c r="Z132" s="12"/>
      <c r="AA132" s="12"/>
      <c r="AB132" s="12" t="s">
        <v>116</v>
      </c>
      <c r="AC132" s="12"/>
      <c r="AD132" s="12"/>
      <c r="AE132" s="12"/>
      <c r="AF132" s="12"/>
      <c r="AG132" s="12"/>
      <c r="AH132" s="12"/>
      <c r="AI132" s="20">
        <v>-741574289</v>
      </c>
      <c r="AJ132" s="20">
        <v>4579524</v>
      </c>
      <c r="AK132" s="12"/>
      <c r="AL132" s="12"/>
      <c r="AM132" s="13">
        <v>44657</v>
      </c>
      <c r="AN132" s="13">
        <v>44658</v>
      </c>
      <c r="AO132" s="13">
        <v>44657.720856481479</v>
      </c>
      <c r="AP132" s="13">
        <v>44658</v>
      </c>
      <c r="AQ132" s="12"/>
      <c r="AR132" s="13" t="s">
        <v>2</v>
      </c>
      <c r="AS132" s="13" t="s">
        <v>2</v>
      </c>
      <c r="AT132" s="12" t="s">
        <v>2</v>
      </c>
      <c r="AU132" s="12" t="s">
        <v>2</v>
      </c>
      <c r="AV132" s="12" t="s">
        <v>2</v>
      </c>
      <c r="AW132" s="12" t="s">
        <v>2</v>
      </c>
      <c r="AX132" s="13">
        <v>44687</v>
      </c>
      <c r="AY132" s="12">
        <v>16</v>
      </c>
      <c r="AZ132" s="12">
        <v>117546</v>
      </c>
      <c r="BA132" s="13">
        <v>44662</v>
      </c>
      <c r="BB132" s="13">
        <v>44663.406875000001</v>
      </c>
      <c r="BC132" s="13">
        <v>44672.709560185183</v>
      </c>
      <c r="BD132" s="12">
        <v>4</v>
      </c>
      <c r="BE132" s="12">
        <v>0</v>
      </c>
      <c r="BF132" s="12" t="s">
        <v>138</v>
      </c>
      <c r="BG132" s="12" t="s">
        <v>13</v>
      </c>
      <c r="BH132" s="13">
        <v>44658</v>
      </c>
      <c r="BI132" s="12">
        <v>1</v>
      </c>
      <c r="BJ132" s="12">
        <v>3</v>
      </c>
      <c r="BK132" s="12" t="s">
        <v>334</v>
      </c>
      <c r="BL132" s="12" t="s">
        <v>844</v>
      </c>
      <c r="BM132" s="12" t="s">
        <v>167</v>
      </c>
      <c r="BN132" s="12" t="s">
        <v>167</v>
      </c>
      <c r="BO132" s="12" t="s">
        <v>13</v>
      </c>
      <c r="BP132" s="12" t="s">
        <v>229</v>
      </c>
      <c r="BQ132" s="12" t="s">
        <v>120</v>
      </c>
      <c r="BR132" s="12" t="s">
        <v>168</v>
      </c>
      <c r="BS132" s="12" t="s">
        <v>845</v>
      </c>
      <c r="BT132" s="12">
        <v>900564703</v>
      </c>
      <c r="BU132" s="12"/>
      <c r="BV132" s="12" t="s">
        <v>846</v>
      </c>
      <c r="BW132" s="12">
        <v>4798296</v>
      </c>
      <c r="BX132" s="12">
        <v>3012779753</v>
      </c>
      <c r="BY132" s="12"/>
      <c r="BZ132" s="12"/>
      <c r="CA132" s="12"/>
      <c r="CB132" s="12"/>
      <c r="CC132" s="12"/>
      <c r="CD132" s="12" t="s">
        <v>116</v>
      </c>
      <c r="CE132" s="12" t="s">
        <v>123</v>
      </c>
      <c r="CF132" s="12" t="s">
        <v>847</v>
      </c>
      <c r="CG132" s="12" t="s">
        <v>104</v>
      </c>
      <c r="CH132" s="12">
        <v>2</v>
      </c>
      <c r="CI132" s="12" t="s">
        <v>124</v>
      </c>
      <c r="CJ132" s="12" t="s">
        <v>156</v>
      </c>
      <c r="CK132" s="12"/>
      <c r="CL132" s="12" t="s">
        <v>205</v>
      </c>
      <c r="CM132" s="12" t="s">
        <v>127</v>
      </c>
      <c r="CN132" s="12" t="s">
        <v>2</v>
      </c>
      <c r="CO132" s="12" t="s">
        <v>171</v>
      </c>
      <c r="CP132" s="12" t="s">
        <v>129</v>
      </c>
      <c r="CQ132" s="12" t="s">
        <v>130</v>
      </c>
      <c r="CR132" s="12"/>
      <c r="CS132" s="12"/>
      <c r="CT132" s="12"/>
      <c r="CU132" s="12"/>
      <c r="CV132" s="12"/>
    </row>
    <row r="133" spans="1:100" hidden="1" x14ac:dyDescent="0.3">
      <c r="A133" s="12">
        <v>1390642022</v>
      </c>
      <c r="B133" s="12" t="b">
        <f t="shared" si="1"/>
        <v>0</v>
      </c>
      <c r="C133" s="12" t="s">
        <v>102</v>
      </c>
      <c r="D133" s="12" t="s">
        <v>103</v>
      </c>
      <c r="E133" s="12" t="s">
        <v>104</v>
      </c>
      <c r="F133" s="12" t="s">
        <v>131</v>
      </c>
      <c r="G133" s="12" t="s">
        <v>132</v>
      </c>
      <c r="H133" s="12"/>
      <c r="I133" s="12"/>
      <c r="J133" s="12"/>
      <c r="K133" s="12"/>
      <c r="L133" s="12" t="s">
        <v>162</v>
      </c>
      <c r="M133" s="12" t="s">
        <v>111</v>
      </c>
      <c r="N133" s="12" t="s">
        <v>155</v>
      </c>
      <c r="O133" s="12" t="s">
        <v>143</v>
      </c>
      <c r="P133" s="12" t="s">
        <v>181</v>
      </c>
      <c r="Q133" s="12" t="s">
        <v>207</v>
      </c>
      <c r="R133" s="12" t="s">
        <v>208</v>
      </c>
      <c r="S133" s="12" t="s">
        <v>208</v>
      </c>
      <c r="T133" s="12" t="s">
        <v>843</v>
      </c>
      <c r="U133" s="12"/>
      <c r="V133" s="12" t="s">
        <v>192</v>
      </c>
      <c r="W133" s="12" t="s">
        <v>123</v>
      </c>
      <c r="X133" s="12" t="s">
        <v>123</v>
      </c>
      <c r="Y133" s="12" t="s">
        <v>116</v>
      </c>
      <c r="Z133" s="12"/>
      <c r="AA133" s="12"/>
      <c r="AB133" s="12" t="s">
        <v>116</v>
      </c>
      <c r="AC133" s="12"/>
      <c r="AD133" s="12"/>
      <c r="AE133" s="12"/>
      <c r="AF133" s="12"/>
      <c r="AG133" s="12"/>
      <c r="AH133" s="12"/>
      <c r="AI133" s="20">
        <v>-741574289</v>
      </c>
      <c r="AJ133" s="20">
        <v>4579524</v>
      </c>
      <c r="AK133" s="12"/>
      <c r="AL133" s="12"/>
      <c r="AM133" s="13">
        <v>44657</v>
      </c>
      <c r="AN133" s="13">
        <v>44658</v>
      </c>
      <c r="AO133" s="13">
        <v>44657.720856481479</v>
      </c>
      <c r="AP133" s="13">
        <v>44658</v>
      </c>
      <c r="AQ133" s="12"/>
      <c r="AR133" s="13" t="s">
        <v>2</v>
      </c>
      <c r="AS133" s="13" t="s">
        <v>2</v>
      </c>
      <c r="AT133" s="12" t="s">
        <v>2</v>
      </c>
      <c r="AU133" s="12" t="s">
        <v>2</v>
      </c>
      <c r="AV133" s="12" t="s">
        <v>2</v>
      </c>
      <c r="AW133" s="12" t="s">
        <v>2</v>
      </c>
      <c r="AX133" s="13">
        <v>44687</v>
      </c>
      <c r="AY133" s="12">
        <v>20</v>
      </c>
      <c r="AZ133" s="12"/>
      <c r="BA133" s="13" t="s">
        <v>2</v>
      </c>
      <c r="BB133" s="13">
        <v>44657.720856481479</v>
      </c>
      <c r="BC133" s="13">
        <v>44672.709560185183</v>
      </c>
      <c r="BD133" s="12">
        <v>1</v>
      </c>
      <c r="BE133" s="12">
        <v>0</v>
      </c>
      <c r="BF133" s="12" t="s">
        <v>138</v>
      </c>
      <c r="BG133" s="12" t="s">
        <v>13</v>
      </c>
      <c r="BH133" s="13">
        <v>44658</v>
      </c>
      <c r="BI133" s="12">
        <v>1</v>
      </c>
      <c r="BJ133" s="12">
        <v>0</v>
      </c>
      <c r="BK133" s="12"/>
      <c r="BL133" s="12"/>
      <c r="BM133" s="12" t="s">
        <v>167</v>
      </c>
      <c r="BN133" s="12" t="s">
        <v>167</v>
      </c>
      <c r="BO133" s="12" t="s">
        <v>13</v>
      </c>
      <c r="BP133" s="12" t="s">
        <v>229</v>
      </c>
      <c r="BQ133" s="12" t="s">
        <v>120</v>
      </c>
      <c r="BR133" s="12" t="s">
        <v>168</v>
      </c>
      <c r="BS133" s="12" t="s">
        <v>845</v>
      </c>
      <c r="BT133" s="12">
        <v>900564703</v>
      </c>
      <c r="BU133" s="12"/>
      <c r="BV133" s="12" t="s">
        <v>846</v>
      </c>
      <c r="BW133" s="12">
        <v>4798296</v>
      </c>
      <c r="BX133" s="12">
        <v>3012779753</v>
      </c>
      <c r="BY133" s="12"/>
      <c r="BZ133" s="12"/>
      <c r="CA133" s="12"/>
      <c r="CB133" s="12"/>
      <c r="CC133" s="12"/>
      <c r="CD133" s="12" t="s">
        <v>116</v>
      </c>
      <c r="CE133" s="12" t="s">
        <v>123</v>
      </c>
      <c r="CF133" s="12"/>
      <c r="CG133" s="12"/>
      <c r="CH133" s="12">
        <v>1</v>
      </c>
      <c r="CI133" s="12" t="s">
        <v>204</v>
      </c>
      <c r="CJ133" s="12" t="s">
        <v>156</v>
      </c>
      <c r="CK133" s="12"/>
      <c r="CL133" s="12" t="s">
        <v>205</v>
      </c>
      <c r="CM133" s="12" t="s">
        <v>127</v>
      </c>
      <c r="CN133" s="12" t="s">
        <v>2</v>
      </c>
      <c r="CO133" s="12" t="s">
        <v>142</v>
      </c>
      <c r="CP133" s="12" t="s">
        <v>129</v>
      </c>
      <c r="CQ133" s="12" t="s">
        <v>130</v>
      </c>
      <c r="CR133" s="12"/>
      <c r="CS133" s="12"/>
      <c r="CT133" s="12"/>
      <c r="CU133" s="12"/>
      <c r="CV133" s="12"/>
    </row>
    <row r="134" spans="1:100" hidden="1" x14ac:dyDescent="0.3">
      <c r="A134" s="12">
        <v>1391192022</v>
      </c>
      <c r="B134" s="12" t="b">
        <f t="shared" si="1"/>
        <v>1</v>
      </c>
      <c r="C134" s="12" t="s">
        <v>102</v>
      </c>
      <c r="D134" s="12" t="s">
        <v>103</v>
      </c>
      <c r="E134" s="12" t="s">
        <v>104</v>
      </c>
      <c r="F134" s="12" t="s">
        <v>131</v>
      </c>
      <c r="G134" s="12" t="s">
        <v>132</v>
      </c>
      <c r="H134" s="12"/>
      <c r="I134" s="12" t="s">
        <v>107</v>
      </c>
      <c r="J134" s="12" t="s">
        <v>152</v>
      </c>
      <c r="K134" s="12" t="s">
        <v>153</v>
      </c>
      <c r="L134" s="12" t="s">
        <v>162</v>
      </c>
      <c r="M134" s="12" t="s">
        <v>111</v>
      </c>
      <c r="N134" s="12" t="s">
        <v>155</v>
      </c>
      <c r="O134" s="12" t="s">
        <v>143</v>
      </c>
      <c r="P134" s="12" t="s">
        <v>181</v>
      </c>
      <c r="Q134" s="12" t="s">
        <v>203</v>
      </c>
      <c r="R134" s="12" t="s">
        <v>170</v>
      </c>
      <c r="S134" s="12" t="s">
        <v>170</v>
      </c>
      <c r="T134" s="12" t="s">
        <v>848</v>
      </c>
      <c r="U134" s="12" t="s">
        <v>115</v>
      </c>
      <c r="V134" s="12" t="s">
        <v>182</v>
      </c>
      <c r="W134" s="12" t="s">
        <v>123</v>
      </c>
      <c r="X134" s="12" t="s">
        <v>123</v>
      </c>
      <c r="Y134" s="12" t="s">
        <v>116</v>
      </c>
      <c r="Z134" s="12"/>
      <c r="AA134" s="12"/>
      <c r="AB134" s="12" t="s">
        <v>116</v>
      </c>
      <c r="AC134" s="12"/>
      <c r="AD134" s="12"/>
      <c r="AE134" s="12"/>
      <c r="AF134" s="12"/>
      <c r="AG134" s="12"/>
      <c r="AH134" s="12"/>
      <c r="AI134" s="20">
        <v>-741574289</v>
      </c>
      <c r="AJ134" s="20">
        <v>4579524</v>
      </c>
      <c r="AK134" s="12"/>
      <c r="AL134" s="12"/>
      <c r="AM134" s="13">
        <v>44657</v>
      </c>
      <c r="AN134" s="13">
        <v>44658</v>
      </c>
      <c r="AO134" s="13">
        <v>44657.754791666666</v>
      </c>
      <c r="AP134" s="13">
        <v>44658</v>
      </c>
      <c r="AQ134" s="12"/>
      <c r="AR134" s="13" t="s">
        <v>2</v>
      </c>
      <c r="AS134" s="13" t="s">
        <v>2</v>
      </c>
      <c r="AT134" s="12" t="s">
        <v>2</v>
      </c>
      <c r="AU134" s="12" t="s">
        <v>2</v>
      </c>
      <c r="AV134" s="12" t="s">
        <v>2</v>
      </c>
      <c r="AW134" s="12" t="s">
        <v>2</v>
      </c>
      <c r="AX134" s="13">
        <v>44687</v>
      </c>
      <c r="AY134" s="12">
        <v>20</v>
      </c>
      <c r="AZ134" s="12"/>
      <c r="BA134" s="13" t="s">
        <v>2</v>
      </c>
      <c r="BB134" s="13">
        <v>44657.755844907406</v>
      </c>
      <c r="BC134" s="13">
        <v>44678.427731481483</v>
      </c>
      <c r="BD134" s="12">
        <v>1</v>
      </c>
      <c r="BE134" s="12">
        <v>0</v>
      </c>
      <c r="BF134" s="12" t="s">
        <v>138</v>
      </c>
      <c r="BG134" s="12" t="s">
        <v>13</v>
      </c>
      <c r="BH134" s="13">
        <v>44658</v>
      </c>
      <c r="BI134" s="12">
        <v>1</v>
      </c>
      <c r="BJ134" s="12">
        <v>0</v>
      </c>
      <c r="BK134" s="12"/>
      <c r="BL134" s="12"/>
      <c r="BM134" s="12" t="s">
        <v>118</v>
      </c>
      <c r="BN134" s="12" t="s">
        <v>118</v>
      </c>
      <c r="BO134" s="12" t="s">
        <v>13</v>
      </c>
      <c r="BP134" s="12" t="s">
        <v>229</v>
      </c>
      <c r="BQ134" s="12" t="s">
        <v>120</v>
      </c>
      <c r="BR134" s="12"/>
      <c r="BS134" s="12" t="s">
        <v>849</v>
      </c>
      <c r="BT134" s="12"/>
      <c r="BU134" s="12"/>
      <c r="BV134" s="12" t="s">
        <v>850</v>
      </c>
      <c r="BW134" s="12"/>
      <c r="BX134" s="12"/>
      <c r="BY134" s="12" t="s">
        <v>416</v>
      </c>
      <c r="BZ134" s="12"/>
      <c r="CA134" s="12"/>
      <c r="CB134" s="12"/>
      <c r="CC134" s="12"/>
      <c r="CD134" s="12" t="s">
        <v>116</v>
      </c>
      <c r="CE134" s="12" t="s">
        <v>123</v>
      </c>
      <c r="CF134" s="12"/>
      <c r="CG134" s="12"/>
      <c r="CH134" s="12">
        <v>2</v>
      </c>
      <c r="CI134" s="12" t="s">
        <v>124</v>
      </c>
      <c r="CJ134" s="12" t="s">
        <v>156</v>
      </c>
      <c r="CK134" s="12"/>
      <c r="CL134" s="12" t="s">
        <v>205</v>
      </c>
      <c r="CM134" s="12" t="s">
        <v>127</v>
      </c>
      <c r="CN134" s="12" t="s">
        <v>2</v>
      </c>
      <c r="CO134" s="12" t="s">
        <v>142</v>
      </c>
      <c r="CP134" s="12" t="s">
        <v>129</v>
      </c>
      <c r="CQ134" s="12" t="s">
        <v>130</v>
      </c>
      <c r="CR134" s="12"/>
      <c r="CS134" s="12"/>
      <c r="CT134" s="12"/>
      <c r="CU134" s="12"/>
      <c r="CV134" s="12"/>
    </row>
    <row r="135" spans="1:100" hidden="1" x14ac:dyDescent="0.3">
      <c r="A135" s="12">
        <v>1391192022</v>
      </c>
      <c r="B135" s="12" t="b">
        <f t="shared" si="1"/>
        <v>0</v>
      </c>
      <c r="C135" s="12" t="s">
        <v>102</v>
      </c>
      <c r="D135" s="12" t="s">
        <v>103</v>
      </c>
      <c r="E135" s="12" t="s">
        <v>104</v>
      </c>
      <c r="F135" s="12" t="s">
        <v>131</v>
      </c>
      <c r="G135" s="12" t="s">
        <v>132</v>
      </c>
      <c r="H135" s="12"/>
      <c r="I135" s="12"/>
      <c r="J135" s="12"/>
      <c r="K135" s="12"/>
      <c r="L135" s="12" t="s">
        <v>162</v>
      </c>
      <c r="M135" s="12" t="s">
        <v>111</v>
      </c>
      <c r="N135" s="12" t="s">
        <v>155</v>
      </c>
      <c r="O135" s="12" t="s">
        <v>143</v>
      </c>
      <c r="P135" s="12" t="s">
        <v>181</v>
      </c>
      <c r="Q135" s="12" t="s">
        <v>207</v>
      </c>
      <c r="R135" s="12" t="s">
        <v>208</v>
      </c>
      <c r="S135" s="12" t="s">
        <v>208</v>
      </c>
      <c r="T135" s="12" t="s">
        <v>848</v>
      </c>
      <c r="U135" s="12"/>
      <c r="V135" s="12" t="s">
        <v>182</v>
      </c>
      <c r="W135" s="12" t="s">
        <v>123</v>
      </c>
      <c r="X135" s="12" t="s">
        <v>123</v>
      </c>
      <c r="Y135" s="12" t="s">
        <v>116</v>
      </c>
      <c r="Z135" s="12"/>
      <c r="AA135" s="12"/>
      <c r="AB135" s="12" t="s">
        <v>116</v>
      </c>
      <c r="AC135" s="12"/>
      <c r="AD135" s="12"/>
      <c r="AE135" s="12"/>
      <c r="AF135" s="12"/>
      <c r="AG135" s="12"/>
      <c r="AH135" s="12"/>
      <c r="AI135" s="20">
        <v>-741574289</v>
      </c>
      <c r="AJ135" s="20">
        <v>4579524</v>
      </c>
      <c r="AK135" s="12"/>
      <c r="AL135" s="12"/>
      <c r="AM135" s="13">
        <v>44657</v>
      </c>
      <c r="AN135" s="13">
        <v>44658</v>
      </c>
      <c r="AO135" s="13">
        <v>44657.754791666666</v>
      </c>
      <c r="AP135" s="13">
        <v>44658</v>
      </c>
      <c r="AQ135" s="12"/>
      <c r="AR135" s="13" t="s">
        <v>2</v>
      </c>
      <c r="AS135" s="13" t="s">
        <v>2</v>
      </c>
      <c r="AT135" s="12" t="s">
        <v>2</v>
      </c>
      <c r="AU135" s="12" t="s">
        <v>2</v>
      </c>
      <c r="AV135" s="12" t="s">
        <v>2</v>
      </c>
      <c r="AW135" s="12" t="s">
        <v>2</v>
      </c>
      <c r="AX135" s="13">
        <v>44687</v>
      </c>
      <c r="AY135" s="12">
        <v>20</v>
      </c>
      <c r="AZ135" s="12"/>
      <c r="BA135" s="13" t="s">
        <v>2</v>
      </c>
      <c r="BB135" s="13">
        <v>44657.754791666666</v>
      </c>
      <c r="BC135" s="13">
        <v>44678.427731481483</v>
      </c>
      <c r="BD135" s="12">
        <v>1</v>
      </c>
      <c r="BE135" s="12">
        <v>0</v>
      </c>
      <c r="BF135" s="12" t="s">
        <v>138</v>
      </c>
      <c r="BG135" s="12" t="s">
        <v>13</v>
      </c>
      <c r="BH135" s="13">
        <v>44658</v>
      </c>
      <c r="BI135" s="12">
        <v>1</v>
      </c>
      <c r="BJ135" s="12">
        <v>0</v>
      </c>
      <c r="BK135" s="12"/>
      <c r="BL135" s="12"/>
      <c r="BM135" s="12" t="s">
        <v>118</v>
      </c>
      <c r="BN135" s="12" t="s">
        <v>118</v>
      </c>
      <c r="BO135" s="12" t="s">
        <v>13</v>
      </c>
      <c r="BP135" s="12" t="s">
        <v>229</v>
      </c>
      <c r="BQ135" s="12" t="s">
        <v>120</v>
      </c>
      <c r="BR135" s="12"/>
      <c r="BS135" s="12" t="s">
        <v>849</v>
      </c>
      <c r="BT135" s="12"/>
      <c r="BU135" s="12"/>
      <c r="BV135" s="12" t="s">
        <v>850</v>
      </c>
      <c r="BW135" s="12"/>
      <c r="BX135" s="12"/>
      <c r="BY135" s="12" t="s">
        <v>416</v>
      </c>
      <c r="BZ135" s="12"/>
      <c r="CA135" s="12"/>
      <c r="CB135" s="12"/>
      <c r="CC135" s="12"/>
      <c r="CD135" s="12" t="s">
        <v>116</v>
      </c>
      <c r="CE135" s="12" t="s">
        <v>123</v>
      </c>
      <c r="CF135" s="12"/>
      <c r="CG135" s="12"/>
      <c r="CH135" s="12">
        <v>1</v>
      </c>
      <c r="CI135" s="12" t="s">
        <v>204</v>
      </c>
      <c r="CJ135" s="12" t="s">
        <v>156</v>
      </c>
      <c r="CK135" s="12"/>
      <c r="CL135" s="12" t="s">
        <v>205</v>
      </c>
      <c r="CM135" s="12" t="s">
        <v>127</v>
      </c>
      <c r="CN135" s="12" t="s">
        <v>2</v>
      </c>
      <c r="CO135" s="12" t="s">
        <v>142</v>
      </c>
      <c r="CP135" s="12" t="s">
        <v>129</v>
      </c>
      <c r="CQ135" s="12" t="s">
        <v>130</v>
      </c>
      <c r="CR135" s="12"/>
      <c r="CS135" s="12"/>
      <c r="CT135" s="12"/>
      <c r="CU135" s="12"/>
      <c r="CV135" s="12"/>
    </row>
    <row r="136" spans="1:100" hidden="1" x14ac:dyDescent="0.3">
      <c r="A136" s="12">
        <v>1391212022</v>
      </c>
      <c r="B136" s="12" t="b">
        <f t="shared" si="1"/>
        <v>1</v>
      </c>
      <c r="C136" s="12" t="s">
        <v>102</v>
      </c>
      <c r="D136" s="12" t="s">
        <v>103</v>
      </c>
      <c r="E136" s="12" t="s">
        <v>104</v>
      </c>
      <c r="F136" s="12" t="s">
        <v>131</v>
      </c>
      <c r="G136" s="12" t="s">
        <v>132</v>
      </c>
      <c r="H136" s="12"/>
      <c r="I136" s="12" t="s">
        <v>107</v>
      </c>
      <c r="J136" s="12" t="s">
        <v>152</v>
      </c>
      <c r="K136" s="12" t="s">
        <v>153</v>
      </c>
      <c r="L136" s="12" t="s">
        <v>162</v>
      </c>
      <c r="M136" s="12" t="s">
        <v>111</v>
      </c>
      <c r="N136" s="12" t="s">
        <v>155</v>
      </c>
      <c r="O136" s="12" t="s">
        <v>143</v>
      </c>
      <c r="P136" s="12" t="s">
        <v>181</v>
      </c>
      <c r="Q136" s="12" t="s">
        <v>203</v>
      </c>
      <c r="R136" s="12" t="s">
        <v>114</v>
      </c>
      <c r="S136" s="12" t="s">
        <v>114</v>
      </c>
      <c r="T136" s="12" t="s">
        <v>851</v>
      </c>
      <c r="U136" s="12" t="s">
        <v>115</v>
      </c>
      <c r="V136" s="12" t="s">
        <v>182</v>
      </c>
      <c r="W136" s="12" t="s">
        <v>123</v>
      </c>
      <c r="X136" s="12" t="s">
        <v>123</v>
      </c>
      <c r="Y136" s="12" t="s">
        <v>116</v>
      </c>
      <c r="Z136" s="12"/>
      <c r="AA136" s="12"/>
      <c r="AB136" s="12" t="s">
        <v>116</v>
      </c>
      <c r="AC136" s="12"/>
      <c r="AD136" s="12"/>
      <c r="AE136" s="12"/>
      <c r="AF136" s="12"/>
      <c r="AG136" s="12"/>
      <c r="AH136" s="12"/>
      <c r="AI136" s="20">
        <v>-741574289</v>
      </c>
      <c r="AJ136" s="20">
        <v>4579524</v>
      </c>
      <c r="AK136" s="12"/>
      <c r="AL136" s="12"/>
      <c r="AM136" s="13">
        <v>44657</v>
      </c>
      <c r="AN136" s="13">
        <v>44658</v>
      </c>
      <c r="AO136" s="13">
        <v>44657.759201388886</v>
      </c>
      <c r="AP136" s="13">
        <v>44658</v>
      </c>
      <c r="AQ136" s="12"/>
      <c r="AR136" s="13" t="s">
        <v>2</v>
      </c>
      <c r="AS136" s="13" t="s">
        <v>2</v>
      </c>
      <c r="AT136" s="12" t="s">
        <v>2</v>
      </c>
      <c r="AU136" s="12" t="s">
        <v>2</v>
      </c>
      <c r="AV136" s="12" t="s">
        <v>2</v>
      </c>
      <c r="AW136" s="12" t="s">
        <v>2</v>
      </c>
      <c r="AX136" s="13">
        <v>44687</v>
      </c>
      <c r="AY136" s="12">
        <v>20</v>
      </c>
      <c r="AZ136" s="12"/>
      <c r="BA136" s="13" t="s">
        <v>2</v>
      </c>
      <c r="BB136" s="13">
        <v>44657.760937500003</v>
      </c>
      <c r="BC136" s="13">
        <v>44657.76090277778</v>
      </c>
      <c r="BD136" s="12">
        <v>1</v>
      </c>
      <c r="BE136" s="12">
        <v>0</v>
      </c>
      <c r="BF136" s="12" t="s">
        <v>138</v>
      </c>
      <c r="BG136" s="12" t="s">
        <v>13</v>
      </c>
      <c r="BH136" s="13">
        <v>44658</v>
      </c>
      <c r="BI136" s="12">
        <v>1</v>
      </c>
      <c r="BJ136" s="12">
        <v>0</v>
      </c>
      <c r="BK136" s="12" t="s">
        <v>334</v>
      </c>
      <c r="BL136" s="12"/>
      <c r="BM136" s="12" t="s">
        <v>118</v>
      </c>
      <c r="BN136" s="12" t="s">
        <v>118</v>
      </c>
      <c r="BO136" s="12" t="s">
        <v>13</v>
      </c>
      <c r="BP136" s="12" t="s">
        <v>229</v>
      </c>
      <c r="BQ136" s="12" t="s">
        <v>120</v>
      </c>
      <c r="BR136" s="12"/>
      <c r="BS136" s="12" t="s">
        <v>852</v>
      </c>
      <c r="BT136" s="12"/>
      <c r="BU136" s="12"/>
      <c r="BV136" s="12" t="s">
        <v>853</v>
      </c>
      <c r="BW136" s="12"/>
      <c r="BX136" s="12"/>
      <c r="BY136" s="12" t="s">
        <v>416</v>
      </c>
      <c r="BZ136" s="12"/>
      <c r="CA136" s="12"/>
      <c r="CB136" s="12"/>
      <c r="CC136" s="12"/>
      <c r="CD136" s="12" t="s">
        <v>116</v>
      </c>
      <c r="CE136" s="12" t="s">
        <v>123</v>
      </c>
      <c r="CF136" s="12"/>
      <c r="CG136" s="12"/>
      <c r="CH136" s="12">
        <v>2</v>
      </c>
      <c r="CI136" s="12" t="s">
        <v>124</v>
      </c>
      <c r="CJ136" s="12" t="s">
        <v>156</v>
      </c>
      <c r="CK136" s="12"/>
      <c r="CL136" s="12" t="s">
        <v>205</v>
      </c>
      <c r="CM136" s="12" t="s">
        <v>127</v>
      </c>
      <c r="CN136" s="12" t="s">
        <v>2</v>
      </c>
      <c r="CO136" s="12" t="s">
        <v>142</v>
      </c>
      <c r="CP136" s="12" t="s">
        <v>129</v>
      </c>
      <c r="CQ136" s="12" t="s">
        <v>130</v>
      </c>
      <c r="CR136" s="12"/>
      <c r="CS136" s="12"/>
      <c r="CT136" s="12"/>
      <c r="CU136" s="12"/>
      <c r="CV136" s="12"/>
    </row>
    <row r="137" spans="1:100" hidden="1" x14ac:dyDescent="0.3">
      <c r="A137" s="12">
        <v>1391212022</v>
      </c>
      <c r="B137" s="12" t="b">
        <f t="shared" si="1"/>
        <v>0</v>
      </c>
      <c r="C137" s="12" t="s">
        <v>102</v>
      </c>
      <c r="D137" s="12" t="s">
        <v>103</v>
      </c>
      <c r="E137" s="12" t="s">
        <v>104</v>
      </c>
      <c r="F137" s="12" t="s">
        <v>131</v>
      </c>
      <c r="G137" s="12" t="s">
        <v>132</v>
      </c>
      <c r="H137" s="12"/>
      <c r="I137" s="12"/>
      <c r="J137" s="12"/>
      <c r="K137" s="12"/>
      <c r="L137" s="12" t="s">
        <v>162</v>
      </c>
      <c r="M137" s="12" t="s">
        <v>111</v>
      </c>
      <c r="N137" s="12" t="s">
        <v>155</v>
      </c>
      <c r="O137" s="12" t="s">
        <v>143</v>
      </c>
      <c r="P137" s="12" t="s">
        <v>181</v>
      </c>
      <c r="Q137" s="12" t="s">
        <v>207</v>
      </c>
      <c r="R137" s="12" t="s">
        <v>208</v>
      </c>
      <c r="S137" s="12" t="s">
        <v>208</v>
      </c>
      <c r="T137" s="12" t="s">
        <v>851</v>
      </c>
      <c r="U137" s="12"/>
      <c r="V137" s="12" t="s">
        <v>182</v>
      </c>
      <c r="W137" s="12" t="s">
        <v>123</v>
      </c>
      <c r="X137" s="12" t="s">
        <v>123</v>
      </c>
      <c r="Y137" s="12" t="s">
        <v>116</v>
      </c>
      <c r="Z137" s="12"/>
      <c r="AA137" s="12"/>
      <c r="AB137" s="12" t="s">
        <v>116</v>
      </c>
      <c r="AC137" s="12"/>
      <c r="AD137" s="12"/>
      <c r="AE137" s="12"/>
      <c r="AF137" s="12"/>
      <c r="AG137" s="12"/>
      <c r="AH137" s="12"/>
      <c r="AI137" s="20">
        <v>-741574289</v>
      </c>
      <c r="AJ137" s="20">
        <v>4579524</v>
      </c>
      <c r="AK137" s="12"/>
      <c r="AL137" s="12"/>
      <c r="AM137" s="13">
        <v>44657</v>
      </c>
      <c r="AN137" s="13">
        <v>44658</v>
      </c>
      <c r="AO137" s="13">
        <v>44657.759201388886</v>
      </c>
      <c r="AP137" s="13">
        <v>44658</v>
      </c>
      <c r="AQ137" s="12"/>
      <c r="AR137" s="13" t="s">
        <v>2</v>
      </c>
      <c r="AS137" s="13" t="s">
        <v>2</v>
      </c>
      <c r="AT137" s="12" t="s">
        <v>2</v>
      </c>
      <c r="AU137" s="12" t="s">
        <v>2</v>
      </c>
      <c r="AV137" s="12" t="s">
        <v>2</v>
      </c>
      <c r="AW137" s="12" t="s">
        <v>2</v>
      </c>
      <c r="AX137" s="13">
        <v>44687</v>
      </c>
      <c r="AY137" s="12">
        <v>20</v>
      </c>
      <c r="AZ137" s="12"/>
      <c r="BA137" s="13" t="s">
        <v>2</v>
      </c>
      <c r="BB137" s="13">
        <v>44657.759201388886</v>
      </c>
      <c r="BC137" s="13">
        <v>44657.76090277778</v>
      </c>
      <c r="BD137" s="12">
        <v>1</v>
      </c>
      <c r="BE137" s="12">
        <v>0</v>
      </c>
      <c r="BF137" s="12" t="s">
        <v>138</v>
      </c>
      <c r="BG137" s="12" t="s">
        <v>13</v>
      </c>
      <c r="BH137" s="13">
        <v>44658</v>
      </c>
      <c r="BI137" s="12">
        <v>1</v>
      </c>
      <c r="BJ137" s="12">
        <v>0</v>
      </c>
      <c r="BK137" s="12"/>
      <c r="BL137" s="12"/>
      <c r="BM137" s="12" t="s">
        <v>118</v>
      </c>
      <c r="BN137" s="12" t="s">
        <v>118</v>
      </c>
      <c r="BO137" s="12" t="s">
        <v>13</v>
      </c>
      <c r="BP137" s="12" t="s">
        <v>229</v>
      </c>
      <c r="BQ137" s="12" t="s">
        <v>120</v>
      </c>
      <c r="BR137" s="12"/>
      <c r="BS137" s="12" t="s">
        <v>852</v>
      </c>
      <c r="BT137" s="12"/>
      <c r="BU137" s="12"/>
      <c r="BV137" s="12" t="s">
        <v>853</v>
      </c>
      <c r="BW137" s="12"/>
      <c r="BX137" s="12"/>
      <c r="BY137" s="12" t="s">
        <v>416</v>
      </c>
      <c r="BZ137" s="12"/>
      <c r="CA137" s="12"/>
      <c r="CB137" s="12"/>
      <c r="CC137" s="12"/>
      <c r="CD137" s="12" t="s">
        <v>116</v>
      </c>
      <c r="CE137" s="12" t="s">
        <v>123</v>
      </c>
      <c r="CF137" s="12"/>
      <c r="CG137" s="12"/>
      <c r="CH137" s="12">
        <v>1</v>
      </c>
      <c r="CI137" s="12" t="s">
        <v>204</v>
      </c>
      <c r="CJ137" s="12" t="s">
        <v>156</v>
      </c>
      <c r="CK137" s="12"/>
      <c r="CL137" s="12" t="s">
        <v>205</v>
      </c>
      <c r="CM137" s="12" t="s">
        <v>127</v>
      </c>
      <c r="CN137" s="12" t="s">
        <v>2</v>
      </c>
      <c r="CO137" s="12" t="s">
        <v>142</v>
      </c>
      <c r="CP137" s="12" t="s">
        <v>129</v>
      </c>
      <c r="CQ137" s="12" t="s">
        <v>130</v>
      </c>
      <c r="CR137" s="12"/>
      <c r="CS137" s="12"/>
      <c r="CT137" s="12"/>
      <c r="CU137" s="12"/>
      <c r="CV137" s="12"/>
    </row>
    <row r="138" spans="1:100" hidden="1" x14ac:dyDescent="0.3">
      <c r="A138" s="12">
        <v>1391282022</v>
      </c>
      <c r="B138" s="12" t="b">
        <f t="shared" si="1"/>
        <v>1</v>
      </c>
      <c r="C138" s="12" t="s">
        <v>102</v>
      </c>
      <c r="D138" s="12" t="s">
        <v>103</v>
      </c>
      <c r="E138" s="12" t="s">
        <v>104</v>
      </c>
      <c r="F138" s="12" t="s">
        <v>131</v>
      </c>
      <c r="G138" s="12" t="s">
        <v>132</v>
      </c>
      <c r="H138" s="12"/>
      <c r="I138" s="12" t="s">
        <v>107</v>
      </c>
      <c r="J138" s="12" t="s">
        <v>152</v>
      </c>
      <c r="K138" s="12" t="s">
        <v>153</v>
      </c>
      <c r="L138" s="12" t="s">
        <v>162</v>
      </c>
      <c r="M138" s="12" t="s">
        <v>111</v>
      </c>
      <c r="N138" s="12" t="s">
        <v>155</v>
      </c>
      <c r="O138" s="12" t="s">
        <v>143</v>
      </c>
      <c r="P138" s="12" t="s">
        <v>181</v>
      </c>
      <c r="Q138" s="12" t="s">
        <v>203</v>
      </c>
      <c r="R138" s="12" t="s">
        <v>170</v>
      </c>
      <c r="S138" s="12" t="s">
        <v>170</v>
      </c>
      <c r="T138" s="12" t="s">
        <v>854</v>
      </c>
      <c r="U138" s="12" t="s">
        <v>115</v>
      </c>
      <c r="V138" s="12" t="s">
        <v>182</v>
      </c>
      <c r="W138" s="12" t="s">
        <v>123</v>
      </c>
      <c r="X138" s="12" t="s">
        <v>123</v>
      </c>
      <c r="Y138" s="12" t="s">
        <v>116</v>
      </c>
      <c r="Z138" s="12"/>
      <c r="AA138" s="12"/>
      <c r="AB138" s="12" t="s">
        <v>116</v>
      </c>
      <c r="AC138" s="12"/>
      <c r="AD138" s="12"/>
      <c r="AE138" s="12"/>
      <c r="AF138" s="12"/>
      <c r="AG138" s="12"/>
      <c r="AH138" s="12"/>
      <c r="AI138" s="20">
        <v>-741574289</v>
      </c>
      <c r="AJ138" s="20">
        <v>4579524</v>
      </c>
      <c r="AK138" s="12"/>
      <c r="AL138" s="12"/>
      <c r="AM138" s="13">
        <v>44657</v>
      </c>
      <c r="AN138" s="13">
        <v>44658</v>
      </c>
      <c r="AO138" s="13">
        <v>44657.764027777775</v>
      </c>
      <c r="AP138" s="13">
        <v>44658</v>
      </c>
      <c r="AQ138" s="12"/>
      <c r="AR138" s="13" t="s">
        <v>2</v>
      </c>
      <c r="AS138" s="13" t="s">
        <v>2</v>
      </c>
      <c r="AT138" s="12" t="s">
        <v>2</v>
      </c>
      <c r="AU138" s="12" t="s">
        <v>2</v>
      </c>
      <c r="AV138" s="12" t="s">
        <v>2</v>
      </c>
      <c r="AW138" s="12" t="s">
        <v>2</v>
      </c>
      <c r="AX138" s="13">
        <v>44687</v>
      </c>
      <c r="AY138" s="12">
        <v>20</v>
      </c>
      <c r="AZ138" s="12"/>
      <c r="BA138" s="13" t="s">
        <v>2</v>
      </c>
      <c r="BB138" s="13">
        <v>44657.765497685185</v>
      </c>
      <c r="BC138" s="13">
        <v>44678.426354166666</v>
      </c>
      <c r="BD138" s="12">
        <v>1</v>
      </c>
      <c r="BE138" s="12">
        <v>0</v>
      </c>
      <c r="BF138" s="12" t="s">
        <v>138</v>
      </c>
      <c r="BG138" s="12" t="s">
        <v>13</v>
      </c>
      <c r="BH138" s="13">
        <v>44658</v>
      </c>
      <c r="BI138" s="12">
        <v>1</v>
      </c>
      <c r="BJ138" s="12">
        <v>0</v>
      </c>
      <c r="BK138" s="12"/>
      <c r="BL138" s="12"/>
      <c r="BM138" s="12" t="s">
        <v>118</v>
      </c>
      <c r="BN138" s="12" t="s">
        <v>118</v>
      </c>
      <c r="BO138" s="12" t="s">
        <v>13</v>
      </c>
      <c r="BP138" s="12" t="s">
        <v>229</v>
      </c>
      <c r="BQ138" s="12" t="s">
        <v>120</v>
      </c>
      <c r="BR138" s="12"/>
      <c r="BS138" s="12" t="s">
        <v>855</v>
      </c>
      <c r="BT138" s="12"/>
      <c r="BU138" s="12"/>
      <c r="BV138" s="12" t="s">
        <v>856</v>
      </c>
      <c r="BW138" s="12"/>
      <c r="BX138" s="12"/>
      <c r="BY138" s="12" t="s">
        <v>280</v>
      </c>
      <c r="BZ138" s="12"/>
      <c r="CA138" s="12"/>
      <c r="CB138" s="12"/>
      <c r="CC138" s="12"/>
      <c r="CD138" s="12" t="s">
        <v>116</v>
      </c>
      <c r="CE138" s="12" t="s">
        <v>123</v>
      </c>
      <c r="CF138" s="12"/>
      <c r="CG138" s="12"/>
      <c r="CH138" s="12">
        <v>2</v>
      </c>
      <c r="CI138" s="12" t="s">
        <v>124</v>
      </c>
      <c r="CJ138" s="12" t="s">
        <v>156</v>
      </c>
      <c r="CK138" s="12"/>
      <c r="CL138" s="12" t="s">
        <v>205</v>
      </c>
      <c r="CM138" s="12" t="s">
        <v>127</v>
      </c>
      <c r="CN138" s="12" t="s">
        <v>2</v>
      </c>
      <c r="CO138" s="12" t="s">
        <v>142</v>
      </c>
      <c r="CP138" s="12" t="s">
        <v>129</v>
      </c>
      <c r="CQ138" s="12" t="s">
        <v>130</v>
      </c>
      <c r="CR138" s="12"/>
      <c r="CS138" s="12"/>
      <c r="CT138" s="12"/>
      <c r="CU138" s="12"/>
      <c r="CV138" s="12"/>
    </row>
    <row r="139" spans="1:100" hidden="1" x14ac:dyDescent="0.3">
      <c r="A139" s="12">
        <v>1391282022</v>
      </c>
      <c r="B139" s="12" t="b">
        <f t="shared" si="1"/>
        <v>0</v>
      </c>
      <c r="C139" s="12" t="s">
        <v>102</v>
      </c>
      <c r="D139" s="12" t="s">
        <v>103</v>
      </c>
      <c r="E139" s="12" t="s">
        <v>104</v>
      </c>
      <c r="F139" s="12" t="s">
        <v>131</v>
      </c>
      <c r="G139" s="12" t="s">
        <v>132</v>
      </c>
      <c r="H139" s="12"/>
      <c r="I139" s="12"/>
      <c r="J139" s="12"/>
      <c r="K139" s="12"/>
      <c r="L139" s="12" t="s">
        <v>162</v>
      </c>
      <c r="M139" s="12" t="s">
        <v>111</v>
      </c>
      <c r="N139" s="12" t="s">
        <v>155</v>
      </c>
      <c r="O139" s="12" t="s">
        <v>143</v>
      </c>
      <c r="P139" s="12" t="s">
        <v>181</v>
      </c>
      <c r="Q139" s="12" t="s">
        <v>207</v>
      </c>
      <c r="R139" s="12" t="s">
        <v>208</v>
      </c>
      <c r="S139" s="12" t="s">
        <v>208</v>
      </c>
      <c r="T139" s="12" t="s">
        <v>854</v>
      </c>
      <c r="U139" s="12"/>
      <c r="V139" s="12" t="s">
        <v>182</v>
      </c>
      <c r="W139" s="12" t="s">
        <v>123</v>
      </c>
      <c r="X139" s="12" t="s">
        <v>123</v>
      </c>
      <c r="Y139" s="12" t="s">
        <v>116</v>
      </c>
      <c r="Z139" s="12"/>
      <c r="AA139" s="12"/>
      <c r="AB139" s="12" t="s">
        <v>116</v>
      </c>
      <c r="AC139" s="12"/>
      <c r="AD139" s="12"/>
      <c r="AE139" s="12"/>
      <c r="AF139" s="12"/>
      <c r="AG139" s="12"/>
      <c r="AH139" s="12"/>
      <c r="AI139" s="20">
        <v>-741574289</v>
      </c>
      <c r="AJ139" s="20">
        <v>4579524</v>
      </c>
      <c r="AK139" s="12"/>
      <c r="AL139" s="12"/>
      <c r="AM139" s="13">
        <v>44657</v>
      </c>
      <c r="AN139" s="13">
        <v>44658</v>
      </c>
      <c r="AO139" s="13">
        <v>44657.764027777775</v>
      </c>
      <c r="AP139" s="13">
        <v>44658</v>
      </c>
      <c r="AQ139" s="12"/>
      <c r="AR139" s="13" t="s">
        <v>2</v>
      </c>
      <c r="AS139" s="13" t="s">
        <v>2</v>
      </c>
      <c r="AT139" s="12" t="s">
        <v>2</v>
      </c>
      <c r="AU139" s="12" t="s">
        <v>2</v>
      </c>
      <c r="AV139" s="12" t="s">
        <v>2</v>
      </c>
      <c r="AW139" s="12" t="s">
        <v>2</v>
      </c>
      <c r="AX139" s="13">
        <v>44687</v>
      </c>
      <c r="AY139" s="12">
        <v>20</v>
      </c>
      <c r="AZ139" s="12"/>
      <c r="BA139" s="13" t="s">
        <v>2</v>
      </c>
      <c r="BB139" s="13">
        <v>44657.764027777775</v>
      </c>
      <c r="BC139" s="13">
        <v>44678.426354166666</v>
      </c>
      <c r="BD139" s="12">
        <v>1</v>
      </c>
      <c r="BE139" s="12">
        <v>0</v>
      </c>
      <c r="BF139" s="12" t="s">
        <v>138</v>
      </c>
      <c r="BG139" s="12" t="s">
        <v>13</v>
      </c>
      <c r="BH139" s="13">
        <v>44658</v>
      </c>
      <c r="BI139" s="12">
        <v>1</v>
      </c>
      <c r="BJ139" s="12">
        <v>0</v>
      </c>
      <c r="BK139" s="12"/>
      <c r="BL139" s="12"/>
      <c r="BM139" s="12" t="s">
        <v>118</v>
      </c>
      <c r="BN139" s="12" t="s">
        <v>118</v>
      </c>
      <c r="BO139" s="12" t="s">
        <v>13</v>
      </c>
      <c r="BP139" s="12" t="s">
        <v>229</v>
      </c>
      <c r="BQ139" s="12" t="s">
        <v>120</v>
      </c>
      <c r="BR139" s="12"/>
      <c r="BS139" s="12" t="s">
        <v>855</v>
      </c>
      <c r="BT139" s="12"/>
      <c r="BU139" s="12"/>
      <c r="BV139" s="12" t="s">
        <v>856</v>
      </c>
      <c r="BW139" s="12"/>
      <c r="BX139" s="12"/>
      <c r="BY139" s="12" t="s">
        <v>280</v>
      </c>
      <c r="BZ139" s="12"/>
      <c r="CA139" s="12"/>
      <c r="CB139" s="12"/>
      <c r="CC139" s="12"/>
      <c r="CD139" s="12" t="s">
        <v>116</v>
      </c>
      <c r="CE139" s="12" t="s">
        <v>123</v>
      </c>
      <c r="CF139" s="12"/>
      <c r="CG139" s="12"/>
      <c r="CH139" s="12">
        <v>1</v>
      </c>
      <c r="CI139" s="12" t="s">
        <v>204</v>
      </c>
      <c r="CJ139" s="12" t="s">
        <v>156</v>
      </c>
      <c r="CK139" s="12"/>
      <c r="CL139" s="12" t="s">
        <v>205</v>
      </c>
      <c r="CM139" s="12" t="s">
        <v>127</v>
      </c>
      <c r="CN139" s="12" t="s">
        <v>2</v>
      </c>
      <c r="CO139" s="12" t="s">
        <v>142</v>
      </c>
      <c r="CP139" s="12" t="s">
        <v>129</v>
      </c>
      <c r="CQ139" s="12" t="s">
        <v>130</v>
      </c>
      <c r="CR139" s="12"/>
      <c r="CS139" s="12"/>
      <c r="CT139" s="12"/>
      <c r="CU139" s="12"/>
      <c r="CV139" s="12"/>
    </row>
    <row r="140" spans="1:100" hidden="1" x14ac:dyDescent="0.3">
      <c r="A140" s="12">
        <v>1391412022</v>
      </c>
      <c r="B140" s="12" t="b">
        <f t="shared" ref="B140:B203" si="2">A140=A141</f>
        <v>1</v>
      </c>
      <c r="C140" s="12" t="s">
        <v>102</v>
      </c>
      <c r="D140" s="12" t="s">
        <v>103</v>
      </c>
      <c r="E140" s="12" t="s">
        <v>104</v>
      </c>
      <c r="F140" s="12" t="s">
        <v>131</v>
      </c>
      <c r="G140" s="12" t="s">
        <v>132</v>
      </c>
      <c r="H140" s="12"/>
      <c r="I140" s="12" t="s">
        <v>107</v>
      </c>
      <c r="J140" s="12" t="s">
        <v>194</v>
      </c>
      <c r="K140" s="12" t="s">
        <v>195</v>
      </c>
      <c r="L140" s="12" t="s">
        <v>162</v>
      </c>
      <c r="M140" s="12" t="s">
        <v>111</v>
      </c>
      <c r="N140" s="12" t="s">
        <v>155</v>
      </c>
      <c r="O140" s="12" t="s">
        <v>143</v>
      </c>
      <c r="P140" s="12" t="s">
        <v>181</v>
      </c>
      <c r="Q140" s="12" t="s">
        <v>203</v>
      </c>
      <c r="R140" s="12" t="s">
        <v>170</v>
      </c>
      <c r="S140" s="12" t="s">
        <v>170</v>
      </c>
      <c r="T140" s="12" t="s">
        <v>857</v>
      </c>
      <c r="U140" s="12" t="s">
        <v>115</v>
      </c>
      <c r="V140" s="12" t="s">
        <v>196</v>
      </c>
      <c r="W140" s="12" t="s">
        <v>123</v>
      </c>
      <c r="X140" s="12" t="s">
        <v>123</v>
      </c>
      <c r="Y140" s="12" t="s">
        <v>116</v>
      </c>
      <c r="Z140" s="12"/>
      <c r="AA140" s="12"/>
      <c r="AB140" s="12" t="s">
        <v>116</v>
      </c>
      <c r="AC140" s="12"/>
      <c r="AD140" s="12"/>
      <c r="AE140" s="12"/>
      <c r="AF140" s="12"/>
      <c r="AG140" s="12"/>
      <c r="AH140" s="12"/>
      <c r="AI140" s="20">
        <v>-741574289</v>
      </c>
      <c r="AJ140" s="20">
        <v>4579524</v>
      </c>
      <c r="AK140" s="12"/>
      <c r="AL140" s="12"/>
      <c r="AM140" s="13">
        <v>44657</v>
      </c>
      <c r="AN140" s="13">
        <v>44658</v>
      </c>
      <c r="AO140" s="13">
        <v>44657.771990740737</v>
      </c>
      <c r="AP140" s="13">
        <v>44658</v>
      </c>
      <c r="AQ140" s="12"/>
      <c r="AR140" s="13" t="s">
        <v>2</v>
      </c>
      <c r="AS140" s="13" t="s">
        <v>2</v>
      </c>
      <c r="AT140" s="12" t="s">
        <v>2</v>
      </c>
      <c r="AU140" s="12" t="s">
        <v>2</v>
      </c>
      <c r="AV140" s="12" t="s">
        <v>2</v>
      </c>
      <c r="AW140" s="12" t="s">
        <v>2</v>
      </c>
      <c r="AX140" s="13">
        <v>44687</v>
      </c>
      <c r="AY140" s="12">
        <v>20</v>
      </c>
      <c r="AZ140" s="12"/>
      <c r="BA140" s="13" t="s">
        <v>2</v>
      </c>
      <c r="BB140" s="13">
        <v>44657.773414351854</v>
      </c>
      <c r="BC140" s="13">
        <v>44673.6246875</v>
      </c>
      <c r="BD140" s="12">
        <v>1</v>
      </c>
      <c r="BE140" s="12">
        <v>0</v>
      </c>
      <c r="BF140" s="12" t="s">
        <v>138</v>
      </c>
      <c r="BG140" s="12" t="s">
        <v>13</v>
      </c>
      <c r="BH140" s="13">
        <v>44658</v>
      </c>
      <c r="BI140" s="12">
        <v>1</v>
      </c>
      <c r="BJ140" s="12">
        <v>0</v>
      </c>
      <c r="BK140" s="12"/>
      <c r="BL140" s="12"/>
      <c r="BM140" s="12" t="s">
        <v>118</v>
      </c>
      <c r="BN140" s="12" t="s">
        <v>118</v>
      </c>
      <c r="BO140" s="12" t="s">
        <v>13</v>
      </c>
      <c r="BP140" s="12" t="s">
        <v>229</v>
      </c>
      <c r="BQ140" s="12" t="s">
        <v>120</v>
      </c>
      <c r="BR140" s="12"/>
      <c r="BS140" s="12" t="s">
        <v>858</v>
      </c>
      <c r="BT140" s="12"/>
      <c r="BU140" s="12"/>
      <c r="BV140" s="12" t="s">
        <v>859</v>
      </c>
      <c r="BW140" s="12"/>
      <c r="BX140" s="12">
        <v>3158232060</v>
      </c>
      <c r="BY140" s="12" t="s">
        <v>416</v>
      </c>
      <c r="BZ140" s="12"/>
      <c r="CA140" s="12"/>
      <c r="CB140" s="12"/>
      <c r="CC140" s="12"/>
      <c r="CD140" s="12" t="s">
        <v>116</v>
      </c>
      <c r="CE140" s="12" t="s">
        <v>123</v>
      </c>
      <c r="CF140" s="12"/>
      <c r="CG140" s="12"/>
      <c r="CH140" s="12">
        <v>2</v>
      </c>
      <c r="CI140" s="12" t="s">
        <v>124</v>
      </c>
      <c r="CJ140" s="12" t="s">
        <v>156</v>
      </c>
      <c r="CK140" s="12"/>
      <c r="CL140" s="12" t="s">
        <v>205</v>
      </c>
      <c r="CM140" s="12" t="s">
        <v>127</v>
      </c>
      <c r="CN140" s="12" t="s">
        <v>2</v>
      </c>
      <c r="CO140" s="12" t="s">
        <v>142</v>
      </c>
      <c r="CP140" s="12" t="s">
        <v>129</v>
      </c>
      <c r="CQ140" s="12" t="s">
        <v>130</v>
      </c>
      <c r="CR140" s="12"/>
      <c r="CS140" s="12"/>
      <c r="CT140" s="12"/>
      <c r="CU140" s="12"/>
      <c r="CV140" s="12"/>
    </row>
    <row r="141" spans="1:100" hidden="1" x14ac:dyDescent="0.3">
      <c r="A141" s="12">
        <v>1391412022</v>
      </c>
      <c r="B141" s="12" t="b">
        <f t="shared" si="2"/>
        <v>0</v>
      </c>
      <c r="C141" s="12" t="s">
        <v>102</v>
      </c>
      <c r="D141" s="12" t="s">
        <v>103</v>
      </c>
      <c r="E141" s="12" t="s">
        <v>104</v>
      </c>
      <c r="F141" s="12" t="s">
        <v>131</v>
      </c>
      <c r="G141" s="12" t="s">
        <v>132</v>
      </c>
      <c r="H141" s="12"/>
      <c r="I141" s="12"/>
      <c r="J141" s="12"/>
      <c r="K141" s="12"/>
      <c r="L141" s="12" t="s">
        <v>162</v>
      </c>
      <c r="M141" s="12" t="s">
        <v>111</v>
      </c>
      <c r="N141" s="12" t="s">
        <v>155</v>
      </c>
      <c r="O141" s="12" t="s">
        <v>143</v>
      </c>
      <c r="P141" s="12" t="s">
        <v>181</v>
      </c>
      <c r="Q141" s="12" t="s">
        <v>207</v>
      </c>
      <c r="R141" s="12" t="s">
        <v>208</v>
      </c>
      <c r="S141" s="12" t="s">
        <v>208</v>
      </c>
      <c r="T141" s="12" t="s">
        <v>857</v>
      </c>
      <c r="U141" s="12"/>
      <c r="V141" s="12" t="s">
        <v>196</v>
      </c>
      <c r="W141" s="12" t="s">
        <v>123</v>
      </c>
      <c r="X141" s="12" t="s">
        <v>123</v>
      </c>
      <c r="Y141" s="12" t="s">
        <v>116</v>
      </c>
      <c r="Z141" s="12"/>
      <c r="AA141" s="12"/>
      <c r="AB141" s="12" t="s">
        <v>116</v>
      </c>
      <c r="AC141" s="12"/>
      <c r="AD141" s="12"/>
      <c r="AE141" s="12"/>
      <c r="AF141" s="12"/>
      <c r="AG141" s="12"/>
      <c r="AH141" s="12"/>
      <c r="AI141" s="20">
        <v>-741574289</v>
      </c>
      <c r="AJ141" s="20">
        <v>4579524</v>
      </c>
      <c r="AK141" s="12"/>
      <c r="AL141" s="12"/>
      <c r="AM141" s="13">
        <v>44657</v>
      </c>
      <c r="AN141" s="13">
        <v>44658</v>
      </c>
      <c r="AO141" s="13">
        <v>44657.771990740737</v>
      </c>
      <c r="AP141" s="13">
        <v>44658</v>
      </c>
      <c r="AQ141" s="12"/>
      <c r="AR141" s="13" t="s">
        <v>2</v>
      </c>
      <c r="AS141" s="13" t="s">
        <v>2</v>
      </c>
      <c r="AT141" s="12" t="s">
        <v>2</v>
      </c>
      <c r="AU141" s="12" t="s">
        <v>2</v>
      </c>
      <c r="AV141" s="12" t="s">
        <v>2</v>
      </c>
      <c r="AW141" s="12" t="s">
        <v>2</v>
      </c>
      <c r="AX141" s="13">
        <v>44687</v>
      </c>
      <c r="AY141" s="12">
        <v>20</v>
      </c>
      <c r="AZ141" s="12"/>
      <c r="BA141" s="13" t="s">
        <v>2</v>
      </c>
      <c r="BB141" s="13">
        <v>44657.771990740737</v>
      </c>
      <c r="BC141" s="13">
        <v>44673.6246875</v>
      </c>
      <c r="BD141" s="12">
        <v>1</v>
      </c>
      <c r="BE141" s="12">
        <v>0</v>
      </c>
      <c r="BF141" s="12" t="s">
        <v>138</v>
      </c>
      <c r="BG141" s="12" t="s">
        <v>13</v>
      </c>
      <c r="BH141" s="13">
        <v>44658</v>
      </c>
      <c r="BI141" s="12">
        <v>1</v>
      </c>
      <c r="BJ141" s="12">
        <v>0</v>
      </c>
      <c r="BK141" s="12"/>
      <c r="BL141" s="12"/>
      <c r="BM141" s="12" t="s">
        <v>118</v>
      </c>
      <c r="BN141" s="12" t="s">
        <v>118</v>
      </c>
      <c r="BO141" s="12" t="s">
        <v>13</v>
      </c>
      <c r="BP141" s="12" t="s">
        <v>229</v>
      </c>
      <c r="BQ141" s="12" t="s">
        <v>120</v>
      </c>
      <c r="BR141" s="12"/>
      <c r="BS141" s="12" t="s">
        <v>858</v>
      </c>
      <c r="BT141" s="12"/>
      <c r="BU141" s="12"/>
      <c r="BV141" s="12" t="s">
        <v>859</v>
      </c>
      <c r="BW141" s="12"/>
      <c r="BX141" s="12">
        <v>3158232060</v>
      </c>
      <c r="BY141" s="12" t="s">
        <v>416</v>
      </c>
      <c r="BZ141" s="12"/>
      <c r="CA141" s="12"/>
      <c r="CB141" s="12"/>
      <c r="CC141" s="12"/>
      <c r="CD141" s="12" t="s">
        <v>116</v>
      </c>
      <c r="CE141" s="12" t="s">
        <v>123</v>
      </c>
      <c r="CF141" s="12"/>
      <c r="CG141" s="12"/>
      <c r="CH141" s="12">
        <v>1</v>
      </c>
      <c r="CI141" s="12" t="s">
        <v>204</v>
      </c>
      <c r="CJ141" s="12" t="s">
        <v>156</v>
      </c>
      <c r="CK141" s="12"/>
      <c r="CL141" s="12" t="s">
        <v>205</v>
      </c>
      <c r="CM141" s="12" t="s">
        <v>127</v>
      </c>
      <c r="CN141" s="12" t="s">
        <v>2</v>
      </c>
      <c r="CO141" s="12" t="s">
        <v>142</v>
      </c>
      <c r="CP141" s="12" t="s">
        <v>129</v>
      </c>
      <c r="CQ141" s="12" t="s">
        <v>130</v>
      </c>
      <c r="CR141" s="12"/>
      <c r="CS141" s="12"/>
      <c r="CT141" s="12"/>
      <c r="CU141" s="12"/>
      <c r="CV141" s="12"/>
    </row>
    <row r="142" spans="1:100" hidden="1" x14ac:dyDescent="0.3">
      <c r="A142" s="12">
        <v>1391432022</v>
      </c>
      <c r="B142" s="12" t="b">
        <f t="shared" si="2"/>
        <v>1</v>
      </c>
      <c r="C142" s="12" t="s">
        <v>102</v>
      </c>
      <c r="D142" s="12" t="s">
        <v>103</v>
      </c>
      <c r="E142" s="12" t="s">
        <v>104</v>
      </c>
      <c r="F142" s="12" t="s">
        <v>131</v>
      </c>
      <c r="G142" s="12" t="s">
        <v>132</v>
      </c>
      <c r="H142" s="12"/>
      <c r="I142" s="12" t="s">
        <v>107</v>
      </c>
      <c r="J142" s="12" t="s">
        <v>152</v>
      </c>
      <c r="K142" s="12" t="s">
        <v>153</v>
      </c>
      <c r="L142" s="12" t="s">
        <v>162</v>
      </c>
      <c r="M142" s="12" t="s">
        <v>111</v>
      </c>
      <c r="N142" s="12" t="s">
        <v>155</v>
      </c>
      <c r="O142" s="12" t="s">
        <v>143</v>
      </c>
      <c r="P142" s="12" t="s">
        <v>181</v>
      </c>
      <c r="Q142" s="12" t="s">
        <v>203</v>
      </c>
      <c r="R142" s="12" t="s">
        <v>114</v>
      </c>
      <c r="S142" s="12" t="s">
        <v>114</v>
      </c>
      <c r="T142" s="12" t="s">
        <v>860</v>
      </c>
      <c r="U142" s="12" t="s">
        <v>115</v>
      </c>
      <c r="V142" s="12" t="s">
        <v>182</v>
      </c>
      <c r="W142" s="12" t="s">
        <v>123</v>
      </c>
      <c r="X142" s="12" t="s">
        <v>123</v>
      </c>
      <c r="Y142" s="12" t="s">
        <v>116</v>
      </c>
      <c r="Z142" s="12"/>
      <c r="AA142" s="12"/>
      <c r="AB142" s="12" t="s">
        <v>116</v>
      </c>
      <c r="AC142" s="12"/>
      <c r="AD142" s="12"/>
      <c r="AE142" s="12"/>
      <c r="AF142" s="12"/>
      <c r="AG142" s="12"/>
      <c r="AH142" s="12"/>
      <c r="AI142" s="20">
        <v>-741574289</v>
      </c>
      <c r="AJ142" s="20">
        <v>4579524</v>
      </c>
      <c r="AK142" s="12"/>
      <c r="AL142" s="12"/>
      <c r="AM142" s="13">
        <v>44657</v>
      </c>
      <c r="AN142" s="13">
        <v>44658</v>
      </c>
      <c r="AO142" s="13">
        <v>44657.777962962966</v>
      </c>
      <c r="AP142" s="13">
        <v>44658</v>
      </c>
      <c r="AQ142" s="12"/>
      <c r="AR142" s="13" t="s">
        <v>2</v>
      </c>
      <c r="AS142" s="13" t="s">
        <v>2</v>
      </c>
      <c r="AT142" s="12" t="s">
        <v>2</v>
      </c>
      <c r="AU142" s="12" t="s">
        <v>2</v>
      </c>
      <c r="AV142" s="12" t="s">
        <v>2</v>
      </c>
      <c r="AW142" s="12" t="s">
        <v>2</v>
      </c>
      <c r="AX142" s="13">
        <v>44687</v>
      </c>
      <c r="AY142" s="12">
        <v>20</v>
      </c>
      <c r="AZ142" s="12"/>
      <c r="BA142" s="13" t="s">
        <v>2</v>
      </c>
      <c r="BB142" s="13">
        <v>44657.779317129629</v>
      </c>
      <c r="BC142" s="13">
        <v>44657.779293981483</v>
      </c>
      <c r="BD142" s="12">
        <v>1</v>
      </c>
      <c r="BE142" s="12">
        <v>0</v>
      </c>
      <c r="BF142" s="12" t="s">
        <v>138</v>
      </c>
      <c r="BG142" s="12" t="s">
        <v>13</v>
      </c>
      <c r="BH142" s="13">
        <v>44658</v>
      </c>
      <c r="BI142" s="12">
        <v>1</v>
      </c>
      <c r="BJ142" s="12">
        <v>0</v>
      </c>
      <c r="BK142" s="12" t="s">
        <v>334</v>
      </c>
      <c r="BL142" s="12"/>
      <c r="BM142" s="12" t="s">
        <v>118</v>
      </c>
      <c r="BN142" s="12" t="s">
        <v>118</v>
      </c>
      <c r="BO142" s="12" t="s">
        <v>13</v>
      </c>
      <c r="BP142" s="12" t="s">
        <v>229</v>
      </c>
      <c r="BQ142" s="12" t="s">
        <v>120</v>
      </c>
      <c r="BR142" s="12"/>
      <c r="BS142" s="12" t="s">
        <v>861</v>
      </c>
      <c r="BT142" s="12"/>
      <c r="BU142" s="12"/>
      <c r="BV142" s="12" t="s">
        <v>862</v>
      </c>
      <c r="BW142" s="12"/>
      <c r="BX142" s="12"/>
      <c r="BY142" s="12" t="s">
        <v>416</v>
      </c>
      <c r="BZ142" s="12"/>
      <c r="CA142" s="12"/>
      <c r="CB142" s="12"/>
      <c r="CC142" s="12"/>
      <c r="CD142" s="12" t="s">
        <v>116</v>
      </c>
      <c r="CE142" s="12" t="s">
        <v>123</v>
      </c>
      <c r="CF142" s="12"/>
      <c r="CG142" s="12"/>
      <c r="CH142" s="12">
        <v>2</v>
      </c>
      <c r="CI142" s="12" t="s">
        <v>124</v>
      </c>
      <c r="CJ142" s="12" t="s">
        <v>156</v>
      </c>
      <c r="CK142" s="12"/>
      <c r="CL142" s="12" t="s">
        <v>205</v>
      </c>
      <c r="CM142" s="12" t="s">
        <v>127</v>
      </c>
      <c r="CN142" s="12" t="s">
        <v>2</v>
      </c>
      <c r="CO142" s="12" t="s">
        <v>142</v>
      </c>
      <c r="CP142" s="12" t="s">
        <v>129</v>
      </c>
      <c r="CQ142" s="12" t="s">
        <v>130</v>
      </c>
      <c r="CR142" s="12"/>
      <c r="CS142" s="12"/>
      <c r="CT142" s="12"/>
      <c r="CU142" s="12"/>
      <c r="CV142" s="12"/>
    </row>
    <row r="143" spans="1:100" hidden="1" x14ac:dyDescent="0.3">
      <c r="A143" s="12">
        <v>1391432022</v>
      </c>
      <c r="B143" s="12" t="b">
        <f t="shared" si="2"/>
        <v>0</v>
      </c>
      <c r="C143" s="12" t="s">
        <v>102</v>
      </c>
      <c r="D143" s="12" t="s">
        <v>103</v>
      </c>
      <c r="E143" s="12" t="s">
        <v>104</v>
      </c>
      <c r="F143" s="12" t="s">
        <v>131</v>
      </c>
      <c r="G143" s="12" t="s">
        <v>132</v>
      </c>
      <c r="H143" s="12"/>
      <c r="I143" s="12"/>
      <c r="J143" s="12"/>
      <c r="K143" s="12"/>
      <c r="L143" s="12" t="s">
        <v>162</v>
      </c>
      <c r="M143" s="12" t="s">
        <v>111</v>
      </c>
      <c r="N143" s="12" t="s">
        <v>155</v>
      </c>
      <c r="O143" s="12" t="s">
        <v>143</v>
      </c>
      <c r="P143" s="12" t="s">
        <v>181</v>
      </c>
      <c r="Q143" s="12" t="s">
        <v>207</v>
      </c>
      <c r="R143" s="12" t="s">
        <v>208</v>
      </c>
      <c r="S143" s="12" t="s">
        <v>208</v>
      </c>
      <c r="T143" s="12" t="s">
        <v>860</v>
      </c>
      <c r="U143" s="12"/>
      <c r="V143" s="12" t="s">
        <v>182</v>
      </c>
      <c r="W143" s="12" t="s">
        <v>123</v>
      </c>
      <c r="X143" s="12" t="s">
        <v>123</v>
      </c>
      <c r="Y143" s="12" t="s">
        <v>116</v>
      </c>
      <c r="Z143" s="12"/>
      <c r="AA143" s="12"/>
      <c r="AB143" s="12" t="s">
        <v>116</v>
      </c>
      <c r="AC143" s="12"/>
      <c r="AD143" s="12"/>
      <c r="AE143" s="12"/>
      <c r="AF143" s="12"/>
      <c r="AG143" s="12"/>
      <c r="AH143" s="12"/>
      <c r="AI143" s="20">
        <v>-741574289</v>
      </c>
      <c r="AJ143" s="20">
        <v>4579524</v>
      </c>
      <c r="AK143" s="12"/>
      <c r="AL143" s="12"/>
      <c r="AM143" s="13">
        <v>44657</v>
      </c>
      <c r="AN143" s="13">
        <v>44658</v>
      </c>
      <c r="AO143" s="13">
        <v>44657.777962962966</v>
      </c>
      <c r="AP143" s="13">
        <v>44658</v>
      </c>
      <c r="AQ143" s="12"/>
      <c r="AR143" s="13" t="s">
        <v>2</v>
      </c>
      <c r="AS143" s="13" t="s">
        <v>2</v>
      </c>
      <c r="AT143" s="12" t="s">
        <v>2</v>
      </c>
      <c r="AU143" s="12" t="s">
        <v>2</v>
      </c>
      <c r="AV143" s="12" t="s">
        <v>2</v>
      </c>
      <c r="AW143" s="12" t="s">
        <v>2</v>
      </c>
      <c r="AX143" s="13">
        <v>44687</v>
      </c>
      <c r="AY143" s="12">
        <v>20</v>
      </c>
      <c r="AZ143" s="12"/>
      <c r="BA143" s="13" t="s">
        <v>2</v>
      </c>
      <c r="BB143" s="13">
        <v>44657.777962962966</v>
      </c>
      <c r="BC143" s="13">
        <v>44657.779293981483</v>
      </c>
      <c r="BD143" s="12">
        <v>1</v>
      </c>
      <c r="BE143" s="12">
        <v>0</v>
      </c>
      <c r="BF143" s="12" t="s">
        <v>138</v>
      </c>
      <c r="BG143" s="12" t="s">
        <v>13</v>
      </c>
      <c r="BH143" s="13">
        <v>44658</v>
      </c>
      <c r="BI143" s="12">
        <v>1</v>
      </c>
      <c r="BJ143" s="12">
        <v>0</v>
      </c>
      <c r="BK143" s="12"/>
      <c r="BL143" s="12"/>
      <c r="BM143" s="12" t="s">
        <v>118</v>
      </c>
      <c r="BN143" s="12" t="s">
        <v>118</v>
      </c>
      <c r="BO143" s="12" t="s">
        <v>13</v>
      </c>
      <c r="BP143" s="12" t="s">
        <v>229</v>
      </c>
      <c r="BQ143" s="12" t="s">
        <v>120</v>
      </c>
      <c r="BR143" s="12"/>
      <c r="BS143" s="12" t="s">
        <v>861</v>
      </c>
      <c r="BT143" s="12"/>
      <c r="BU143" s="12"/>
      <c r="BV143" s="12" t="s">
        <v>862</v>
      </c>
      <c r="BW143" s="12"/>
      <c r="BX143" s="12"/>
      <c r="BY143" s="12" t="s">
        <v>416</v>
      </c>
      <c r="BZ143" s="12"/>
      <c r="CA143" s="12"/>
      <c r="CB143" s="12"/>
      <c r="CC143" s="12"/>
      <c r="CD143" s="12" t="s">
        <v>116</v>
      </c>
      <c r="CE143" s="12" t="s">
        <v>123</v>
      </c>
      <c r="CF143" s="12"/>
      <c r="CG143" s="12"/>
      <c r="CH143" s="12">
        <v>1</v>
      </c>
      <c r="CI143" s="12" t="s">
        <v>204</v>
      </c>
      <c r="CJ143" s="12" t="s">
        <v>156</v>
      </c>
      <c r="CK143" s="12"/>
      <c r="CL143" s="12" t="s">
        <v>205</v>
      </c>
      <c r="CM143" s="12" t="s">
        <v>127</v>
      </c>
      <c r="CN143" s="12" t="s">
        <v>2</v>
      </c>
      <c r="CO143" s="12" t="s">
        <v>142</v>
      </c>
      <c r="CP143" s="12" t="s">
        <v>129</v>
      </c>
      <c r="CQ143" s="12" t="s">
        <v>130</v>
      </c>
      <c r="CR143" s="12"/>
      <c r="CS143" s="12"/>
      <c r="CT143" s="12"/>
      <c r="CU143" s="12"/>
      <c r="CV143" s="12"/>
    </row>
    <row r="144" spans="1:100" hidden="1" x14ac:dyDescent="0.3">
      <c r="A144" s="12">
        <v>1391512022</v>
      </c>
      <c r="B144" s="12" t="b">
        <f t="shared" si="2"/>
        <v>1</v>
      </c>
      <c r="C144" s="12" t="s">
        <v>102</v>
      </c>
      <c r="D144" s="12" t="s">
        <v>103</v>
      </c>
      <c r="E144" s="12" t="s">
        <v>104</v>
      </c>
      <c r="F144" s="12" t="s">
        <v>131</v>
      </c>
      <c r="G144" s="12" t="s">
        <v>132</v>
      </c>
      <c r="H144" s="12"/>
      <c r="I144" s="12" t="s">
        <v>107</v>
      </c>
      <c r="J144" s="12" t="s">
        <v>152</v>
      </c>
      <c r="K144" s="12" t="s">
        <v>153</v>
      </c>
      <c r="L144" s="12" t="s">
        <v>162</v>
      </c>
      <c r="M144" s="12" t="s">
        <v>111</v>
      </c>
      <c r="N144" s="12" t="s">
        <v>155</v>
      </c>
      <c r="O144" s="12" t="s">
        <v>143</v>
      </c>
      <c r="P144" s="12" t="s">
        <v>160</v>
      </c>
      <c r="Q144" s="12" t="s">
        <v>203</v>
      </c>
      <c r="R144" s="12" t="s">
        <v>170</v>
      </c>
      <c r="S144" s="12" t="s">
        <v>170</v>
      </c>
      <c r="T144" s="12" t="s">
        <v>863</v>
      </c>
      <c r="U144" s="12" t="s">
        <v>115</v>
      </c>
      <c r="V144" s="12" t="s">
        <v>182</v>
      </c>
      <c r="W144" s="12" t="s">
        <v>123</v>
      </c>
      <c r="X144" s="12" t="s">
        <v>123</v>
      </c>
      <c r="Y144" s="12" t="s">
        <v>116</v>
      </c>
      <c r="Z144" s="12"/>
      <c r="AA144" s="12"/>
      <c r="AB144" s="12" t="s">
        <v>116</v>
      </c>
      <c r="AC144" s="12"/>
      <c r="AD144" s="12"/>
      <c r="AE144" s="12"/>
      <c r="AF144" s="12"/>
      <c r="AG144" s="12"/>
      <c r="AH144" s="12"/>
      <c r="AI144" s="20">
        <v>-741574289</v>
      </c>
      <c r="AJ144" s="20">
        <v>4579524</v>
      </c>
      <c r="AK144" s="12"/>
      <c r="AL144" s="12"/>
      <c r="AM144" s="13">
        <v>44657</v>
      </c>
      <c r="AN144" s="13">
        <v>44658</v>
      </c>
      <c r="AO144" s="13">
        <v>44657.783773148149</v>
      </c>
      <c r="AP144" s="13">
        <v>44658</v>
      </c>
      <c r="AQ144" s="12"/>
      <c r="AR144" s="13" t="s">
        <v>2</v>
      </c>
      <c r="AS144" s="13" t="s">
        <v>2</v>
      </c>
      <c r="AT144" s="12" t="s">
        <v>2</v>
      </c>
      <c r="AU144" s="12" t="s">
        <v>2</v>
      </c>
      <c r="AV144" s="12" t="s">
        <v>2</v>
      </c>
      <c r="AW144" s="12" t="s">
        <v>2</v>
      </c>
      <c r="AX144" s="13">
        <v>44701</v>
      </c>
      <c r="AY144" s="12">
        <v>30</v>
      </c>
      <c r="AZ144" s="12"/>
      <c r="BA144" s="13" t="s">
        <v>2</v>
      </c>
      <c r="BB144" s="13">
        <v>44657.785787037035</v>
      </c>
      <c r="BC144" s="13" t="s">
        <v>2</v>
      </c>
      <c r="BD144" s="12">
        <v>1</v>
      </c>
      <c r="BE144" s="12">
        <v>0</v>
      </c>
      <c r="BF144" s="12" t="s">
        <v>138</v>
      </c>
      <c r="BG144" s="12" t="s">
        <v>13</v>
      </c>
      <c r="BH144" s="13">
        <v>44658</v>
      </c>
      <c r="BI144" s="12">
        <v>1</v>
      </c>
      <c r="BJ144" s="12">
        <v>0</v>
      </c>
      <c r="BK144" s="12"/>
      <c r="BL144" s="12"/>
      <c r="BM144" s="12" t="s">
        <v>118</v>
      </c>
      <c r="BN144" s="12" t="s">
        <v>118</v>
      </c>
      <c r="BO144" s="12" t="s">
        <v>13</v>
      </c>
      <c r="BP144" s="12" t="s">
        <v>229</v>
      </c>
      <c r="BQ144" s="12" t="s">
        <v>120</v>
      </c>
      <c r="BR144" s="12"/>
      <c r="BS144" s="12" t="s">
        <v>864</v>
      </c>
      <c r="BT144" s="12"/>
      <c r="BU144" s="12"/>
      <c r="BV144" s="12" t="s">
        <v>865</v>
      </c>
      <c r="BW144" s="12"/>
      <c r="BX144" s="12">
        <v>3184573707</v>
      </c>
      <c r="BY144" s="12" t="s">
        <v>416</v>
      </c>
      <c r="BZ144" s="12"/>
      <c r="CA144" s="12"/>
      <c r="CB144" s="12"/>
      <c r="CC144" s="12"/>
      <c r="CD144" s="12" t="s">
        <v>116</v>
      </c>
      <c r="CE144" s="12" t="s">
        <v>123</v>
      </c>
      <c r="CF144" s="12"/>
      <c r="CG144" s="12"/>
      <c r="CH144" s="12">
        <v>2</v>
      </c>
      <c r="CI144" s="12" t="s">
        <v>124</v>
      </c>
      <c r="CJ144" s="12" t="s">
        <v>156</v>
      </c>
      <c r="CK144" s="12"/>
      <c r="CL144" s="12" t="s">
        <v>205</v>
      </c>
      <c r="CM144" s="12" t="s">
        <v>127</v>
      </c>
      <c r="CN144" s="12" t="s">
        <v>2</v>
      </c>
      <c r="CO144" s="12" t="s">
        <v>142</v>
      </c>
      <c r="CP144" s="12" t="s">
        <v>129</v>
      </c>
      <c r="CQ144" s="12" t="s">
        <v>148</v>
      </c>
      <c r="CR144" s="12"/>
      <c r="CS144" s="12"/>
      <c r="CT144" s="12"/>
      <c r="CU144" s="12"/>
      <c r="CV144" s="12"/>
    </row>
    <row r="145" spans="1:100" hidden="1" x14ac:dyDescent="0.3">
      <c r="A145" s="12">
        <v>1391512022</v>
      </c>
      <c r="B145" s="12" t="b">
        <f t="shared" si="2"/>
        <v>0</v>
      </c>
      <c r="C145" s="12" t="s">
        <v>102</v>
      </c>
      <c r="D145" s="12" t="s">
        <v>103</v>
      </c>
      <c r="E145" s="12" t="s">
        <v>104</v>
      </c>
      <c r="F145" s="12" t="s">
        <v>131</v>
      </c>
      <c r="G145" s="12" t="s">
        <v>132</v>
      </c>
      <c r="H145" s="12"/>
      <c r="I145" s="12"/>
      <c r="J145" s="12"/>
      <c r="K145" s="12"/>
      <c r="L145" s="12" t="s">
        <v>162</v>
      </c>
      <c r="M145" s="12" t="s">
        <v>111</v>
      </c>
      <c r="N145" s="12" t="s">
        <v>155</v>
      </c>
      <c r="O145" s="12" t="s">
        <v>143</v>
      </c>
      <c r="P145" s="12" t="s">
        <v>160</v>
      </c>
      <c r="Q145" s="12" t="s">
        <v>207</v>
      </c>
      <c r="R145" s="12" t="s">
        <v>208</v>
      </c>
      <c r="S145" s="12" t="s">
        <v>208</v>
      </c>
      <c r="T145" s="12" t="s">
        <v>863</v>
      </c>
      <c r="U145" s="12"/>
      <c r="V145" s="12" t="s">
        <v>182</v>
      </c>
      <c r="W145" s="12" t="s">
        <v>123</v>
      </c>
      <c r="X145" s="12" t="s">
        <v>123</v>
      </c>
      <c r="Y145" s="12" t="s">
        <v>116</v>
      </c>
      <c r="Z145" s="12"/>
      <c r="AA145" s="12"/>
      <c r="AB145" s="12" t="s">
        <v>116</v>
      </c>
      <c r="AC145" s="12"/>
      <c r="AD145" s="12"/>
      <c r="AE145" s="12"/>
      <c r="AF145" s="12"/>
      <c r="AG145" s="12"/>
      <c r="AH145" s="12"/>
      <c r="AI145" s="20">
        <v>-741574289</v>
      </c>
      <c r="AJ145" s="20">
        <v>4579524</v>
      </c>
      <c r="AK145" s="12"/>
      <c r="AL145" s="12"/>
      <c r="AM145" s="13">
        <v>44657</v>
      </c>
      <c r="AN145" s="13">
        <v>44658</v>
      </c>
      <c r="AO145" s="13">
        <v>44657.783773148149</v>
      </c>
      <c r="AP145" s="13">
        <v>44658</v>
      </c>
      <c r="AQ145" s="12"/>
      <c r="AR145" s="13" t="s">
        <v>2</v>
      </c>
      <c r="AS145" s="13" t="s">
        <v>2</v>
      </c>
      <c r="AT145" s="12" t="s">
        <v>2</v>
      </c>
      <c r="AU145" s="12" t="s">
        <v>2</v>
      </c>
      <c r="AV145" s="12" t="s">
        <v>2</v>
      </c>
      <c r="AW145" s="12" t="s">
        <v>2</v>
      </c>
      <c r="AX145" s="13">
        <v>44701</v>
      </c>
      <c r="AY145" s="12">
        <v>30</v>
      </c>
      <c r="AZ145" s="12"/>
      <c r="BA145" s="13" t="s">
        <v>2</v>
      </c>
      <c r="BB145" s="13">
        <v>44657.783773148149</v>
      </c>
      <c r="BC145" s="13" t="s">
        <v>2</v>
      </c>
      <c r="BD145" s="12">
        <v>1</v>
      </c>
      <c r="BE145" s="12">
        <v>0</v>
      </c>
      <c r="BF145" s="12" t="s">
        <v>138</v>
      </c>
      <c r="BG145" s="12" t="s">
        <v>13</v>
      </c>
      <c r="BH145" s="13">
        <v>44658</v>
      </c>
      <c r="BI145" s="12">
        <v>1</v>
      </c>
      <c r="BJ145" s="12">
        <v>0</v>
      </c>
      <c r="BK145" s="12"/>
      <c r="BL145" s="12"/>
      <c r="BM145" s="12" t="s">
        <v>118</v>
      </c>
      <c r="BN145" s="12" t="s">
        <v>118</v>
      </c>
      <c r="BO145" s="12" t="s">
        <v>13</v>
      </c>
      <c r="BP145" s="12" t="s">
        <v>229</v>
      </c>
      <c r="BQ145" s="12" t="s">
        <v>120</v>
      </c>
      <c r="BR145" s="12"/>
      <c r="BS145" s="12" t="s">
        <v>864</v>
      </c>
      <c r="BT145" s="12"/>
      <c r="BU145" s="12"/>
      <c r="BV145" s="12" t="s">
        <v>865</v>
      </c>
      <c r="BW145" s="12"/>
      <c r="BX145" s="12">
        <v>3184573707</v>
      </c>
      <c r="BY145" s="12" t="s">
        <v>416</v>
      </c>
      <c r="BZ145" s="12"/>
      <c r="CA145" s="12"/>
      <c r="CB145" s="12"/>
      <c r="CC145" s="12"/>
      <c r="CD145" s="12" t="s">
        <v>116</v>
      </c>
      <c r="CE145" s="12" t="s">
        <v>123</v>
      </c>
      <c r="CF145" s="12"/>
      <c r="CG145" s="12"/>
      <c r="CH145" s="12">
        <v>1</v>
      </c>
      <c r="CI145" s="12" t="s">
        <v>204</v>
      </c>
      <c r="CJ145" s="12" t="s">
        <v>156</v>
      </c>
      <c r="CK145" s="12"/>
      <c r="CL145" s="12" t="s">
        <v>205</v>
      </c>
      <c r="CM145" s="12" t="s">
        <v>127</v>
      </c>
      <c r="CN145" s="12" t="s">
        <v>2</v>
      </c>
      <c r="CO145" s="12" t="s">
        <v>142</v>
      </c>
      <c r="CP145" s="12" t="s">
        <v>129</v>
      </c>
      <c r="CQ145" s="12" t="s">
        <v>148</v>
      </c>
      <c r="CR145" s="12"/>
      <c r="CS145" s="12"/>
      <c r="CT145" s="12"/>
      <c r="CU145" s="12"/>
      <c r="CV145" s="12"/>
    </row>
    <row r="146" spans="1:100" hidden="1" x14ac:dyDescent="0.3">
      <c r="A146" s="12">
        <v>1391572022</v>
      </c>
      <c r="B146" s="12" t="b">
        <f t="shared" si="2"/>
        <v>1</v>
      </c>
      <c r="C146" s="12" t="s">
        <v>102</v>
      </c>
      <c r="D146" s="12" t="s">
        <v>103</v>
      </c>
      <c r="E146" s="12" t="s">
        <v>104</v>
      </c>
      <c r="F146" s="12" t="s">
        <v>131</v>
      </c>
      <c r="G146" s="12" t="s">
        <v>132</v>
      </c>
      <c r="H146" s="12"/>
      <c r="I146" s="12" t="s">
        <v>107</v>
      </c>
      <c r="J146" s="12" t="s">
        <v>158</v>
      </c>
      <c r="K146" s="12" t="s">
        <v>169</v>
      </c>
      <c r="L146" s="12" t="s">
        <v>162</v>
      </c>
      <c r="M146" s="12" t="s">
        <v>111</v>
      </c>
      <c r="N146" s="12" t="s">
        <v>155</v>
      </c>
      <c r="O146" s="12" t="s">
        <v>143</v>
      </c>
      <c r="P146" s="12" t="s">
        <v>135</v>
      </c>
      <c r="Q146" s="12" t="s">
        <v>203</v>
      </c>
      <c r="R146" s="12" t="s">
        <v>170</v>
      </c>
      <c r="S146" s="12" t="s">
        <v>170</v>
      </c>
      <c r="T146" s="12" t="s">
        <v>866</v>
      </c>
      <c r="U146" s="12" t="s">
        <v>115</v>
      </c>
      <c r="V146" s="12" t="s">
        <v>192</v>
      </c>
      <c r="W146" s="12" t="s">
        <v>123</v>
      </c>
      <c r="X146" s="12" t="s">
        <v>123</v>
      </c>
      <c r="Y146" s="12" t="s">
        <v>116</v>
      </c>
      <c r="Z146" s="12"/>
      <c r="AA146" s="12"/>
      <c r="AB146" s="12" t="s">
        <v>116</v>
      </c>
      <c r="AC146" s="12"/>
      <c r="AD146" s="12"/>
      <c r="AE146" s="12"/>
      <c r="AF146" s="12"/>
      <c r="AG146" s="12"/>
      <c r="AH146" s="12"/>
      <c r="AI146" s="20">
        <v>-741574289</v>
      </c>
      <c r="AJ146" s="20">
        <v>4579524</v>
      </c>
      <c r="AK146" s="12"/>
      <c r="AL146" s="12"/>
      <c r="AM146" s="13">
        <v>44657</v>
      </c>
      <c r="AN146" s="13">
        <v>44658</v>
      </c>
      <c r="AO146" s="13">
        <v>44657.78943287037</v>
      </c>
      <c r="AP146" s="13">
        <v>44658</v>
      </c>
      <c r="AQ146" s="12"/>
      <c r="AR146" s="13" t="s">
        <v>2</v>
      </c>
      <c r="AS146" s="13" t="s">
        <v>2</v>
      </c>
      <c r="AT146" s="12" t="s">
        <v>2</v>
      </c>
      <c r="AU146" s="12" t="s">
        <v>2</v>
      </c>
      <c r="AV146" s="12" t="s">
        <v>2</v>
      </c>
      <c r="AW146" s="12" t="s">
        <v>2</v>
      </c>
      <c r="AX146" s="13">
        <v>44701</v>
      </c>
      <c r="AY146" s="12">
        <v>30</v>
      </c>
      <c r="AZ146" s="12"/>
      <c r="BA146" s="13" t="s">
        <v>2</v>
      </c>
      <c r="BB146" s="13">
        <v>44657.790555555555</v>
      </c>
      <c r="BC146" s="13" t="s">
        <v>2</v>
      </c>
      <c r="BD146" s="12">
        <v>1</v>
      </c>
      <c r="BE146" s="12">
        <v>0</v>
      </c>
      <c r="BF146" s="12" t="s">
        <v>138</v>
      </c>
      <c r="BG146" s="12" t="s">
        <v>13</v>
      </c>
      <c r="BH146" s="13">
        <v>44658</v>
      </c>
      <c r="BI146" s="12">
        <v>1</v>
      </c>
      <c r="BJ146" s="12">
        <v>0</v>
      </c>
      <c r="BK146" s="12"/>
      <c r="BL146" s="12"/>
      <c r="BM146" s="12" t="s">
        <v>118</v>
      </c>
      <c r="BN146" s="12" t="s">
        <v>118</v>
      </c>
      <c r="BO146" s="12" t="s">
        <v>13</v>
      </c>
      <c r="BP146" s="12" t="s">
        <v>229</v>
      </c>
      <c r="BQ146" s="12" t="s">
        <v>120</v>
      </c>
      <c r="BR146" s="12"/>
      <c r="BS146" s="12" t="s">
        <v>867</v>
      </c>
      <c r="BT146" s="12"/>
      <c r="BU146" s="12"/>
      <c r="BV146" s="12" t="s">
        <v>868</v>
      </c>
      <c r="BW146" s="12"/>
      <c r="BX146" s="12">
        <v>3173009251</v>
      </c>
      <c r="BY146" s="12" t="s">
        <v>416</v>
      </c>
      <c r="BZ146" s="12"/>
      <c r="CA146" s="12"/>
      <c r="CB146" s="12"/>
      <c r="CC146" s="12"/>
      <c r="CD146" s="12" t="s">
        <v>116</v>
      </c>
      <c r="CE146" s="12" t="s">
        <v>123</v>
      </c>
      <c r="CF146" s="12"/>
      <c r="CG146" s="12"/>
      <c r="CH146" s="12">
        <v>2</v>
      </c>
      <c r="CI146" s="12" t="s">
        <v>124</v>
      </c>
      <c r="CJ146" s="12" t="s">
        <v>156</v>
      </c>
      <c r="CK146" s="12"/>
      <c r="CL146" s="12" t="s">
        <v>205</v>
      </c>
      <c r="CM146" s="12" t="s">
        <v>127</v>
      </c>
      <c r="CN146" s="12" t="s">
        <v>2</v>
      </c>
      <c r="CO146" s="12" t="s">
        <v>142</v>
      </c>
      <c r="CP146" s="12" t="s">
        <v>129</v>
      </c>
      <c r="CQ146" s="12" t="s">
        <v>148</v>
      </c>
      <c r="CR146" s="12"/>
      <c r="CS146" s="12"/>
      <c r="CT146" s="12"/>
      <c r="CU146" s="12"/>
      <c r="CV146" s="12"/>
    </row>
    <row r="147" spans="1:100" hidden="1" x14ac:dyDescent="0.3">
      <c r="A147" s="12">
        <v>1391572022</v>
      </c>
      <c r="B147" s="12" t="b">
        <f t="shared" si="2"/>
        <v>0</v>
      </c>
      <c r="C147" s="12" t="s">
        <v>102</v>
      </c>
      <c r="D147" s="12" t="s">
        <v>103</v>
      </c>
      <c r="E147" s="12" t="s">
        <v>104</v>
      </c>
      <c r="F147" s="12" t="s">
        <v>131</v>
      </c>
      <c r="G147" s="12" t="s">
        <v>132</v>
      </c>
      <c r="H147" s="12"/>
      <c r="I147" s="12"/>
      <c r="J147" s="12"/>
      <c r="K147" s="12"/>
      <c r="L147" s="12" t="s">
        <v>162</v>
      </c>
      <c r="M147" s="12" t="s">
        <v>111</v>
      </c>
      <c r="N147" s="12" t="s">
        <v>155</v>
      </c>
      <c r="O147" s="12" t="s">
        <v>143</v>
      </c>
      <c r="P147" s="12" t="s">
        <v>135</v>
      </c>
      <c r="Q147" s="12" t="s">
        <v>207</v>
      </c>
      <c r="R147" s="12" t="s">
        <v>208</v>
      </c>
      <c r="S147" s="12" t="s">
        <v>208</v>
      </c>
      <c r="T147" s="12" t="s">
        <v>866</v>
      </c>
      <c r="U147" s="12"/>
      <c r="V147" s="12" t="s">
        <v>192</v>
      </c>
      <c r="W147" s="12" t="s">
        <v>123</v>
      </c>
      <c r="X147" s="12" t="s">
        <v>123</v>
      </c>
      <c r="Y147" s="12" t="s">
        <v>116</v>
      </c>
      <c r="Z147" s="12"/>
      <c r="AA147" s="12"/>
      <c r="AB147" s="12" t="s">
        <v>116</v>
      </c>
      <c r="AC147" s="12"/>
      <c r="AD147" s="12"/>
      <c r="AE147" s="12"/>
      <c r="AF147" s="12"/>
      <c r="AG147" s="12"/>
      <c r="AH147" s="12"/>
      <c r="AI147" s="20">
        <v>-741574289</v>
      </c>
      <c r="AJ147" s="20">
        <v>4579524</v>
      </c>
      <c r="AK147" s="12"/>
      <c r="AL147" s="12"/>
      <c r="AM147" s="13">
        <v>44657</v>
      </c>
      <c r="AN147" s="13">
        <v>44658</v>
      </c>
      <c r="AO147" s="13">
        <v>44657.78943287037</v>
      </c>
      <c r="AP147" s="13">
        <v>44658</v>
      </c>
      <c r="AQ147" s="12"/>
      <c r="AR147" s="13" t="s">
        <v>2</v>
      </c>
      <c r="AS147" s="13" t="s">
        <v>2</v>
      </c>
      <c r="AT147" s="12" t="s">
        <v>2</v>
      </c>
      <c r="AU147" s="12" t="s">
        <v>2</v>
      </c>
      <c r="AV147" s="12" t="s">
        <v>2</v>
      </c>
      <c r="AW147" s="12" t="s">
        <v>2</v>
      </c>
      <c r="AX147" s="13">
        <v>44701</v>
      </c>
      <c r="AY147" s="12">
        <v>30</v>
      </c>
      <c r="AZ147" s="12"/>
      <c r="BA147" s="13" t="s">
        <v>2</v>
      </c>
      <c r="BB147" s="13">
        <v>44657.78943287037</v>
      </c>
      <c r="BC147" s="13" t="s">
        <v>2</v>
      </c>
      <c r="BD147" s="12">
        <v>1</v>
      </c>
      <c r="BE147" s="12">
        <v>0</v>
      </c>
      <c r="BF147" s="12" t="s">
        <v>138</v>
      </c>
      <c r="BG147" s="12" t="s">
        <v>13</v>
      </c>
      <c r="BH147" s="13">
        <v>44658</v>
      </c>
      <c r="BI147" s="12">
        <v>1</v>
      </c>
      <c r="BJ147" s="12">
        <v>0</v>
      </c>
      <c r="BK147" s="12"/>
      <c r="BL147" s="12"/>
      <c r="BM147" s="12" t="s">
        <v>118</v>
      </c>
      <c r="BN147" s="12" t="s">
        <v>118</v>
      </c>
      <c r="BO147" s="12" t="s">
        <v>13</v>
      </c>
      <c r="BP147" s="12" t="s">
        <v>229</v>
      </c>
      <c r="BQ147" s="12" t="s">
        <v>120</v>
      </c>
      <c r="BR147" s="12"/>
      <c r="BS147" s="12" t="s">
        <v>867</v>
      </c>
      <c r="BT147" s="12"/>
      <c r="BU147" s="12"/>
      <c r="BV147" s="12" t="s">
        <v>868</v>
      </c>
      <c r="BW147" s="12"/>
      <c r="BX147" s="12">
        <v>3173009251</v>
      </c>
      <c r="BY147" s="12" t="s">
        <v>416</v>
      </c>
      <c r="BZ147" s="12"/>
      <c r="CA147" s="12"/>
      <c r="CB147" s="12"/>
      <c r="CC147" s="12"/>
      <c r="CD147" s="12" t="s">
        <v>116</v>
      </c>
      <c r="CE147" s="12" t="s">
        <v>123</v>
      </c>
      <c r="CF147" s="12"/>
      <c r="CG147" s="12"/>
      <c r="CH147" s="12">
        <v>1</v>
      </c>
      <c r="CI147" s="12" t="s">
        <v>204</v>
      </c>
      <c r="CJ147" s="12" t="s">
        <v>156</v>
      </c>
      <c r="CK147" s="12"/>
      <c r="CL147" s="12" t="s">
        <v>205</v>
      </c>
      <c r="CM147" s="12" t="s">
        <v>127</v>
      </c>
      <c r="CN147" s="12" t="s">
        <v>2</v>
      </c>
      <c r="CO147" s="12" t="s">
        <v>142</v>
      </c>
      <c r="CP147" s="12" t="s">
        <v>129</v>
      </c>
      <c r="CQ147" s="12" t="s">
        <v>148</v>
      </c>
      <c r="CR147" s="12"/>
      <c r="CS147" s="12"/>
      <c r="CT147" s="12"/>
      <c r="CU147" s="12"/>
      <c r="CV147" s="12"/>
    </row>
    <row r="148" spans="1:100" hidden="1" x14ac:dyDescent="0.3">
      <c r="A148" s="12">
        <v>1391602022</v>
      </c>
      <c r="B148" s="12" t="b">
        <f t="shared" si="2"/>
        <v>1</v>
      </c>
      <c r="C148" s="12" t="s">
        <v>102</v>
      </c>
      <c r="D148" s="12" t="s">
        <v>103</v>
      </c>
      <c r="E148" s="12" t="s">
        <v>104</v>
      </c>
      <c r="F148" s="12" t="s">
        <v>131</v>
      </c>
      <c r="G148" s="12" t="s">
        <v>132</v>
      </c>
      <c r="H148" s="12"/>
      <c r="I148" s="12" t="s">
        <v>107</v>
      </c>
      <c r="J148" s="12" t="s">
        <v>152</v>
      </c>
      <c r="K148" s="12" t="s">
        <v>153</v>
      </c>
      <c r="L148" s="12" t="s">
        <v>162</v>
      </c>
      <c r="M148" s="12" t="s">
        <v>111</v>
      </c>
      <c r="N148" s="12" t="s">
        <v>155</v>
      </c>
      <c r="O148" s="12" t="s">
        <v>143</v>
      </c>
      <c r="P148" s="12" t="s">
        <v>181</v>
      </c>
      <c r="Q148" s="12" t="s">
        <v>203</v>
      </c>
      <c r="R148" s="12" t="s">
        <v>114</v>
      </c>
      <c r="S148" s="12" t="s">
        <v>114</v>
      </c>
      <c r="T148" s="12" t="s">
        <v>869</v>
      </c>
      <c r="U148" s="12" t="s">
        <v>115</v>
      </c>
      <c r="V148" s="12" t="s">
        <v>182</v>
      </c>
      <c r="W148" s="12" t="s">
        <v>123</v>
      </c>
      <c r="X148" s="12" t="s">
        <v>123</v>
      </c>
      <c r="Y148" s="12" t="s">
        <v>116</v>
      </c>
      <c r="Z148" s="12"/>
      <c r="AA148" s="12"/>
      <c r="AB148" s="12" t="s">
        <v>116</v>
      </c>
      <c r="AC148" s="12"/>
      <c r="AD148" s="12"/>
      <c r="AE148" s="12"/>
      <c r="AF148" s="12"/>
      <c r="AG148" s="12"/>
      <c r="AH148" s="12"/>
      <c r="AI148" s="20">
        <v>-741574289</v>
      </c>
      <c r="AJ148" s="20">
        <v>4579524</v>
      </c>
      <c r="AK148" s="12"/>
      <c r="AL148" s="12"/>
      <c r="AM148" s="13">
        <v>44657</v>
      </c>
      <c r="AN148" s="13">
        <v>44658</v>
      </c>
      <c r="AO148" s="13">
        <v>44657.794548611113</v>
      </c>
      <c r="AP148" s="13">
        <v>44658</v>
      </c>
      <c r="AQ148" s="12"/>
      <c r="AR148" s="13" t="s">
        <v>2</v>
      </c>
      <c r="AS148" s="13" t="s">
        <v>2</v>
      </c>
      <c r="AT148" s="12" t="s">
        <v>2</v>
      </c>
      <c r="AU148" s="12" t="s">
        <v>2</v>
      </c>
      <c r="AV148" s="12" t="s">
        <v>2</v>
      </c>
      <c r="AW148" s="12" t="s">
        <v>2</v>
      </c>
      <c r="AX148" s="13">
        <v>44687</v>
      </c>
      <c r="AY148" s="12">
        <v>20</v>
      </c>
      <c r="AZ148" s="12"/>
      <c r="BA148" s="13" t="s">
        <v>2</v>
      </c>
      <c r="BB148" s="13">
        <v>44657.79583333333</v>
      </c>
      <c r="BC148" s="13">
        <v>44657.79582175926</v>
      </c>
      <c r="BD148" s="12">
        <v>1</v>
      </c>
      <c r="BE148" s="12">
        <v>0</v>
      </c>
      <c r="BF148" s="12" t="s">
        <v>138</v>
      </c>
      <c r="BG148" s="12" t="s">
        <v>13</v>
      </c>
      <c r="BH148" s="13">
        <v>44658</v>
      </c>
      <c r="BI148" s="12">
        <v>1</v>
      </c>
      <c r="BJ148" s="12">
        <v>0</v>
      </c>
      <c r="BK148" s="12" t="s">
        <v>334</v>
      </c>
      <c r="BL148" s="12"/>
      <c r="BM148" s="12" t="s">
        <v>118</v>
      </c>
      <c r="BN148" s="12" t="s">
        <v>118</v>
      </c>
      <c r="BO148" s="12" t="s">
        <v>13</v>
      </c>
      <c r="BP148" s="12" t="s">
        <v>229</v>
      </c>
      <c r="BQ148" s="12" t="s">
        <v>120</v>
      </c>
      <c r="BR148" s="12"/>
      <c r="BS148" s="12" t="s">
        <v>870</v>
      </c>
      <c r="BT148" s="12"/>
      <c r="BU148" s="12"/>
      <c r="BV148" s="12" t="s">
        <v>871</v>
      </c>
      <c r="BW148" s="12"/>
      <c r="BX148" s="12"/>
      <c r="BY148" s="12" t="s">
        <v>416</v>
      </c>
      <c r="BZ148" s="12"/>
      <c r="CA148" s="12"/>
      <c r="CB148" s="12"/>
      <c r="CC148" s="12"/>
      <c r="CD148" s="12" t="s">
        <v>116</v>
      </c>
      <c r="CE148" s="12" t="s">
        <v>123</v>
      </c>
      <c r="CF148" s="12"/>
      <c r="CG148" s="12"/>
      <c r="CH148" s="12">
        <v>2</v>
      </c>
      <c r="CI148" s="12" t="s">
        <v>124</v>
      </c>
      <c r="CJ148" s="12" t="s">
        <v>156</v>
      </c>
      <c r="CK148" s="12"/>
      <c r="CL148" s="12" t="s">
        <v>205</v>
      </c>
      <c r="CM148" s="12" t="s">
        <v>127</v>
      </c>
      <c r="CN148" s="12" t="s">
        <v>2</v>
      </c>
      <c r="CO148" s="12" t="s">
        <v>142</v>
      </c>
      <c r="CP148" s="12" t="s">
        <v>129</v>
      </c>
      <c r="CQ148" s="12" t="s">
        <v>130</v>
      </c>
      <c r="CR148" s="12"/>
      <c r="CS148" s="12"/>
      <c r="CT148" s="12"/>
      <c r="CU148" s="12"/>
      <c r="CV148" s="12"/>
    </row>
    <row r="149" spans="1:100" hidden="1" x14ac:dyDescent="0.3">
      <c r="A149" s="12">
        <v>1391602022</v>
      </c>
      <c r="B149" s="12" t="b">
        <f t="shared" si="2"/>
        <v>0</v>
      </c>
      <c r="C149" s="12" t="s">
        <v>102</v>
      </c>
      <c r="D149" s="12" t="s">
        <v>103</v>
      </c>
      <c r="E149" s="12" t="s">
        <v>104</v>
      </c>
      <c r="F149" s="12" t="s">
        <v>131</v>
      </c>
      <c r="G149" s="12" t="s">
        <v>132</v>
      </c>
      <c r="H149" s="12"/>
      <c r="I149" s="12"/>
      <c r="J149" s="12"/>
      <c r="K149" s="12"/>
      <c r="L149" s="12" t="s">
        <v>162</v>
      </c>
      <c r="M149" s="12" t="s">
        <v>111</v>
      </c>
      <c r="N149" s="12" t="s">
        <v>155</v>
      </c>
      <c r="O149" s="12" t="s">
        <v>143</v>
      </c>
      <c r="P149" s="12" t="s">
        <v>181</v>
      </c>
      <c r="Q149" s="12" t="s">
        <v>207</v>
      </c>
      <c r="R149" s="12" t="s">
        <v>208</v>
      </c>
      <c r="S149" s="12" t="s">
        <v>208</v>
      </c>
      <c r="T149" s="12" t="s">
        <v>869</v>
      </c>
      <c r="U149" s="12"/>
      <c r="V149" s="12" t="s">
        <v>182</v>
      </c>
      <c r="W149" s="12" t="s">
        <v>123</v>
      </c>
      <c r="X149" s="12" t="s">
        <v>123</v>
      </c>
      <c r="Y149" s="12" t="s">
        <v>116</v>
      </c>
      <c r="Z149" s="12"/>
      <c r="AA149" s="12"/>
      <c r="AB149" s="12" t="s">
        <v>116</v>
      </c>
      <c r="AC149" s="12"/>
      <c r="AD149" s="12"/>
      <c r="AE149" s="12"/>
      <c r="AF149" s="12"/>
      <c r="AG149" s="12"/>
      <c r="AH149" s="12"/>
      <c r="AI149" s="20">
        <v>-741574289</v>
      </c>
      <c r="AJ149" s="20">
        <v>4579524</v>
      </c>
      <c r="AK149" s="12"/>
      <c r="AL149" s="12"/>
      <c r="AM149" s="13">
        <v>44657</v>
      </c>
      <c r="AN149" s="13">
        <v>44658</v>
      </c>
      <c r="AO149" s="13">
        <v>44657.794548611113</v>
      </c>
      <c r="AP149" s="13">
        <v>44658</v>
      </c>
      <c r="AQ149" s="12"/>
      <c r="AR149" s="13" t="s">
        <v>2</v>
      </c>
      <c r="AS149" s="13" t="s">
        <v>2</v>
      </c>
      <c r="AT149" s="12" t="s">
        <v>2</v>
      </c>
      <c r="AU149" s="12" t="s">
        <v>2</v>
      </c>
      <c r="AV149" s="12" t="s">
        <v>2</v>
      </c>
      <c r="AW149" s="12" t="s">
        <v>2</v>
      </c>
      <c r="AX149" s="13">
        <v>44687</v>
      </c>
      <c r="AY149" s="12">
        <v>20</v>
      </c>
      <c r="AZ149" s="12"/>
      <c r="BA149" s="13" t="s">
        <v>2</v>
      </c>
      <c r="BB149" s="13">
        <v>44657.794548611113</v>
      </c>
      <c r="BC149" s="13">
        <v>44657.79582175926</v>
      </c>
      <c r="BD149" s="12">
        <v>1</v>
      </c>
      <c r="BE149" s="12">
        <v>0</v>
      </c>
      <c r="BF149" s="12" t="s">
        <v>138</v>
      </c>
      <c r="BG149" s="12" t="s">
        <v>13</v>
      </c>
      <c r="BH149" s="13">
        <v>44658</v>
      </c>
      <c r="BI149" s="12">
        <v>1</v>
      </c>
      <c r="BJ149" s="12">
        <v>0</v>
      </c>
      <c r="BK149" s="12"/>
      <c r="BL149" s="12"/>
      <c r="BM149" s="12" t="s">
        <v>118</v>
      </c>
      <c r="BN149" s="12" t="s">
        <v>118</v>
      </c>
      <c r="BO149" s="12" t="s">
        <v>13</v>
      </c>
      <c r="BP149" s="12" t="s">
        <v>229</v>
      </c>
      <c r="BQ149" s="12" t="s">
        <v>120</v>
      </c>
      <c r="BR149" s="12"/>
      <c r="BS149" s="12" t="s">
        <v>870</v>
      </c>
      <c r="BT149" s="12"/>
      <c r="BU149" s="12"/>
      <c r="BV149" s="12" t="s">
        <v>871</v>
      </c>
      <c r="BW149" s="12"/>
      <c r="BX149" s="12"/>
      <c r="BY149" s="12" t="s">
        <v>416</v>
      </c>
      <c r="BZ149" s="12"/>
      <c r="CA149" s="12"/>
      <c r="CB149" s="12"/>
      <c r="CC149" s="12"/>
      <c r="CD149" s="12" t="s">
        <v>116</v>
      </c>
      <c r="CE149" s="12" t="s">
        <v>123</v>
      </c>
      <c r="CF149" s="12"/>
      <c r="CG149" s="12"/>
      <c r="CH149" s="12">
        <v>1</v>
      </c>
      <c r="CI149" s="12" t="s">
        <v>204</v>
      </c>
      <c r="CJ149" s="12" t="s">
        <v>156</v>
      </c>
      <c r="CK149" s="12"/>
      <c r="CL149" s="12" t="s">
        <v>205</v>
      </c>
      <c r="CM149" s="12" t="s">
        <v>127</v>
      </c>
      <c r="CN149" s="12" t="s">
        <v>2</v>
      </c>
      <c r="CO149" s="12" t="s">
        <v>142</v>
      </c>
      <c r="CP149" s="12" t="s">
        <v>129</v>
      </c>
      <c r="CQ149" s="12" t="s">
        <v>130</v>
      </c>
      <c r="CR149" s="12"/>
      <c r="CS149" s="12"/>
      <c r="CT149" s="12"/>
      <c r="CU149" s="12"/>
      <c r="CV149" s="12"/>
    </row>
    <row r="150" spans="1:100" hidden="1" x14ac:dyDescent="0.3">
      <c r="A150" s="12">
        <v>1415932022</v>
      </c>
      <c r="B150" s="12" t="b">
        <f t="shared" si="2"/>
        <v>0</v>
      </c>
      <c r="C150" s="12" t="s">
        <v>102</v>
      </c>
      <c r="D150" s="12" t="s">
        <v>103</v>
      </c>
      <c r="E150" s="12" t="s">
        <v>104</v>
      </c>
      <c r="F150" s="12" t="s">
        <v>131</v>
      </c>
      <c r="G150" s="12" t="s">
        <v>132</v>
      </c>
      <c r="H150" s="12"/>
      <c r="I150" s="12" t="s">
        <v>107</v>
      </c>
      <c r="J150" s="12" t="s">
        <v>158</v>
      </c>
      <c r="K150" s="12" t="s">
        <v>169</v>
      </c>
      <c r="L150" s="12" t="s">
        <v>162</v>
      </c>
      <c r="M150" s="12" t="s">
        <v>111</v>
      </c>
      <c r="N150" s="12"/>
      <c r="O150" s="12" t="s">
        <v>112</v>
      </c>
      <c r="P150" s="12" t="s">
        <v>181</v>
      </c>
      <c r="Q150" s="12" t="s">
        <v>203</v>
      </c>
      <c r="R150" s="12" t="s">
        <v>170</v>
      </c>
      <c r="S150" s="12" t="s">
        <v>170</v>
      </c>
      <c r="T150" s="12" t="s">
        <v>872</v>
      </c>
      <c r="U150" s="12" t="s">
        <v>115</v>
      </c>
      <c r="V150" s="12"/>
      <c r="W150" s="12" t="s">
        <v>116</v>
      </c>
      <c r="X150" s="12" t="s">
        <v>123</v>
      </c>
      <c r="Y150" s="12" t="s">
        <v>116</v>
      </c>
      <c r="Z150" s="12"/>
      <c r="AA150" s="12"/>
      <c r="AB150" s="12" t="s">
        <v>116</v>
      </c>
      <c r="AC150" s="12"/>
      <c r="AD150" s="12"/>
      <c r="AE150" s="12"/>
      <c r="AF150" s="12"/>
      <c r="AG150" s="12"/>
      <c r="AH150" s="12">
        <v>2</v>
      </c>
      <c r="AI150" s="12"/>
      <c r="AJ150" s="12"/>
      <c r="AK150" s="12"/>
      <c r="AL150" s="12"/>
      <c r="AM150" s="13">
        <v>44658</v>
      </c>
      <c r="AN150" s="13">
        <v>44659</v>
      </c>
      <c r="AO150" s="13">
        <v>44658.839965277781</v>
      </c>
      <c r="AP150" s="13">
        <v>44659</v>
      </c>
      <c r="AQ150" s="12"/>
      <c r="AR150" s="13" t="s">
        <v>2</v>
      </c>
      <c r="AS150" s="13" t="s">
        <v>2</v>
      </c>
      <c r="AT150" s="12" t="s">
        <v>2</v>
      </c>
      <c r="AU150" s="12" t="s">
        <v>2</v>
      </c>
      <c r="AV150" s="12" t="s">
        <v>2</v>
      </c>
      <c r="AW150" s="12" t="s">
        <v>2</v>
      </c>
      <c r="AX150" s="13">
        <v>44690</v>
      </c>
      <c r="AY150" s="12">
        <v>19</v>
      </c>
      <c r="AZ150" s="12"/>
      <c r="BA150" s="13" t="s">
        <v>2</v>
      </c>
      <c r="BB150" s="13">
        <v>44659.656493055554</v>
      </c>
      <c r="BC150" s="13" t="s">
        <v>2</v>
      </c>
      <c r="BD150" s="12">
        <v>1</v>
      </c>
      <c r="BE150" s="12">
        <v>0</v>
      </c>
      <c r="BF150" s="12" t="s">
        <v>138</v>
      </c>
      <c r="BG150" s="12" t="s">
        <v>13</v>
      </c>
      <c r="BH150" s="13">
        <v>44661</v>
      </c>
      <c r="BI150" s="12">
        <v>1</v>
      </c>
      <c r="BJ150" s="12">
        <v>0</v>
      </c>
      <c r="BK150" s="12"/>
      <c r="BL150" s="12"/>
      <c r="BM150" s="12" t="s">
        <v>118</v>
      </c>
      <c r="BN150" s="12" t="s">
        <v>118</v>
      </c>
      <c r="BO150" s="12" t="s">
        <v>119</v>
      </c>
      <c r="BP150" s="12" t="s">
        <v>229</v>
      </c>
      <c r="BQ150" s="12" t="s">
        <v>290</v>
      </c>
      <c r="BR150" s="12" t="s">
        <v>121</v>
      </c>
      <c r="BS150" s="12" t="s">
        <v>873</v>
      </c>
      <c r="BT150" s="12">
        <v>1030592236</v>
      </c>
      <c r="BU150" s="12"/>
      <c r="BV150" s="12" t="s">
        <v>874</v>
      </c>
      <c r="BW150" s="12"/>
      <c r="BX150" s="12"/>
      <c r="BY150" s="12"/>
      <c r="BZ150" s="12"/>
      <c r="CA150" s="12"/>
      <c r="CB150" s="12"/>
      <c r="CC150" s="12"/>
      <c r="CD150" s="12" t="s">
        <v>116</v>
      </c>
      <c r="CE150" s="12" t="s">
        <v>123</v>
      </c>
      <c r="CF150" s="12"/>
      <c r="CG150" s="12"/>
      <c r="CH150" s="12">
        <v>1</v>
      </c>
      <c r="CI150" s="12" t="s">
        <v>204</v>
      </c>
      <c r="CJ150" s="12" t="s">
        <v>125</v>
      </c>
      <c r="CK150" s="12"/>
      <c r="CL150" s="12" t="s">
        <v>205</v>
      </c>
      <c r="CM150" s="12" t="s">
        <v>127</v>
      </c>
      <c r="CN150" s="12" t="s">
        <v>2</v>
      </c>
      <c r="CO150" s="12" t="s">
        <v>142</v>
      </c>
      <c r="CP150" s="12" t="s">
        <v>129</v>
      </c>
      <c r="CQ150" s="12" t="s">
        <v>148</v>
      </c>
      <c r="CR150" s="12"/>
      <c r="CS150" s="12"/>
      <c r="CT150" s="12"/>
      <c r="CU150" s="12"/>
      <c r="CV150" s="12"/>
    </row>
    <row r="151" spans="1:100" hidden="1" x14ac:dyDescent="0.3">
      <c r="A151" s="12">
        <v>1419362022</v>
      </c>
      <c r="B151" s="12" t="b">
        <f t="shared" si="2"/>
        <v>1</v>
      </c>
      <c r="C151" s="12" t="s">
        <v>102</v>
      </c>
      <c r="D151" s="12" t="s">
        <v>103</v>
      </c>
      <c r="E151" s="12" t="s">
        <v>104</v>
      </c>
      <c r="F151" s="12" t="s">
        <v>131</v>
      </c>
      <c r="G151" s="12" t="s">
        <v>132</v>
      </c>
      <c r="H151" s="12"/>
      <c r="I151" s="12" t="s">
        <v>107</v>
      </c>
      <c r="J151" s="12" t="s">
        <v>152</v>
      </c>
      <c r="K151" s="12" t="s">
        <v>153</v>
      </c>
      <c r="L151" s="12" t="s">
        <v>162</v>
      </c>
      <c r="M151" s="12" t="s">
        <v>111</v>
      </c>
      <c r="N151" s="12" t="s">
        <v>155</v>
      </c>
      <c r="O151" s="12" t="s">
        <v>224</v>
      </c>
      <c r="P151" s="12" t="s">
        <v>135</v>
      </c>
      <c r="Q151" s="12" t="s">
        <v>203</v>
      </c>
      <c r="R151" s="12" t="s">
        <v>170</v>
      </c>
      <c r="S151" s="12" t="s">
        <v>170</v>
      </c>
      <c r="T151" s="12" t="s">
        <v>875</v>
      </c>
      <c r="U151" s="12" t="s">
        <v>115</v>
      </c>
      <c r="V151" s="12" t="s">
        <v>182</v>
      </c>
      <c r="W151" s="12" t="s">
        <v>123</v>
      </c>
      <c r="X151" s="12" t="s">
        <v>123</v>
      </c>
      <c r="Y151" s="12" t="s">
        <v>116</v>
      </c>
      <c r="Z151" s="12"/>
      <c r="AA151" s="12"/>
      <c r="AB151" s="12" t="s">
        <v>116</v>
      </c>
      <c r="AC151" s="12"/>
      <c r="AD151" s="12"/>
      <c r="AE151" s="12"/>
      <c r="AF151" s="12"/>
      <c r="AG151" s="12"/>
      <c r="AH151" s="12"/>
      <c r="AI151" s="20">
        <v>-741113856</v>
      </c>
      <c r="AJ151" s="20">
        <v>46465024</v>
      </c>
      <c r="AK151" s="12"/>
      <c r="AL151" s="12"/>
      <c r="AM151" s="13">
        <v>44659</v>
      </c>
      <c r="AN151" s="13">
        <v>44662</v>
      </c>
      <c r="AO151" s="13">
        <v>44659.384131944447</v>
      </c>
      <c r="AP151" s="13">
        <v>44662</v>
      </c>
      <c r="AQ151" s="12"/>
      <c r="AR151" s="13" t="s">
        <v>2</v>
      </c>
      <c r="AS151" s="13" t="s">
        <v>2</v>
      </c>
      <c r="AT151" s="12" t="s">
        <v>2</v>
      </c>
      <c r="AU151" s="12" t="s">
        <v>2</v>
      </c>
      <c r="AV151" s="12" t="s">
        <v>2</v>
      </c>
      <c r="AW151" s="12" t="s">
        <v>2</v>
      </c>
      <c r="AX151" s="13">
        <v>44705</v>
      </c>
      <c r="AY151" s="12">
        <v>30</v>
      </c>
      <c r="AZ151" s="12"/>
      <c r="BA151" s="13" t="s">
        <v>2</v>
      </c>
      <c r="BB151" s="13">
        <v>44659.384444444448</v>
      </c>
      <c r="BC151" s="13" t="s">
        <v>2</v>
      </c>
      <c r="BD151" s="12">
        <v>1</v>
      </c>
      <c r="BE151" s="12">
        <v>0</v>
      </c>
      <c r="BF151" s="12" t="s">
        <v>138</v>
      </c>
      <c r="BG151" s="12" t="s">
        <v>13</v>
      </c>
      <c r="BH151" s="13">
        <v>44662</v>
      </c>
      <c r="BI151" s="12">
        <v>1</v>
      </c>
      <c r="BJ151" s="12">
        <v>0</v>
      </c>
      <c r="BK151" s="12"/>
      <c r="BL151" s="12"/>
      <c r="BM151" s="12" t="s">
        <v>118</v>
      </c>
      <c r="BN151" s="12" t="s">
        <v>118</v>
      </c>
      <c r="BO151" s="12" t="s">
        <v>13</v>
      </c>
      <c r="BP151" s="12" t="s">
        <v>229</v>
      </c>
      <c r="BQ151" s="12" t="s">
        <v>120</v>
      </c>
      <c r="BR151" s="12"/>
      <c r="BS151" s="12" t="s">
        <v>876</v>
      </c>
      <c r="BT151" s="12"/>
      <c r="BU151" s="12"/>
      <c r="BV151" s="12" t="s">
        <v>877</v>
      </c>
      <c r="BW151" s="12"/>
      <c r="BX151" s="12">
        <v>3107965458</v>
      </c>
      <c r="BY151" s="12" t="s">
        <v>878</v>
      </c>
      <c r="BZ151" s="12"/>
      <c r="CA151" s="12"/>
      <c r="CB151" s="12"/>
      <c r="CC151" s="12"/>
      <c r="CD151" s="12" t="s">
        <v>116</v>
      </c>
      <c r="CE151" s="12" t="s">
        <v>123</v>
      </c>
      <c r="CF151" s="12"/>
      <c r="CG151" s="12"/>
      <c r="CH151" s="12">
        <v>2</v>
      </c>
      <c r="CI151" s="12" t="s">
        <v>124</v>
      </c>
      <c r="CJ151" s="12" t="s">
        <v>156</v>
      </c>
      <c r="CK151" s="12"/>
      <c r="CL151" s="12" t="s">
        <v>205</v>
      </c>
      <c r="CM151" s="12" t="s">
        <v>127</v>
      </c>
      <c r="CN151" s="12" t="s">
        <v>2</v>
      </c>
      <c r="CO151" s="12" t="s">
        <v>142</v>
      </c>
      <c r="CP151" s="12" t="s">
        <v>129</v>
      </c>
      <c r="CQ151" s="12" t="s">
        <v>148</v>
      </c>
      <c r="CR151" s="12"/>
      <c r="CS151" s="12"/>
      <c r="CT151" s="12"/>
      <c r="CU151" s="12"/>
      <c r="CV151" s="12"/>
    </row>
    <row r="152" spans="1:100" hidden="1" x14ac:dyDescent="0.3">
      <c r="A152" s="12">
        <v>1419362022</v>
      </c>
      <c r="B152" s="12" t="b">
        <f t="shared" si="2"/>
        <v>0</v>
      </c>
      <c r="C152" s="12" t="s">
        <v>102</v>
      </c>
      <c r="D152" s="12" t="s">
        <v>103</v>
      </c>
      <c r="E152" s="12" t="s">
        <v>104</v>
      </c>
      <c r="F152" s="12" t="s">
        <v>131</v>
      </c>
      <c r="G152" s="12" t="s">
        <v>132</v>
      </c>
      <c r="H152" s="12"/>
      <c r="I152" s="12"/>
      <c r="J152" s="12"/>
      <c r="K152" s="12"/>
      <c r="L152" s="12" t="s">
        <v>162</v>
      </c>
      <c r="M152" s="12" t="s">
        <v>111</v>
      </c>
      <c r="N152" s="12" t="s">
        <v>155</v>
      </c>
      <c r="O152" s="12" t="s">
        <v>224</v>
      </c>
      <c r="P152" s="12" t="s">
        <v>135</v>
      </c>
      <c r="Q152" s="12" t="s">
        <v>207</v>
      </c>
      <c r="R152" s="12" t="s">
        <v>208</v>
      </c>
      <c r="S152" s="12" t="s">
        <v>208</v>
      </c>
      <c r="T152" s="12" t="s">
        <v>875</v>
      </c>
      <c r="U152" s="12"/>
      <c r="V152" s="12" t="s">
        <v>182</v>
      </c>
      <c r="W152" s="12" t="s">
        <v>123</v>
      </c>
      <c r="X152" s="12" t="s">
        <v>123</v>
      </c>
      <c r="Y152" s="12" t="s">
        <v>116</v>
      </c>
      <c r="Z152" s="12"/>
      <c r="AA152" s="12"/>
      <c r="AB152" s="12" t="s">
        <v>116</v>
      </c>
      <c r="AC152" s="12"/>
      <c r="AD152" s="12"/>
      <c r="AE152" s="12"/>
      <c r="AF152" s="12"/>
      <c r="AG152" s="12"/>
      <c r="AH152" s="12"/>
      <c r="AI152" s="20">
        <v>-741113856</v>
      </c>
      <c r="AJ152" s="20">
        <v>46465024</v>
      </c>
      <c r="AK152" s="12"/>
      <c r="AL152" s="12"/>
      <c r="AM152" s="13">
        <v>44659</v>
      </c>
      <c r="AN152" s="13">
        <v>44662</v>
      </c>
      <c r="AO152" s="13">
        <v>44659.384131944447</v>
      </c>
      <c r="AP152" s="13">
        <v>44662</v>
      </c>
      <c r="AQ152" s="12"/>
      <c r="AR152" s="13" t="s">
        <v>2</v>
      </c>
      <c r="AS152" s="13" t="s">
        <v>2</v>
      </c>
      <c r="AT152" s="12" t="s">
        <v>2</v>
      </c>
      <c r="AU152" s="12" t="s">
        <v>2</v>
      </c>
      <c r="AV152" s="12" t="s">
        <v>2</v>
      </c>
      <c r="AW152" s="12" t="s">
        <v>2</v>
      </c>
      <c r="AX152" s="13">
        <v>44705</v>
      </c>
      <c r="AY152" s="12">
        <v>30</v>
      </c>
      <c r="AZ152" s="12"/>
      <c r="BA152" s="13" t="s">
        <v>2</v>
      </c>
      <c r="BB152" s="13">
        <v>44659.384131944447</v>
      </c>
      <c r="BC152" s="13" t="s">
        <v>2</v>
      </c>
      <c r="BD152" s="12">
        <v>1</v>
      </c>
      <c r="BE152" s="12">
        <v>0</v>
      </c>
      <c r="BF152" s="12" t="s">
        <v>138</v>
      </c>
      <c r="BG152" s="12" t="s">
        <v>13</v>
      </c>
      <c r="BH152" s="13">
        <v>44662</v>
      </c>
      <c r="BI152" s="12">
        <v>1</v>
      </c>
      <c r="BJ152" s="12">
        <v>0</v>
      </c>
      <c r="BK152" s="12"/>
      <c r="BL152" s="12"/>
      <c r="BM152" s="12" t="s">
        <v>118</v>
      </c>
      <c r="BN152" s="12" t="s">
        <v>118</v>
      </c>
      <c r="BO152" s="12" t="s">
        <v>13</v>
      </c>
      <c r="BP152" s="12" t="s">
        <v>229</v>
      </c>
      <c r="BQ152" s="12" t="s">
        <v>120</v>
      </c>
      <c r="BR152" s="12"/>
      <c r="BS152" s="12" t="s">
        <v>876</v>
      </c>
      <c r="BT152" s="12"/>
      <c r="BU152" s="12"/>
      <c r="BV152" s="12" t="s">
        <v>877</v>
      </c>
      <c r="BW152" s="12"/>
      <c r="BX152" s="12">
        <v>3107965458</v>
      </c>
      <c r="BY152" s="12" t="s">
        <v>878</v>
      </c>
      <c r="BZ152" s="12"/>
      <c r="CA152" s="12"/>
      <c r="CB152" s="12"/>
      <c r="CC152" s="12"/>
      <c r="CD152" s="12" t="s">
        <v>116</v>
      </c>
      <c r="CE152" s="12" t="s">
        <v>123</v>
      </c>
      <c r="CF152" s="12"/>
      <c r="CG152" s="12"/>
      <c r="CH152" s="12">
        <v>1</v>
      </c>
      <c r="CI152" s="12" t="s">
        <v>204</v>
      </c>
      <c r="CJ152" s="12" t="s">
        <v>156</v>
      </c>
      <c r="CK152" s="12"/>
      <c r="CL152" s="12" t="s">
        <v>205</v>
      </c>
      <c r="CM152" s="12" t="s">
        <v>127</v>
      </c>
      <c r="CN152" s="12" t="s">
        <v>2</v>
      </c>
      <c r="CO152" s="12" t="s">
        <v>142</v>
      </c>
      <c r="CP152" s="12" t="s">
        <v>129</v>
      </c>
      <c r="CQ152" s="12" t="s">
        <v>148</v>
      </c>
      <c r="CR152" s="12"/>
      <c r="CS152" s="12"/>
      <c r="CT152" s="12"/>
      <c r="CU152" s="12"/>
      <c r="CV152" s="12"/>
    </row>
    <row r="153" spans="1:100" hidden="1" x14ac:dyDescent="0.3">
      <c r="A153" s="12">
        <v>1421752022</v>
      </c>
      <c r="B153" s="12" t="b">
        <f t="shared" si="2"/>
        <v>1</v>
      </c>
      <c r="C153" s="12" t="s">
        <v>102</v>
      </c>
      <c r="D153" s="12" t="s">
        <v>103</v>
      </c>
      <c r="E153" s="12" t="s">
        <v>104</v>
      </c>
      <c r="F153" s="12" t="s">
        <v>131</v>
      </c>
      <c r="G153" s="12" t="s">
        <v>132</v>
      </c>
      <c r="H153" s="12"/>
      <c r="I153" s="12" t="s">
        <v>107</v>
      </c>
      <c r="J153" s="12" t="s">
        <v>133</v>
      </c>
      <c r="K153" s="12" t="s">
        <v>134</v>
      </c>
      <c r="L153" s="12" t="s">
        <v>162</v>
      </c>
      <c r="M153" s="12" t="s">
        <v>111</v>
      </c>
      <c r="N153" s="12" t="s">
        <v>155</v>
      </c>
      <c r="O153" s="12" t="s">
        <v>224</v>
      </c>
      <c r="P153" s="12" t="s">
        <v>160</v>
      </c>
      <c r="Q153" s="12" t="s">
        <v>203</v>
      </c>
      <c r="R153" s="12" t="s">
        <v>165</v>
      </c>
      <c r="S153" s="12" t="s">
        <v>165</v>
      </c>
      <c r="T153" s="12" t="s">
        <v>879</v>
      </c>
      <c r="U153" s="12" t="s">
        <v>115</v>
      </c>
      <c r="V153" s="12" t="s">
        <v>187</v>
      </c>
      <c r="W153" s="12" t="s">
        <v>116</v>
      </c>
      <c r="X153" s="12" t="s">
        <v>123</v>
      </c>
      <c r="Y153" s="12" t="s">
        <v>116</v>
      </c>
      <c r="Z153" s="12"/>
      <c r="AA153" s="12"/>
      <c r="AB153" s="12" t="s">
        <v>116</v>
      </c>
      <c r="AC153" s="12"/>
      <c r="AD153" s="12" t="s">
        <v>880</v>
      </c>
      <c r="AE153" s="12" t="s">
        <v>251</v>
      </c>
      <c r="AF153" s="12" t="s">
        <v>252</v>
      </c>
      <c r="AG153" s="12" t="s">
        <v>881</v>
      </c>
      <c r="AH153" s="12"/>
      <c r="AI153" s="20">
        <v>-74083530546</v>
      </c>
      <c r="AJ153" s="20">
        <v>461473827999998</v>
      </c>
      <c r="AK153" s="12"/>
      <c r="AL153" s="12"/>
      <c r="AM153" s="13">
        <v>44659</v>
      </c>
      <c r="AN153" s="13">
        <v>44662</v>
      </c>
      <c r="AO153" s="13">
        <v>44659.438750000001</v>
      </c>
      <c r="AP153" s="13">
        <v>44662</v>
      </c>
      <c r="AQ153" s="12"/>
      <c r="AR153" s="13" t="s">
        <v>2</v>
      </c>
      <c r="AS153" s="13" t="s">
        <v>2</v>
      </c>
      <c r="AT153" s="12" t="s">
        <v>2</v>
      </c>
      <c r="AU153" s="12" t="s">
        <v>2</v>
      </c>
      <c r="AV153" s="12" t="s">
        <v>2</v>
      </c>
      <c r="AW153" s="12" t="s">
        <v>2</v>
      </c>
      <c r="AX153" s="13">
        <v>44705</v>
      </c>
      <c r="AY153" s="12">
        <v>30</v>
      </c>
      <c r="AZ153" s="12"/>
      <c r="BA153" s="13" t="s">
        <v>2</v>
      </c>
      <c r="BB153" s="13">
        <v>44659.439305555556</v>
      </c>
      <c r="BC153" s="13">
        <v>44659.674293981479</v>
      </c>
      <c r="BD153" s="12">
        <v>1</v>
      </c>
      <c r="BE153" s="12">
        <v>0</v>
      </c>
      <c r="BF153" s="12" t="s">
        <v>138</v>
      </c>
      <c r="BG153" s="12" t="s">
        <v>13</v>
      </c>
      <c r="BH153" s="13">
        <v>44662</v>
      </c>
      <c r="BI153" s="12">
        <v>1</v>
      </c>
      <c r="BJ153" s="12">
        <v>0</v>
      </c>
      <c r="BK153" s="12"/>
      <c r="BL153" s="12"/>
      <c r="BM153" s="12" t="s">
        <v>118</v>
      </c>
      <c r="BN153" s="12" t="s">
        <v>118</v>
      </c>
      <c r="BO153" s="12" t="s">
        <v>13</v>
      </c>
      <c r="BP153" s="12" t="s">
        <v>229</v>
      </c>
      <c r="BQ153" s="12" t="s">
        <v>120</v>
      </c>
      <c r="BR153" s="12" t="s">
        <v>121</v>
      </c>
      <c r="BS153" s="12" t="s">
        <v>882</v>
      </c>
      <c r="BT153" s="12">
        <v>4211421</v>
      </c>
      <c r="BU153" s="12"/>
      <c r="BV153" s="12" t="s">
        <v>883</v>
      </c>
      <c r="BW153" s="12"/>
      <c r="BX153" s="12">
        <v>3142842658</v>
      </c>
      <c r="BY153" s="12" t="s">
        <v>884</v>
      </c>
      <c r="BZ153" s="12"/>
      <c r="CA153" s="12"/>
      <c r="CB153" s="12"/>
      <c r="CC153" s="12"/>
      <c r="CD153" s="12" t="s">
        <v>116</v>
      </c>
      <c r="CE153" s="12" t="s">
        <v>123</v>
      </c>
      <c r="CF153" s="12" t="s">
        <v>200</v>
      </c>
      <c r="CG153" s="12" t="s">
        <v>104</v>
      </c>
      <c r="CH153" s="12">
        <v>2</v>
      </c>
      <c r="CI153" s="12" t="s">
        <v>124</v>
      </c>
      <c r="CJ153" s="12" t="s">
        <v>156</v>
      </c>
      <c r="CK153" s="12"/>
      <c r="CL153" s="12" t="s">
        <v>205</v>
      </c>
      <c r="CM153" s="12" t="s">
        <v>127</v>
      </c>
      <c r="CN153" s="12" t="s">
        <v>2</v>
      </c>
      <c r="CO153" s="12" t="s">
        <v>142</v>
      </c>
      <c r="CP153" s="12" t="s">
        <v>129</v>
      </c>
      <c r="CQ153" s="12" t="s">
        <v>130</v>
      </c>
      <c r="CR153" s="12"/>
      <c r="CS153" s="12"/>
      <c r="CT153" s="12"/>
      <c r="CU153" s="12"/>
      <c r="CV153" s="12"/>
    </row>
    <row r="154" spans="1:100" hidden="1" x14ac:dyDescent="0.3">
      <c r="A154" s="12">
        <v>1421752022</v>
      </c>
      <c r="B154" s="12" t="b">
        <f t="shared" si="2"/>
        <v>1</v>
      </c>
      <c r="C154" s="12" t="s">
        <v>102</v>
      </c>
      <c r="D154" s="12" t="s">
        <v>103</v>
      </c>
      <c r="E154" s="12" t="s">
        <v>104</v>
      </c>
      <c r="F154" s="12" t="s">
        <v>131</v>
      </c>
      <c r="G154" s="12" t="s">
        <v>132</v>
      </c>
      <c r="H154" s="12"/>
      <c r="I154" s="12"/>
      <c r="J154" s="12"/>
      <c r="K154" s="12"/>
      <c r="L154" s="12" t="s">
        <v>162</v>
      </c>
      <c r="M154" s="12" t="s">
        <v>111</v>
      </c>
      <c r="N154" s="12" t="s">
        <v>155</v>
      </c>
      <c r="O154" s="12" t="s">
        <v>224</v>
      </c>
      <c r="P154" s="12" t="s">
        <v>160</v>
      </c>
      <c r="Q154" s="12" t="s">
        <v>207</v>
      </c>
      <c r="R154" s="12" t="s">
        <v>208</v>
      </c>
      <c r="S154" s="12" t="s">
        <v>208</v>
      </c>
      <c r="T154" s="12" t="s">
        <v>879</v>
      </c>
      <c r="U154" s="12"/>
      <c r="V154" s="12" t="s">
        <v>187</v>
      </c>
      <c r="W154" s="12" t="s">
        <v>116</v>
      </c>
      <c r="X154" s="12" t="s">
        <v>123</v>
      </c>
      <c r="Y154" s="12" t="s">
        <v>116</v>
      </c>
      <c r="Z154" s="12"/>
      <c r="AA154" s="12"/>
      <c r="AB154" s="12" t="s">
        <v>116</v>
      </c>
      <c r="AC154" s="12"/>
      <c r="AD154" s="12" t="s">
        <v>880</v>
      </c>
      <c r="AE154" s="12" t="s">
        <v>251</v>
      </c>
      <c r="AF154" s="12" t="s">
        <v>252</v>
      </c>
      <c r="AG154" s="12" t="s">
        <v>881</v>
      </c>
      <c r="AH154" s="12"/>
      <c r="AI154" s="20">
        <v>-74083530546</v>
      </c>
      <c r="AJ154" s="20">
        <v>461473827999998</v>
      </c>
      <c r="AK154" s="12"/>
      <c r="AL154" s="12"/>
      <c r="AM154" s="13">
        <v>44659</v>
      </c>
      <c r="AN154" s="13">
        <v>44662</v>
      </c>
      <c r="AO154" s="13">
        <v>44659.438750000001</v>
      </c>
      <c r="AP154" s="13">
        <v>44662</v>
      </c>
      <c r="AQ154" s="12"/>
      <c r="AR154" s="13" t="s">
        <v>2</v>
      </c>
      <c r="AS154" s="13" t="s">
        <v>2</v>
      </c>
      <c r="AT154" s="12" t="s">
        <v>2</v>
      </c>
      <c r="AU154" s="12" t="s">
        <v>2</v>
      </c>
      <c r="AV154" s="12" t="s">
        <v>2</v>
      </c>
      <c r="AW154" s="12" t="s">
        <v>2</v>
      </c>
      <c r="AX154" s="13">
        <v>44705</v>
      </c>
      <c r="AY154" s="12">
        <v>30</v>
      </c>
      <c r="AZ154" s="12"/>
      <c r="BA154" s="13" t="s">
        <v>2</v>
      </c>
      <c r="BB154" s="13">
        <v>44659.438750000001</v>
      </c>
      <c r="BC154" s="13">
        <v>44659.674293981479</v>
      </c>
      <c r="BD154" s="12">
        <v>1</v>
      </c>
      <c r="BE154" s="12">
        <v>0</v>
      </c>
      <c r="BF154" s="12" t="s">
        <v>138</v>
      </c>
      <c r="BG154" s="12" t="s">
        <v>13</v>
      </c>
      <c r="BH154" s="13">
        <v>44662</v>
      </c>
      <c r="BI154" s="12">
        <v>1</v>
      </c>
      <c r="BJ154" s="12">
        <v>0</v>
      </c>
      <c r="BK154" s="12"/>
      <c r="BL154" s="12"/>
      <c r="BM154" s="12" t="s">
        <v>118</v>
      </c>
      <c r="BN154" s="12" t="s">
        <v>118</v>
      </c>
      <c r="BO154" s="12" t="s">
        <v>13</v>
      </c>
      <c r="BP154" s="12" t="s">
        <v>229</v>
      </c>
      <c r="BQ154" s="12" t="s">
        <v>120</v>
      </c>
      <c r="BR154" s="12" t="s">
        <v>121</v>
      </c>
      <c r="BS154" s="12" t="s">
        <v>882</v>
      </c>
      <c r="BT154" s="12">
        <v>4211421</v>
      </c>
      <c r="BU154" s="12"/>
      <c r="BV154" s="12" t="s">
        <v>883</v>
      </c>
      <c r="BW154" s="12"/>
      <c r="BX154" s="12">
        <v>3142842658</v>
      </c>
      <c r="BY154" s="12" t="s">
        <v>884</v>
      </c>
      <c r="BZ154" s="12"/>
      <c r="CA154" s="12"/>
      <c r="CB154" s="12"/>
      <c r="CC154" s="12"/>
      <c r="CD154" s="12" t="s">
        <v>116</v>
      </c>
      <c r="CE154" s="12" t="s">
        <v>123</v>
      </c>
      <c r="CF154" s="12"/>
      <c r="CG154" s="12"/>
      <c r="CH154" s="12">
        <v>1</v>
      </c>
      <c r="CI154" s="12" t="s">
        <v>204</v>
      </c>
      <c r="CJ154" s="12" t="s">
        <v>156</v>
      </c>
      <c r="CK154" s="12"/>
      <c r="CL154" s="12" t="s">
        <v>205</v>
      </c>
      <c r="CM154" s="12" t="s">
        <v>127</v>
      </c>
      <c r="CN154" s="12" t="s">
        <v>2</v>
      </c>
      <c r="CO154" s="12" t="s">
        <v>142</v>
      </c>
      <c r="CP154" s="12" t="s">
        <v>129</v>
      </c>
      <c r="CQ154" s="12" t="s">
        <v>130</v>
      </c>
      <c r="CR154" s="12"/>
      <c r="CS154" s="12"/>
      <c r="CT154" s="12"/>
      <c r="CU154" s="12"/>
      <c r="CV154" s="12"/>
    </row>
    <row r="155" spans="1:100" hidden="1" x14ac:dyDescent="0.3">
      <c r="A155" s="12">
        <v>1421752022</v>
      </c>
      <c r="B155" s="12" t="b">
        <f t="shared" si="2"/>
        <v>0</v>
      </c>
      <c r="C155" s="12" t="s">
        <v>102</v>
      </c>
      <c r="D155" s="12" t="s">
        <v>103</v>
      </c>
      <c r="E155" s="12" t="s">
        <v>104</v>
      </c>
      <c r="F155" s="12" t="s">
        <v>131</v>
      </c>
      <c r="G155" s="12" t="s">
        <v>132</v>
      </c>
      <c r="H155" s="12"/>
      <c r="I155" s="12" t="s">
        <v>107</v>
      </c>
      <c r="J155" s="12" t="s">
        <v>152</v>
      </c>
      <c r="K155" s="12" t="s">
        <v>153</v>
      </c>
      <c r="L155" s="12" t="s">
        <v>162</v>
      </c>
      <c r="M155" s="12" t="s">
        <v>111</v>
      </c>
      <c r="N155" s="12" t="s">
        <v>155</v>
      </c>
      <c r="O155" s="12" t="s">
        <v>224</v>
      </c>
      <c r="P155" s="12" t="s">
        <v>160</v>
      </c>
      <c r="Q155" s="12" t="s">
        <v>179</v>
      </c>
      <c r="R155" s="12" t="s">
        <v>114</v>
      </c>
      <c r="S155" s="12" t="s">
        <v>114</v>
      </c>
      <c r="T155" s="12" t="s">
        <v>879</v>
      </c>
      <c r="U155" s="12" t="s">
        <v>115</v>
      </c>
      <c r="V155" s="12" t="s">
        <v>187</v>
      </c>
      <c r="W155" s="12" t="s">
        <v>116</v>
      </c>
      <c r="X155" s="12" t="s">
        <v>123</v>
      </c>
      <c r="Y155" s="12" t="s">
        <v>116</v>
      </c>
      <c r="Z155" s="12"/>
      <c r="AA155" s="12"/>
      <c r="AB155" s="12" t="s">
        <v>116</v>
      </c>
      <c r="AC155" s="12"/>
      <c r="AD155" s="12" t="s">
        <v>880</v>
      </c>
      <c r="AE155" s="12" t="s">
        <v>251</v>
      </c>
      <c r="AF155" s="12" t="s">
        <v>252</v>
      </c>
      <c r="AG155" s="12" t="s">
        <v>881</v>
      </c>
      <c r="AH155" s="12"/>
      <c r="AI155" s="20">
        <v>-74083530546</v>
      </c>
      <c r="AJ155" s="20">
        <v>461473827999998</v>
      </c>
      <c r="AK155" s="12"/>
      <c r="AL155" s="12"/>
      <c r="AM155" s="13">
        <v>44659</v>
      </c>
      <c r="AN155" s="13">
        <v>44662</v>
      </c>
      <c r="AO155" s="13">
        <v>44659.464953703704</v>
      </c>
      <c r="AP155" s="13">
        <v>44662</v>
      </c>
      <c r="AQ155" s="12"/>
      <c r="AR155" s="13" t="s">
        <v>2</v>
      </c>
      <c r="AS155" s="13" t="s">
        <v>2</v>
      </c>
      <c r="AT155" s="12" t="s">
        <v>2</v>
      </c>
      <c r="AU155" s="12" t="s">
        <v>2</v>
      </c>
      <c r="AV155" s="12" t="s">
        <v>2</v>
      </c>
      <c r="AW155" s="12" t="s">
        <v>2</v>
      </c>
      <c r="AX155" s="13">
        <v>44705</v>
      </c>
      <c r="AY155" s="12">
        <v>30</v>
      </c>
      <c r="AZ155" s="12"/>
      <c r="BA155" s="13" t="s">
        <v>2</v>
      </c>
      <c r="BB155" s="13">
        <v>44659.674317129633</v>
      </c>
      <c r="BC155" s="13">
        <v>44659.674293981479</v>
      </c>
      <c r="BD155" s="12">
        <v>1</v>
      </c>
      <c r="BE155" s="12">
        <v>0</v>
      </c>
      <c r="BF155" s="12" t="s">
        <v>138</v>
      </c>
      <c r="BG155" s="12" t="s">
        <v>13</v>
      </c>
      <c r="BH155" s="13">
        <v>44662</v>
      </c>
      <c r="BI155" s="12">
        <v>1</v>
      </c>
      <c r="BJ155" s="12">
        <v>0</v>
      </c>
      <c r="BK155" s="12" t="s">
        <v>287</v>
      </c>
      <c r="BL155" s="12"/>
      <c r="BM155" s="12" t="s">
        <v>118</v>
      </c>
      <c r="BN155" s="12" t="s">
        <v>118</v>
      </c>
      <c r="BO155" s="12" t="s">
        <v>13</v>
      </c>
      <c r="BP155" s="12" t="s">
        <v>229</v>
      </c>
      <c r="BQ155" s="12" t="s">
        <v>120</v>
      </c>
      <c r="BR155" s="12" t="s">
        <v>121</v>
      </c>
      <c r="BS155" s="12" t="s">
        <v>882</v>
      </c>
      <c r="BT155" s="12">
        <v>4211421</v>
      </c>
      <c r="BU155" s="12"/>
      <c r="BV155" s="12" t="s">
        <v>883</v>
      </c>
      <c r="BW155" s="12"/>
      <c r="BX155" s="12">
        <v>3142842658</v>
      </c>
      <c r="BY155" s="12" t="s">
        <v>884</v>
      </c>
      <c r="BZ155" s="12"/>
      <c r="CA155" s="12"/>
      <c r="CB155" s="12"/>
      <c r="CC155" s="12"/>
      <c r="CD155" s="12" t="s">
        <v>116</v>
      </c>
      <c r="CE155" s="12" t="s">
        <v>123</v>
      </c>
      <c r="CF155" s="12"/>
      <c r="CG155" s="12"/>
      <c r="CH155" s="12">
        <v>3</v>
      </c>
      <c r="CI155" s="12" t="s">
        <v>141</v>
      </c>
      <c r="CJ155" s="12" t="s">
        <v>156</v>
      </c>
      <c r="CK155" s="12"/>
      <c r="CL155" s="12" t="s">
        <v>205</v>
      </c>
      <c r="CM155" s="12" t="s">
        <v>127</v>
      </c>
      <c r="CN155" s="12" t="s">
        <v>2</v>
      </c>
      <c r="CO155" s="12" t="s">
        <v>142</v>
      </c>
      <c r="CP155" s="12" t="s">
        <v>129</v>
      </c>
      <c r="CQ155" s="12" t="s">
        <v>130</v>
      </c>
      <c r="CR155" s="12" t="s">
        <v>885</v>
      </c>
      <c r="CS155" s="12" t="s">
        <v>328</v>
      </c>
      <c r="CT155" s="12">
        <v>1</v>
      </c>
      <c r="CU155" s="12"/>
      <c r="CV155" s="12"/>
    </row>
    <row r="156" spans="1:100" hidden="1" x14ac:dyDescent="0.3">
      <c r="A156" s="12">
        <v>1427282022</v>
      </c>
      <c r="B156" s="12" t="b">
        <f t="shared" si="2"/>
        <v>0</v>
      </c>
      <c r="C156" s="12" t="s">
        <v>102</v>
      </c>
      <c r="D156" s="12" t="s">
        <v>103</v>
      </c>
      <c r="E156" s="12" t="s">
        <v>104</v>
      </c>
      <c r="F156" s="12" t="s">
        <v>131</v>
      </c>
      <c r="G156" s="12" t="s">
        <v>132</v>
      </c>
      <c r="H156" s="12"/>
      <c r="I156" s="12" t="s">
        <v>107</v>
      </c>
      <c r="J156" s="12" t="s">
        <v>197</v>
      </c>
      <c r="K156" s="12" t="s">
        <v>198</v>
      </c>
      <c r="L156" s="12" t="s">
        <v>162</v>
      </c>
      <c r="M156" s="12" t="s">
        <v>111</v>
      </c>
      <c r="N156" s="12"/>
      <c r="O156" s="12" t="s">
        <v>112</v>
      </c>
      <c r="P156" s="12" t="s">
        <v>160</v>
      </c>
      <c r="Q156" s="12" t="s">
        <v>203</v>
      </c>
      <c r="R156" s="12" t="s">
        <v>170</v>
      </c>
      <c r="S156" s="12" t="s">
        <v>170</v>
      </c>
      <c r="T156" s="12" t="s">
        <v>886</v>
      </c>
      <c r="U156" s="12" t="s">
        <v>115</v>
      </c>
      <c r="V156" s="12"/>
      <c r="W156" s="12" t="s">
        <v>116</v>
      </c>
      <c r="X156" s="12" t="s">
        <v>123</v>
      </c>
      <c r="Y156" s="12" t="s">
        <v>116</v>
      </c>
      <c r="Z156" s="12"/>
      <c r="AA156" s="12"/>
      <c r="AB156" s="12" t="s">
        <v>116</v>
      </c>
      <c r="AC156" s="12"/>
      <c r="AD156" s="12"/>
      <c r="AE156" s="12" t="s">
        <v>190</v>
      </c>
      <c r="AF156" s="12" t="s">
        <v>887</v>
      </c>
      <c r="AG156" s="12" t="s">
        <v>888</v>
      </c>
      <c r="AH156" s="12">
        <v>3</v>
      </c>
      <c r="AI156" s="20">
        <v>-7412774115800850</v>
      </c>
      <c r="AJ156" s="20">
        <v>4639095721159750</v>
      </c>
      <c r="AK156" s="12"/>
      <c r="AL156" s="12"/>
      <c r="AM156" s="13">
        <v>44659</v>
      </c>
      <c r="AN156" s="13">
        <v>44662</v>
      </c>
      <c r="AO156" s="13">
        <v>44659.565868055557</v>
      </c>
      <c r="AP156" s="13">
        <v>44662</v>
      </c>
      <c r="AQ156" s="12"/>
      <c r="AR156" s="13" t="s">
        <v>2</v>
      </c>
      <c r="AS156" s="13" t="s">
        <v>2</v>
      </c>
      <c r="AT156" s="12" t="s">
        <v>2</v>
      </c>
      <c r="AU156" s="12" t="s">
        <v>2</v>
      </c>
      <c r="AV156" s="12" t="s">
        <v>2</v>
      </c>
      <c r="AW156" s="12" t="s">
        <v>2</v>
      </c>
      <c r="AX156" s="13">
        <v>44705</v>
      </c>
      <c r="AY156" s="12">
        <v>30</v>
      </c>
      <c r="AZ156" s="12"/>
      <c r="BA156" s="13" t="s">
        <v>2</v>
      </c>
      <c r="BB156" s="13">
        <v>44659.661851851852</v>
      </c>
      <c r="BC156" s="13">
        <v>44676.382523148146</v>
      </c>
      <c r="BD156" s="12">
        <v>1</v>
      </c>
      <c r="BE156" s="12">
        <v>0</v>
      </c>
      <c r="BF156" s="12" t="s">
        <v>138</v>
      </c>
      <c r="BG156" s="12" t="s">
        <v>13</v>
      </c>
      <c r="BH156" s="13">
        <v>44662</v>
      </c>
      <c r="BI156" s="12">
        <v>1</v>
      </c>
      <c r="BJ156" s="12">
        <v>0</v>
      </c>
      <c r="BK156" s="12"/>
      <c r="BL156" s="12"/>
      <c r="BM156" s="12" t="s">
        <v>118</v>
      </c>
      <c r="BN156" s="12" t="s">
        <v>118</v>
      </c>
      <c r="BO156" s="12" t="s">
        <v>119</v>
      </c>
      <c r="BP156" s="12" t="s">
        <v>229</v>
      </c>
      <c r="BQ156" s="12" t="s">
        <v>120</v>
      </c>
      <c r="BR156" s="12" t="s">
        <v>121</v>
      </c>
      <c r="BS156" s="12" t="s">
        <v>889</v>
      </c>
      <c r="BT156" s="12">
        <v>80056559</v>
      </c>
      <c r="BU156" s="12"/>
      <c r="BV156" s="12" t="s">
        <v>890</v>
      </c>
      <c r="BW156" s="12">
        <v>3132870907</v>
      </c>
      <c r="BX156" s="12">
        <v>3132870907</v>
      </c>
      <c r="BY156" s="12" t="s">
        <v>891</v>
      </c>
      <c r="BZ156" s="12"/>
      <c r="CA156" s="12"/>
      <c r="CB156" s="12"/>
      <c r="CC156" s="12"/>
      <c r="CD156" s="12" t="s">
        <v>116</v>
      </c>
      <c r="CE156" s="12" t="s">
        <v>123</v>
      </c>
      <c r="CF156" s="12"/>
      <c r="CG156" s="12"/>
      <c r="CH156" s="12">
        <v>1</v>
      </c>
      <c r="CI156" s="12" t="s">
        <v>204</v>
      </c>
      <c r="CJ156" s="12" t="s">
        <v>125</v>
      </c>
      <c r="CK156" s="12"/>
      <c r="CL156" s="12" t="s">
        <v>205</v>
      </c>
      <c r="CM156" s="12" t="s">
        <v>127</v>
      </c>
      <c r="CN156" s="12" t="s">
        <v>2</v>
      </c>
      <c r="CO156" s="12" t="s">
        <v>142</v>
      </c>
      <c r="CP156" s="12" t="s">
        <v>129</v>
      </c>
      <c r="CQ156" s="12" t="s">
        <v>130</v>
      </c>
      <c r="CR156" s="12"/>
      <c r="CS156" s="12"/>
      <c r="CT156" s="12"/>
      <c r="CU156" s="12"/>
      <c r="CV156" s="12"/>
    </row>
    <row r="157" spans="1:100" hidden="1" x14ac:dyDescent="0.3">
      <c r="A157" s="12">
        <v>1434952022</v>
      </c>
      <c r="B157" s="12" t="b">
        <f t="shared" si="2"/>
        <v>1</v>
      </c>
      <c r="C157" s="12" t="s">
        <v>102</v>
      </c>
      <c r="D157" s="12" t="s">
        <v>103</v>
      </c>
      <c r="E157" s="12" t="s">
        <v>104</v>
      </c>
      <c r="F157" s="12" t="s">
        <v>131</v>
      </c>
      <c r="G157" s="12" t="s">
        <v>132</v>
      </c>
      <c r="H157" s="12"/>
      <c r="I157" s="12" t="s">
        <v>107</v>
      </c>
      <c r="J157" s="12" t="s">
        <v>152</v>
      </c>
      <c r="K157" s="12" t="s">
        <v>153</v>
      </c>
      <c r="L157" s="12" t="s">
        <v>162</v>
      </c>
      <c r="M157" s="12" t="s">
        <v>111</v>
      </c>
      <c r="N157" s="12" t="s">
        <v>155</v>
      </c>
      <c r="O157" s="12" t="s">
        <v>143</v>
      </c>
      <c r="P157" s="12" t="s">
        <v>181</v>
      </c>
      <c r="Q157" s="12" t="s">
        <v>203</v>
      </c>
      <c r="R157" s="12" t="s">
        <v>114</v>
      </c>
      <c r="S157" s="12" t="s">
        <v>114</v>
      </c>
      <c r="T157" s="12" t="s">
        <v>892</v>
      </c>
      <c r="U157" s="12" t="s">
        <v>115</v>
      </c>
      <c r="V157" s="12" t="s">
        <v>182</v>
      </c>
      <c r="W157" s="12" t="s">
        <v>123</v>
      </c>
      <c r="X157" s="12" t="s">
        <v>123</v>
      </c>
      <c r="Y157" s="12" t="s">
        <v>116</v>
      </c>
      <c r="Z157" s="12"/>
      <c r="AA157" s="12"/>
      <c r="AB157" s="12" t="s">
        <v>116</v>
      </c>
      <c r="AC157" s="12"/>
      <c r="AD157" s="12"/>
      <c r="AE157" s="12"/>
      <c r="AF157" s="12"/>
      <c r="AG157" s="12"/>
      <c r="AH157" s="12"/>
      <c r="AI157" s="20">
        <v>-741574289</v>
      </c>
      <c r="AJ157" s="20">
        <v>4579524</v>
      </c>
      <c r="AK157" s="12"/>
      <c r="AL157" s="12"/>
      <c r="AM157" s="13">
        <v>44659</v>
      </c>
      <c r="AN157" s="13">
        <v>44662</v>
      </c>
      <c r="AO157" s="13">
        <v>44659.844953703701</v>
      </c>
      <c r="AP157" s="13">
        <v>44662</v>
      </c>
      <c r="AQ157" s="12"/>
      <c r="AR157" s="13" t="s">
        <v>2</v>
      </c>
      <c r="AS157" s="13" t="s">
        <v>2</v>
      </c>
      <c r="AT157" s="12" t="s">
        <v>2</v>
      </c>
      <c r="AU157" s="12" t="s">
        <v>2</v>
      </c>
      <c r="AV157" s="12" t="s">
        <v>2</v>
      </c>
      <c r="AW157" s="12" t="s">
        <v>2</v>
      </c>
      <c r="AX157" s="13">
        <v>44691</v>
      </c>
      <c r="AY157" s="12">
        <v>20</v>
      </c>
      <c r="AZ157" s="12"/>
      <c r="BA157" s="13" t="s">
        <v>2</v>
      </c>
      <c r="BB157" s="13">
        <v>44659.859224537038</v>
      </c>
      <c r="BC157" s="13">
        <v>44659.859189814815</v>
      </c>
      <c r="BD157" s="12">
        <v>1</v>
      </c>
      <c r="BE157" s="12">
        <v>0</v>
      </c>
      <c r="BF157" s="12" t="s">
        <v>138</v>
      </c>
      <c r="BG157" s="12" t="s">
        <v>13</v>
      </c>
      <c r="BH157" s="13">
        <v>44662</v>
      </c>
      <c r="BI157" s="12">
        <v>1</v>
      </c>
      <c r="BJ157" s="12">
        <v>0</v>
      </c>
      <c r="BK157" s="12" t="s">
        <v>334</v>
      </c>
      <c r="BL157" s="12"/>
      <c r="BM157" s="12" t="s">
        <v>118</v>
      </c>
      <c r="BN157" s="12" t="s">
        <v>118</v>
      </c>
      <c r="BO157" s="12" t="s">
        <v>13</v>
      </c>
      <c r="BP157" s="12" t="s">
        <v>229</v>
      </c>
      <c r="BQ157" s="12" t="s">
        <v>120</v>
      </c>
      <c r="BR157" s="12"/>
      <c r="BS157" s="12" t="s">
        <v>893</v>
      </c>
      <c r="BT157" s="12"/>
      <c r="BU157" s="12"/>
      <c r="BV157" s="12" t="s">
        <v>894</v>
      </c>
      <c r="BW157" s="12"/>
      <c r="BX157" s="12"/>
      <c r="BY157" s="12" t="s">
        <v>895</v>
      </c>
      <c r="BZ157" s="12"/>
      <c r="CA157" s="12"/>
      <c r="CB157" s="12"/>
      <c r="CC157" s="12"/>
      <c r="CD157" s="12" t="s">
        <v>116</v>
      </c>
      <c r="CE157" s="12" t="s">
        <v>123</v>
      </c>
      <c r="CF157" s="12"/>
      <c r="CG157" s="12"/>
      <c r="CH157" s="12">
        <v>2</v>
      </c>
      <c r="CI157" s="12" t="s">
        <v>124</v>
      </c>
      <c r="CJ157" s="12" t="s">
        <v>156</v>
      </c>
      <c r="CK157" s="12"/>
      <c r="CL157" s="12" t="s">
        <v>205</v>
      </c>
      <c r="CM157" s="12" t="s">
        <v>127</v>
      </c>
      <c r="CN157" s="12" t="s">
        <v>2</v>
      </c>
      <c r="CO157" s="12" t="s">
        <v>142</v>
      </c>
      <c r="CP157" s="12" t="s">
        <v>129</v>
      </c>
      <c r="CQ157" s="12" t="s">
        <v>130</v>
      </c>
      <c r="CR157" s="12"/>
      <c r="CS157" s="12"/>
      <c r="CT157" s="12"/>
      <c r="CU157" s="12"/>
      <c r="CV157" s="12"/>
    </row>
    <row r="158" spans="1:100" hidden="1" x14ac:dyDescent="0.3">
      <c r="A158" s="12">
        <v>1434952022</v>
      </c>
      <c r="B158" s="12" t="b">
        <f t="shared" si="2"/>
        <v>0</v>
      </c>
      <c r="C158" s="12" t="s">
        <v>102</v>
      </c>
      <c r="D158" s="12" t="s">
        <v>103</v>
      </c>
      <c r="E158" s="12" t="s">
        <v>104</v>
      </c>
      <c r="F158" s="12" t="s">
        <v>131</v>
      </c>
      <c r="G158" s="12" t="s">
        <v>132</v>
      </c>
      <c r="H158" s="12"/>
      <c r="I158" s="12"/>
      <c r="J158" s="12"/>
      <c r="K158" s="12"/>
      <c r="L158" s="12" t="s">
        <v>162</v>
      </c>
      <c r="M158" s="12" t="s">
        <v>111</v>
      </c>
      <c r="N158" s="12" t="s">
        <v>155</v>
      </c>
      <c r="O158" s="12" t="s">
        <v>143</v>
      </c>
      <c r="P158" s="12" t="s">
        <v>181</v>
      </c>
      <c r="Q158" s="12" t="s">
        <v>207</v>
      </c>
      <c r="R158" s="12" t="s">
        <v>208</v>
      </c>
      <c r="S158" s="12" t="s">
        <v>208</v>
      </c>
      <c r="T158" s="12" t="s">
        <v>892</v>
      </c>
      <c r="U158" s="12"/>
      <c r="V158" s="12" t="s">
        <v>182</v>
      </c>
      <c r="W158" s="12" t="s">
        <v>123</v>
      </c>
      <c r="X158" s="12" t="s">
        <v>123</v>
      </c>
      <c r="Y158" s="12" t="s">
        <v>116</v>
      </c>
      <c r="Z158" s="12"/>
      <c r="AA158" s="12"/>
      <c r="AB158" s="12" t="s">
        <v>116</v>
      </c>
      <c r="AC158" s="12"/>
      <c r="AD158" s="12"/>
      <c r="AE158" s="12"/>
      <c r="AF158" s="12"/>
      <c r="AG158" s="12"/>
      <c r="AH158" s="12"/>
      <c r="AI158" s="20">
        <v>-741574289</v>
      </c>
      <c r="AJ158" s="20">
        <v>4579524</v>
      </c>
      <c r="AK158" s="12"/>
      <c r="AL158" s="12"/>
      <c r="AM158" s="13">
        <v>44659</v>
      </c>
      <c r="AN158" s="13">
        <v>44662</v>
      </c>
      <c r="AO158" s="13">
        <v>44659.844953703701</v>
      </c>
      <c r="AP158" s="13">
        <v>44662</v>
      </c>
      <c r="AQ158" s="12"/>
      <c r="AR158" s="13" t="s">
        <v>2</v>
      </c>
      <c r="AS158" s="13" t="s">
        <v>2</v>
      </c>
      <c r="AT158" s="12" t="s">
        <v>2</v>
      </c>
      <c r="AU158" s="12" t="s">
        <v>2</v>
      </c>
      <c r="AV158" s="12" t="s">
        <v>2</v>
      </c>
      <c r="AW158" s="12" t="s">
        <v>2</v>
      </c>
      <c r="AX158" s="13">
        <v>44691</v>
      </c>
      <c r="AY158" s="12">
        <v>20</v>
      </c>
      <c r="AZ158" s="12"/>
      <c r="BA158" s="13" t="s">
        <v>2</v>
      </c>
      <c r="BB158" s="13">
        <v>44659.844953703701</v>
      </c>
      <c r="BC158" s="13">
        <v>44659.859189814815</v>
      </c>
      <c r="BD158" s="12">
        <v>1</v>
      </c>
      <c r="BE158" s="12">
        <v>0</v>
      </c>
      <c r="BF158" s="12" t="s">
        <v>138</v>
      </c>
      <c r="BG158" s="12" t="s">
        <v>13</v>
      </c>
      <c r="BH158" s="13">
        <v>44662</v>
      </c>
      <c r="BI158" s="12">
        <v>1</v>
      </c>
      <c r="BJ158" s="12">
        <v>0</v>
      </c>
      <c r="BK158" s="12"/>
      <c r="BL158" s="12"/>
      <c r="BM158" s="12" t="s">
        <v>118</v>
      </c>
      <c r="BN158" s="12" t="s">
        <v>118</v>
      </c>
      <c r="BO158" s="12" t="s">
        <v>13</v>
      </c>
      <c r="BP158" s="12" t="s">
        <v>229</v>
      </c>
      <c r="BQ158" s="12" t="s">
        <v>120</v>
      </c>
      <c r="BR158" s="12"/>
      <c r="BS158" s="12" t="s">
        <v>893</v>
      </c>
      <c r="BT158" s="12"/>
      <c r="BU158" s="12"/>
      <c r="BV158" s="12" t="s">
        <v>894</v>
      </c>
      <c r="BW158" s="12"/>
      <c r="BX158" s="12"/>
      <c r="BY158" s="12" t="s">
        <v>895</v>
      </c>
      <c r="BZ158" s="12"/>
      <c r="CA158" s="12"/>
      <c r="CB158" s="12"/>
      <c r="CC158" s="12"/>
      <c r="CD158" s="12" t="s">
        <v>116</v>
      </c>
      <c r="CE158" s="12" t="s">
        <v>123</v>
      </c>
      <c r="CF158" s="12"/>
      <c r="CG158" s="12"/>
      <c r="CH158" s="12">
        <v>1</v>
      </c>
      <c r="CI158" s="12" t="s">
        <v>204</v>
      </c>
      <c r="CJ158" s="12" t="s">
        <v>156</v>
      </c>
      <c r="CK158" s="12"/>
      <c r="CL158" s="12" t="s">
        <v>205</v>
      </c>
      <c r="CM158" s="12" t="s">
        <v>127</v>
      </c>
      <c r="CN158" s="12" t="s">
        <v>2</v>
      </c>
      <c r="CO158" s="12" t="s">
        <v>142</v>
      </c>
      <c r="CP158" s="12" t="s">
        <v>129</v>
      </c>
      <c r="CQ158" s="12" t="s">
        <v>130</v>
      </c>
      <c r="CR158" s="12"/>
      <c r="CS158" s="12"/>
      <c r="CT158" s="12"/>
      <c r="CU158" s="12"/>
      <c r="CV158" s="12"/>
    </row>
    <row r="159" spans="1:100" hidden="1" x14ac:dyDescent="0.3">
      <c r="A159" s="12">
        <v>1435442022</v>
      </c>
      <c r="B159" s="12" t="b">
        <f t="shared" si="2"/>
        <v>1</v>
      </c>
      <c r="C159" s="12" t="s">
        <v>102</v>
      </c>
      <c r="D159" s="12" t="s">
        <v>103</v>
      </c>
      <c r="E159" s="12" t="s">
        <v>104</v>
      </c>
      <c r="F159" s="12" t="s">
        <v>131</v>
      </c>
      <c r="G159" s="12" t="s">
        <v>132</v>
      </c>
      <c r="H159" s="12"/>
      <c r="I159" s="12" t="s">
        <v>107</v>
      </c>
      <c r="J159" s="12" t="s">
        <v>152</v>
      </c>
      <c r="K159" s="12" t="s">
        <v>153</v>
      </c>
      <c r="L159" s="12" t="s">
        <v>162</v>
      </c>
      <c r="M159" s="12" t="s">
        <v>111</v>
      </c>
      <c r="N159" s="12" t="s">
        <v>155</v>
      </c>
      <c r="O159" s="12" t="s">
        <v>143</v>
      </c>
      <c r="P159" s="12" t="s">
        <v>181</v>
      </c>
      <c r="Q159" s="12" t="s">
        <v>203</v>
      </c>
      <c r="R159" s="12" t="s">
        <v>114</v>
      </c>
      <c r="S159" s="12" t="s">
        <v>114</v>
      </c>
      <c r="T159" s="12" t="s">
        <v>896</v>
      </c>
      <c r="U159" s="12" t="s">
        <v>115</v>
      </c>
      <c r="V159" s="12" t="s">
        <v>182</v>
      </c>
      <c r="W159" s="12" t="s">
        <v>123</v>
      </c>
      <c r="X159" s="12" t="s">
        <v>123</v>
      </c>
      <c r="Y159" s="12" t="s">
        <v>116</v>
      </c>
      <c r="Z159" s="12"/>
      <c r="AA159" s="12"/>
      <c r="AB159" s="12" t="s">
        <v>116</v>
      </c>
      <c r="AC159" s="12"/>
      <c r="AD159" s="12"/>
      <c r="AE159" s="12" t="s">
        <v>250</v>
      </c>
      <c r="AF159" s="12" t="s">
        <v>339</v>
      </c>
      <c r="AG159" s="12" t="s">
        <v>604</v>
      </c>
      <c r="AH159" s="12"/>
      <c r="AI159" s="20">
        <v>-741376</v>
      </c>
      <c r="AJ159" s="20">
        <v>45580288</v>
      </c>
      <c r="AK159" s="12"/>
      <c r="AL159" s="12"/>
      <c r="AM159" s="13">
        <v>44659</v>
      </c>
      <c r="AN159" s="13">
        <v>44662</v>
      </c>
      <c r="AO159" s="13">
        <v>44659.97278935185</v>
      </c>
      <c r="AP159" s="13">
        <v>44662</v>
      </c>
      <c r="AQ159" s="12"/>
      <c r="AR159" s="13" t="s">
        <v>2</v>
      </c>
      <c r="AS159" s="13" t="s">
        <v>2</v>
      </c>
      <c r="AT159" s="12" t="s">
        <v>2</v>
      </c>
      <c r="AU159" s="12" t="s">
        <v>2</v>
      </c>
      <c r="AV159" s="12" t="s">
        <v>2</v>
      </c>
      <c r="AW159" s="12" t="s">
        <v>2</v>
      </c>
      <c r="AX159" s="13">
        <v>44691</v>
      </c>
      <c r="AY159" s="12">
        <v>20</v>
      </c>
      <c r="AZ159" s="12"/>
      <c r="BA159" s="13" t="s">
        <v>2</v>
      </c>
      <c r="BB159" s="13">
        <v>44659.980138888888</v>
      </c>
      <c r="BC159" s="13">
        <v>44659.980127314811</v>
      </c>
      <c r="BD159" s="12">
        <v>1</v>
      </c>
      <c r="BE159" s="12">
        <v>0</v>
      </c>
      <c r="BF159" s="12" t="s">
        <v>138</v>
      </c>
      <c r="BG159" s="12" t="s">
        <v>13</v>
      </c>
      <c r="BH159" s="13">
        <v>44662</v>
      </c>
      <c r="BI159" s="12">
        <v>1</v>
      </c>
      <c r="BJ159" s="12">
        <v>0</v>
      </c>
      <c r="BK159" s="12" t="s">
        <v>334</v>
      </c>
      <c r="BL159" s="12"/>
      <c r="BM159" s="12" t="s">
        <v>118</v>
      </c>
      <c r="BN159" s="12" t="s">
        <v>118</v>
      </c>
      <c r="BO159" s="12" t="s">
        <v>13</v>
      </c>
      <c r="BP159" s="12" t="s">
        <v>229</v>
      </c>
      <c r="BQ159" s="12" t="s">
        <v>120</v>
      </c>
      <c r="BR159" s="12"/>
      <c r="BS159" s="12" t="s">
        <v>897</v>
      </c>
      <c r="BT159" s="12"/>
      <c r="BU159" s="12"/>
      <c r="BV159" s="12" t="s">
        <v>898</v>
      </c>
      <c r="BW159" s="12"/>
      <c r="BX159" s="12">
        <v>3142823826</v>
      </c>
      <c r="BY159" s="12" t="s">
        <v>603</v>
      </c>
      <c r="BZ159" s="12" t="s">
        <v>250</v>
      </c>
      <c r="CA159" s="12" t="s">
        <v>339</v>
      </c>
      <c r="CB159" s="12" t="s">
        <v>604</v>
      </c>
      <c r="CC159" s="12"/>
      <c r="CD159" s="12" t="s">
        <v>116</v>
      </c>
      <c r="CE159" s="12" t="s">
        <v>123</v>
      </c>
      <c r="CF159" s="12"/>
      <c r="CG159" s="12"/>
      <c r="CH159" s="12">
        <v>2</v>
      </c>
      <c r="CI159" s="12" t="s">
        <v>124</v>
      </c>
      <c r="CJ159" s="12" t="s">
        <v>156</v>
      </c>
      <c r="CK159" s="12"/>
      <c r="CL159" s="12" t="s">
        <v>205</v>
      </c>
      <c r="CM159" s="12" t="s">
        <v>127</v>
      </c>
      <c r="CN159" s="12" t="s">
        <v>2</v>
      </c>
      <c r="CO159" s="12" t="s">
        <v>142</v>
      </c>
      <c r="CP159" s="12" t="s">
        <v>129</v>
      </c>
      <c r="CQ159" s="12" t="s">
        <v>130</v>
      </c>
      <c r="CR159" s="12"/>
      <c r="CS159" s="12"/>
      <c r="CT159" s="12"/>
      <c r="CU159" s="12"/>
      <c r="CV159" s="12"/>
    </row>
    <row r="160" spans="1:100" hidden="1" x14ac:dyDescent="0.3">
      <c r="A160" s="12">
        <v>1435442022</v>
      </c>
      <c r="B160" s="12" t="b">
        <f t="shared" si="2"/>
        <v>0</v>
      </c>
      <c r="C160" s="12" t="s">
        <v>102</v>
      </c>
      <c r="D160" s="12" t="s">
        <v>103</v>
      </c>
      <c r="E160" s="12" t="s">
        <v>104</v>
      </c>
      <c r="F160" s="12" t="s">
        <v>131</v>
      </c>
      <c r="G160" s="12" t="s">
        <v>132</v>
      </c>
      <c r="H160" s="12"/>
      <c r="I160" s="12"/>
      <c r="J160" s="12"/>
      <c r="K160" s="12"/>
      <c r="L160" s="12" t="s">
        <v>162</v>
      </c>
      <c r="M160" s="12" t="s">
        <v>111</v>
      </c>
      <c r="N160" s="12" t="s">
        <v>155</v>
      </c>
      <c r="O160" s="12" t="s">
        <v>143</v>
      </c>
      <c r="P160" s="12" t="s">
        <v>181</v>
      </c>
      <c r="Q160" s="12" t="s">
        <v>207</v>
      </c>
      <c r="R160" s="12" t="s">
        <v>208</v>
      </c>
      <c r="S160" s="12" t="s">
        <v>208</v>
      </c>
      <c r="T160" s="12" t="s">
        <v>896</v>
      </c>
      <c r="U160" s="12"/>
      <c r="V160" s="12" t="s">
        <v>182</v>
      </c>
      <c r="W160" s="12" t="s">
        <v>123</v>
      </c>
      <c r="X160" s="12" t="s">
        <v>123</v>
      </c>
      <c r="Y160" s="12" t="s">
        <v>116</v>
      </c>
      <c r="Z160" s="12"/>
      <c r="AA160" s="12"/>
      <c r="AB160" s="12" t="s">
        <v>116</v>
      </c>
      <c r="AC160" s="12"/>
      <c r="AD160" s="12"/>
      <c r="AE160" s="12" t="s">
        <v>250</v>
      </c>
      <c r="AF160" s="12" t="s">
        <v>339</v>
      </c>
      <c r="AG160" s="12" t="s">
        <v>604</v>
      </c>
      <c r="AH160" s="12"/>
      <c r="AI160" s="20">
        <v>-741376</v>
      </c>
      <c r="AJ160" s="20">
        <v>45580288</v>
      </c>
      <c r="AK160" s="12"/>
      <c r="AL160" s="12"/>
      <c r="AM160" s="13">
        <v>44659</v>
      </c>
      <c r="AN160" s="13">
        <v>44662</v>
      </c>
      <c r="AO160" s="13">
        <v>44659.97278935185</v>
      </c>
      <c r="AP160" s="13">
        <v>44662</v>
      </c>
      <c r="AQ160" s="12"/>
      <c r="AR160" s="13" t="s">
        <v>2</v>
      </c>
      <c r="AS160" s="13" t="s">
        <v>2</v>
      </c>
      <c r="AT160" s="12" t="s">
        <v>2</v>
      </c>
      <c r="AU160" s="12" t="s">
        <v>2</v>
      </c>
      <c r="AV160" s="12" t="s">
        <v>2</v>
      </c>
      <c r="AW160" s="12" t="s">
        <v>2</v>
      </c>
      <c r="AX160" s="13">
        <v>44691</v>
      </c>
      <c r="AY160" s="12">
        <v>20</v>
      </c>
      <c r="AZ160" s="12"/>
      <c r="BA160" s="13" t="s">
        <v>2</v>
      </c>
      <c r="BB160" s="13">
        <v>44659.97278935185</v>
      </c>
      <c r="BC160" s="13">
        <v>44659.980127314811</v>
      </c>
      <c r="BD160" s="12">
        <v>1</v>
      </c>
      <c r="BE160" s="12">
        <v>0</v>
      </c>
      <c r="BF160" s="12" t="s">
        <v>138</v>
      </c>
      <c r="BG160" s="12" t="s">
        <v>13</v>
      </c>
      <c r="BH160" s="13">
        <v>44662</v>
      </c>
      <c r="BI160" s="12">
        <v>1</v>
      </c>
      <c r="BJ160" s="12">
        <v>0</v>
      </c>
      <c r="BK160" s="12"/>
      <c r="BL160" s="12"/>
      <c r="BM160" s="12" t="s">
        <v>118</v>
      </c>
      <c r="BN160" s="12" t="s">
        <v>118</v>
      </c>
      <c r="BO160" s="12" t="s">
        <v>13</v>
      </c>
      <c r="BP160" s="12" t="s">
        <v>229</v>
      </c>
      <c r="BQ160" s="12" t="s">
        <v>120</v>
      </c>
      <c r="BR160" s="12"/>
      <c r="BS160" s="12" t="s">
        <v>897</v>
      </c>
      <c r="BT160" s="12"/>
      <c r="BU160" s="12"/>
      <c r="BV160" s="12" t="s">
        <v>898</v>
      </c>
      <c r="BW160" s="12"/>
      <c r="BX160" s="12">
        <v>3142823826</v>
      </c>
      <c r="BY160" s="12" t="s">
        <v>603</v>
      </c>
      <c r="BZ160" s="12" t="s">
        <v>250</v>
      </c>
      <c r="CA160" s="12" t="s">
        <v>339</v>
      </c>
      <c r="CB160" s="12" t="s">
        <v>604</v>
      </c>
      <c r="CC160" s="12"/>
      <c r="CD160" s="12" t="s">
        <v>116</v>
      </c>
      <c r="CE160" s="12" t="s">
        <v>123</v>
      </c>
      <c r="CF160" s="12"/>
      <c r="CG160" s="12"/>
      <c r="CH160" s="12">
        <v>1</v>
      </c>
      <c r="CI160" s="12" t="s">
        <v>204</v>
      </c>
      <c r="CJ160" s="12" t="s">
        <v>156</v>
      </c>
      <c r="CK160" s="12"/>
      <c r="CL160" s="12" t="s">
        <v>205</v>
      </c>
      <c r="CM160" s="12" t="s">
        <v>127</v>
      </c>
      <c r="CN160" s="12" t="s">
        <v>2</v>
      </c>
      <c r="CO160" s="12" t="s">
        <v>142</v>
      </c>
      <c r="CP160" s="12" t="s">
        <v>129</v>
      </c>
      <c r="CQ160" s="12" t="s">
        <v>130</v>
      </c>
      <c r="CR160" s="12"/>
      <c r="CS160" s="12"/>
      <c r="CT160" s="12"/>
      <c r="CU160" s="12"/>
      <c r="CV160" s="12"/>
    </row>
    <row r="161" spans="1:100" hidden="1" x14ac:dyDescent="0.3">
      <c r="A161" s="12">
        <v>1435482022</v>
      </c>
      <c r="B161" s="12" t="b">
        <f t="shared" si="2"/>
        <v>1</v>
      </c>
      <c r="C161" s="12" t="s">
        <v>102</v>
      </c>
      <c r="D161" s="12" t="s">
        <v>103</v>
      </c>
      <c r="E161" s="12" t="s">
        <v>104</v>
      </c>
      <c r="F161" s="12" t="s">
        <v>131</v>
      </c>
      <c r="G161" s="12" t="s">
        <v>132</v>
      </c>
      <c r="H161" s="12"/>
      <c r="I161" s="12" t="s">
        <v>107</v>
      </c>
      <c r="J161" s="12" t="s">
        <v>152</v>
      </c>
      <c r="K161" s="12" t="s">
        <v>153</v>
      </c>
      <c r="L161" s="12" t="s">
        <v>162</v>
      </c>
      <c r="M161" s="12" t="s">
        <v>111</v>
      </c>
      <c r="N161" s="12" t="s">
        <v>155</v>
      </c>
      <c r="O161" s="12" t="s">
        <v>143</v>
      </c>
      <c r="P161" s="12" t="s">
        <v>181</v>
      </c>
      <c r="Q161" s="12" t="s">
        <v>203</v>
      </c>
      <c r="R161" s="12" t="s">
        <v>170</v>
      </c>
      <c r="S161" s="12" t="s">
        <v>170</v>
      </c>
      <c r="T161" s="12" t="s">
        <v>899</v>
      </c>
      <c r="U161" s="12" t="s">
        <v>115</v>
      </c>
      <c r="V161" s="12" t="s">
        <v>182</v>
      </c>
      <c r="W161" s="12" t="s">
        <v>123</v>
      </c>
      <c r="X161" s="12" t="s">
        <v>123</v>
      </c>
      <c r="Y161" s="12" t="s">
        <v>116</v>
      </c>
      <c r="Z161" s="12"/>
      <c r="AA161" s="12"/>
      <c r="AB161" s="12" t="s">
        <v>116</v>
      </c>
      <c r="AC161" s="12"/>
      <c r="AD161" s="12"/>
      <c r="AE161" s="12"/>
      <c r="AF161" s="12"/>
      <c r="AG161" s="12"/>
      <c r="AH161" s="12"/>
      <c r="AI161" s="20">
        <v>-741376</v>
      </c>
      <c r="AJ161" s="20">
        <v>45613056</v>
      </c>
      <c r="AK161" s="12"/>
      <c r="AL161" s="12"/>
      <c r="AM161" s="13">
        <v>44659</v>
      </c>
      <c r="AN161" s="13">
        <v>44662</v>
      </c>
      <c r="AO161" s="13">
        <v>44659.996504629627</v>
      </c>
      <c r="AP161" s="13">
        <v>44662</v>
      </c>
      <c r="AQ161" s="12"/>
      <c r="AR161" s="13" t="s">
        <v>2</v>
      </c>
      <c r="AS161" s="13" t="s">
        <v>2</v>
      </c>
      <c r="AT161" s="12" t="s">
        <v>2</v>
      </c>
      <c r="AU161" s="12" t="s">
        <v>2</v>
      </c>
      <c r="AV161" s="12" t="s">
        <v>2</v>
      </c>
      <c r="AW161" s="12" t="s">
        <v>2</v>
      </c>
      <c r="AX161" s="13">
        <v>44691</v>
      </c>
      <c r="AY161" s="12">
        <v>20</v>
      </c>
      <c r="AZ161" s="12"/>
      <c r="BA161" s="13" t="s">
        <v>2</v>
      </c>
      <c r="BB161" s="13">
        <v>44659.998877314814</v>
      </c>
      <c r="BC161" s="13" t="s">
        <v>2</v>
      </c>
      <c r="BD161" s="12">
        <v>1</v>
      </c>
      <c r="BE161" s="12">
        <v>0</v>
      </c>
      <c r="BF161" s="12" t="s">
        <v>138</v>
      </c>
      <c r="BG161" s="12" t="s">
        <v>13</v>
      </c>
      <c r="BH161" s="13">
        <v>44662</v>
      </c>
      <c r="BI161" s="12">
        <v>1</v>
      </c>
      <c r="BJ161" s="12">
        <v>0</v>
      </c>
      <c r="BK161" s="12"/>
      <c r="BL161" s="12"/>
      <c r="BM161" s="12" t="s">
        <v>118</v>
      </c>
      <c r="BN161" s="12" t="s">
        <v>118</v>
      </c>
      <c r="BO161" s="12" t="s">
        <v>13</v>
      </c>
      <c r="BP161" s="12" t="s">
        <v>229</v>
      </c>
      <c r="BQ161" s="12" t="s">
        <v>120</v>
      </c>
      <c r="BR161" s="12"/>
      <c r="BS161" s="12" t="s">
        <v>900</v>
      </c>
      <c r="BT161" s="12"/>
      <c r="BU161" s="12"/>
      <c r="BV161" s="12" t="s">
        <v>901</v>
      </c>
      <c r="BW161" s="12"/>
      <c r="BX161" s="12">
        <v>3015805217</v>
      </c>
      <c r="BY161" s="12"/>
      <c r="BZ161" s="12"/>
      <c r="CA161" s="12"/>
      <c r="CB161" s="12"/>
      <c r="CC161" s="12"/>
      <c r="CD161" s="12" t="s">
        <v>116</v>
      </c>
      <c r="CE161" s="12" t="s">
        <v>123</v>
      </c>
      <c r="CF161" s="12"/>
      <c r="CG161" s="12"/>
      <c r="CH161" s="12">
        <v>2</v>
      </c>
      <c r="CI161" s="12" t="s">
        <v>124</v>
      </c>
      <c r="CJ161" s="12" t="s">
        <v>156</v>
      </c>
      <c r="CK161" s="12"/>
      <c r="CL161" s="12" t="s">
        <v>205</v>
      </c>
      <c r="CM161" s="12" t="s">
        <v>127</v>
      </c>
      <c r="CN161" s="12" t="s">
        <v>2</v>
      </c>
      <c r="CO161" s="12" t="s">
        <v>142</v>
      </c>
      <c r="CP161" s="12" t="s">
        <v>129</v>
      </c>
      <c r="CQ161" s="12" t="s">
        <v>148</v>
      </c>
      <c r="CR161" s="12"/>
      <c r="CS161" s="12"/>
      <c r="CT161" s="12"/>
      <c r="CU161" s="12"/>
      <c r="CV161" s="12"/>
    </row>
    <row r="162" spans="1:100" hidden="1" x14ac:dyDescent="0.3">
      <c r="A162" s="12">
        <v>1435482022</v>
      </c>
      <c r="B162" s="12" t="b">
        <f t="shared" si="2"/>
        <v>0</v>
      </c>
      <c r="C162" s="12" t="s">
        <v>102</v>
      </c>
      <c r="D162" s="12" t="s">
        <v>103</v>
      </c>
      <c r="E162" s="12" t="s">
        <v>104</v>
      </c>
      <c r="F162" s="12" t="s">
        <v>131</v>
      </c>
      <c r="G162" s="12" t="s">
        <v>132</v>
      </c>
      <c r="H162" s="12"/>
      <c r="I162" s="12"/>
      <c r="J162" s="12"/>
      <c r="K162" s="12"/>
      <c r="L162" s="12" t="s">
        <v>162</v>
      </c>
      <c r="M162" s="12" t="s">
        <v>111</v>
      </c>
      <c r="N162" s="12" t="s">
        <v>155</v>
      </c>
      <c r="O162" s="12" t="s">
        <v>143</v>
      </c>
      <c r="P162" s="12" t="s">
        <v>181</v>
      </c>
      <c r="Q162" s="12" t="s">
        <v>207</v>
      </c>
      <c r="R162" s="12" t="s">
        <v>208</v>
      </c>
      <c r="S162" s="12" t="s">
        <v>208</v>
      </c>
      <c r="T162" s="12" t="s">
        <v>899</v>
      </c>
      <c r="U162" s="12"/>
      <c r="V162" s="12" t="s">
        <v>182</v>
      </c>
      <c r="W162" s="12" t="s">
        <v>123</v>
      </c>
      <c r="X162" s="12" t="s">
        <v>123</v>
      </c>
      <c r="Y162" s="12" t="s">
        <v>116</v>
      </c>
      <c r="Z162" s="12"/>
      <c r="AA162" s="12"/>
      <c r="AB162" s="12" t="s">
        <v>116</v>
      </c>
      <c r="AC162" s="12"/>
      <c r="AD162" s="12"/>
      <c r="AE162" s="12"/>
      <c r="AF162" s="12"/>
      <c r="AG162" s="12"/>
      <c r="AH162" s="12"/>
      <c r="AI162" s="20">
        <v>-741376</v>
      </c>
      <c r="AJ162" s="20">
        <v>45613056</v>
      </c>
      <c r="AK162" s="12"/>
      <c r="AL162" s="12"/>
      <c r="AM162" s="13">
        <v>44659</v>
      </c>
      <c r="AN162" s="13">
        <v>44662</v>
      </c>
      <c r="AO162" s="13">
        <v>44659.996504629627</v>
      </c>
      <c r="AP162" s="13">
        <v>44662</v>
      </c>
      <c r="AQ162" s="12"/>
      <c r="AR162" s="13" t="s">
        <v>2</v>
      </c>
      <c r="AS162" s="13" t="s">
        <v>2</v>
      </c>
      <c r="AT162" s="12" t="s">
        <v>2</v>
      </c>
      <c r="AU162" s="12" t="s">
        <v>2</v>
      </c>
      <c r="AV162" s="12" t="s">
        <v>2</v>
      </c>
      <c r="AW162" s="12" t="s">
        <v>2</v>
      </c>
      <c r="AX162" s="13">
        <v>44691</v>
      </c>
      <c r="AY162" s="12">
        <v>20</v>
      </c>
      <c r="AZ162" s="12"/>
      <c r="BA162" s="13" t="s">
        <v>2</v>
      </c>
      <c r="BB162" s="13">
        <v>44659.996504629627</v>
      </c>
      <c r="BC162" s="13" t="s">
        <v>2</v>
      </c>
      <c r="BD162" s="12">
        <v>1</v>
      </c>
      <c r="BE162" s="12">
        <v>0</v>
      </c>
      <c r="BF162" s="12" t="s">
        <v>138</v>
      </c>
      <c r="BG162" s="12" t="s">
        <v>13</v>
      </c>
      <c r="BH162" s="13">
        <v>44662</v>
      </c>
      <c r="BI162" s="12">
        <v>1</v>
      </c>
      <c r="BJ162" s="12">
        <v>0</v>
      </c>
      <c r="BK162" s="12"/>
      <c r="BL162" s="12"/>
      <c r="BM162" s="12" t="s">
        <v>118</v>
      </c>
      <c r="BN162" s="12" t="s">
        <v>118</v>
      </c>
      <c r="BO162" s="12" t="s">
        <v>13</v>
      </c>
      <c r="BP162" s="12" t="s">
        <v>229</v>
      </c>
      <c r="BQ162" s="12" t="s">
        <v>120</v>
      </c>
      <c r="BR162" s="12"/>
      <c r="BS162" s="12" t="s">
        <v>900</v>
      </c>
      <c r="BT162" s="12"/>
      <c r="BU162" s="12"/>
      <c r="BV162" s="12" t="s">
        <v>901</v>
      </c>
      <c r="BW162" s="12"/>
      <c r="BX162" s="12">
        <v>3015805217</v>
      </c>
      <c r="BY162" s="12"/>
      <c r="BZ162" s="12"/>
      <c r="CA162" s="12"/>
      <c r="CB162" s="12"/>
      <c r="CC162" s="12"/>
      <c r="CD162" s="12" t="s">
        <v>116</v>
      </c>
      <c r="CE162" s="12" t="s">
        <v>123</v>
      </c>
      <c r="CF162" s="12"/>
      <c r="CG162" s="12"/>
      <c r="CH162" s="12">
        <v>1</v>
      </c>
      <c r="CI162" s="12" t="s">
        <v>204</v>
      </c>
      <c r="CJ162" s="12" t="s">
        <v>156</v>
      </c>
      <c r="CK162" s="12"/>
      <c r="CL162" s="12" t="s">
        <v>205</v>
      </c>
      <c r="CM162" s="12" t="s">
        <v>127</v>
      </c>
      <c r="CN162" s="12" t="s">
        <v>2</v>
      </c>
      <c r="CO162" s="12" t="s">
        <v>142</v>
      </c>
      <c r="CP162" s="12" t="s">
        <v>129</v>
      </c>
      <c r="CQ162" s="12" t="s">
        <v>148</v>
      </c>
      <c r="CR162" s="12"/>
      <c r="CS162" s="12"/>
      <c r="CT162" s="12"/>
      <c r="CU162" s="12"/>
      <c r="CV162" s="12"/>
    </row>
    <row r="163" spans="1:100" hidden="1" x14ac:dyDescent="0.3">
      <c r="A163" s="12">
        <v>1435582022</v>
      </c>
      <c r="B163" s="12" t="b">
        <f t="shared" si="2"/>
        <v>1</v>
      </c>
      <c r="C163" s="12" t="s">
        <v>102</v>
      </c>
      <c r="D163" s="12" t="s">
        <v>103</v>
      </c>
      <c r="E163" s="12" t="s">
        <v>104</v>
      </c>
      <c r="F163" s="12" t="s">
        <v>131</v>
      </c>
      <c r="G163" s="12" t="s">
        <v>132</v>
      </c>
      <c r="H163" s="12"/>
      <c r="I163" s="12" t="s">
        <v>107</v>
      </c>
      <c r="J163" s="12" t="s">
        <v>152</v>
      </c>
      <c r="K163" s="12" t="s">
        <v>153</v>
      </c>
      <c r="L163" s="12" t="s">
        <v>162</v>
      </c>
      <c r="M163" s="12" t="s">
        <v>111</v>
      </c>
      <c r="N163" s="12" t="s">
        <v>155</v>
      </c>
      <c r="O163" s="12" t="s">
        <v>143</v>
      </c>
      <c r="P163" s="12" t="s">
        <v>181</v>
      </c>
      <c r="Q163" s="12" t="s">
        <v>203</v>
      </c>
      <c r="R163" s="12" t="s">
        <v>114</v>
      </c>
      <c r="S163" s="12" t="s">
        <v>114</v>
      </c>
      <c r="T163" s="12" t="s">
        <v>902</v>
      </c>
      <c r="U163" s="12" t="s">
        <v>115</v>
      </c>
      <c r="V163" s="12" t="s">
        <v>182</v>
      </c>
      <c r="W163" s="12" t="s">
        <v>123</v>
      </c>
      <c r="X163" s="12" t="s">
        <v>123</v>
      </c>
      <c r="Y163" s="12" t="s">
        <v>116</v>
      </c>
      <c r="Z163" s="12"/>
      <c r="AA163" s="12"/>
      <c r="AB163" s="12" t="s">
        <v>116</v>
      </c>
      <c r="AC163" s="12"/>
      <c r="AD163" s="12"/>
      <c r="AE163" s="12"/>
      <c r="AF163" s="12"/>
      <c r="AG163" s="12"/>
      <c r="AH163" s="12"/>
      <c r="AI163" s="20">
        <v>-741507072</v>
      </c>
      <c r="AJ163" s="20">
        <v>45580288</v>
      </c>
      <c r="AK163" s="12"/>
      <c r="AL163" s="12"/>
      <c r="AM163" s="13">
        <v>44660</v>
      </c>
      <c r="AN163" s="13">
        <v>44662</v>
      </c>
      <c r="AO163" s="13">
        <v>44660.102569444447</v>
      </c>
      <c r="AP163" s="13">
        <v>44662</v>
      </c>
      <c r="AQ163" s="12"/>
      <c r="AR163" s="13" t="s">
        <v>2</v>
      </c>
      <c r="AS163" s="13" t="s">
        <v>2</v>
      </c>
      <c r="AT163" s="12" t="s">
        <v>2</v>
      </c>
      <c r="AU163" s="12" t="s">
        <v>2</v>
      </c>
      <c r="AV163" s="12" t="s">
        <v>2</v>
      </c>
      <c r="AW163" s="12" t="s">
        <v>2</v>
      </c>
      <c r="AX163" s="13">
        <v>44691</v>
      </c>
      <c r="AY163" s="12">
        <v>20</v>
      </c>
      <c r="AZ163" s="12"/>
      <c r="BA163" s="13" t="s">
        <v>2</v>
      </c>
      <c r="BB163" s="13">
        <v>44660.104803240742</v>
      </c>
      <c r="BC163" s="13">
        <v>44660.104791666665</v>
      </c>
      <c r="BD163" s="12">
        <v>1</v>
      </c>
      <c r="BE163" s="12">
        <v>0</v>
      </c>
      <c r="BF163" s="12" t="s">
        <v>138</v>
      </c>
      <c r="BG163" s="12" t="s">
        <v>13</v>
      </c>
      <c r="BH163" s="13">
        <v>44662</v>
      </c>
      <c r="BI163" s="12">
        <v>1</v>
      </c>
      <c r="BJ163" s="12">
        <v>0</v>
      </c>
      <c r="BK163" s="12" t="s">
        <v>334</v>
      </c>
      <c r="BL163" s="12"/>
      <c r="BM163" s="12" t="s">
        <v>167</v>
      </c>
      <c r="BN163" s="12" t="s">
        <v>167</v>
      </c>
      <c r="BO163" s="12" t="s">
        <v>13</v>
      </c>
      <c r="BP163" s="12" t="s">
        <v>229</v>
      </c>
      <c r="BQ163" s="12" t="s">
        <v>120</v>
      </c>
      <c r="BR163" s="12" t="s">
        <v>168</v>
      </c>
      <c r="BS163" s="12" t="s">
        <v>903</v>
      </c>
      <c r="BT163" s="12">
        <v>901211569</v>
      </c>
      <c r="BU163" s="12"/>
      <c r="BV163" s="12" t="s">
        <v>904</v>
      </c>
      <c r="BW163" s="12"/>
      <c r="BX163" s="12"/>
      <c r="BY163" s="12"/>
      <c r="BZ163" s="12"/>
      <c r="CA163" s="12"/>
      <c r="CB163" s="12"/>
      <c r="CC163" s="12"/>
      <c r="CD163" s="12" t="s">
        <v>116</v>
      </c>
      <c r="CE163" s="12" t="s">
        <v>123</v>
      </c>
      <c r="CF163" s="12"/>
      <c r="CG163" s="12"/>
      <c r="CH163" s="12">
        <v>2</v>
      </c>
      <c r="CI163" s="12" t="s">
        <v>124</v>
      </c>
      <c r="CJ163" s="12" t="s">
        <v>156</v>
      </c>
      <c r="CK163" s="12"/>
      <c r="CL163" s="12" t="s">
        <v>205</v>
      </c>
      <c r="CM163" s="12" t="s">
        <v>127</v>
      </c>
      <c r="CN163" s="12" t="s">
        <v>2</v>
      </c>
      <c r="CO163" s="12" t="s">
        <v>142</v>
      </c>
      <c r="CP163" s="12" t="s">
        <v>129</v>
      </c>
      <c r="CQ163" s="12" t="s">
        <v>130</v>
      </c>
      <c r="CR163" s="12"/>
      <c r="CS163" s="12"/>
      <c r="CT163" s="12"/>
      <c r="CU163" s="12"/>
      <c r="CV163" s="12"/>
    </row>
    <row r="164" spans="1:100" hidden="1" x14ac:dyDescent="0.3">
      <c r="A164" s="12">
        <v>1435582022</v>
      </c>
      <c r="B164" s="12" t="b">
        <f t="shared" si="2"/>
        <v>0</v>
      </c>
      <c r="C164" s="12" t="s">
        <v>102</v>
      </c>
      <c r="D164" s="12" t="s">
        <v>103</v>
      </c>
      <c r="E164" s="12" t="s">
        <v>104</v>
      </c>
      <c r="F164" s="12" t="s">
        <v>131</v>
      </c>
      <c r="G164" s="12" t="s">
        <v>132</v>
      </c>
      <c r="H164" s="12"/>
      <c r="I164" s="12"/>
      <c r="J164" s="12"/>
      <c r="K164" s="12"/>
      <c r="L164" s="12" t="s">
        <v>162</v>
      </c>
      <c r="M164" s="12" t="s">
        <v>111</v>
      </c>
      <c r="N164" s="12" t="s">
        <v>155</v>
      </c>
      <c r="O164" s="12" t="s">
        <v>143</v>
      </c>
      <c r="P164" s="12" t="s">
        <v>181</v>
      </c>
      <c r="Q164" s="12" t="s">
        <v>207</v>
      </c>
      <c r="R164" s="12" t="s">
        <v>208</v>
      </c>
      <c r="S164" s="12" t="s">
        <v>208</v>
      </c>
      <c r="T164" s="12" t="s">
        <v>902</v>
      </c>
      <c r="U164" s="12"/>
      <c r="V164" s="12" t="s">
        <v>182</v>
      </c>
      <c r="W164" s="12" t="s">
        <v>123</v>
      </c>
      <c r="X164" s="12" t="s">
        <v>123</v>
      </c>
      <c r="Y164" s="12" t="s">
        <v>116</v>
      </c>
      <c r="Z164" s="12"/>
      <c r="AA164" s="12"/>
      <c r="AB164" s="12" t="s">
        <v>116</v>
      </c>
      <c r="AC164" s="12"/>
      <c r="AD164" s="12"/>
      <c r="AE164" s="12"/>
      <c r="AF164" s="12"/>
      <c r="AG164" s="12"/>
      <c r="AH164" s="12"/>
      <c r="AI164" s="20">
        <v>-741507072</v>
      </c>
      <c r="AJ164" s="20">
        <v>45580288</v>
      </c>
      <c r="AK164" s="12"/>
      <c r="AL164" s="12"/>
      <c r="AM164" s="13">
        <v>44660</v>
      </c>
      <c r="AN164" s="13">
        <v>44662</v>
      </c>
      <c r="AO164" s="13">
        <v>44660.102569444447</v>
      </c>
      <c r="AP164" s="13">
        <v>44662</v>
      </c>
      <c r="AQ164" s="12"/>
      <c r="AR164" s="13" t="s">
        <v>2</v>
      </c>
      <c r="AS164" s="13" t="s">
        <v>2</v>
      </c>
      <c r="AT164" s="12" t="s">
        <v>2</v>
      </c>
      <c r="AU164" s="12" t="s">
        <v>2</v>
      </c>
      <c r="AV164" s="12" t="s">
        <v>2</v>
      </c>
      <c r="AW164" s="12" t="s">
        <v>2</v>
      </c>
      <c r="AX164" s="13">
        <v>44691</v>
      </c>
      <c r="AY164" s="12">
        <v>20</v>
      </c>
      <c r="AZ164" s="12"/>
      <c r="BA164" s="13" t="s">
        <v>2</v>
      </c>
      <c r="BB164" s="13">
        <v>44660.102569444447</v>
      </c>
      <c r="BC164" s="13">
        <v>44660.104791666665</v>
      </c>
      <c r="BD164" s="12">
        <v>1</v>
      </c>
      <c r="BE164" s="12">
        <v>0</v>
      </c>
      <c r="BF164" s="12" t="s">
        <v>138</v>
      </c>
      <c r="BG164" s="12" t="s">
        <v>13</v>
      </c>
      <c r="BH164" s="13">
        <v>44662</v>
      </c>
      <c r="BI164" s="12">
        <v>1</v>
      </c>
      <c r="BJ164" s="12">
        <v>0</v>
      </c>
      <c r="BK164" s="12"/>
      <c r="BL164" s="12"/>
      <c r="BM164" s="12" t="s">
        <v>167</v>
      </c>
      <c r="BN164" s="12" t="s">
        <v>167</v>
      </c>
      <c r="BO164" s="12" t="s">
        <v>13</v>
      </c>
      <c r="BP164" s="12" t="s">
        <v>229</v>
      </c>
      <c r="BQ164" s="12" t="s">
        <v>120</v>
      </c>
      <c r="BR164" s="12" t="s">
        <v>168</v>
      </c>
      <c r="BS164" s="12" t="s">
        <v>903</v>
      </c>
      <c r="BT164" s="12">
        <v>901211569</v>
      </c>
      <c r="BU164" s="12"/>
      <c r="BV164" s="12" t="s">
        <v>904</v>
      </c>
      <c r="BW164" s="12"/>
      <c r="BX164" s="12"/>
      <c r="BY164" s="12"/>
      <c r="BZ164" s="12"/>
      <c r="CA164" s="12"/>
      <c r="CB164" s="12"/>
      <c r="CC164" s="12"/>
      <c r="CD164" s="12" t="s">
        <v>116</v>
      </c>
      <c r="CE164" s="12" t="s">
        <v>123</v>
      </c>
      <c r="CF164" s="12"/>
      <c r="CG164" s="12"/>
      <c r="CH164" s="12">
        <v>1</v>
      </c>
      <c r="CI164" s="12" t="s">
        <v>204</v>
      </c>
      <c r="CJ164" s="12" t="s">
        <v>156</v>
      </c>
      <c r="CK164" s="12"/>
      <c r="CL164" s="12" t="s">
        <v>205</v>
      </c>
      <c r="CM164" s="12" t="s">
        <v>127</v>
      </c>
      <c r="CN164" s="12" t="s">
        <v>2</v>
      </c>
      <c r="CO164" s="12" t="s">
        <v>142</v>
      </c>
      <c r="CP164" s="12" t="s">
        <v>129</v>
      </c>
      <c r="CQ164" s="12" t="s">
        <v>130</v>
      </c>
      <c r="CR164" s="12"/>
      <c r="CS164" s="12"/>
      <c r="CT164" s="12"/>
      <c r="CU164" s="12"/>
      <c r="CV164" s="12"/>
    </row>
    <row r="165" spans="1:100" hidden="1" x14ac:dyDescent="0.3">
      <c r="A165" s="12">
        <v>1435622022</v>
      </c>
      <c r="B165" s="12" t="b">
        <f t="shared" si="2"/>
        <v>1</v>
      </c>
      <c r="C165" s="12" t="s">
        <v>102</v>
      </c>
      <c r="D165" s="12" t="s">
        <v>103</v>
      </c>
      <c r="E165" s="12" t="s">
        <v>104</v>
      </c>
      <c r="F165" s="12" t="s">
        <v>131</v>
      </c>
      <c r="G165" s="12" t="s">
        <v>132</v>
      </c>
      <c r="H165" s="12"/>
      <c r="I165" s="12" t="s">
        <v>107</v>
      </c>
      <c r="J165" s="12" t="s">
        <v>108</v>
      </c>
      <c r="K165" s="12" t="s">
        <v>109</v>
      </c>
      <c r="L165" s="12" t="s">
        <v>162</v>
      </c>
      <c r="M165" s="12" t="s">
        <v>111</v>
      </c>
      <c r="N165" s="12" t="s">
        <v>155</v>
      </c>
      <c r="O165" s="12" t="s">
        <v>143</v>
      </c>
      <c r="P165" s="12" t="s">
        <v>181</v>
      </c>
      <c r="Q165" s="12" t="s">
        <v>203</v>
      </c>
      <c r="R165" s="12" t="s">
        <v>170</v>
      </c>
      <c r="S165" s="12" t="s">
        <v>170</v>
      </c>
      <c r="T165" s="12" t="s">
        <v>905</v>
      </c>
      <c r="U165" s="12" t="s">
        <v>115</v>
      </c>
      <c r="V165" s="12" t="s">
        <v>182</v>
      </c>
      <c r="W165" s="12" t="s">
        <v>123</v>
      </c>
      <c r="X165" s="12" t="s">
        <v>123</v>
      </c>
      <c r="Y165" s="12" t="s">
        <v>116</v>
      </c>
      <c r="Z165" s="12"/>
      <c r="AA165" s="12"/>
      <c r="AB165" s="12" t="s">
        <v>116</v>
      </c>
      <c r="AC165" s="12"/>
      <c r="AD165" s="12"/>
      <c r="AE165" s="12"/>
      <c r="AF165" s="12"/>
      <c r="AG165" s="12"/>
      <c r="AH165" s="12"/>
      <c r="AI165" s="20">
        <v>-741507072</v>
      </c>
      <c r="AJ165" s="20">
        <v>45580288</v>
      </c>
      <c r="AK165" s="12"/>
      <c r="AL165" s="12"/>
      <c r="AM165" s="13">
        <v>44660</v>
      </c>
      <c r="AN165" s="13">
        <v>44662</v>
      </c>
      <c r="AO165" s="13">
        <v>44660.123113425929</v>
      </c>
      <c r="AP165" s="13">
        <v>44662</v>
      </c>
      <c r="AQ165" s="12"/>
      <c r="AR165" s="13" t="s">
        <v>2</v>
      </c>
      <c r="AS165" s="13" t="s">
        <v>2</v>
      </c>
      <c r="AT165" s="12" t="s">
        <v>2</v>
      </c>
      <c r="AU165" s="12" t="s">
        <v>2</v>
      </c>
      <c r="AV165" s="12" t="s">
        <v>2</v>
      </c>
      <c r="AW165" s="12" t="s">
        <v>2</v>
      </c>
      <c r="AX165" s="13">
        <v>44691</v>
      </c>
      <c r="AY165" s="12">
        <v>20</v>
      </c>
      <c r="AZ165" s="12"/>
      <c r="BA165" s="13" t="s">
        <v>2</v>
      </c>
      <c r="BB165" s="13">
        <v>44660.130810185183</v>
      </c>
      <c r="BC165" s="13">
        <v>44678.360381944447</v>
      </c>
      <c r="BD165" s="12">
        <v>1</v>
      </c>
      <c r="BE165" s="12">
        <v>0</v>
      </c>
      <c r="BF165" s="12" t="s">
        <v>138</v>
      </c>
      <c r="BG165" s="12" t="s">
        <v>13</v>
      </c>
      <c r="BH165" s="13">
        <v>44662</v>
      </c>
      <c r="BI165" s="12">
        <v>1</v>
      </c>
      <c r="BJ165" s="12">
        <v>0</v>
      </c>
      <c r="BK165" s="12"/>
      <c r="BL165" s="12"/>
      <c r="BM165" s="12" t="s">
        <v>118</v>
      </c>
      <c r="BN165" s="12" t="s">
        <v>118</v>
      </c>
      <c r="BO165" s="12" t="s">
        <v>13</v>
      </c>
      <c r="BP165" s="12" t="s">
        <v>229</v>
      </c>
      <c r="BQ165" s="12" t="s">
        <v>120</v>
      </c>
      <c r="BR165" s="12"/>
      <c r="BS165" s="12" t="s">
        <v>906</v>
      </c>
      <c r="BT165" s="12"/>
      <c r="BU165" s="12"/>
      <c r="BV165" s="12" t="s">
        <v>907</v>
      </c>
      <c r="BW165" s="12"/>
      <c r="BX165" s="12"/>
      <c r="BY165" s="12"/>
      <c r="BZ165" s="12"/>
      <c r="CA165" s="12"/>
      <c r="CB165" s="12"/>
      <c r="CC165" s="12"/>
      <c r="CD165" s="12" t="s">
        <v>116</v>
      </c>
      <c r="CE165" s="12" t="s">
        <v>123</v>
      </c>
      <c r="CF165" s="12"/>
      <c r="CG165" s="12"/>
      <c r="CH165" s="12">
        <v>2</v>
      </c>
      <c r="CI165" s="12" t="s">
        <v>124</v>
      </c>
      <c r="CJ165" s="12" t="s">
        <v>156</v>
      </c>
      <c r="CK165" s="12"/>
      <c r="CL165" s="12" t="s">
        <v>205</v>
      </c>
      <c r="CM165" s="12" t="s">
        <v>127</v>
      </c>
      <c r="CN165" s="12" t="s">
        <v>2</v>
      </c>
      <c r="CO165" s="12" t="s">
        <v>142</v>
      </c>
      <c r="CP165" s="12" t="s">
        <v>129</v>
      </c>
      <c r="CQ165" s="12" t="s">
        <v>130</v>
      </c>
      <c r="CR165" s="12"/>
      <c r="CS165" s="12"/>
      <c r="CT165" s="12"/>
      <c r="CU165" s="12"/>
      <c r="CV165" s="12"/>
    </row>
    <row r="166" spans="1:100" hidden="1" x14ac:dyDescent="0.3">
      <c r="A166" s="12">
        <v>1435622022</v>
      </c>
      <c r="B166" s="12" t="b">
        <f t="shared" si="2"/>
        <v>0</v>
      </c>
      <c r="C166" s="12" t="s">
        <v>102</v>
      </c>
      <c r="D166" s="12" t="s">
        <v>103</v>
      </c>
      <c r="E166" s="12" t="s">
        <v>104</v>
      </c>
      <c r="F166" s="12" t="s">
        <v>131</v>
      </c>
      <c r="G166" s="12" t="s">
        <v>132</v>
      </c>
      <c r="H166" s="12"/>
      <c r="I166" s="12"/>
      <c r="J166" s="12"/>
      <c r="K166" s="12"/>
      <c r="L166" s="12" t="s">
        <v>162</v>
      </c>
      <c r="M166" s="12" t="s">
        <v>111</v>
      </c>
      <c r="N166" s="12" t="s">
        <v>155</v>
      </c>
      <c r="O166" s="12" t="s">
        <v>143</v>
      </c>
      <c r="P166" s="12" t="s">
        <v>181</v>
      </c>
      <c r="Q166" s="12" t="s">
        <v>207</v>
      </c>
      <c r="R166" s="12" t="s">
        <v>208</v>
      </c>
      <c r="S166" s="12" t="s">
        <v>208</v>
      </c>
      <c r="T166" s="12" t="s">
        <v>905</v>
      </c>
      <c r="U166" s="12"/>
      <c r="V166" s="12" t="s">
        <v>182</v>
      </c>
      <c r="W166" s="12" t="s">
        <v>123</v>
      </c>
      <c r="X166" s="12" t="s">
        <v>123</v>
      </c>
      <c r="Y166" s="12" t="s">
        <v>116</v>
      </c>
      <c r="Z166" s="12"/>
      <c r="AA166" s="12"/>
      <c r="AB166" s="12" t="s">
        <v>116</v>
      </c>
      <c r="AC166" s="12"/>
      <c r="AD166" s="12"/>
      <c r="AE166" s="12"/>
      <c r="AF166" s="12"/>
      <c r="AG166" s="12"/>
      <c r="AH166" s="12"/>
      <c r="AI166" s="20">
        <v>-741507072</v>
      </c>
      <c r="AJ166" s="20">
        <v>45580288</v>
      </c>
      <c r="AK166" s="12"/>
      <c r="AL166" s="12"/>
      <c r="AM166" s="13">
        <v>44660</v>
      </c>
      <c r="AN166" s="13">
        <v>44662</v>
      </c>
      <c r="AO166" s="13">
        <v>44660.123113425929</v>
      </c>
      <c r="AP166" s="13">
        <v>44662</v>
      </c>
      <c r="AQ166" s="12"/>
      <c r="AR166" s="13" t="s">
        <v>2</v>
      </c>
      <c r="AS166" s="13" t="s">
        <v>2</v>
      </c>
      <c r="AT166" s="12" t="s">
        <v>2</v>
      </c>
      <c r="AU166" s="12" t="s">
        <v>2</v>
      </c>
      <c r="AV166" s="12" t="s">
        <v>2</v>
      </c>
      <c r="AW166" s="12" t="s">
        <v>2</v>
      </c>
      <c r="AX166" s="13">
        <v>44691</v>
      </c>
      <c r="AY166" s="12">
        <v>20</v>
      </c>
      <c r="AZ166" s="12"/>
      <c r="BA166" s="13" t="s">
        <v>2</v>
      </c>
      <c r="BB166" s="13">
        <v>44660.123113425929</v>
      </c>
      <c r="BC166" s="13">
        <v>44678.360381944447</v>
      </c>
      <c r="BD166" s="12">
        <v>1</v>
      </c>
      <c r="BE166" s="12">
        <v>0</v>
      </c>
      <c r="BF166" s="12" t="s">
        <v>138</v>
      </c>
      <c r="BG166" s="12" t="s">
        <v>13</v>
      </c>
      <c r="BH166" s="13">
        <v>44662</v>
      </c>
      <c r="BI166" s="12">
        <v>1</v>
      </c>
      <c r="BJ166" s="12">
        <v>0</v>
      </c>
      <c r="BK166" s="12"/>
      <c r="BL166" s="12"/>
      <c r="BM166" s="12" t="s">
        <v>118</v>
      </c>
      <c r="BN166" s="12" t="s">
        <v>118</v>
      </c>
      <c r="BO166" s="12" t="s">
        <v>13</v>
      </c>
      <c r="BP166" s="12" t="s">
        <v>229</v>
      </c>
      <c r="BQ166" s="12" t="s">
        <v>120</v>
      </c>
      <c r="BR166" s="12"/>
      <c r="BS166" s="12" t="s">
        <v>906</v>
      </c>
      <c r="BT166" s="12"/>
      <c r="BU166" s="12"/>
      <c r="BV166" s="12" t="s">
        <v>907</v>
      </c>
      <c r="BW166" s="12"/>
      <c r="BX166" s="12"/>
      <c r="BY166" s="12"/>
      <c r="BZ166" s="12"/>
      <c r="CA166" s="12"/>
      <c r="CB166" s="12"/>
      <c r="CC166" s="12"/>
      <c r="CD166" s="12" t="s">
        <v>116</v>
      </c>
      <c r="CE166" s="12" t="s">
        <v>123</v>
      </c>
      <c r="CF166" s="12"/>
      <c r="CG166" s="12"/>
      <c r="CH166" s="12">
        <v>1</v>
      </c>
      <c r="CI166" s="12" t="s">
        <v>204</v>
      </c>
      <c r="CJ166" s="12" t="s">
        <v>156</v>
      </c>
      <c r="CK166" s="12"/>
      <c r="CL166" s="12" t="s">
        <v>205</v>
      </c>
      <c r="CM166" s="12" t="s">
        <v>127</v>
      </c>
      <c r="CN166" s="12" t="s">
        <v>2</v>
      </c>
      <c r="CO166" s="12" t="s">
        <v>142</v>
      </c>
      <c r="CP166" s="12" t="s">
        <v>129</v>
      </c>
      <c r="CQ166" s="12" t="s">
        <v>130</v>
      </c>
      <c r="CR166" s="12"/>
      <c r="CS166" s="12"/>
      <c r="CT166" s="12"/>
      <c r="CU166" s="12"/>
      <c r="CV166" s="12"/>
    </row>
    <row r="167" spans="1:100" hidden="1" x14ac:dyDescent="0.3">
      <c r="A167" s="12">
        <v>1435682022</v>
      </c>
      <c r="B167" s="12" t="b">
        <f t="shared" si="2"/>
        <v>1</v>
      </c>
      <c r="C167" s="12" t="s">
        <v>102</v>
      </c>
      <c r="D167" s="12" t="s">
        <v>103</v>
      </c>
      <c r="E167" s="12" t="s">
        <v>104</v>
      </c>
      <c r="F167" s="12" t="s">
        <v>131</v>
      </c>
      <c r="G167" s="12" t="s">
        <v>132</v>
      </c>
      <c r="H167" s="12"/>
      <c r="I167" s="12" t="s">
        <v>107</v>
      </c>
      <c r="J167" s="12" t="s">
        <v>152</v>
      </c>
      <c r="K167" s="12" t="s">
        <v>153</v>
      </c>
      <c r="L167" s="12" t="s">
        <v>162</v>
      </c>
      <c r="M167" s="12" t="s">
        <v>111</v>
      </c>
      <c r="N167" s="12" t="s">
        <v>155</v>
      </c>
      <c r="O167" s="12" t="s">
        <v>143</v>
      </c>
      <c r="P167" s="12" t="s">
        <v>184</v>
      </c>
      <c r="Q167" s="12" t="s">
        <v>203</v>
      </c>
      <c r="R167" s="12" t="s">
        <v>170</v>
      </c>
      <c r="S167" s="12" t="s">
        <v>170</v>
      </c>
      <c r="T167" s="12" t="s">
        <v>908</v>
      </c>
      <c r="U167" s="12" t="s">
        <v>115</v>
      </c>
      <c r="V167" s="12" t="s">
        <v>259</v>
      </c>
      <c r="W167" s="12" t="s">
        <v>123</v>
      </c>
      <c r="X167" s="12" t="s">
        <v>123</v>
      </c>
      <c r="Y167" s="12" t="s">
        <v>116</v>
      </c>
      <c r="Z167" s="12"/>
      <c r="AA167" s="12"/>
      <c r="AB167" s="12" t="s">
        <v>116</v>
      </c>
      <c r="AC167" s="12"/>
      <c r="AD167" s="12"/>
      <c r="AE167" s="12"/>
      <c r="AF167" s="12"/>
      <c r="AG167" s="12"/>
      <c r="AH167" s="12"/>
      <c r="AI167" s="20">
        <v>-741507072</v>
      </c>
      <c r="AJ167" s="20">
        <v>45580288</v>
      </c>
      <c r="AK167" s="12"/>
      <c r="AL167" s="12"/>
      <c r="AM167" s="13">
        <v>44660</v>
      </c>
      <c r="AN167" s="13">
        <v>44662</v>
      </c>
      <c r="AO167" s="13">
        <v>44660.172465277778</v>
      </c>
      <c r="AP167" s="13">
        <v>44662</v>
      </c>
      <c r="AQ167" s="12"/>
      <c r="AR167" s="13" t="s">
        <v>2</v>
      </c>
      <c r="AS167" s="13" t="s">
        <v>2</v>
      </c>
      <c r="AT167" s="12" t="s">
        <v>2</v>
      </c>
      <c r="AU167" s="12" t="s">
        <v>2</v>
      </c>
      <c r="AV167" s="12" t="s">
        <v>2</v>
      </c>
      <c r="AW167" s="12" t="s">
        <v>2</v>
      </c>
      <c r="AX167" s="13">
        <v>44691</v>
      </c>
      <c r="AY167" s="12">
        <v>20</v>
      </c>
      <c r="AZ167" s="12"/>
      <c r="BA167" s="13" t="s">
        <v>2</v>
      </c>
      <c r="BB167" s="13">
        <v>44660.175185185188</v>
      </c>
      <c r="BC167" s="13">
        <v>44676.385023148148</v>
      </c>
      <c r="BD167" s="12">
        <v>1</v>
      </c>
      <c r="BE167" s="12">
        <v>0</v>
      </c>
      <c r="BF167" s="12" t="s">
        <v>138</v>
      </c>
      <c r="BG167" s="12" t="s">
        <v>13</v>
      </c>
      <c r="BH167" s="13">
        <v>44662</v>
      </c>
      <c r="BI167" s="12">
        <v>1</v>
      </c>
      <c r="BJ167" s="12">
        <v>0</v>
      </c>
      <c r="BK167" s="12"/>
      <c r="BL167" s="12"/>
      <c r="BM167" s="12" t="s">
        <v>118</v>
      </c>
      <c r="BN167" s="12" t="s">
        <v>118</v>
      </c>
      <c r="BO167" s="12" t="s">
        <v>13</v>
      </c>
      <c r="BP167" s="12" t="s">
        <v>229</v>
      </c>
      <c r="BQ167" s="12" t="s">
        <v>120</v>
      </c>
      <c r="BR167" s="12" t="s">
        <v>121</v>
      </c>
      <c r="BS167" s="12" t="s">
        <v>889</v>
      </c>
      <c r="BT167" s="12">
        <v>80056559</v>
      </c>
      <c r="BU167" s="12"/>
      <c r="BV167" s="12" t="s">
        <v>890</v>
      </c>
      <c r="BW167" s="12">
        <v>3132870907</v>
      </c>
      <c r="BX167" s="12">
        <v>3132870907</v>
      </c>
      <c r="BY167" s="12" t="s">
        <v>891</v>
      </c>
      <c r="BZ167" s="12"/>
      <c r="CA167" s="12"/>
      <c r="CB167" s="12"/>
      <c r="CC167" s="12"/>
      <c r="CD167" s="12" t="s">
        <v>116</v>
      </c>
      <c r="CE167" s="12" t="s">
        <v>123</v>
      </c>
      <c r="CF167" s="12"/>
      <c r="CG167" s="12"/>
      <c r="CH167" s="12">
        <v>2</v>
      </c>
      <c r="CI167" s="12" t="s">
        <v>124</v>
      </c>
      <c r="CJ167" s="12" t="s">
        <v>156</v>
      </c>
      <c r="CK167" s="12"/>
      <c r="CL167" s="12" t="s">
        <v>205</v>
      </c>
      <c r="CM167" s="12" t="s">
        <v>127</v>
      </c>
      <c r="CN167" s="12" t="s">
        <v>2</v>
      </c>
      <c r="CO167" s="12" t="s">
        <v>142</v>
      </c>
      <c r="CP167" s="12" t="s">
        <v>129</v>
      </c>
      <c r="CQ167" s="12" t="s">
        <v>130</v>
      </c>
      <c r="CR167" s="12"/>
      <c r="CS167" s="12"/>
      <c r="CT167" s="12"/>
      <c r="CU167" s="12"/>
      <c r="CV167" s="12"/>
    </row>
    <row r="168" spans="1:100" hidden="1" x14ac:dyDescent="0.3">
      <c r="A168" s="12">
        <v>1435682022</v>
      </c>
      <c r="B168" s="12" t="b">
        <f t="shared" si="2"/>
        <v>0</v>
      </c>
      <c r="C168" s="12" t="s">
        <v>102</v>
      </c>
      <c r="D168" s="12" t="s">
        <v>103</v>
      </c>
      <c r="E168" s="12" t="s">
        <v>104</v>
      </c>
      <c r="F168" s="12" t="s">
        <v>131</v>
      </c>
      <c r="G168" s="12" t="s">
        <v>132</v>
      </c>
      <c r="H168" s="12"/>
      <c r="I168" s="12"/>
      <c r="J168" s="12"/>
      <c r="K168" s="12"/>
      <c r="L168" s="12" t="s">
        <v>162</v>
      </c>
      <c r="M168" s="12" t="s">
        <v>111</v>
      </c>
      <c r="N168" s="12" t="s">
        <v>155</v>
      </c>
      <c r="O168" s="12" t="s">
        <v>143</v>
      </c>
      <c r="P168" s="12" t="s">
        <v>184</v>
      </c>
      <c r="Q168" s="12" t="s">
        <v>207</v>
      </c>
      <c r="R168" s="12" t="s">
        <v>208</v>
      </c>
      <c r="S168" s="12" t="s">
        <v>208</v>
      </c>
      <c r="T168" s="12" t="s">
        <v>908</v>
      </c>
      <c r="U168" s="12"/>
      <c r="V168" s="12" t="s">
        <v>259</v>
      </c>
      <c r="W168" s="12" t="s">
        <v>123</v>
      </c>
      <c r="X168" s="12" t="s">
        <v>123</v>
      </c>
      <c r="Y168" s="12" t="s">
        <v>116</v>
      </c>
      <c r="Z168" s="12"/>
      <c r="AA168" s="12"/>
      <c r="AB168" s="12" t="s">
        <v>116</v>
      </c>
      <c r="AC168" s="12"/>
      <c r="AD168" s="12"/>
      <c r="AE168" s="12"/>
      <c r="AF168" s="12"/>
      <c r="AG168" s="12"/>
      <c r="AH168" s="12"/>
      <c r="AI168" s="20">
        <v>-741507072</v>
      </c>
      <c r="AJ168" s="20">
        <v>45580288</v>
      </c>
      <c r="AK168" s="12"/>
      <c r="AL168" s="12"/>
      <c r="AM168" s="13">
        <v>44660</v>
      </c>
      <c r="AN168" s="13">
        <v>44662</v>
      </c>
      <c r="AO168" s="13">
        <v>44660.172465277778</v>
      </c>
      <c r="AP168" s="13">
        <v>44662</v>
      </c>
      <c r="AQ168" s="12"/>
      <c r="AR168" s="13" t="s">
        <v>2</v>
      </c>
      <c r="AS168" s="13" t="s">
        <v>2</v>
      </c>
      <c r="AT168" s="12" t="s">
        <v>2</v>
      </c>
      <c r="AU168" s="12" t="s">
        <v>2</v>
      </c>
      <c r="AV168" s="12" t="s">
        <v>2</v>
      </c>
      <c r="AW168" s="12" t="s">
        <v>2</v>
      </c>
      <c r="AX168" s="13">
        <v>44691</v>
      </c>
      <c r="AY168" s="12">
        <v>20</v>
      </c>
      <c r="AZ168" s="12"/>
      <c r="BA168" s="13" t="s">
        <v>2</v>
      </c>
      <c r="BB168" s="13">
        <v>44660.172465277778</v>
      </c>
      <c r="BC168" s="13">
        <v>44676.385023148148</v>
      </c>
      <c r="BD168" s="12">
        <v>1</v>
      </c>
      <c r="BE168" s="12">
        <v>0</v>
      </c>
      <c r="BF168" s="12" t="s">
        <v>138</v>
      </c>
      <c r="BG168" s="12" t="s">
        <v>13</v>
      </c>
      <c r="BH168" s="13">
        <v>44662</v>
      </c>
      <c r="BI168" s="12">
        <v>1</v>
      </c>
      <c r="BJ168" s="12">
        <v>0</v>
      </c>
      <c r="BK168" s="12"/>
      <c r="BL168" s="12"/>
      <c r="BM168" s="12" t="s">
        <v>118</v>
      </c>
      <c r="BN168" s="12" t="s">
        <v>118</v>
      </c>
      <c r="BO168" s="12" t="s">
        <v>13</v>
      </c>
      <c r="BP168" s="12" t="s">
        <v>229</v>
      </c>
      <c r="BQ168" s="12" t="s">
        <v>120</v>
      </c>
      <c r="BR168" s="12" t="s">
        <v>121</v>
      </c>
      <c r="BS168" s="12" t="s">
        <v>889</v>
      </c>
      <c r="BT168" s="12">
        <v>80056559</v>
      </c>
      <c r="BU168" s="12"/>
      <c r="BV168" s="12" t="s">
        <v>890</v>
      </c>
      <c r="BW168" s="12">
        <v>3132870907</v>
      </c>
      <c r="BX168" s="12">
        <v>3132870907</v>
      </c>
      <c r="BY168" s="12" t="s">
        <v>891</v>
      </c>
      <c r="BZ168" s="12"/>
      <c r="CA168" s="12"/>
      <c r="CB168" s="12"/>
      <c r="CC168" s="12"/>
      <c r="CD168" s="12" t="s">
        <v>116</v>
      </c>
      <c r="CE168" s="12" t="s">
        <v>123</v>
      </c>
      <c r="CF168" s="12"/>
      <c r="CG168" s="12"/>
      <c r="CH168" s="12">
        <v>1</v>
      </c>
      <c r="CI168" s="12" t="s">
        <v>204</v>
      </c>
      <c r="CJ168" s="12" t="s">
        <v>156</v>
      </c>
      <c r="CK168" s="12"/>
      <c r="CL168" s="12" t="s">
        <v>205</v>
      </c>
      <c r="CM168" s="12" t="s">
        <v>127</v>
      </c>
      <c r="CN168" s="12" t="s">
        <v>2</v>
      </c>
      <c r="CO168" s="12" t="s">
        <v>142</v>
      </c>
      <c r="CP168" s="12" t="s">
        <v>129</v>
      </c>
      <c r="CQ168" s="12" t="s">
        <v>130</v>
      </c>
      <c r="CR168" s="12"/>
      <c r="CS168" s="12"/>
      <c r="CT168" s="12"/>
      <c r="CU168" s="12"/>
      <c r="CV168" s="12"/>
    </row>
    <row r="169" spans="1:100" hidden="1" x14ac:dyDescent="0.3">
      <c r="A169" s="12">
        <v>1449262022</v>
      </c>
      <c r="B169" s="12" t="b">
        <f t="shared" si="2"/>
        <v>1</v>
      </c>
      <c r="C169" s="12" t="s">
        <v>102</v>
      </c>
      <c r="D169" s="12" t="s">
        <v>103</v>
      </c>
      <c r="E169" s="12" t="s">
        <v>104</v>
      </c>
      <c r="F169" s="12" t="s">
        <v>131</v>
      </c>
      <c r="G169" s="12" t="s">
        <v>132</v>
      </c>
      <c r="H169" s="12"/>
      <c r="I169" s="12" t="s">
        <v>107</v>
      </c>
      <c r="J169" s="12" t="s">
        <v>152</v>
      </c>
      <c r="K169" s="12" t="s">
        <v>153</v>
      </c>
      <c r="L169" s="12" t="s">
        <v>162</v>
      </c>
      <c r="M169" s="12" t="s">
        <v>111</v>
      </c>
      <c r="N169" s="12" t="s">
        <v>172</v>
      </c>
      <c r="O169" s="12" t="s">
        <v>112</v>
      </c>
      <c r="P169" s="12" t="s">
        <v>160</v>
      </c>
      <c r="Q169" s="12" t="s">
        <v>203</v>
      </c>
      <c r="R169" s="12" t="s">
        <v>170</v>
      </c>
      <c r="S169" s="12" t="s">
        <v>170</v>
      </c>
      <c r="T169" s="12" t="s">
        <v>909</v>
      </c>
      <c r="U169" s="12" t="s">
        <v>115</v>
      </c>
      <c r="V169" s="12"/>
      <c r="W169" s="12" t="s">
        <v>116</v>
      </c>
      <c r="X169" s="12" t="s">
        <v>116</v>
      </c>
      <c r="Y169" s="12" t="s">
        <v>116</v>
      </c>
      <c r="Z169" s="12"/>
      <c r="AA169" s="12"/>
      <c r="AB169" s="12" t="s">
        <v>116</v>
      </c>
      <c r="AC169" s="12"/>
      <c r="AD169" s="12"/>
      <c r="AE169" s="12"/>
      <c r="AF169" s="12"/>
      <c r="AG169" s="12"/>
      <c r="AH169" s="12"/>
      <c r="AI169" s="12"/>
      <c r="AJ169" s="12"/>
      <c r="AK169" s="12"/>
      <c r="AL169" s="12"/>
      <c r="AM169" s="13">
        <v>44662</v>
      </c>
      <c r="AN169" s="13">
        <v>44663</v>
      </c>
      <c r="AO169" s="13">
        <v>44662.46597222222</v>
      </c>
      <c r="AP169" s="13">
        <v>44663</v>
      </c>
      <c r="AQ169" s="12"/>
      <c r="AR169" s="13" t="s">
        <v>2</v>
      </c>
      <c r="AS169" s="13" t="s">
        <v>2</v>
      </c>
      <c r="AT169" s="12" t="s">
        <v>2</v>
      </c>
      <c r="AU169" s="12" t="s">
        <v>2</v>
      </c>
      <c r="AV169" s="12" t="s">
        <v>2</v>
      </c>
      <c r="AW169" s="12" t="s">
        <v>2</v>
      </c>
      <c r="AX169" s="13">
        <v>44706</v>
      </c>
      <c r="AY169" s="12">
        <v>29</v>
      </c>
      <c r="AZ169" s="12"/>
      <c r="BA169" s="13" t="s">
        <v>2</v>
      </c>
      <c r="BB169" s="13">
        <v>44663.353136574071</v>
      </c>
      <c r="BC169" s="13">
        <v>44677.537581018521</v>
      </c>
      <c r="BD169" s="12">
        <v>1</v>
      </c>
      <c r="BE169" s="12">
        <v>0</v>
      </c>
      <c r="BF169" s="12" t="s">
        <v>138</v>
      </c>
      <c r="BG169" s="12" t="s">
        <v>13</v>
      </c>
      <c r="BH169" s="13">
        <v>44663</v>
      </c>
      <c r="BI169" s="12">
        <v>1</v>
      </c>
      <c r="BJ169" s="12">
        <v>0</v>
      </c>
      <c r="BK169" s="12"/>
      <c r="BL169" s="12"/>
      <c r="BM169" s="12" t="s">
        <v>167</v>
      </c>
      <c r="BN169" s="12" t="s">
        <v>167</v>
      </c>
      <c r="BO169" s="12" t="s">
        <v>13</v>
      </c>
      <c r="BP169" s="12" t="s">
        <v>229</v>
      </c>
      <c r="BQ169" s="12" t="s">
        <v>120</v>
      </c>
      <c r="BR169" s="12" t="s">
        <v>168</v>
      </c>
      <c r="BS169" s="12" t="s">
        <v>910</v>
      </c>
      <c r="BT169" s="12">
        <v>900777058</v>
      </c>
      <c r="BU169" s="12"/>
      <c r="BV169" s="12" t="s">
        <v>911</v>
      </c>
      <c r="BW169" s="12">
        <v>4877893</v>
      </c>
      <c r="BX169" s="12">
        <v>3057072007</v>
      </c>
      <c r="BY169" s="12" t="s">
        <v>912</v>
      </c>
      <c r="BZ169" s="12" t="s">
        <v>251</v>
      </c>
      <c r="CA169" s="12" t="s">
        <v>252</v>
      </c>
      <c r="CB169" s="12" t="s">
        <v>913</v>
      </c>
      <c r="CC169" s="12"/>
      <c r="CD169" s="12" t="s">
        <v>116</v>
      </c>
      <c r="CE169" s="12" t="s">
        <v>123</v>
      </c>
      <c r="CF169" s="12"/>
      <c r="CG169" s="12"/>
      <c r="CH169" s="12">
        <v>2</v>
      </c>
      <c r="CI169" s="12" t="s">
        <v>124</v>
      </c>
      <c r="CJ169" s="12" t="s">
        <v>156</v>
      </c>
      <c r="CK169" s="12"/>
      <c r="CL169" s="12" t="s">
        <v>205</v>
      </c>
      <c r="CM169" s="12" t="s">
        <v>127</v>
      </c>
      <c r="CN169" s="12" t="s">
        <v>2</v>
      </c>
      <c r="CO169" s="12" t="s">
        <v>142</v>
      </c>
      <c r="CP169" s="12" t="s">
        <v>129</v>
      </c>
      <c r="CQ169" s="12" t="s">
        <v>130</v>
      </c>
      <c r="CR169" s="12"/>
      <c r="CS169" s="12"/>
      <c r="CT169" s="12"/>
      <c r="CU169" s="12"/>
      <c r="CV169" s="12"/>
    </row>
    <row r="170" spans="1:100" hidden="1" x14ac:dyDescent="0.3">
      <c r="A170" s="12">
        <v>1449262022</v>
      </c>
      <c r="B170" s="12" t="b">
        <f t="shared" si="2"/>
        <v>1</v>
      </c>
      <c r="C170" s="12" t="s">
        <v>102</v>
      </c>
      <c r="D170" s="12" t="s">
        <v>103</v>
      </c>
      <c r="E170" s="12" t="s">
        <v>104</v>
      </c>
      <c r="F170" s="12" t="s">
        <v>131</v>
      </c>
      <c r="G170" s="12" t="s">
        <v>132</v>
      </c>
      <c r="H170" s="12"/>
      <c r="I170" s="12"/>
      <c r="J170" s="12"/>
      <c r="K170" s="12"/>
      <c r="L170" s="12" t="s">
        <v>206</v>
      </c>
      <c r="M170" s="12" t="s">
        <v>111</v>
      </c>
      <c r="N170" s="12" t="s">
        <v>172</v>
      </c>
      <c r="O170" s="12" t="s">
        <v>112</v>
      </c>
      <c r="P170" s="12" t="s">
        <v>160</v>
      </c>
      <c r="Q170" s="12" t="s">
        <v>207</v>
      </c>
      <c r="R170" s="12" t="s">
        <v>208</v>
      </c>
      <c r="S170" s="12" t="s">
        <v>208</v>
      </c>
      <c r="T170" s="12" t="s">
        <v>909</v>
      </c>
      <c r="U170" s="12"/>
      <c r="V170" s="12"/>
      <c r="W170" s="12" t="s">
        <v>116</v>
      </c>
      <c r="X170" s="12" t="s">
        <v>116</v>
      </c>
      <c r="Y170" s="12" t="s">
        <v>116</v>
      </c>
      <c r="Z170" s="12"/>
      <c r="AA170" s="12"/>
      <c r="AB170" s="12" t="s">
        <v>116</v>
      </c>
      <c r="AC170" s="12"/>
      <c r="AD170" s="12"/>
      <c r="AE170" s="12"/>
      <c r="AF170" s="12"/>
      <c r="AG170" s="12"/>
      <c r="AH170" s="12"/>
      <c r="AI170" s="12"/>
      <c r="AJ170" s="12"/>
      <c r="AK170" s="12"/>
      <c r="AL170" s="12"/>
      <c r="AM170" s="13">
        <v>44662</v>
      </c>
      <c r="AN170" s="13">
        <v>44663</v>
      </c>
      <c r="AO170" s="13">
        <v>44662.46597222222</v>
      </c>
      <c r="AP170" s="13">
        <v>44663</v>
      </c>
      <c r="AQ170" s="12"/>
      <c r="AR170" s="13" t="s">
        <v>2</v>
      </c>
      <c r="AS170" s="13" t="s">
        <v>2</v>
      </c>
      <c r="AT170" s="12" t="s">
        <v>2</v>
      </c>
      <c r="AU170" s="12" t="s">
        <v>2</v>
      </c>
      <c r="AV170" s="12" t="s">
        <v>2</v>
      </c>
      <c r="AW170" s="12" t="s">
        <v>2</v>
      </c>
      <c r="AX170" s="13">
        <v>44706</v>
      </c>
      <c r="AY170" s="12">
        <v>30</v>
      </c>
      <c r="AZ170" s="12"/>
      <c r="BA170" s="13" t="s">
        <v>2</v>
      </c>
      <c r="BB170" s="13">
        <v>44662.46597222222</v>
      </c>
      <c r="BC170" s="13">
        <v>44677.537581018521</v>
      </c>
      <c r="BD170" s="12">
        <v>1</v>
      </c>
      <c r="BE170" s="12">
        <v>0</v>
      </c>
      <c r="BF170" s="12" t="s">
        <v>138</v>
      </c>
      <c r="BG170" s="12" t="s">
        <v>13</v>
      </c>
      <c r="BH170" s="13">
        <v>44663</v>
      </c>
      <c r="BI170" s="12">
        <v>1</v>
      </c>
      <c r="BJ170" s="12">
        <v>0</v>
      </c>
      <c r="BK170" s="12"/>
      <c r="BL170" s="12"/>
      <c r="BM170" s="12" t="s">
        <v>167</v>
      </c>
      <c r="BN170" s="12" t="s">
        <v>167</v>
      </c>
      <c r="BO170" s="12" t="s">
        <v>13</v>
      </c>
      <c r="BP170" s="12" t="s">
        <v>230</v>
      </c>
      <c r="BQ170" s="12" t="s">
        <v>120</v>
      </c>
      <c r="BR170" s="12" t="s">
        <v>168</v>
      </c>
      <c r="BS170" s="12" t="s">
        <v>910</v>
      </c>
      <c r="BT170" s="12">
        <v>900777058</v>
      </c>
      <c r="BU170" s="12"/>
      <c r="BV170" s="12" t="s">
        <v>911</v>
      </c>
      <c r="BW170" s="12">
        <v>4877893</v>
      </c>
      <c r="BX170" s="12">
        <v>3057072007</v>
      </c>
      <c r="BY170" s="12" t="s">
        <v>912</v>
      </c>
      <c r="BZ170" s="12" t="s">
        <v>251</v>
      </c>
      <c r="CA170" s="12" t="s">
        <v>252</v>
      </c>
      <c r="CB170" s="12" t="s">
        <v>913</v>
      </c>
      <c r="CC170" s="12"/>
      <c r="CD170" s="12" t="s">
        <v>116</v>
      </c>
      <c r="CE170" s="12" t="s">
        <v>123</v>
      </c>
      <c r="CF170" s="12"/>
      <c r="CG170" s="12"/>
      <c r="CH170" s="12">
        <v>1</v>
      </c>
      <c r="CI170" s="12" t="s">
        <v>204</v>
      </c>
      <c r="CJ170" s="12" t="s">
        <v>156</v>
      </c>
      <c r="CK170" s="12"/>
      <c r="CL170" s="12" t="s">
        <v>205</v>
      </c>
      <c r="CM170" s="12" t="s">
        <v>127</v>
      </c>
      <c r="CN170" s="12" t="s">
        <v>2</v>
      </c>
      <c r="CO170" s="12" t="s">
        <v>142</v>
      </c>
      <c r="CP170" s="12" t="s">
        <v>129</v>
      </c>
      <c r="CQ170" s="12" t="s">
        <v>130</v>
      </c>
      <c r="CR170" s="12"/>
      <c r="CS170" s="12"/>
      <c r="CT170" s="12"/>
      <c r="CU170" s="12"/>
      <c r="CV170" s="12"/>
    </row>
    <row r="171" spans="1:100" hidden="1" x14ac:dyDescent="0.3">
      <c r="A171" s="12">
        <v>1449262022</v>
      </c>
      <c r="B171" s="12" t="b">
        <f t="shared" si="2"/>
        <v>1</v>
      </c>
      <c r="C171" s="12" t="s">
        <v>102</v>
      </c>
      <c r="D171" s="12" t="s">
        <v>103</v>
      </c>
      <c r="E171" s="12" t="s">
        <v>104</v>
      </c>
      <c r="F171" s="12" t="s">
        <v>131</v>
      </c>
      <c r="G171" s="12" t="s">
        <v>132</v>
      </c>
      <c r="H171" s="12"/>
      <c r="I171" s="12" t="s">
        <v>107</v>
      </c>
      <c r="J171" s="12" t="s">
        <v>152</v>
      </c>
      <c r="K171" s="12" t="s">
        <v>153</v>
      </c>
      <c r="L171" s="12" t="s">
        <v>162</v>
      </c>
      <c r="M171" s="12" t="s">
        <v>111</v>
      </c>
      <c r="N171" s="12" t="s">
        <v>172</v>
      </c>
      <c r="O171" s="12" t="s">
        <v>112</v>
      </c>
      <c r="P171" s="12" t="s">
        <v>160</v>
      </c>
      <c r="Q171" s="12" t="s">
        <v>113</v>
      </c>
      <c r="R171" s="12" t="s">
        <v>170</v>
      </c>
      <c r="S171" s="12" t="s">
        <v>170</v>
      </c>
      <c r="T171" s="12" t="s">
        <v>909</v>
      </c>
      <c r="U171" s="12" t="s">
        <v>115</v>
      </c>
      <c r="V171" s="12"/>
      <c r="W171" s="12" t="s">
        <v>116</v>
      </c>
      <c r="X171" s="12" t="s">
        <v>116</v>
      </c>
      <c r="Y171" s="12" t="s">
        <v>116</v>
      </c>
      <c r="Z171" s="12"/>
      <c r="AA171" s="12"/>
      <c r="AB171" s="12" t="s">
        <v>116</v>
      </c>
      <c r="AC171" s="12"/>
      <c r="AD171" s="12"/>
      <c r="AE171" s="12"/>
      <c r="AF171" s="12"/>
      <c r="AG171" s="12"/>
      <c r="AH171" s="12"/>
      <c r="AI171" s="12"/>
      <c r="AJ171" s="12"/>
      <c r="AK171" s="12"/>
      <c r="AL171" s="12"/>
      <c r="AM171" s="13">
        <v>44662</v>
      </c>
      <c r="AN171" s="13">
        <v>44663</v>
      </c>
      <c r="AO171" s="13">
        <v>44663.353125000001</v>
      </c>
      <c r="AP171" s="13">
        <v>44663</v>
      </c>
      <c r="AQ171" s="12"/>
      <c r="AR171" s="13" t="s">
        <v>2</v>
      </c>
      <c r="AS171" s="13" t="s">
        <v>2</v>
      </c>
      <c r="AT171" s="12" t="s">
        <v>2</v>
      </c>
      <c r="AU171" s="12" t="s">
        <v>2</v>
      </c>
      <c r="AV171" s="12" t="s">
        <v>2</v>
      </c>
      <c r="AW171" s="12" t="s">
        <v>2</v>
      </c>
      <c r="AX171" s="13">
        <v>44706</v>
      </c>
      <c r="AY171" s="12">
        <v>29</v>
      </c>
      <c r="AZ171" s="12"/>
      <c r="BA171" s="13" t="s">
        <v>2</v>
      </c>
      <c r="BB171" s="13">
        <v>44663.353495370371</v>
      </c>
      <c r="BC171" s="13">
        <v>44677.537581018521</v>
      </c>
      <c r="BD171" s="12">
        <v>1</v>
      </c>
      <c r="BE171" s="12">
        <v>0</v>
      </c>
      <c r="BF171" s="12" t="s">
        <v>117</v>
      </c>
      <c r="BG171" s="12" t="s">
        <v>13</v>
      </c>
      <c r="BH171" s="13">
        <v>44704</v>
      </c>
      <c r="BI171" s="12">
        <v>28</v>
      </c>
      <c r="BJ171" s="12">
        <v>0</v>
      </c>
      <c r="BK171" s="12"/>
      <c r="BL171" s="12"/>
      <c r="BM171" s="12" t="s">
        <v>167</v>
      </c>
      <c r="BN171" s="12" t="s">
        <v>167</v>
      </c>
      <c r="BO171" s="12" t="s">
        <v>13</v>
      </c>
      <c r="BP171" s="12" t="s">
        <v>229</v>
      </c>
      <c r="BQ171" s="12" t="s">
        <v>120</v>
      </c>
      <c r="BR171" s="12" t="s">
        <v>168</v>
      </c>
      <c r="BS171" s="12" t="s">
        <v>910</v>
      </c>
      <c r="BT171" s="12">
        <v>900777058</v>
      </c>
      <c r="BU171" s="12"/>
      <c r="BV171" s="12" t="s">
        <v>911</v>
      </c>
      <c r="BW171" s="12">
        <v>4877893</v>
      </c>
      <c r="BX171" s="12">
        <v>3057072007</v>
      </c>
      <c r="BY171" s="12" t="s">
        <v>912</v>
      </c>
      <c r="BZ171" s="12" t="s">
        <v>251</v>
      </c>
      <c r="CA171" s="12" t="s">
        <v>252</v>
      </c>
      <c r="CB171" s="12" t="s">
        <v>913</v>
      </c>
      <c r="CC171" s="12"/>
      <c r="CD171" s="12" t="s">
        <v>116</v>
      </c>
      <c r="CE171" s="12" t="s">
        <v>123</v>
      </c>
      <c r="CF171" s="12"/>
      <c r="CG171" s="12"/>
      <c r="CH171" s="12">
        <v>3</v>
      </c>
      <c r="CI171" s="12" t="s">
        <v>124</v>
      </c>
      <c r="CJ171" s="12" t="s">
        <v>156</v>
      </c>
      <c r="CK171" s="12"/>
      <c r="CL171" s="12" t="s">
        <v>205</v>
      </c>
      <c r="CM171" s="12" t="s">
        <v>127</v>
      </c>
      <c r="CN171" s="12" t="s">
        <v>2</v>
      </c>
      <c r="CO171" s="12" t="s">
        <v>142</v>
      </c>
      <c r="CP171" s="12" t="s">
        <v>129</v>
      </c>
      <c r="CQ171" s="12" t="s">
        <v>130</v>
      </c>
      <c r="CR171" s="12"/>
      <c r="CS171" s="12" t="s">
        <v>202</v>
      </c>
      <c r="CT171" s="12"/>
      <c r="CU171" s="12"/>
      <c r="CV171" s="12"/>
    </row>
    <row r="172" spans="1:100" hidden="1" x14ac:dyDescent="0.3">
      <c r="A172" s="12">
        <v>1449262022</v>
      </c>
      <c r="B172" s="12" t="b">
        <f t="shared" si="2"/>
        <v>1</v>
      </c>
      <c r="C172" s="12" t="s">
        <v>102</v>
      </c>
      <c r="D172" s="12" t="s">
        <v>103</v>
      </c>
      <c r="E172" s="12" t="s">
        <v>104</v>
      </c>
      <c r="F172" s="12" t="s">
        <v>131</v>
      </c>
      <c r="G172" s="12" t="s">
        <v>132</v>
      </c>
      <c r="H172" s="12"/>
      <c r="I172" s="12" t="s">
        <v>107</v>
      </c>
      <c r="J172" s="12" t="s">
        <v>152</v>
      </c>
      <c r="K172" s="12" t="s">
        <v>153</v>
      </c>
      <c r="L172" s="12" t="s">
        <v>162</v>
      </c>
      <c r="M172" s="12" t="s">
        <v>111</v>
      </c>
      <c r="N172" s="12" t="s">
        <v>172</v>
      </c>
      <c r="O172" s="12" t="s">
        <v>112</v>
      </c>
      <c r="P172" s="12" t="s">
        <v>160</v>
      </c>
      <c r="Q172" s="12" t="s">
        <v>113</v>
      </c>
      <c r="R172" s="12" t="s">
        <v>170</v>
      </c>
      <c r="S172" s="12" t="s">
        <v>170</v>
      </c>
      <c r="T172" s="12" t="s">
        <v>909</v>
      </c>
      <c r="U172" s="12" t="s">
        <v>115</v>
      </c>
      <c r="V172" s="12"/>
      <c r="W172" s="12" t="s">
        <v>116</v>
      </c>
      <c r="X172" s="12" t="s">
        <v>116</v>
      </c>
      <c r="Y172" s="12" t="s">
        <v>116</v>
      </c>
      <c r="Z172" s="12"/>
      <c r="AA172" s="12"/>
      <c r="AB172" s="12" t="s">
        <v>116</v>
      </c>
      <c r="AC172" s="12"/>
      <c r="AD172" s="12"/>
      <c r="AE172" s="12"/>
      <c r="AF172" s="12"/>
      <c r="AG172" s="12"/>
      <c r="AH172" s="12"/>
      <c r="AI172" s="12"/>
      <c r="AJ172" s="12"/>
      <c r="AK172" s="12"/>
      <c r="AL172" s="12"/>
      <c r="AM172" s="13">
        <v>44662</v>
      </c>
      <c r="AN172" s="13">
        <v>44663</v>
      </c>
      <c r="AO172" s="13">
        <v>44663.353483796294</v>
      </c>
      <c r="AP172" s="13">
        <v>44663</v>
      </c>
      <c r="AQ172" s="12"/>
      <c r="AR172" s="13" t="s">
        <v>2</v>
      </c>
      <c r="AS172" s="13" t="s">
        <v>2</v>
      </c>
      <c r="AT172" s="12" t="s">
        <v>2</v>
      </c>
      <c r="AU172" s="12" t="s">
        <v>2</v>
      </c>
      <c r="AV172" s="12" t="s">
        <v>2</v>
      </c>
      <c r="AW172" s="12" t="s">
        <v>2</v>
      </c>
      <c r="AX172" s="13">
        <v>44706</v>
      </c>
      <c r="AY172" s="12">
        <v>28</v>
      </c>
      <c r="AZ172" s="12"/>
      <c r="BA172" s="13" t="s">
        <v>2</v>
      </c>
      <c r="BB172" s="13">
        <v>44664.559502314813</v>
      </c>
      <c r="BC172" s="13">
        <v>44677.537581018521</v>
      </c>
      <c r="BD172" s="12">
        <v>2</v>
      </c>
      <c r="BE172" s="12">
        <v>0</v>
      </c>
      <c r="BF172" s="12" t="s">
        <v>117</v>
      </c>
      <c r="BG172" s="12" t="s">
        <v>13</v>
      </c>
      <c r="BH172" s="13">
        <v>44704</v>
      </c>
      <c r="BI172" s="12">
        <v>28</v>
      </c>
      <c r="BJ172" s="12">
        <v>0</v>
      </c>
      <c r="BK172" s="12"/>
      <c r="BL172" s="12"/>
      <c r="BM172" s="12" t="s">
        <v>167</v>
      </c>
      <c r="BN172" s="12" t="s">
        <v>167</v>
      </c>
      <c r="BO172" s="12" t="s">
        <v>13</v>
      </c>
      <c r="BP172" s="12" t="s">
        <v>229</v>
      </c>
      <c r="BQ172" s="12" t="s">
        <v>120</v>
      </c>
      <c r="BR172" s="12" t="s">
        <v>168</v>
      </c>
      <c r="BS172" s="12" t="s">
        <v>910</v>
      </c>
      <c r="BT172" s="12">
        <v>900777058</v>
      </c>
      <c r="BU172" s="12"/>
      <c r="BV172" s="12" t="s">
        <v>911</v>
      </c>
      <c r="BW172" s="12">
        <v>4877893</v>
      </c>
      <c r="BX172" s="12">
        <v>3057072007</v>
      </c>
      <c r="BY172" s="12" t="s">
        <v>912</v>
      </c>
      <c r="BZ172" s="12" t="s">
        <v>251</v>
      </c>
      <c r="CA172" s="12" t="s">
        <v>252</v>
      </c>
      <c r="CB172" s="12" t="s">
        <v>913</v>
      </c>
      <c r="CC172" s="12"/>
      <c r="CD172" s="12" t="s">
        <v>116</v>
      </c>
      <c r="CE172" s="12" t="s">
        <v>123</v>
      </c>
      <c r="CF172" s="12"/>
      <c r="CG172" s="12"/>
      <c r="CH172" s="12">
        <v>4</v>
      </c>
      <c r="CI172" s="12" t="s">
        <v>124</v>
      </c>
      <c r="CJ172" s="12" t="s">
        <v>156</v>
      </c>
      <c r="CK172" s="12"/>
      <c r="CL172" s="12" t="s">
        <v>205</v>
      </c>
      <c r="CM172" s="12" t="s">
        <v>127</v>
      </c>
      <c r="CN172" s="12" t="s">
        <v>2</v>
      </c>
      <c r="CO172" s="12" t="s">
        <v>142</v>
      </c>
      <c r="CP172" s="12" t="s">
        <v>129</v>
      </c>
      <c r="CQ172" s="12" t="s">
        <v>130</v>
      </c>
      <c r="CR172" s="12"/>
      <c r="CS172" s="12" t="s">
        <v>202</v>
      </c>
      <c r="CT172" s="12"/>
      <c r="CU172" s="12"/>
      <c r="CV172" s="12"/>
    </row>
    <row r="173" spans="1:100" hidden="1" x14ac:dyDescent="0.3">
      <c r="A173" s="12">
        <v>1449262022</v>
      </c>
      <c r="B173" s="12" t="b">
        <f t="shared" si="2"/>
        <v>0</v>
      </c>
      <c r="C173" s="12" t="s">
        <v>102</v>
      </c>
      <c r="D173" s="12" t="s">
        <v>103</v>
      </c>
      <c r="E173" s="12" t="s">
        <v>104</v>
      </c>
      <c r="F173" s="12" t="s">
        <v>131</v>
      </c>
      <c r="G173" s="12" t="s">
        <v>132</v>
      </c>
      <c r="H173" s="12"/>
      <c r="I173" s="12" t="s">
        <v>107</v>
      </c>
      <c r="J173" s="12" t="s">
        <v>152</v>
      </c>
      <c r="K173" s="12" t="s">
        <v>153</v>
      </c>
      <c r="L173" s="12" t="s">
        <v>162</v>
      </c>
      <c r="M173" s="12" t="s">
        <v>111</v>
      </c>
      <c r="N173" s="12" t="s">
        <v>172</v>
      </c>
      <c r="O173" s="12" t="s">
        <v>112</v>
      </c>
      <c r="P173" s="12" t="s">
        <v>160</v>
      </c>
      <c r="Q173" s="12" t="s">
        <v>113</v>
      </c>
      <c r="R173" s="12" t="s">
        <v>114</v>
      </c>
      <c r="S173" s="12" t="s">
        <v>114</v>
      </c>
      <c r="T173" s="12" t="s">
        <v>909</v>
      </c>
      <c r="U173" s="12" t="s">
        <v>115</v>
      </c>
      <c r="V173" s="12"/>
      <c r="W173" s="12" t="s">
        <v>116</v>
      </c>
      <c r="X173" s="12" t="s">
        <v>116</v>
      </c>
      <c r="Y173" s="12" t="s">
        <v>116</v>
      </c>
      <c r="Z173" s="12"/>
      <c r="AA173" s="12"/>
      <c r="AB173" s="12" t="s">
        <v>116</v>
      </c>
      <c r="AC173" s="12"/>
      <c r="AD173" s="12"/>
      <c r="AE173" s="12"/>
      <c r="AF173" s="12"/>
      <c r="AG173" s="12"/>
      <c r="AH173" s="12"/>
      <c r="AI173" s="12"/>
      <c r="AJ173" s="12"/>
      <c r="AK173" s="12"/>
      <c r="AL173" s="12"/>
      <c r="AM173" s="13">
        <v>44662</v>
      </c>
      <c r="AN173" s="13">
        <v>44663</v>
      </c>
      <c r="AO173" s="13">
        <v>44664.559490740743</v>
      </c>
      <c r="AP173" s="13">
        <v>44663</v>
      </c>
      <c r="AQ173" s="12"/>
      <c r="AR173" s="13" t="s">
        <v>2</v>
      </c>
      <c r="AS173" s="13" t="s">
        <v>2</v>
      </c>
      <c r="AT173" s="12" t="s">
        <v>2</v>
      </c>
      <c r="AU173" s="12" t="s">
        <v>2</v>
      </c>
      <c r="AV173" s="12" t="s">
        <v>2</v>
      </c>
      <c r="AW173" s="12" t="s">
        <v>2</v>
      </c>
      <c r="AX173" s="13">
        <v>44706</v>
      </c>
      <c r="AY173" s="12">
        <v>21</v>
      </c>
      <c r="AZ173" s="12"/>
      <c r="BA173" s="13" t="s">
        <v>2</v>
      </c>
      <c r="BB173" s="13">
        <v>44677.537604166668</v>
      </c>
      <c r="BC173" s="13">
        <v>44677.537581018521</v>
      </c>
      <c r="BD173" s="12">
        <v>9</v>
      </c>
      <c r="BE173" s="12">
        <v>0</v>
      </c>
      <c r="BF173" s="12" t="s">
        <v>117</v>
      </c>
      <c r="BG173" s="12" t="s">
        <v>13</v>
      </c>
      <c r="BH173" s="13">
        <v>44705</v>
      </c>
      <c r="BI173" s="12">
        <v>28</v>
      </c>
      <c r="BJ173" s="12">
        <v>0</v>
      </c>
      <c r="BK173" s="12" t="s">
        <v>334</v>
      </c>
      <c r="BL173" s="12"/>
      <c r="BM173" s="12" t="s">
        <v>167</v>
      </c>
      <c r="BN173" s="12" t="s">
        <v>167</v>
      </c>
      <c r="BO173" s="12" t="s">
        <v>13</v>
      </c>
      <c r="BP173" s="12" t="s">
        <v>229</v>
      </c>
      <c r="BQ173" s="12" t="s">
        <v>120</v>
      </c>
      <c r="BR173" s="12" t="s">
        <v>168</v>
      </c>
      <c r="BS173" s="12" t="s">
        <v>910</v>
      </c>
      <c r="BT173" s="12">
        <v>900777058</v>
      </c>
      <c r="BU173" s="12"/>
      <c r="BV173" s="12" t="s">
        <v>911</v>
      </c>
      <c r="BW173" s="12">
        <v>4877893</v>
      </c>
      <c r="BX173" s="12">
        <v>3057072007</v>
      </c>
      <c r="BY173" s="12" t="s">
        <v>912</v>
      </c>
      <c r="BZ173" s="12" t="s">
        <v>251</v>
      </c>
      <c r="CA173" s="12" t="s">
        <v>252</v>
      </c>
      <c r="CB173" s="12" t="s">
        <v>913</v>
      </c>
      <c r="CC173" s="12"/>
      <c r="CD173" s="12" t="s">
        <v>116</v>
      </c>
      <c r="CE173" s="12" t="s">
        <v>123</v>
      </c>
      <c r="CF173" s="12"/>
      <c r="CG173" s="12"/>
      <c r="CH173" s="12">
        <v>5</v>
      </c>
      <c r="CI173" s="12" t="s">
        <v>124</v>
      </c>
      <c r="CJ173" s="12" t="s">
        <v>156</v>
      </c>
      <c r="CK173" s="12"/>
      <c r="CL173" s="12" t="s">
        <v>205</v>
      </c>
      <c r="CM173" s="12" t="s">
        <v>127</v>
      </c>
      <c r="CN173" s="12" t="s">
        <v>2</v>
      </c>
      <c r="CO173" s="12" t="s">
        <v>175</v>
      </c>
      <c r="CP173" s="12" t="s">
        <v>129</v>
      </c>
      <c r="CQ173" s="12" t="s">
        <v>130</v>
      </c>
      <c r="CR173" s="12"/>
      <c r="CS173" s="12" t="s">
        <v>328</v>
      </c>
      <c r="CT173" s="12"/>
      <c r="CU173" s="12"/>
      <c r="CV173" s="12"/>
    </row>
    <row r="174" spans="1:100" hidden="1" x14ac:dyDescent="0.3">
      <c r="A174" s="12">
        <v>1466532022</v>
      </c>
      <c r="B174" s="12" t="b">
        <f t="shared" si="2"/>
        <v>1</v>
      </c>
      <c r="C174" s="12" t="s">
        <v>102</v>
      </c>
      <c r="D174" s="12" t="s">
        <v>103</v>
      </c>
      <c r="E174" s="12" t="s">
        <v>104</v>
      </c>
      <c r="F174" s="12" t="s">
        <v>131</v>
      </c>
      <c r="G174" s="12" t="s">
        <v>132</v>
      </c>
      <c r="H174" s="12"/>
      <c r="I174" s="12" t="s">
        <v>107</v>
      </c>
      <c r="J174" s="12" t="s">
        <v>152</v>
      </c>
      <c r="K174" s="12" t="s">
        <v>153</v>
      </c>
      <c r="L174" s="12" t="s">
        <v>162</v>
      </c>
      <c r="M174" s="12" t="s">
        <v>111</v>
      </c>
      <c r="N174" s="12"/>
      <c r="O174" s="12" t="s">
        <v>112</v>
      </c>
      <c r="P174" s="12" t="s">
        <v>181</v>
      </c>
      <c r="Q174" s="12" t="s">
        <v>179</v>
      </c>
      <c r="R174" s="12" t="s">
        <v>170</v>
      </c>
      <c r="S174" s="12" t="s">
        <v>170</v>
      </c>
      <c r="T174" s="12" t="s">
        <v>914</v>
      </c>
      <c r="U174" s="12" t="s">
        <v>115</v>
      </c>
      <c r="V174" s="12"/>
      <c r="W174" s="12" t="s">
        <v>116</v>
      </c>
      <c r="X174" s="12" t="s">
        <v>116</v>
      </c>
      <c r="Y174" s="12" t="s">
        <v>116</v>
      </c>
      <c r="Z174" s="12"/>
      <c r="AA174" s="12"/>
      <c r="AB174" s="12" t="s">
        <v>116</v>
      </c>
      <c r="AC174" s="12"/>
      <c r="AD174" s="12"/>
      <c r="AE174" s="12"/>
      <c r="AF174" s="12"/>
      <c r="AG174" s="12"/>
      <c r="AH174" s="12"/>
      <c r="AI174" s="12"/>
      <c r="AJ174" s="12"/>
      <c r="AK174" s="12"/>
      <c r="AL174" s="12"/>
      <c r="AM174" s="13">
        <v>44663</v>
      </c>
      <c r="AN174" s="13">
        <v>44664</v>
      </c>
      <c r="AO174" s="13">
        <v>44664.310706018521</v>
      </c>
      <c r="AP174" s="13">
        <v>44669</v>
      </c>
      <c r="AQ174" s="12"/>
      <c r="AR174" s="13" t="s">
        <v>2</v>
      </c>
      <c r="AS174" s="13" t="s">
        <v>2</v>
      </c>
      <c r="AT174" s="12" t="s">
        <v>2</v>
      </c>
      <c r="AU174" s="12" t="s">
        <v>2</v>
      </c>
      <c r="AV174" s="12" t="s">
        <v>2</v>
      </c>
      <c r="AW174" s="12" t="s">
        <v>2</v>
      </c>
      <c r="AX174" s="13">
        <v>44694</v>
      </c>
      <c r="AY174" s="12">
        <v>20</v>
      </c>
      <c r="AZ174" s="12"/>
      <c r="BA174" s="13" t="s">
        <v>2</v>
      </c>
      <c r="BB174" s="13">
        <v>44669.704247685186</v>
      </c>
      <c r="BC174" s="13" t="s">
        <v>2</v>
      </c>
      <c r="BD174" s="12">
        <v>1</v>
      </c>
      <c r="BE174" s="12">
        <v>0</v>
      </c>
      <c r="BF174" s="12" t="s">
        <v>138</v>
      </c>
      <c r="BG174" s="12" t="s">
        <v>13</v>
      </c>
      <c r="BH174" s="13">
        <v>44669</v>
      </c>
      <c r="BI174" s="12">
        <v>1</v>
      </c>
      <c r="BJ174" s="12">
        <v>0</v>
      </c>
      <c r="BK174" s="12"/>
      <c r="BL174" s="12"/>
      <c r="BM174" s="12" t="s">
        <v>118</v>
      </c>
      <c r="BN174" s="12" t="s">
        <v>118</v>
      </c>
      <c r="BO174" s="12" t="s">
        <v>119</v>
      </c>
      <c r="BP174" s="12" t="s">
        <v>229</v>
      </c>
      <c r="BQ174" s="12" t="s">
        <v>120</v>
      </c>
      <c r="BR174" s="12" t="s">
        <v>121</v>
      </c>
      <c r="BS174" s="12" t="s">
        <v>915</v>
      </c>
      <c r="BT174" s="12">
        <v>1033769179</v>
      </c>
      <c r="BU174" s="12"/>
      <c r="BV174" s="12" t="s">
        <v>916</v>
      </c>
      <c r="BW174" s="12">
        <v>3108131494</v>
      </c>
      <c r="BX174" s="12">
        <v>3108131494</v>
      </c>
      <c r="BY174" s="12"/>
      <c r="BZ174" s="12" t="s">
        <v>191</v>
      </c>
      <c r="CA174" s="12" t="s">
        <v>355</v>
      </c>
      <c r="CB174" s="12" t="s">
        <v>917</v>
      </c>
      <c r="CC174" s="12">
        <v>2</v>
      </c>
      <c r="CD174" s="12" t="s">
        <v>116</v>
      </c>
      <c r="CE174" s="12" t="s">
        <v>123</v>
      </c>
      <c r="CF174" s="12"/>
      <c r="CG174" s="12"/>
      <c r="CH174" s="12">
        <v>1</v>
      </c>
      <c r="CI174" s="12" t="s">
        <v>141</v>
      </c>
      <c r="CJ174" s="12" t="s">
        <v>125</v>
      </c>
      <c r="CK174" s="12"/>
      <c r="CL174" s="12" t="s">
        <v>205</v>
      </c>
      <c r="CM174" s="12" t="s">
        <v>127</v>
      </c>
      <c r="CN174" s="12" t="s">
        <v>2</v>
      </c>
      <c r="CO174" s="12" t="s">
        <v>142</v>
      </c>
      <c r="CP174" s="12" t="s">
        <v>129</v>
      </c>
      <c r="CQ174" s="12" t="s">
        <v>130</v>
      </c>
      <c r="CR174" s="12"/>
      <c r="CS174" s="12"/>
      <c r="CT174" s="12"/>
      <c r="CU174" s="12"/>
      <c r="CV174" s="12"/>
    </row>
    <row r="175" spans="1:100" hidden="1" x14ac:dyDescent="0.3">
      <c r="A175" s="12">
        <v>1466532022</v>
      </c>
      <c r="B175" s="12" t="b">
        <f t="shared" si="2"/>
        <v>0</v>
      </c>
      <c r="C175" s="12" t="s">
        <v>102</v>
      </c>
      <c r="D175" s="12" t="s">
        <v>103</v>
      </c>
      <c r="E175" s="12" t="s">
        <v>104</v>
      </c>
      <c r="F175" s="12" t="s">
        <v>131</v>
      </c>
      <c r="G175" s="12" t="s">
        <v>132</v>
      </c>
      <c r="H175" s="12"/>
      <c r="I175" s="12" t="s">
        <v>107</v>
      </c>
      <c r="J175" s="12" t="s">
        <v>152</v>
      </c>
      <c r="K175" s="12" t="s">
        <v>153</v>
      </c>
      <c r="L175" s="12" t="s">
        <v>162</v>
      </c>
      <c r="M175" s="12" t="s">
        <v>111</v>
      </c>
      <c r="N175" s="12"/>
      <c r="O175" s="12" t="s">
        <v>112</v>
      </c>
      <c r="P175" s="12" t="s">
        <v>181</v>
      </c>
      <c r="Q175" s="12" t="s">
        <v>113</v>
      </c>
      <c r="R175" s="12" t="s">
        <v>114</v>
      </c>
      <c r="S175" s="12" t="s">
        <v>114</v>
      </c>
      <c r="T175" s="12" t="s">
        <v>914</v>
      </c>
      <c r="U175" s="12" t="s">
        <v>115</v>
      </c>
      <c r="V175" s="12"/>
      <c r="W175" s="12" t="s">
        <v>116</v>
      </c>
      <c r="X175" s="12" t="s">
        <v>116</v>
      </c>
      <c r="Y175" s="12" t="s">
        <v>116</v>
      </c>
      <c r="Z175" s="12"/>
      <c r="AA175" s="12"/>
      <c r="AB175" s="12" t="s">
        <v>116</v>
      </c>
      <c r="AC175" s="12"/>
      <c r="AD175" s="12"/>
      <c r="AE175" s="12"/>
      <c r="AF175" s="12"/>
      <c r="AG175" s="12"/>
      <c r="AH175" s="12"/>
      <c r="AI175" s="12"/>
      <c r="AJ175" s="12"/>
      <c r="AK175" s="12"/>
      <c r="AL175" s="12"/>
      <c r="AM175" s="13">
        <v>44663</v>
      </c>
      <c r="AN175" s="13">
        <v>44664</v>
      </c>
      <c r="AO175" s="13">
        <v>44669.704236111109</v>
      </c>
      <c r="AP175" s="13">
        <v>44669</v>
      </c>
      <c r="AQ175" s="12"/>
      <c r="AR175" s="13" t="s">
        <v>2</v>
      </c>
      <c r="AS175" s="13" t="s">
        <v>2</v>
      </c>
      <c r="AT175" s="12" t="s">
        <v>2</v>
      </c>
      <c r="AU175" s="12" t="s">
        <v>2</v>
      </c>
      <c r="AV175" s="12" t="s">
        <v>2</v>
      </c>
      <c r="AW175" s="12" t="s">
        <v>2</v>
      </c>
      <c r="AX175" s="13">
        <v>44694</v>
      </c>
      <c r="AY175" s="12">
        <v>17</v>
      </c>
      <c r="AZ175" s="12"/>
      <c r="BA175" s="13" t="s">
        <v>2</v>
      </c>
      <c r="BB175" s="13">
        <v>44672.527662037035</v>
      </c>
      <c r="BC175" s="13" t="s">
        <v>2</v>
      </c>
      <c r="BD175" s="12">
        <v>4</v>
      </c>
      <c r="BE175" s="12">
        <v>0</v>
      </c>
      <c r="BF175" s="12" t="s">
        <v>117</v>
      </c>
      <c r="BG175" s="12" t="s">
        <v>13</v>
      </c>
      <c r="BH175" s="13">
        <v>44692</v>
      </c>
      <c r="BI175" s="12">
        <v>18</v>
      </c>
      <c r="BJ175" s="12">
        <v>0</v>
      </c>
      <c r="BK175" s="12" t="s">
        <v>334</v>
      </c>
      <c r="BL175" s="12"/>
      <c r="BM175" s="12" t="s">
        <v>118</v>
      </c>
      <c r="BN175" s="12" t="s">
        <v>118</v>
      </c>
      <c r="BO175" s="12" t="s">
        <v>119</v>
      </c>
      <c r="BP175" s="12" t="s">
        <v>229</v>
      </c>
      <c r="BQ175" s="12" t="s">
        <v>120</v>
      </c>
      <c r="BR175" s="12" t="s">
        <v>121</v>
      </c>
      <c r="BS175" s="12" t="s">
        <v>915</v>
      </c>
      <c r="BT175" s="12">
        <v>1033769179</v>
      </c>
      <c r="BU175" s="12"/>
      <c r="BV175" s="12" t="s">
        <v>916</v>
      </c>
      <c r="BW175" s="12">
        <v>3108131494</v>
      </c>
      <c r="BX175" s="12">
        <v>3108131494</v>
      </c>
      <c r="BY175" s="12"/>
      <c r="BZ175" s="12" t="s">
        <v>191</v>
      </c>
      <c r="CA175" s="12" t="s">
        <v>355</v>
      </c>
      <c r="CB175" s="12" t="s">
        <v>917</v>
      </c>
      <c r="CC175" s="12">
        <v>2</v>
      </c>
      <c r="CD175" s="12" t="s">
        <v>116</v>
      </c>
      <c r="CE175" s="12" t="s">
        <v>123</v>
      </c>
      <c r="CF175" s="12"/>
      <c r="CG175" s="12"/>
      <c r="CH175" s="12">
        <v>2</v>
      </c>
      <c r="CI175" s="12" t="s">
        <v>124</v>
      </c>
      <c r="CJ175" s="12" t="s">
        <v>125</v>
      </c>
      <c r="CK175" s="12"/>
      <c r="CL175" s="12" t="s">
        <v>205</v>
      </c>
      <c r="CM175" s="12" t="s">
        <v>127</v>
      </c>
      <c r="CN175" s="12" t="s">
        <v>2</v>
      </c>
      <c r="CO175" s="12" t="s">
        <v>171</v>
      </c>
      <c r="CP175" s="12" t="s">
        <v>129</v>
      </c>
      <c r="CQ175" s="12" t="s">
        <v>130</v>
      </c>
      <c r="CR175" s="12"/>
      <c r="CS175" s="12"/>
      <c r="CT175" s="12"/>
      <c r="CU175" s="12"/>
      <c r="CV175" s="12"/>
    </row>
    <row r="176" spans="1:100" hidden="1" x14ac:dyDescent="0.3">
      <c r="A176" s="12">
        <v>1467242022</v>
      </c>
      <c r="B176" s="12" t="b">
        <f t="shared" si="2"/>
        <v>1</v>
      </c>
      <c r="C176" s="12" t="s">
        <v>102</v>
      </c>
      <c r="D176" s="12" t="s">
        <v>103</v>
      </c>
      <c r="E176" s="12" t="s">
        <v>104</v>
      </c>
      <c r="F176" s="12" t="s">
        <v>131</v>
      </c>
      <c r="G176" s="12" t="s">
        <v>132</v>
      </c>
      <c r="H176" s="12"/>
      <c r="I176" s="12" t="s">
        <v>107</v>
      </c>
      <c r="J176" s="12" t="s">
        <v>133</v>
      </c>
      <c r="K176" s="12" t="s">
        <v>134</v>
      </c>
      <c r="L176" s="12" t="s">
        <v>162</v>
      </c>
      <c r="M176" s="12" t="s">
        <v>111</v>
      </c>
      <c r="N176" s="12" t="s">
        <v>155</v>
      </c>
      <c r="O176" s="12" t="s">
        <v>143</v>
      </c>
      <c r="P176" s="12" t="s">
        <v>144</v>
      </c>
      <c r="Q176" s="12" t="s">
        <v>203</v>
      </c>
      <c r="R176" s="12" t="s">
        <v>165</v>
      </c>
      <c r="S176" s="12" t="s">
        <v>165</v>
      </c>
      <c r="T176" s="12" t="s">
        <v>918</v>
      </c>
      <c r="U176" s="12" t="s">
        <v>115</v>
      </c>
      <c r="V176" s="12" t="s">
        <v>187</v>
      </c>
      <c r="W176" s="12" t="s">
        <v>116</v>
      </c>
      <c r="X176" s="12" t="s">
        <v>123</v>
      </c>
      <c r="Y176" s="12" t="s">
        <v>116</v>
      </c>
      <c r="Z176" s="12"/>
      <c r="AA176" s="12"/>
      <c r="AB176" s="12" t="s">
        <v>116</v>
      </c>
      <c r="AC176" s="12"/>
      <c r="AD176" s="12"/>
      <c r="AE176" s="12"/>
      <c r="AF176" s="12"/>
      <c r="AG176" s="12"/>
      <c r="AH176" s="12"/>
      <c r="AI176" s="20">
        <v>-741063776</v>
      </c>
      <c r="AJ176" s="20">
        <v>46225237</v>
      </c>
      <c r="AK176" s="12"/>
      <c r="AL176" s="12"/>
      <c r="AM176" s="13">
        <v>44663</v>
      </c>
      <c r="AN176" s="13">
        <v>44664</v>
      </c>
      <c r="AO176" s="13">
        <v>44663.424988425926</v>
      </c>
      <c r="AP176" s="13">
        <v>44664</v>
      </c>
      <c r="AQ176" s="12"/>
      <c r="AR176" s="13" t="s">
        <v>2</v>
      </c>
      <c r="AS176" s="13" t="s">
        <v>2</v>
      </c>
      <c r="AT176" s="12" t="s">
        <v>2</v>
      </c>
      <c r="AU176" s="12" t="s">
        <v>2</v>
      </c>
      <c r="AV176" s="12" t="s">
        <v>2</v>
      </c>
      <c r="AW176" s="12" t="s">
        <v>2</v>
      </c>
      <c r="AX176" s="13">
        <v>44707</v>
      </c>
      <c r="AY176" s="12">
        <v>27</v>
      </c>
      <c r="AZ176" s="12">
        <v>118204</v>
      </c>
      <c r="BA176" s="13">
        <v>44670</v>
      </c>
      <c r="BB176" s="13">
        <v>44670.712222222224</v>
      </c>
      <c r="BC176" s="13">
        <v>44678.542604166665</v>
      </c>
      <c r="BD176" s="12">
        <v>3</v>
      </c>
      <c r="BE176" s="12">
        <v>0</v>
      </c>
      <c r="BF176" s="12" t="s">
        <v>138</v>
      </c>
      <c r="BG176" s="12" t="s">
        <v>13</v>
      </c>
      <c r="BH176" s="13">
        <v>44668</v>
      </c>
      <c r="BI176" s="12">
        <v>1</v>
      </c>
      <c r="BJ176" s="12">
        <v>2</v>
      </c>
      <c r="BK176" s="12"/>
      <c r="BL176" s="12"/>
      <c r="BM176" s="12" t="s">
        <v>118</v>
      </c>
      <c r="BN176" s="12" t="s">
        <v>118</v>
      </c>
      <c r="BO176" s="12" t="s">
        <v>13</v>
      </c>
      <c r="BP176" s="12" t="s">
        <v>229</v>
      </c>
      <c r="BQ176" s="12" t="s">
        <v>120</v>
      </c>
      <c r="BR176" s="12" t="s">
        <v>121</v>
      </c>
      <c r="BS176" s="12" t="s">
        <v>919</v>
      </c>
      <c r="BT176" s="12">
        <v>127881</v>
      </c>
      <c r="BU176" s="12"/>
      <c r="BV176" s="12" t="s">
        <v>920</v>
      </c>
      <c r="BW176" s="12"/>
      <c r="BX176" s="12"/>
      <c r="BY176" s="12"/>
      <c r="BZ176" s="12"/>
      <c r="CA176" s="12"/>
      <c r="CB176" s="12"/>
      <c r="CC176" s="12"/>
      <c r="CD176" s="12" t="s">
        <v>116</v>
      </c>
      <c r="CE176" s="12" t="s">
        <v>123</v>
      </c>
      <c r="CF176" s="12" t="s">
        <v>842</v>
      </c>
      <c r="CG176" s="12" t="s">
        <v>104</v>
      </c>
      <c r="CH176" s="12">
        <v>2</v>
      </c>
      <c r="CI176" s="12" t="s">
        <v>124</v>
      </c>
      <c r="CJ176" s="12" t="s">
        <v>156</v>
      </c>
      <c r="CK176" s="12"/>
      <c r="CL176" s="12" t="s">
        <v>205</v>
      </c>
      <c r="CM176" s="12" t="s">
        <v>127</v>
      </c>
      <c r="CN176" s="12" t="s">
        <v>2</v>
      </c>
      <c r="CO176" s="12" t="s">
        <v>142</v>
      </c>
      <c r="CP176" s="12" t="s">
        <v>129</v>
      </c>
      <c r="CQ176" s="12" t="s">
        <v>130</v>
      </c>
      <c r="CR176" s="12"/>
      <c r="CS176" s="12"/>
      <c r="CT176" s="12"/>
      <c r="CU176" s="12"/>
      <c r="CV176" s="12"/>
    </row>
    <row r="177" spans="1:100" hidden="1" x14ac:dyDescent="0.3">
      <c r="A177" s="12">
        <v>1467242022</v>
      </c>
      <c r="B177" s="12" t="b">
        <f t="shared" si="2"/>
        <v>0</v>
      </c>
      <c r="C177" s="12" t="s">
        <v>102</v>
      </c>
      <c r="D177" s="12" t="s">
        <v>103</v>
      </c>
      <c r="E177" s="12" t="s">
        <v>104</v>
      </c>
      <c r="F177" s="12" t="s">
        <v>131</v>
      </c>
      <c r="G177" s="12" t="s">
        <v>132</v>
      </c>
      <c r="H177" s="12"/>
      <c r="I177" s="12"/>
      <c r="J177" s="12"/>
      <c r="K177" s="12"/>
      <c r="L177" s="12" t="s">
        <v>162</v>
      </c>
      <c r="M177" s="12" t="s">
        <v>111</v>
      </c>
      <c r="N177" s="12" t="s">
        <v>155</v>
      </c>
      <c r="O177" s="12" t="s">
        <v>143</v>
      </c>
      <c r="P177" s="12" t="s">
        <v>144</v>
      </c>
      <c r="Q177" s="12" t="s">
        <v>207</v>
      </c>
      <c r="R177" s="12" t="s">
        <v>208</v>
      </c>
      <c r="S177" s="12" t="s">
        <v>208</v>
      </c>
      <c r="T177" s="12" t="s">
        <v>918</v>
      </c>
      <c r="U177" s="12"/>
      <c r="V177" s="12" t="s">
        <v>187</v>
      </c>
      <c r="W177" s="12" t="s">
        <v>116</v>
      </c>
      <c r="X177" s="12" t="s">
        <v>123</v>
      </c>
      <c r="Y177" s="12" t="s">
        <v>116</v>
      </c>
      <c r="Z177" s="12"/>
      <c r="AA177" s="12"/>
      <c r="AB177" s="12" t="s">
        <v>116</v>
      </c>
      <c r="AC177" s="12"/>
      <c r="AD177" s="12"/>
      <c r="AE177" s="12"/>
      <c r="AF177" s="12"/>
      <c r="AG177" s="12"/>
      <c r="AH177" s="12"/>
      <c r="AI177" s="20">
        <v>-741063776</v>
      </c>
      <c r="AJ177" s="20">
        <v>46225237</v>
      </c>
      <c r="AK177" s="12"/>
      <c r="AL177" s="12"/>
      <c r="AM177" s="13">
        <v>44663</v>
      </c>
      <c r="AN177" s="13">
        <v>44664</v>
      </c>
      <c r="AO177" s="13">
        <v>44663.424988425926</v>
      </c>
      <c r="AP177" s="13">
        <v>44664</v>
      </c>
      <c r="AQ177" s="12"/>
      <c r="AR177" s="13" t="s">
        <v>2</v>
      </c>
      <c r="AS177" s="13" t="s">
        <v>2</v>
      </c>
      <c r="AT177" s="12" t="s">
        <v>2</v>
      </c>
      <c r="AU177" s="12" t="s">
        <v>2</v>
      </c>
      <c r="AV177" s="12" t="s">
        <v>2</v>
      </c>
      <c r="AW177" s="12" t="s">
        <v>2</v>
      </c>
      <c r="AX177" s="13">
        <v>44707</v>
      </c>
      <c r="AY177" s="12">
        <v>30</v>
      </c>
      <c r="AZ177" s="12"/>
      <c r="BA177" s="13" t="s">
        <v>2</v>
      </c>
      <c r="BB177" s="13">
        <v>44663.424988425926</v>
      </c>
      <c r="BC177" s="13">
        <v>44678.542604166665</v>
      </c>
      <c r="BD177" s="12">
        <v>1</v>
      </c>
      <c r="BE177" s="12">
        <v>0</v>
      </c>
      <c r="BF177" s="12" t="s">
        <v>138</v>
      </c>
      <c r="BG177" s="12" t="s">
        <v>13</v>
      </c>
      <c r="BH177" s="13">
        <v>44668</v>
      </c>
      <c r="BI177" s="12">
        <v>1</v>
      </c>
      <c r="BJ177" s="12">
        <v>0</v>
      </c>
      <c r="BK177" s="12"/>
      <c r="BL177" s="12"/>
      <c r="BM177" s="12" t="s">
        <v>118</v>
      </c>
      <c r="BN177" s="12" t="s">
        <v>118</v>
      </c>
      <c r="BO177" s="12" t="s">
        <v>13</v>
      </c>
      <c r="BP177" s="12" t="s">
        <v>229</v>
      </c>
      <c r="BQ177" s="12" t="s">
        <v>120</v>
      </c>
      <c r="BR177" s="12" t="s">
        <v>121</v>
      </c>
      <c r="BS177" s="12" t="s">
        <v>919</v>
      </c>
      <c r="BT177" s="12">
        <v>127881</v>
      </c>
      <c r="BU177" s="12"/>
      <c r="BV177" s="12" t="s">
        <v>920</v>
      </c>
      <c r="BW177" s="12"/>
      <c r="BX177" s="12"/>
      <c r="BY177" s="12"/>
      <c r="BZ177" s="12"/>
      <c r="CA177" s="12"/>
      <c r="CB177" s="12"/>
      <c r="CC177" s="12"/>
      <c r="CD177" s="12" t="s">
        <v>116</v>
      </c>
      <c r="CE177" s="12" t="s">
        <v>123</v>
      </c>
      <c r="CF177" s="12"/>
      <c r="CG177" s="12"/>
      <c r="CH177" s="12">
        <v>1</v>
      </c>
      <c r="CI177" s="12" t="s">
        <v>204</v>
      </c>
      <c r="CJ177" s="12" t="s">
        <v>156</v>
      </c>
      <c r="CK177" s="12"/>
      <c r="CL177" s="12" t="s">
        <v>205</v>
      </c>
      <c r="CM177" s="12" t="s">
        <v>127</v>
      </c>
      <c r="CN177" s="12" t="s">
        <v>2</v>
      </c>
      <c r="CO177" s="12" t="s">
        <v>142</v>
      </c>
      <c r="CP177" s="12" t="s">
        <v>129</v>
      </c>
      <c r="CQ177" s="12" t="s">
        <v>130</v>
      </c>
      <c r="CR177" s="12"/>
      <c r="CS177" s="12"/>
      <c r="CT177" s="12"/>
      <c r="CU177" s="12"/>
      <c r="CV177" s="12"/>
    </row>
    <row r="178" spans="1:100" hidden="1" x14ac:dyDescent="0.3">
      <c r="A178" s="12">
        <v>1467492022</v>
      </c>
      <c r="B178" s="12" t="b">
        <f t="shared" si="2"/>
        <v>1</v>
      </c>
      <c r="C178" s="12" t="s">
        <v>102</v>
      </c>
      <c r="D178" s="12" t="s">
        <v>103</v>
      </c>
      <c r="E178" s="12" t="s">
        <v>104</v>
      </c>
      <c r="F178" s="12" t="s">
        <v>131</v>
      </c>
      <c r="G178" s="12" t="s">
        <v>132</v>
      </c>
      <c r="H178" s="12"/>
      <c r="I178" s="12" t="s">
        <v>107</v>
      </c>
      <c r="J178" s="12" t="s">
        <v>152</v>
      </c>
      <c r="K178" s="12" t="s">
        <v>153</v>
      </c>
      <c r="L178" s="12" t="s">
        <v>162</v>
      </c>
      <c r="M178" s="12" t="s">
        <v>111</v>
      </c>
      <c r="N178" s="12" t="s">
        <v>155</v>
      </c>
      <c r="O178" s="12" t="s">
        <v>143</v>
      </c>
      <c r="P178" s="12" t="s">
        <v>144</v>
      </c>
      <c r="Q178" s="12" t="s">
        <v>203</v>
      </c>
      <c r="R178" s="12" t="s">
        <v>170</v>
      </c>
      <c r="S178" s="12" t="s">
        <v>170</v>
      </c>
      <c r="T178" s="12" t="s">
        <v>921</v>
      </c>
      <c r="U178" s="12" t="s">
        <v>115</v>
      </c>
      <c r="V178" s="12" t="s">
        <v>187</v>
      </c>
      <c r="W178" s="12" t="s">
        <v>116</v>
      </c>
      <c r="X178" s="12" t="s">
        <v>123</v>
      </c>
      <c r="Y178" s="12" t="s">
        <v>116</v>
      </c>
      <c r="Z178" s="12"/>
      <c r="AA178" s="12"/>
      <c r="AB178" s="12" t="s">
        <v>116</v>
      </c>
      <c r="AC178" s="12"/>
      <c r="AD178" s="12"/>
      <c r="AE178" s="12"/>
      <c r="AF178" s="12"/>
      <c r="AG178" s="12"/>
      <c r="AH178" s="12"/>
      <c r="AI178" s="20">
        <v>-741063776</v>
      </c>
      <c r="AJ178" s="20">
        <v>46225237</v>
      </c>
      <c r="AK178" s="12"/>
      <c r="AL178" s="12"/>
      <c r="AM178" s="13">
        <v>44663</v>
      </c>
      <c r="AN178" s="13">
        <v>44664</v>
      </c>
      <c r="AO178" s="13">
        <v>44663.431469907409</v>
      </c>
      <c r="AP178" s="13">
        <v>44664</v>
      </c>
      <c r="AQ178" s="12"/>
      <c r="AR178" s="13" t="s">
        <v>2</v>
      </c>
      <c r="AS178" s="13" t="s">
        <v>2</v>
      </c>
      <c r="AT178" s="12" t="s">
        <v>2</v>
      </c>
      <c r="AU178" s="12" t="s">
        <v>2</v>
      </c>
      <c r="AV178" s="12" t="s">
        <v>2</v>
      </c>
      <c r="AW178" s="12" t="s">
        <v>2</v>
      </c>
      <c r="AX178" s="13">
        <v>44707</v>
      </c>
      <c r="AY178" s="12">
        <v>30</v>
      </c>
      <c r="AZ178" s="12"/>
      <c r="BA178" s="13" t="s">
        <v>2</v>
      </c>
      <c r="BB178" s="13">
        <v>44663.432939814818</v>
      </c>
      <c r="BC178" s="13">
        <v>44676.386724537035</v>
      </c>
      <c r="BD178" s="12">
        <v>1</v>
      </c>
      <c r="BE178" s="12">
        <v>0</v>
      </c>
      <c r="BF178" s="12" t="s">
        <v>138</v>
      </c>
      <c r="BG178" s="12" t="s">
        <v>13</v>
      </c>
      <c r="BH178" s="13">
        <v>44668</v>
      </c>
      <c r="BI178" s="12">
        <v>1</v>
      </c>
      <c r="BJ178" s="12">
        <v>0</v>
      </c>
      <c r="BK178" s="12"/>
      <c r="BL178" s="12"/>
      <c r="BM178" s="12" t="s">
        <v>167</v>
      </c>
      <c r="BN178" s="12" t="s">
        <v>167</v>
      </c>
      <c r="BO178" s="12" t="s">
        <v>13</v>
      </c>
      <c r="BP178" s="12" t="s">
        <v>229</v>
      </c>
      <c r="BQ178" s="12" t="s">
        <v>120</v>
      </c>
      <c r="BR178" s="12" t="s">
        <v>168</v>
      </c>
      <c r="BS178" s="12" t="s">
        <v>922</v>
      </c>
      <c r="BT178" s="12"/>
      <c r="BU178" s="12"/>
      <c r="BV178" s="12" t="s">
        <v>923</v>
      </c>
      <c r="BW178" s="12">
        <v>7661006</v>
      </c>
      <c r="BX178" s="12"/>
      <c r="BY178" s="12"/>
      <c r="BZ178" s="12"/>
      <c r="CA178" s="12"/>
      <c r="CB178" s="12"/>
      <c r="CC178" s="12"/>
      <c r="CD178" s="12" t="s">
        <v>116</v>
      </c>
      <c r="CE178" s="12" t="s">
        <v>123</v>
      </c>
      <c r="CF178" s="12"/>
      <c r="CG178" s="12"/>
      <c r="CH178" s="12">
        <v>2</v>
      </c>
      <c r="CI178" s="12" t="s">
        <v>124</v>
      </c>
      <c r="CJ178" s="12" t="s">
        <v>156</v>
      </c>
      <c r="CK178" s="12"/>
      <c r="CL178" s="12" t="s">
        <v>205</v>
      </c>
      <c r="CM178" s="12" t="s">
        <v>127</v>
      </c>
      <c r="CN178" s="12" t="s">
        <v>2</v>
      </c>
      <c r="CO178" s="12" t="s">
        <v>142</v>
      </c>
      <c r="CP178" s="12" t="s">
        <v>129</v>
      </c>
      <c r="CQ178" s="12" t="s">
        <v>130</v>
      </c>
      <c r="CR178" s="12"/>
      <c r="CS178" s="12"/>
      <c r="CT178" s="12"/>
      <c r="CU178" s="12"/>
      <c r="CV178" s="12"/>
    </row>
    <row r="179" spans="1:100" hidden="1" x14ac:dyDescent="0.3">
      <c r="A179" s="12">
        <v>1467492022</v>
      </c>
      <c r="B179" s="12" t="b">
        <f t="shared" si="2"/>
        <v>0</v>
      </c>
      <c r="C179" s="12" t="s">
        <v>102</v>
      </c>
      <c r="D179" s="12" t="s">
        <v>103</v>
      </c>
      <c r="E179" s="12" t="s">
        <v>104</v>
      </c>
      <c r="F179" s="12" t="s">
        <v>131</v>
      </c>
      <c r="G179" s="12" t="s">
        <v>132</v>
      </c>
      <c r="H179" s="12"/>
      <c r="I179" s="12"/>
      <c r="J179" s="12"/>
      <c r="K179" s="12"/>
      <c r="L179" s="12" t="s">
        <v>162</v>
      </c>
      <c r="M179" s="12" t="s">
        <v>111</v>
      </c>
      <c r="N179" s="12" t="s">
        <v>155</v>
      </c>
      <c r="O179" s="12" t="s">
        <v>143</v>
      </c>
      <c r="P179" s="12" t="s">
        <v>144</v>
      </c>
      <c r="Q179" s="12" t="s">
        <v>207</v>
      </c>
      <c r="R179" s="12" t="s">
        <v>208</v>
      </c>
      <c r="S179" s="12" t="s">
        <v>208</v>
      </c>
      <c r="T179" s="12" t="s">
        <v>921</v>
      </c>
      <c r="U179" s="12"/>
      <c r="V179" s="12" t="s">
        <v>187</v>
      </c>
      <c r="W179" s="12" t="s">
        <v>116</v>
      </c>
      <c r="X179" s="12" t="s">
        <v>123</v>
      </c>
      <c r="Y179" s="12" t="s">
        <v>116</v>
      </c>
      <c r="Z179" s="12"/>
      <c r="AA179" s="12"/>
      <c r="AB179" s="12" t="s">
        <v>116</v>
      </c>
      <c r="AC179" s="12"/>
      <c r="AD179" s="12"/>
      <c r="AE179" s="12"/>
      <c r="AF179" s="12"/>
      <c r="AG179" s="12"/>
      <c r="AH179" s="12"/>
      <c r="AI179" s="20">
        <v>-741063776</v>
      </c>
      <c r="AJ179" s="20">
        <v>46225237</v>
      </c>
      <c r="AK179" s="12"/>
      <c r="AL179" s="12"/>
      <c r="AM179" s="13">
        <v>44663</v>
      </c>
      <c r="AN179" s="13">
        <v>44664</v>
      </c>
      <c r="AO179" s="13">
        <v>44663.431469907409</v>
      </c>
      <c r="AP179" s="13">
        <v>44664</v>
      </c>
      <c r="AQ179" s="12"/>
      <c r="AR179" s="13" t="s">
        <v>2</v>
      </c>
      <c r="AS179" s="13" t="s">
        <v>2</v>
      </c>
      <c r="AT179" s="12" t="s">
        <v>2</v>
      </c>
      <c r="AU179" s="12" t="s">
        <v>2</v>
      </c>
      <c r="AV179" s="12" t="s">
        <v>2</v>
      </c>
      <c r="AW179" s="12" t="s">
        <v>2</v>
      </c>
      <c r="AX179" s="13">
        <v>44707</v>
      </c>
      <c r="AY179" s="12">
        <v>30</v>
      </c>
      <c r="AZ179" s="12"/>
      <c r="BA179" s="13" t="s">
        <v>2</v>
      </c>
      <c r="BB179" s="13">
        <v>44663.431469907409</v>
      </c>
      <c r="BC179" s="13">
        <v>44676.386724537035</v>
      </c>
      <c r="BD179" s="12">
        <v>1</v>
      </c>
      <c r="BE179" s="12">
        <v>0</v>
      </c>
      <c r="BF179" s="12" t="s">
        <v>138</v>
      </c>
      <c r="BG179" s="12" t="s">
        <v>13</v>
      </c>
      <c r="BH179" s="13">
        <v>44668</v>
      </c>
      <c r="BI179" s="12">
        <v>1</v>
      </c>
      <c r="BJ179" s="12">
        <v>0</v>
      </c>
      <c r="BK179" s="12"/>
      <c r="BL179" s="12"/>
      <c r="BM179" s="12" t="s">
        <v>167</v>
      </c>
      <c r="BN179" s="12" t="s">
        <v>167</v>
      </c>
      <c r="BO179" s="12" t="s">
        <v>13</v>
      </c>
      <c r="BP179" s="12" t="s">
        <v>229</v>
      </c>
      <c r="BQ179" s="12" t="s">
        <v>120</v>
      </c>
      <c r="BR179" s="12" t="s">
        <v>168</v>
      </c>
      <c r="BS179" s="12" t="s">
        <v>922</v>
      </c>
      <c r="BT179" s="12"/>
      <c r="BU179" s="12"/>
      <c r="BV179" s="12" t="s">
        <v>923</v>
      </c>
      <c r="BW179" s="12">
        <v>7661006</v>
      </c>
      <c r="BX179" s="12"/>
      <c r="BY179" s="12"/>
      <c r="BZ179" s="12"/>
      <c r="CA179" s="12"/>
      <c r="CB179" s="12"/>
      <c r="CC179" s="12"/>
      <c r="CD179" s="12" t="s">
        <v>116</v>
      </c>
      <c r="CE179" s="12" t="s">
        <v>123</v>
      </c>
      <c r="CF179" s="12"/>
      <c r="CG179" s="12"/>
      <c r="CH179" s="12">
        <v>1</v>
      </c>
      <c r="CI179" s="12" t="s">
        <v>204</v>
      </c>
      <c r="CJ179" s="12" t="s">
        <v>156</v>
      </c>
      <c r="CK179" s="12"/>
      <c r="CL179" s="12" t="s">
        <v>205</v>
      </c>
      <c r="CM179" s="12" t="s">
        <v>127</v>
      </c>
      <c r="CN179" s="12" t="s">
        <v>2</v>
      </c>
      <c r="CO179" s="12" t="s">
        <v>142</v>
      </c>
      <c r="CP179" s="12" t="s">
        <v>129</v>
      </c>
      <c r="CQ179" s="12" t="s">
        <v>130</v>
      </c>
      <c r="CR179" s="12"/>
      <c r="CS179" s="12"/>
      <c r="CT179" s="12"/>
      <c r="CU179" s="12"/>
      <c r="CV179" s="12"/>
    </row>
    <row r="180" spans="1:100" hidden="1" x14ac:dyDescent="0.3">
      <c r="A180" s="12">
        <v>1469512022</v>
      </c>
      <c r="B180" s="12" t="b">
        <f t="shared" si="2"/>
        <v>1</v>
      </c>
      <c r="C180" s="12" t="s">
        <v>102</v>
      </c>
      <c r="D180" s="12" t="s">
        <v>103</v>
      </c>
      <c r="E180" s="12" t="s">
        <v>104</v>
      </c>
      <c r="F180" s="12" t="s">
        <v>131</v>
      </c>
      <c r="G180" s="12" t="s">
        <v>132</v>
      </c>
      <c r="H180" s="12"/>
      <c r="I180" s="12" t="s">
        <v>107</v>
      </c>
      <c r="J180" s="12" t="s">
        <v>152</v>
      </c>
      <c r="K180" s="12" t="s">
        <v>153</v>
      </c>
      <c r="L180" s="12" t="s">
        <v>162</v>
      </c>
      <c r="M180" s="12" t="s">
        <v>111</v>
      </c>
      <c r="N180" s="12" t="s">
        <v>172</v>
      </c>
      <c r="O180" s="12" t="s">
        <v>112</v>
      </c>
      <c r="P180" s="12" t="s">
        <v>181</v>
      </c>
      <c r="Q180" s="12" t="s">
        <v>203</v>
      </c>
      <c r="R180" s="12" t="s">
        <v>170</v>
      </c>
      <c r="S180" s="12" t="s">
        <v>170</v>
      </c>
      <c r="T180" s="12" t="s">
        <v>924</v>
      </c>
      <c r="U180" s="12" t="s">
        <v>115</v>
      </c>
      <c r="V180" s="12"/>
      <c r="W180" s="12" t="s">
        <v>116</v>
      </c>
      <c r="X180" s="12" t="s">
        <v>116</v>
      </c>
      <c r="Y180" s="12" t="s">
        <v>116</v>
      </c>
      <c r="Z180" s="12"/>
      <c r="AA180" s="12"/>
      <c r="AB180" s="12" t="s">
        <v>116</v>
      </c>
      <c r="AC180" s="12"/>
      <c r="AD180" s="12"/>
      <c r="AE180" s="12"/>
      <c r="AF180" s="12"/>
      <c r="AG180" s="12"/>
      <c r="AH180" s="12"/>
      <c r="AI180" s="12"/>
      <c r="AJ180" s="12"/>
      <c r="AK180" s="12"/>
      <c r="AL180" s="12"/>
      <c r="AM180" s="13">
        <v>44663</v>
      </c>
      <c r="AN180" s="13">
        <v>44664</v>
      </c>
      <c r="AO180" s="13">
        <v>44663.477708333332</v>
      </c>
      <c r="AP180" s="13">
        <v>44664</v>
      </c>
      <c r="AQ180" s="12"/>
      <c r="AR180" s="13" t="s">
        <v>2</v>
      </c>
      <c r="AS180" s="13" t="s">
        <v>2</v>
      </c>
      <c r="AT180" s="12" t="s">
        <v>2</v>
      </c>
      <c r="AU180" s="12" t="s">
        <v>2</v>
      </c>
      <c r="AV180" s="12" t="s">
        <v>2</v>
      </c>
      <c r="AW180" s="12" t="s">
        <v>2</v>
      </c>
      <c r="AX180" s="13">
        <v>44693</v>
      </c>
      <c r="AY180" s="12">
        <v>19</v>
      </c>
      <c r="AZ180" s="12"/>
      <c r="BA180" s="13" t="s">
        <v>2</v>
      </c>
      <c r="BB180" s="13">
        <v>44664.485196759262</v>
      </c>
      <c r="BC180" s="13" t="s">
        <v>2</v>
      </c>
      <c r="BD180" s="12">
        <v>1</v>
      </c>
      <c r="BE180" s="12">
        <v>0</v>
      </c>
      <c r="BF180" s="12" t="s">
        <v>138</v>
      </c>
      <c r="BG180" s="12" t="s">
        <v>13</v>
      </c>
      <c r="BH180" s="13">
        <v>44668</v>
      </c>
      <c r="BI180" s="12">
        <v>1</v>
      </c>
      <c r="BJ180" s="12">
        <v>0</v>
      </c>
      <c r="BK180" s="12" t="s">
        <v>925</v>
      </c>
      <c r="BL180" s="12" t="s">
        <v>925</v>
      </c>
      <c r="BM180" s="12" t="s">
        <v>167</v>
      </c>
      <c r="BN180" s="12" t="s">
        <v>167</v>
      </c>
      <c r="BO180" s="12" t="s">
        <v>13</v>
      </c>
      <c r="BP180" s="12" t="s">
        <v>229</v>
      </c>
      <c r="BQ180" s="12" t="s">
        <v>120</v>
      </c>
      <c r="BR180" s="12" t="s">
        <v>168</v>
      </c>
      <c r="BS180" s="12" t="s">
        <v>926</v>
      </c>
      <c r="BT180" s="12">
        <v>900405983</v>
      </c>
      <c r="BU180" s="12"/>
      <c r="BV180" s="12"/>
      <c r="BW180" s="12"/>
      <c r="BX180" s="12"/>
      <c r="BY180" s="12"/>
      <c r="BZ180" s="12"/>
      <c r="CA180" s="12"/>
      <c r="CB180" s="12"/>
      <c r="CC180" s="12"/>
      <c r="CD180" s="12" t="s">
        <v>116</v>
      </c>
      <c r="CE180" s="12" t="s">
        <v>123</v>
      </c>
      <c r="CF180" s="12"/>
      <c r="CG180" s="12"/>
      <c r="CH180" s="12">
        <v>2</v>
      </c>
      <c r="CI180" s="12" t="s">
        <v>124</v>
      </c>
      <c r="CJ180" s="12" t="s">
        <v>156</v>
      </c>
      <c r="CK180" s="12"/>
      <c r="CL180" s="12" t="s">
        <v>205</v>
      </c>
      <c r="CM180" s="12" t="s">
        <v>127</v>
      </c>
      <c r="CN180" s="12" t="s">
        <v>2</v>
      </c>
      <c r="CO180" s="12" t="s">
        <v>142</v>
      </c>
      <c r="CP180" s="12" t="s">
        <v>129</v>
      </c>
      <c r="CQ180" s="12" t="s">
        <v>130</v>
      </c>
      <c r="CR180" s="12"/>
      <c r="CS180" s="12"/>
      <c r="CT180" s="12"/>
      <c r="CU180" s="12"/>
      <c r="CV180" s="12"/>
    </row>
    <row r="181" spans="1:100" hidden="1" x14ac:dyDescent="0.3">
      <c r="A181" s="12">
        <v>1469512022</v>
      </c>
      <c r="B181" s="12" t="b">
        <f t="shared" si="2"/>
        <v>0</v>
      </c>
      <c r="C181" s="12" t="s">
        <v>102</v>
      </c>
      <c r="D181" s="12" t="s">
        <v>103</v>
      </c>
      <c r="E181" s="12" t="s">
        <v>104</v>
      </c>
      <c r="F181" s="12" t="s">
        <v>131</v>
      </c>
      <c r="G181" s="12" t="s">
        <v>132</v>
      </c>
      <c r="H181" s="12"/>
      <c r="I181" s="12"/>
      <c r="J181" s="12"/>
      <c r="K181" s="12"/>
      <c r="L181" s="12" t="s">
        <v>206</v>
      </c>
      <c r="M181" s="12" t="s">
        <v>111</v>
      </c>
      <c r="N181" s="12" t="s">
        <v>172</v>
      </c>
      <c r="O181" s="12" t="s">
        <v>112</v>
      </c>
      <c r="P181" s="12" t="s">
        <v>181</v>
      </c>
      <c r="Q181" s="12" t="s">
        <v>207</v>
      </c>
      <c r="R181" s="12" t="s">
        <v>208</v>
      </c>
      <c r="S181" s="12" t="s">
        <v>208</v>
      </c>
      <c r="T181" s="12" t="s">
        <v>924</v>
      </c>
      <c r="U181" s="12"/>
      <c r="V181" s="12"/>
      <c r="W181" s="12" t="s">
        <v>116</v>
      </c>
      <c r="X181" s="12" t="s">
        <v>116</v>
      </c>
      <c r="Y181" s="12" t="s">
        <v>116</v>
      </c>
      <c r="Z181" s="12"/>
      <c r="AA181" s="12"/>
      <c r="AB181" s="12" t="s">
        <v>116</v>
      </c>
      <c r="AC181" s="12"/>
      <c r="AD181" s="12"/>
      <c r="AE181" s="12"/>
      <c r="AF181" s="12"/>
      <c r="AG181" s="12"/>
      <c r="AH181" s="12"/>
      <c r="AI181" s="12"/>
      <c r="AJ181" s="12"/>
      <c r="AK181" s="12"/>
      <c r="AL181" s="12"/>
      <c r="AM181" s="13">
        <v>44663</v>
      </c>
      <c r="AN181" s="13">
        <v>44664</v>
      </c>
      <c r="AO181" s="13">
        <v>44663.477708333332</v>
      </c>
      <c r="AP181" s="13">
        <v>44664</v>
      </c>
      <c r="AQ181" s="12"/>
      <c r="AR181" s="13" t="s">
        <v>2</v>
      </c>
      <c r="AS181" s="13" t="s">
        <v>2</v>
      </c>
      <c r="AT181" s="12" t="s">
        <v>2</v>
      </c>
      <c r="AU181" s="12" t="s">
        <v>2</v>
      </c>
      <c r="AV181" s="12" t="s">
        <v>2</v>
      </c>
      <c r="AW181" s="12" t="s">
        <v>2</v>
      </c>
      <c r="AX181" s="13">
        <v>44693</v>
      </c>
      <c r="AY181" s="12">
        <v>20</v>
      </c>
      <c r="AZ181" s="12"/>
      <c r="BA181" s="13" t="s">
        <v>2</v>
      </c>
      <c r="BB181" s="13">
        <v>44663.477708333332</v>
      </c>
      <c r="BC181" s="13" t="s">
        <v>2</v>
      </c>
      <c r="BD181" s="12">
        <v>1</v>
      </c>
      <c r="BE181" s="12">
        <v>0</v>
      </c>
      <c r="BF181" s="12" t="s">
        <v>138</v>
      </c>
      <c r="BG181" s="12" t="s">
        <v>13</v>
      </c>
      <c r="BH181" s="13">
        <v>44668</v>
      </c>
      <c r="BI181" s="12">
        <v>1</v>
      </c>
      <c r="BJ181" s="12">
        <v>0</v>
      </c>
      <c r="BK181" s="12"/>
      <c r="BL181" s="12"/>
      <c r="BM181" s="12" t="s">
        <v>167</v>
      </c>
      <c r="BN181" s="12" t="s">
        <v>167</v>
      </c>
      <c r="BO181" s="12" t="s">
        <v>13</v>
      </c>
      <c r="BP181" s="12" t="s">
        <v>230</v>
      </c>
      <c r="BQ181" s="12" t="s">
        <v>120</v>
      </c>
      <c r="BR181" s="12" t="s">
        <v>168</v>
      </c>
      <c r="BS181" s="12" t="s">
        <v>926</v>
      </c>
      <c r="BT181" s="12">
        <v>900405983</v>
      </c>
      <c r="BU181" s="12"/>
      <c r="BV181" s="12"/>
      <c r="BW181" s="12"/>
      <c r="BX181" s="12"/>
      <c r="BY181" s="12"/>
      <c r="BZ181" s="12"/>
      <c r="CA181" s="12"/>
      <c r="CB181" s="12"/>
      <c r="CC181" s="12"/>
      <c r="CD181" s="12" t="s">
        <v>116</v>
      </c>
      <c r="CE181" s="12" t="s">
        <v>123</v>
      </c>
      <c r="CF181" s="12"/>
      <c r="CG181" s="12"/>
      <c r="CH181" s="12">
        <v>1</v>
      </c>
      <c r="CI181" s="12" t="s">
        <v>204</v>
      </c>
      <c r="CJ181" s="12" t="s">
        <v>156</v>
      </c>
      <c r="CK181" s="12"/>
      <c r="CL181" s="12" t="s">
        <v>205</v>
      </c>
      <c r="CM181" s="12" t="s">
        <v>127</v>
      </c>
      <c r="CN181" s="12" t="s">
        <v>2</v>
      </c>
      <c r="CO181" s="12" t="s">
        <v>142</v>
      </c>
      <c r="CP181" s="12" t="s">
        <v>129</v>
      </c>
      <c r="CQ181" s="12" t="s">
        <v>130</v>
      </c>
      <c r="CR181" s="12"/>
      <c r="CS181" s="12"/>
      <c r="CT181" s="12"/>
      <c r="CU181" s="12"/>
      <c r="CV181" s="12"/>
    </row>
    <row r="182" spans="1:100" hidden="1" x14ac:dyDescent="0.3">
      <c r="A182" s="12">
        <v>1469652022</v>
      </c>
      <c r="B182" s="12" t="b">
        <f t="shared" si="2"/>
        <v>0</v>
      </c>
      <c r="C182" s="12" t="s">
        <v>102</v>
      </c>
      <c r="D182" s="12" t="s">
        <v>103</v>
      </c>
      <c r="E182" s="12" t="s">
        <v>104</v>
      </c>
      <c r="F182" s="12" t="s">
        <v>131</v>
      </c>
      <c r="G182" s="12" t="s">
        <v>132</v>
      </c>
      <c r="H182" s="12"/>
      <c r="I182" s="12" t="s">
        <v>107</v>
      </c>
      <c r="J182" s="12" t="s">
        <v>152</v>
      </c>
      <c r="K182" s="12" t="s">
        <v>153</v>
      </c>
      <c r="L182" s="12" t="s">
        <v>162</v>
      </c>
      <c r="M182" s="12" t="s">
        <v>111</v>
      </c>
      <c r="N182" s="12"/>
      <c r="O182" s="12" t="s">
        <v>112</v>
      </c>
      <c r="P182" s="12" t="s">
        <v>199</v>
      </c>
      <c r="Q182" s="12" t="s">
        <v>179</v>
      </c>
      <c r="R182" s="12" t="s">
        <v>170</v>
      </c>
      <c r="S182" s="12" t="s">
        <v>170</v>
      </c>
      <c r="T182" s="12" t="s">
        <v>622</v>
      </c>
      <c r="U182" s="12" t="s">
        <v>115</v>
      </c>
      <c r="V182" s="12"/>
      <c r="W182" s="12" t="s">
        <v>116</v>
      </c>
      <c r="X182" s="12" t="s">
        <v>116</v>
      </c>
      <c r="Y182" s="12" t="s">
        <v>116</v>
      </c>
      <c r="Z182" s="12"/>
      <c r="AA182" s="12"/>
      <c r="AB182" s="12" t="s">
        <v>116</v>
      </c>
      <c r="AC182" s="12"/>
      <c r="AD182" s="12"/>
      <c r="AE182" s="12"/>
      <c r="AF182" s="12"/>
      <c r="AG182" s="12"/>
      <c r="AH182" s="12"/>
      <c r="AI182" s="12"/>
      <c r="AJ182" s="12"/>
      <c r="AK182" s="12"/>
      <c r="AL182" s="12"/>
      <c r="AM182" s="13">
        <v>44663</v>
      </c>
      <c r="AN182" s="13">
        <v>44664</v>
      </c>
      <c r="AO182" s="13">
        <v>44663.655752314815</v>
      </c>
      <c r="AP182" s="13">
        <v>44664</v>
      </c>
      <c r="AQ182" s="12"/>
      <c r="AR182" s="13" t="s">
        <v>2</v>
      </c>
      <c r="AS182" s="13" t="s">
        <v>2</v>
      </c>
      <c r="AT182" s="12" t="s">
        <v>2</v>
      </c>
      <c r="AU182" s="12" t="s">
        <v>2</v>
      </c>
      <c r="AV182" s="12" t="s">
        <v>2</v>
      </c>
      <c r="AW182" s="12" t="s">
        <v>2</v>
      </c>
      <c r="AX182" s="13">
        <v>44707</v>
      </c>
      <c r="AY182" s="12">
        <v>29</v>
      </c>
      <c r="AZ182" s="12"/>
      <c r="BA182" s="13" t="s">
        <v>2</v>
      </c>
      <c r="BB182" s="13">
        <v>44664.524224537039</v>
      </c>
      <c r="BC182" s="13" t="s">
        <v>2</v>
      </c>
      <c r="BD182" s="12">
        <v>1</v>
      </c>
      <c r="BE182" s="12">
        <v>0</v>
      </c>
      <c r="BF182" s="12" t="s">
        <v>138</v>
      </c>
      <c r="BG182" s="12" t="s">
        <v>13</v>
      </c>
      <c r="BH182" s="13">
        <v>44668</v>
      </c>
      <c r="BI182" s="12">
        <v>1</v>
      </c>
      <c r="BJ182" s="12">
        <v>0</v>
      </c>
      <c r="BK182" s="12"/>
      <c r="BL182" s="12"/>
      <c r="BM182" s="12" t="s">
        <v>118</v>
      </c>
      <c r="BN182" s="12" t="s">
        <v>118</v>
      </c>
      <c r="BO182" s="12" t="s">
        <v>119</v>
      </c>
      <c r="BP182" s="12" t="s">
        <v>229</v>
      </c>
      <c r="BQ182" s="12" t="s">
        <v>120</v>
      </c>
      <c r="BR182" s="12" t="s">
        <v>121</v>
      </c>
      <c r="BS182" s="12" t="s">
        <v>295</v>
      </c>
      <c r="BT182" s="12">
        <v>79408687</v>
      </c>
      <c r="BU182" s="12" t="s">
        <v>269</v>
      </c>
      <c r="BV182" s="12" t="s">
        <v>296</v>
      </c>
      <c r="BW182" s="12">
        <v>3153380921</v>
      </c>
      <c r="BX182" s="12">
        <v>3153380921</v>
      </c>
      <c r="BY182" s="12" t="s">
        <v>297</v>
      </c>
      <c r="BZ182" s="12" t="s">
        <v>239</v>
      </c>
      <c r="CA182" s="12" t="s">
        <v>298</v>
      </c>
      <c r="CB182" s="12" t="s">
        <v>299</v>
      </c>
      <c r="CC182" s="12">
        <v>3</v>
      </c>
      <c r="CD182" s="12" t="s">
        <v>116</v>
      </c>
      <c r="CE182" s="12" t="s">
        <v>123</v>
      </c>
      <c r="CF182" s="12"/>
      <c r="CG182" s="12"/>
      <c r="CH182" s="12">
        <v>1</v>
      </c>
      <c r="CI182" s="12" t="s">
        <v>141</v>
      </c>
      <c r="CJ182" s="12" t="s">
        <v>125</v>
      </c>
      <c r="CK182" s="12"/>
      <c r="CL182" s="12" t="s">
        <v>205</v>
      </c>
      <c r="CM182" s="12" t="s">
        <v>127</v>
      </c>
      <c r="CN182" s="12" t="s">
        <v>2</v>
      </c>
      <c r="CO182" s="12" t="s">
        <v>142</v>
      </c>
      <c r="CP182" s="12" t="s">
        <v>129</v>
      </c>
      <c r="CQ182" s="12" t="s">
        <v>148</v>
      </c>
      <c r="CR182" s="12"/>
      <c r="CS182" s="12"/>
      <c r="CT182" s="12"/>
      <c r="CU182" s="12"/>
      <c r="CV182" s="12"/>
    </row>
    <row r="183" spans="1:100" hidden="1" x14ac:dyDescent="0.3">
      <c r="A183" s="12">
        <v>1471372022</v>
      </c>
      <c r="B183" s="12" t="b">
        <f t="shared" si="2"/>
        <v>1</v>
      </c>
      <c r="C183" s="12" t="s">
        <v>102</v>
      </c>
      <c r="D183" s="12" t="s">
        <v>103</v>
      </c>
      <c r="E183" s="12" t="s">
        <v>104</v>
      </c>
      <c r="F183" s="12" t="s">
        <v>131</v>
      </c>
      <c r="G183" s="12" t="s">
        <v>132</v>
      </c>
      <c r="H183" s="12"/>
      <c r="I183" s="12" t="s">
        <v>107</v>
      </c>
      <c r="J183" s="12" t="s">
        <v>152</v>
      </c>
      <c r="K183" s="12" t="s">
        <v>153</v>
      </c>
      <c r="L183" s="12" t="s">
        <v>162</v>
      </c>
      <c r="M183" s="12" t="s">
        <v>111</v>
      </c>
      <c r="N183" s="12"/>
      <c r="O183" s="12" t="s">
        <v>112</v>
      </c>
      <c r="P183" s="12" t="s">
        <v>160</v>
      </c>
      <c r="Q183" s="12" t="s">
        <v>203</v>
      </c>
      <c r="R183" s="12" t="s">
        <v>170</v>
      </c>
      <c r="S183" s="12" t="s">
        <v>170</v>
      </c>
      <c r="T183" s="12" t="s">
        <v>927</v>
      </c>
      <c r="U183" s="12" t="s">
        <v>115</v>
      </c>
      <c r="V183" s="12"/>
      <c r="W183" s="12" t="s">
        <v>116</v>
      </c>
      <c r="X183" s="12" t="s">
        <v>123</v>
      </c>
      <c r="Y183" s="12" t="s">
        <v>116</v>
      </c>
      <c r="Z183" s="12"/>
      <c r="AA183" s="12"/>
      <c r="AB183" s="12" t="s">
        <v>116</v>
      </c>
      <c r="AC183" s="12"/>
      <c r="AD183" s="12"/>
      <c r="AE183" s="12"/>
      <c r="AF183" s="12"/>
      <c r="AG183" s="12"/>
      <c r="AH183" s="12"/>
      <c r="AI183" s="12"/>
      <c r="AJ183" s="12"/>
      <c r="AK183" s="12"/>
      <c r="AL183" s="12"/>
      <c r="AM183" s="13">
        <v>44663</v>
      </c>
      <c r="AN183" s="13">
        <v>44664</v>
      </c>
      <c r="AO183" s="13">
        <v>44663.525324074071</v>
      </c>
      <c r="AP183" s="13">
        <v>44664</v>
      </c>
      <c r="AQ183" s="12"/>
      <c r="AR183" s="13" t="s">
        <v>2</v>
      </c>
      <c r="AS183" s="13" t="s">
        <v>2</v>
      </c>
      <c r="AT183" s="12" t="s">
        <v>2</v>
      </c>
      <c r="AU183" s="12" t="s">
        <v>2</v>
      </c>
      <c r="AV183" s="12" t="s">
        <v>2</v>
      </c>
      <c r="AW183" s="12" t="s">
        <v>2</v>
      </c>
      <c r="AX183" s="13">
        <v>44707</v>
      </c>
      <c r="AY183" s="12">
        <v>29</v>
      </c>
      <c r="AZ183" s="12"/>
      <c r="BA183" s="13" t="s">
        <v>2</v>
      </c>
      <c r="BB183" s="13">
        <v>44664.546863425923</v>
      </c>
      <c r="BC183" s="13">
        <v>44672.489930555559</v>
      </c>
      <c r="BD183" s="12">
        <v>1</v>
      </c>
      <c r="BE183" s="12">
        <v>0</v>
      </c>
      <c r="BF183" s="12" t="s">
        <v>138</v>
      </c>
      <c r="BG183" s="12" t="s">
        <v>13</v>
      </c>
      <c r="BH183" s="13">
        <v>44668</v>
      </c>
      <c r="BI183" s="12">
        <v>1</v>
      </c>
      <c r="BJ183" s="12">
        <v>0</v>
      </c>
      <c r="BK183" s="12"/>
      <c r="BL183" s="12"/>
      <c r="BM183" s="12"/>
      <c r="BN183" s="12"/>
      <c r="BO183" s="12" t="s">
        <v>139</v>
      </c>
      <c r="BP183" s="12" t="s">
        <v>229</v>
      </c>
      <c r="BQ183" s="12" t="s">
        <v>120</v>
      </c>
      <c r="BR183" s="12"/>
      <c r="BS183" s="12" t="s">
        <v>140</v>
      </c>
      <c r="BT183" s="12"/>
      <c r="BU183" s="12"/>
      <c r="BV183" s="12"/>
      <c r="BW183" s="12"/>
      <c r="BX183" s="12"/>
      <c r="BY183" s="12"/>
      <c r="BZ183" s="12"/>
      <c r="CA183" s="12"/>
      <c r="CB183" s="12"/>
      <c r="CC183" s="12"/>
      <c r="CD183" s="12" t="s">
        <v>116</v>
      </c>
      <c r="CE183" s="12" t="s">
        <v>116</v>
      </c>
      <c r="CF183" s="12"/>
      <c r="CG183" s="12"/>
      <c r="CH183" s="12">
        <v>1</v>
      </c>
      <c r="CI183" s="12" t="s">
        <v>204</v>
      </c>
      <c r="CJ183" s="12" t="s">
        <v>125</v>
      </c>
      <c r="CK183" s="12"/>
      <c r="CL183" s="12" t="s">
        <v>205</v>
      </c>
      <c r="CM183" s="12" t="s">
        <v>127</v>
      </c>
      <c r="CN183" s="12" t="s">
        <v>2</v>
      </c>
      <c r="CO183" s="12" t="s">
        <v>142</v>
      </c>
      <c r="CP183" s="12" t="s">
        <v>129</v>
      </c>
      <c r="CQ183" s="12" t="s">
        <v>130</v>
      </c>
      <c r="CR183" s="12"/>
      <c r="CS183" s="12"/>
      <c r="CT183" s="12"/>
      <c r="CU183" s="12"/>
      <c r="CV183" s="12"/>
    </row>
    <row r="184" spans="1:100" hidden="1" x14ac:dyDescent="0.3">
      <c r="A184" s="12">
        <v>1471372022</v>
      </c>
      <c r="B184" s="12" t="b">
        <f t="shared" si="2"/>
        <v>1</v>
      </c>
      <c r="C184" s="12" t="s">
        <v>102</v>
      </c>
      <c r="D184" s="12" t="s">
        <v>103</v>
      </c>
      <c r="E184" s="12" t="s">
        <v>104</v>
      </c>
      <c r="F184" s="12" t="s">
        <v>131</v>
      </c>
      <c r="G184" s="12" t="s">
        <v>132</v>
      </c>
      <c r="H184" s="12"/>
      <c r="I184" s="12" t="s">
        <v>107</v>
      </c>
      <c r="J184" s="12" t="s">
        <v>152</v>
      </c>
      <c r="K184" s="12" t="s">
        <v>153</v>
      </c>
      <c r="L184" s="12" t="s">
        <v>162</v>
      </c>
      <c r="M184" s="12" t="s">
        <v>111</v>
      </c>
      <c r="N184" s="12"/>
      <c r="O184" s="12" t="s">
        <v>112</v>
      </c>
      <c r="P184" s="12" t="s">
        <v>160</v>
      </c>
      <c r="Q184" s="12" t="s">
        <v>113</v>
      </c>
      <c r="R184" s="12" t="s">
        <v>170</v>
      </c>
      <c r="S184" s="12" t="s">
        <v>170</v>
      </c>
      <c r="T184" s="12" t="s">
        <v>927</v>
      </c>
      <c r="U184" s="12" t="s">
        <v>115</v>
      </c>
      <c r="V184" s="12"/>
      <c r="W184" s="12" t="s">
        <v>116</v>
      </c>
      <c r="X184" s="12" t="s">
        <v>123</v>
      </c>
      <c r="Y184" s="12" t="s">
        <v>116</v>
      </c>
      <c r="Z184" s="12"/>
      <c r="AA184" s="12"/>
      <c r="AB184" s="12" t="s">
        <v>116</v>
      </c>
      <c r="AC184" s="12"/>
      <c r="AD184" s="12"/>
      <c r="AE184" s="12"/>
      <c r="AF184" s="12"/>
      <c r="AG184" s="12"/>
      <c r="AH184" s="12"/>
      <c r="AI184" s="12"/>
      <c r="AJ184" s="12"/>
      <c r="AK184" s="12"/>
      <c r="AL184" s="12"/>
      <c r="AM184" s="13">
        <v>44663</v>
      </c>
      <c r="AN184" s="13">
        <v>44664</v>
      </c>
      <c r="AO184" s="13">
        <v>44664.546863425923</v>
      </c>
      <c r="AP184" s="13">
        <v>44664</v>
      </c>
      <c r="AQ184" s="12"/>
      <c r="AR184" s="13" t="s">
        <v>2</v>
      </c>
      <c r="AS184" s="13" t="s">
        <v>2</v>
      </c>
      <c r="AT184" s="12" t="s">
        <v>2</v>
      </c>
      <c r="AU184" s="12" t="s">
        <v>2</v>
      </c>
      <c r="AV184" s="12" t="s">
        <v>2</v>
      </c>
      <c r="AW184" s="12" t="s">
        <v>2</v>
      </c>
      <c r="AX184" s="13">
        <v>44707</v>
      </c>
      <c r="AY184" s="12">
        <v>29</v>
      </c>
      <c r="AZ184" s="12"/>
      <c r="BA184" s="13" t="s">
        <v>2</v>
      </c>
      <c r="BB184" s="13">
        <v>44664.548750000002</v>
      </c>
      <c r="BC184" s="13">
        <v>44672.489930555559</v>
      </c>
      <c r="BD184" s="12">
        <v>1</v>
      </c>
      <c r="BE184" s="12">
        <v>0</v>
      </c>
      <c r="BF184" s="12" t="s">
        <v>117</v>
      </c>
      <c r="BG184" s="12" t="s">
        <v>13</v>
      </c>
      <c r="BH184" s="13">
        <v>44706</v>
      </c>
      <c r="BI184" s="12">
        <v>28</v>
      </c>
      <c r="BJ184" s="12">
        <v>0</v>
      </c>
      <c r="BK184" s="12"/>
      <c r="BL184" s="12"/>
      <c r="BM184" s="12"/>
      <c r="BN184" s="12"/>
      <c r="BO184" s="12" t="s">
        <v>139</v>
      </c>
      <c r="BP184" s="12" t="s">
        <v>229</v>
      </c>
      <c r="BQ184" s="12" t="s">
        <v>120</v>
      </c>
      <c r="BR184" s="12"/>
      <c r="BS184" s="12" t="s">
        <v>140</v>
      </c>
      <c r="BT184" s="12"/>
      <c r="BU184" s="12"/>
      <c r="BV184" s="12"/>
      <c r="BW184" s="12"/>
      <c r="BX184" s="12"/>
      <c r="BY184" s="12"/>
      <c r="BZ184" s="12"/>
      <c r="CA184" s="12"/>
      <c r="CB184" s="12"/>
      <c r="CC184" s="12"/>
      <c r="CD184" s="12" t="s">
        <v>116</v>
      </c>
      <c r="CE184" s="12" t="s">
        <v>116</v>
      </c>
      <c r="CF184" s="12"/>
      <c r="CG184" s="12"/>
      <c r="CH184" s="12">
        <v>2</v>
      </c>
      <c r="CI184" s="12" t="s">
        <v>124</v>
      </c>
      <c r="CJ184" s="12" t="s">
        <v>125</v>
      </c>
      <c r="CK184" s="12"/>
      <c r="CL184" s="12" t="s">
        <v>205</v>
      </c>
      <c r="CM184" s="12" t="s">
        <v>127</v>
      </c>
      <c r="CN184" s="12" t="s">
        <v>2</v>
      </c>
      <c r="CO184" s="12" t="s">
        <v>142</v>
      </c>
      <c r="CP184" s="12" t="s">
        <v>129</v>
      </c>
      <c r="CQ184" s="12" t="s">
        <v>130</v>
      </c>
      <c r="CR184" s="12"/>
      <c r="CS184" s="12" t="s">
        <v>202</v>
      </c>
      <c r="CT184" s="12"/>
      <c r="CU184" s="12"/>
      <c r="CV184" s="12"/>
    </row>
    <row r="185" spans="1:100" hidden="1" x14ac:dyDescent="0.3">
      <c r="A185" s="12">
        <v>1471372022</v>
      </c>
      <c r="B185" s="12" t="b">
        <f t="shared" si="2"/>
        <v>0</v>
      </c>
      <c r="C185" s="12" t="s">
        <v>102</v>
      </c>
      <c r="D185" s="12" t="s">
        <v>103</v>
      </c>
      <c r="E185" s="12" t="s">
        <v>104</v>
      </c>
      <c r="F185" s="12" t="s">
        <v>131</v>
      </c>
      <c r="G185" s="12" t="s">
        <v>132</v>
      </c>
      <c r="H185" s="12"/>
      <c r="I185" s="12" t="s">
        <v>107</v>
      </c>
      <c r="J185" s="12" t="s">
        <v>152</v>
      </c>
      <c r="K185" s="12" t="s">
        <v>153</v>
      </c>
      <c r="L185" s="12" t="s">
        <v>162</v>
      </c>
      <c r="M185" s="12" t="s">
        <v>111</v>
      </c>
      <c r="N185" s="12"/>
      <c r="O185" s="12" t="s">
        <v>112</v>
      </c>
      <c r="P185" s="12" t="s">
        <v>160</v>
      </c>
      <c r="Q185" s="12" t="s">
        <v>113</v>
      </c>
      <c r="R185" s="12" t="s">
        <v>114</v>
      </c>
      <c r="S185" s="12" t="s">
        <v>114</v>
      </c>
      <c r="T185" s="12" t="s">
        <v>927</v>
      </c>
      <c r="U185" s="12" t="s">
        <v>115</v>
      </c>
      <c r="V185" s="12"/>
      <c r="W185" s="12" t="s">
        <v>116</v>
      </c>
      <c r="X185" s="12" t="s">
        <v>123</v>
      </c>
      <c r="Y185" s="12" t="s">
        <v>116</v>
      </c>
      <c r="Z185" s="12"/>
      <c r="AA185" s="12"/>
      <c r="AB185" s="12" t="s">
        <v>116</v>
      </c>
      <c r="AC185" s="12"/>
      <c r="AD185" s="12"/>
      <c r="AE185" s="12"/>
      <c r="AF185" s="12"/>
      <c r="AG185" s="12"/>
      <c r="AH185" s="12"/>
      <c r="AI185" s="12"/>
      <c r="AJ185" s="12"/>
      <c r="AK185" s="12"/>
      <c r="AL185" s="12"/>
      <c r="AM185" s="13">
        <v>44663</v>
      </c>
      <c r="AN185" s="13">
        <v>44664</v>
      </c>
      <c r="AO185" s="13">
        <v>44664.548750000002</v>
      </c>
      <c r="AP185" s="13">
        <v>44664</v>
      </c>
      <c r="AQ185" s="12"/>
      <c r="AR185" s="13" t="s">
        <v>2</v>
      </c>
      <c r="AS185" s="13" t="s">
        <v>2</v>
      </c>
      <c r="AT185" s="12" t="s">
        <v>2</v>
      </c>
      <c r="AU185" s="12" t="s">
        <v>2</v>
      </c>
      <c r="AV185" s="12" t="s">
        <v>2</v>
      </c>
      <c r="AW185" s="12" t="s">
        <v>2</v>
      </c>
      <c r="AX185" s="13">
        <v>44707</v>
      </c>
      <c r="AY185" s="12">
        <v>25</v>
      </c>
      <c r="AZ185" s="12"/>
      <c r="BA185" s="13" t="s">
        <v>2</v>
      </c>
      <c r="BB185" s="13">
        <v>44672.489953703705</v>
      </c>
      <c r="BC185" s="13">
        <v>44672.489930555559</v>
      </c>
      <c r="BD185" s="12">
        <v>5</v>
      </c>
      <c r="BE185" s="12">
        <v>0</v>
      </c>
      <c r="BF185" s="12" t="s">
        <v>117</v>
      </c>
      <c r="BG185" s="12" t="s">
        <v>13</v>
      </c>
      <c r="BH185" s="13">
        <v>44706</v>
      </c>
      <c r="BI185" s="12">
        <v>28</v>
      </c>
      <c r="BJ185" s="12">
        <v>0</v>
      </c>
      <c r="BK185" s="12" t="s">
        <v>334</v>
      </c>
      <c r="BL185" s="12"/>
      <c r="BM185" s="12"/>
      <c r="BN185" s="12"/>
      <c r="BO185" s="12" t="s">
        <v>139</v>
      </c>
      <c r="BP185" s="12" t="s">
        <v>229</v>
      </c>
      <c r="BQ185" s="12" t="s">
        <v>120</v>
      </c>
      <c r="BR185" s="12"/>
      <c r="BS185" s="12" t="s">
        <v>140</v>
      </c>
      <c r="BT185" s="12"/>
      <c r="BU185" s="12"/>
      <c r="BV185" s="12"/>
      <c r="BW185" s="12"/>
      <c r="BX185" s="12"/>
      <c r="BY185" s="12"/>
      <c r="BZ185" s="12"/>
      <c r="CA185" s="12"/>
      <c r="CB185" s="12"/>
      <c r="CC185" s="12"/>
      <c r="CD185" s="12" t="s">
        <v>116</v>
      </c>
      <c r="CE185" s="12" t="s">
        <v>116</v>
      </c>
      <c r="CF185" s="12"/>
      <c r="CG185" s="12"/>
      <c r="CH185" s="12">
        <v>3</v>
      </c>
      <c r="CI185" s="12" t="s">
        <v>124</v>
      </c>
      <c r="CJ185" s="12" t="s">
        <v>125</v>
      </c>
      <c r="CK185" s="12"/>
      <c r="CL185" s="12" t="s">
        <v>205</v>
      </c>
      <c r="CM185" s="12" t="s">
        <v>127</v>
      </c>
      <c r="CN185" s="12" t="s">
        <v>2</v>
      </c>
      <c r="CO185" s="12" t="s">
        <v>171</v>
      </c>
      <c r="CP185" s="12" t="s">
        <v>129</v>
      </c>
      <c r="CQ185" s="12" t="s">
        <v>130</v>
      </c>
      <c r="CR185" s="12"/>
      <c r="CS185" s="12" t="s">
        <v>328</v>
      </c>
      <c r="CT185" s="12"/>
      <c r="CU185" s="12"/>
      <c r="CV185" s="12"/>
    </row>
    <row r="186" spans="1:100" hidden="1" x14ac:dyDescent="0.3">
      <c r="A186" s="12">
        <v>1488882022</v>
      </c>
      <c r="B186" s="12" t="b">
        <f t="shared" si="2"/>
        <v>1</v>
      </c>
      <c r="C186" s="12" t="s">
        <v>102</v>
      </c>
      <c r="D186" s="12" t="s">
        <v>103</v>
      </c>
      <c r="E186" s="12" t="s">
        <v>104</v>
      </c>
      <c r="F186" s="12" t="s">
        <v>131</v>
      </c>
      <c r="G186" s="12" t="s">
        <v>132</v>
      </c>
      <c r="H186" s="12"/>
      <c r="I186" s="12" t="s">
        <v>107</v>
      </c>
      <c r="J186" s="12" t="s">
        <v>152</v>
      </c>
      <c r="K186" s="12" t="s">
        <v>153</v>
      </c>
      <c r="L186" s="12" t="s">
        <v>162</v>
      </c>
      <c r="M186" s="12" t="s">
        <v>111</v>
      </c>
      <c r="N186" s="12" t="s">
        <v>155</v>
      </c>
      <c r="O186" s="12" t="s">
        <v>143</v>
      </c>
      <c r="P186" s="12" t="s">
        <v>160</v>
      </c>
      <c r="Q186" s="12" t="s">
        <v>203</v>
      </c>
      <c r="R186" s="12" t="s">
        <v>170</v>
      </c>
      <c r="S186" s="12" t="s">
        <v>170</v>
      </c>
      <c r="T186" s="12" t="s">
        <v>928</v>
      </c>
      <c r="U186" s="12" t="s">
        <v>115</v>
      </c>
      <c r="V186" s="12" t="s">
        <v>187</v>
      </c>
      <c r="W186" s="12" t="s">
        <v>116</v>
      </c>
      <c r="X186" s="12" t="s">
        <v>123</v>
      </c>
      <c r="Y186" s="12" t="s">
        <v>116</v>
      </c>
      <c r="Z186" s="12"/>
      <c r="AA186" s="12"/>
      <c r="AB186" s="12" t="s">
        <v>116</v>
      </c>
      <c r="AC186" s="12"/>
      <c r="AD186" s="12"/>
      <c r="AE186" s="12"/>
      <c r="AF186" s="12"/>
      <c r="AG186" s="12"/>
      <c r="AH186" s="12"/>
      <c r="AI186" s="20">
        <v>-741357292</v>
      </c>
      <c r="AJ186" s="20">
        <v>46581202</v>
      </c>
      <c r="AK186" s="12"/>
      <c r="AL186" s="12"/>
      <c r="AM186" s="13">
        <v>44664</v>
      </c>
      <c r="AN186" s="13">
        <v>44669</v>
      </c>
      <c r="AO186" s="13">
        <v>44664.51326388889</v>
      </c>
      <c r="AP186" s="13">
        <v>44669</v>
      </c>
      <c r="AQ186" s="12"/>
      <c r="AR186" s="13" t="s">
        <v>2</v>
      </c>
      <c r="AS186" s="13" t="s">
        <v>2</v>
      </c>
      <c r="AT186" s="12" t="s">
        <v>2</v>
      </c>
      <c r="AU186" s="12" t="s">
        <v>2</v>
      </c>
      <c r="AV186" s="12" t="s">
        <v>2</v>
      </c>
      <c r="AW186" s="12" t="s">
        <v>2</v>
      </c>
      <c r="AX186" s="13">
        <v>44708</v>
      </c>
      <c r="AY186" s="12">
        <v>30</v>
      </c>
      <c r="AZ186" s="12"/>
      <c r="BA186" s="13" t="s">
        <v>2</v>
      </c>
      <c r="BB186" s="13">
        <v>44664.514189814814</v>
      </c>
      <c r="BC186" s="13" t="s">
        <v>2</v>
      </c>
      <c r="BD186" s="12">
        <v>1</v>
      </c>
      <c r="BE186" s="12">
        <v>0</v>
      </c>
      <c r="BF186" s="12" t="s">
        <v>138</v>
      </c>
      <c r="BG186" s="12" t="s">
        <v>13</v>
      </c>
      <c r="BH186" s="13">
        <v>44670</v>
      </c>
      <c r="BI186" s="12">
        <v>1</v>
      </c>
      <c r="BJ186" s="12">
        <v>0</v>
      </c>
      <c r="BK186" s="12"/>
      <c r="BL186" s="12"/>
      <c r="BM186" s="12" t="s">
        <v>167</v>
      </c>
      <c r="BN186" s="12" t="s">
        <v>167</v>
      </c>
      <c r="BO186" s="12" t="s">
        <v>13</v>
      </c>
      <c r="BP186" s="12" t="s">
        <v>229</v>
      </c>
      <c r="BQ186" s="12" t="s">
        <v>120</v>
      </c>
      <c r="BR186" s="12" t="s">
        <v>168</v>
      </c>
      <c r="BS186" s="12" t="s">
        <v>929</v>
      </c>
      <c r="BT186" s="12">
        <v>900370262</v>
      </c>
      <c r="BU186" s="12"/>
      <c r="BV186" s="12" t="s">
        <v>487</v>
      </c>
      <c r="BW186" s="12"/>
      <c r="BX186" s="12"/>
      <c r="BY186" s="12" t="s">
        <v>930</v>
      </c>
      <c r="BZ186" s="12"/>
      <c r="CA186" s="12"/>
      <c r="CB186" s="12"/>
      <c r="CC186" s="12"/>
      <c r="CD186" s="12" t="s">
        <v>123</v>
      </c>
      <c r="CE186" s="12" t="s">
        <v>123</v>
      </c>
      <c r="CF186" s="12"/>
      <c r="CG186" s="12"/>
      <c r="CH186" s="12">
        <v>2</v>
      </c>
      <c r="CI186" s="12" t="s">
        <v>124</v>
      </c>
      <c r="CJ186" s="12" t="s">
        <v>156</v>
      </c>
      <c r="CK186" s="12"/>
      <c r="CL186" s="12" t="s">
        <v>205</v>
      </c>
      <c r="CM186" s="12" t="s">
        <v>127</v>
      </c>
      <c r="CN186" s="12" t="s">
        <v>2</v>
      </c>
      <c r="CO186" s="12" t="s">
        <v>142</v>
      </c>
      <c r="CP186" s="12" t="s">
        <v>129</v>
      </c>
      <c r="CQ186" s="12" t="s">
        <v>148</v>
      </c>
      <c r="CR186" s="12"/>
      <c r="CS186" s="12"/>
      <c r="CT186" s="12"/>
      <c r="CU186" s="12"/>
      <c r="CV186" s="12"/>
    </row>
    <row r="187" spans="1:100" hidden="1" x14ac:dyDescent="0.3">
      <c r="A187" s="12">
        <v>1488882022</v>
      </c>
      <c r="B187" s="12" t="b">
        <f t="shared" si="2"/>
        <v>0</v>
      </c>
      <c r="C187" s="12" t="s">
        <v>102</v>
      </c>
      <c r="D187" s="12" t="s">
        <v>103</v>
      </c>
      <c r="E187" s="12" t="s">
        <v>104</v>
      </c>
      <c r="F187" s="12" t="s">
        <v>131</v>
      </c>
      <c r="G187" s="12" t="s">
        <v>132</v>
      </c>
      <c r="H187" s="12"/>
      <c r="I187" s="12"/>
      <c r="J187" s="12"/>
      <c r="K187" s="12"/>
      <c r="L187" s="12" t="s">
        <v>162</v>
      </c>
      <c r="M187" s="12" t="s">
        <v>111</v>
      </c>
      <c r="N187" s="12" t="s">
        <v>155</v>
      </c>
      <c r="O187" s="12" t="s">
        <v>143</v>
      </c>
      <c r="P187" s="12" t="s">
        <v>160</v>
      </c>
      <c r="Q187" s="12" t="s">
        <v>207</v>
      </c>
      <c r="R187" s="12" t="s">
        <v>208</v>
      </c>
      <c r="S187" s="12" t="s">
        <v>208</v>
      </c>
      <c r="T187" s="12" t="s">
        <v>928</v>
      </c>
      <c r="U187" s="12"/>
      <c r="V187" s="12" t="s">
        <v>187</v>
      </c>
      <c r="W187" s="12" t="s">
        <v>116</v>
      </c>
      <c r="X187" s="12" t="s">
        <v>123</v>
      </c>
      <c r="Y187" s="12" t="s">
        <v>116</v>
      </c>
      <c r="Z187" s="12"/>
      <c r="AA187" s="12"/>
      <c r="AB187" s="12" t="s">
        <v>116</v>
      </c>
      <c r="AC187" s="12"/>
      <c r="AD187" s="12"/>
      <c r="AE187" s="12"/>
      <c r="AF187" s="12"/>
      <c r="AG187" s="12"/>
      <c r="AH187" s="12"/>
      <c r="AI187" s="20">
        <v>-741357292</v>
      </c>
      <c r="AJ187" s="20">
        <v>46581202</v>
      </c>
      <c r="AK187" s="12"/>
      <c r="AL187" s="12"/>
      <c r="AM187" s="13">
        <v>44664</v>
      </c>
      <c r="AN187" s="13">
        <v>44669</v>
      </c>
      <c r="AO187" s="13">
        <v>44664.51326388889</v>
      </c>
      <c r="AP187" s="13">
        <v>44669</v>
      </c>
      <c r="AQ187" s="12"/>
      <c r="AR187" s="13" t="s">
        <v>2</v>
      </c>
      <c r="AS187" s="13" t="s">
        <v>2</v>
      </c>
      <c r="AT187" s="12" t="s">
        <v>2</v>
      </c>
      <c r="AU187" s="12" t="s">
        <v>2</v>
      </c>
      <c r="AV187" s="12" t="s">
        <v>2</v>
      </c>
      <c r="AW187" s="12" t="s">
        <v>2</v>
      </c>
      <c r="AX187" s="13">
        <v>44708</v>
      </c>
      <c r="AY187" s="12">
        <v>30</v>
      </c>
      <c r="AZ187" s="12"/>
      <c r="BA187" s="13" t="s">
        <v>2</v>
      </c>
      <c r="BB187" s="13">
        <v>44664.51326388889</v>
      </c>
      <c r="BC187" s="13" t="s">
        <v>2</v>
      </c>
      <c r="BD187" s="12">
        <v>1</v>
      </c>
      <c r="BE187" s="12">
        <v>0</v>
      </c>
      <c r="BF187" s="12" t="s">
        <v>138</v>
      </c>
      <c r="BG187" s="12" t="s">
        <v>13</v>
      </c>
      <c r="BH187" s="13">
        <v>44670</v>
      </c>
      <c r="BI187" s="12">
        <v>1</v>
      </c>
      <c r="BJ187" s="12">
        <v>0</v>
      </c>
      <c r="BK187" s="12"/>
      <c r="BL187" s="12"/>
      <c r="BM187" s="12" t="s">
        <v>167</v>
      </c>
      <c r="BN187" s="12" t="s">
        <v>167</v>
      </c>
      <c r="BO187" s="12" t="s">
        <v>13</v>
      </c>
      <c r="BP187" s="12" t="s">
        <v>229</v>
      </c>
      <c r="BQ187" s="12" t="s">
        <v>120</v>
      </c>
      <c r="BR187" s="12" t="s">
        <v>168</v>
      </c>
      <c r="BS187" s="12" t="s">
        <v>929</v>
      </c>
      <c r="BT187" s="12">
        <v>900370262</v>
      </c>
      <c r="BU187" s="12"/>
      <c r="BV187" s="12" t="s">
        <v>487</v>
      </c>
      <c r="BW187" s="12"/>
      <c r="BX187" s="12"/>
      <c r="BY187" s="12" t="s">
        <v>930</v>
      </c>
      <c r="BZ187" s="12"/>
      <c r="CA187" s="12"/>
      <c r="CB187" s="12"/>
      <c r="CC187" s="12"/>
      <c r="CD187" s="12" t="s">
        <v>123</v>
      </c>
      <c r="CE187" s="12" t="s">
        <v>123</v>
      </c>
      <c r="CF187" s="12"/>
      <c r="CG187" s="12"/>
      <c r="CH187" s="12">
        <v>1</v>
      </c>
      <c r="CI187" s="12" t="s">
        <v>204</v>
      </c>
      <c r="CJ187" s="12" t="s">
        <v>156</v>
      </c>
      <c r="CK187" s="12"/>
      <c r="CL187" s="12" t="s">
        <v>205</v>
      </c>
      <c r="CM187" s="12" t="s">
        <v>127</v>
      </c>
      <c r="CN187" s="12" t="s">
        <v>2</v>
      </c>
      <c r="CO187" s="12" t="s">
        <v>142</v>
      </c>
      <c r="CP187" s="12" t="s">
        <v>129</v>
      </c>
      <c r="CQ187" s="12" t="s">
        <v>148</v>
      </c>
      <c r="CR187" s="12"/>
      <c r="CS187" s="12"/>
      <c r="CT187" s="12"/>
      <c r="CU187" s="12"/>
      <c r="CV187" s="12"/>
    </row>
    <row r="188" spans="1:100" hidden="1" x14ac:dyDescent="0.3">
      <c r="A188" s="12">
        <v>1498632022</v>
      </c>
      <c r="B188" s="12" t="b">
        <f t="shared" si="2"/>
        <v>1</v>
      </c>
      <c r="C188" s="12" t="s">
        <v>102</v>
      </c>
      <c r="D188" s="12" t="s">
        <v>103</v>
      </c>
      <c r="E188" s="12" t="s">
        <v>104</v>
      </c>
      <c r="F188" s="12" t="s">
        <v>131</v>
      </c>
      <c r="G188" s="12" t="s">
        <v>132</v>
      </c>
      <c r="H188" s="12"/>
      <c r="I188" s="12" t="s">
        <v>107</v>
      </c>
      <c r="J188" s="12" t="s">
        <v>152</v>
      </c>
      <c r="K188" s="12" t="s">
        <v>931</v>
      </c>
      <c r="L188" s="12" t="s">
        <v>162</v>
      </c>
      <c r="M188" s="12" t="s">
        <v>111</v>
      </c>
      <c r="N188" s="12" t="s">
        <v>172</v>
      </c>
      <c r="O188" s="12" t="s">
        <v>112</v>
      </c>
      <c r="P188" s="12" t="s">
        <v>135</v>
      </c>
      <c r="Q188" s="12" t="s">
        <v>203</v>
      </c>
      <c r="R188" s="12" t="s">
        <v>170</v>
      </c>
      <c r="S188" s="12" t="s">
        <v>170</v>
      </c>
      <c r="T188" s="12" t="s">
        <v>932</v>
      </c>
      <c r="U188" s="12" t="s">
        <v>115</v>
      </c>
      <c r="V188" s="12"/>
      <c r="W188" s="12" t="s">
        <v>116</v>
      </c>
      <c r="X188" s="12" t="s">
        <v>116</v>
      </c>
      <c r="Y188" s="12" t="s">
        <v>116</v>
      </c>
      <c r="Z188" s="12"/>
      <c r="AA188" s="12"/>
      <c r="AB188" s="12" t="s">
        <v>116</v>
      </c>
      <c r="AC188" s="12"/>
      <c r="AD188" s="12"/>
      <c r="AE188" s="12"/>
      <c r="AF188" s="12"/>
      <c r="AG188" s="12"/>
      <c r="AH188" s="12"/>
      <c r="AI188" s="12"/>
      <c r="AJ188" s="12"/>
      <c r="AK188" s="12"/>
      <c r="AL188" s="12"/>
      <c r="AM188" s="13">
        <v>44666</v>
      </c>
      <c r="AN188" s="13">
        <v>44669</v>
      </c>
      <c r="AO188" s="13">
        <v>44666.708969907406</v>
      </c>
      <c r="AP188" s="13">
        <v>44669</v>
      </c>
      <c r="AQ188" s="12"/>
      <c r="AR188" s="13" t="s">
        <v>2</v>
      </c>
      <c r="AS188" s="13" t="s">
        <v>2</v>
      </c>
      <c r="AT188" s="12" t="s">
        <v>2</v>
      </c>
      <c r="AU188" s="12" t="s">
        <v>2</v>
      </c>
      <c r="AV188" s="12" t="s">
        <v>2</v>
      </c>
      <c r="AW188" s="12" t="s">
        <v>2</v>
      </c>
      <c r="AX188" s="13">
        <v>44708</v>
      </c>
      <c r="AY188" s="12">
        <v>30</v>
      </c>
      <c r="AZ188" s="12"/>
      <c r="BA188" s="13" t="s">
        <v>2</v>
      </c>
      <c r="BB188" s="13">
        <v>44669.715462962966</v>
      </c>
      <c r="BC188" s="13" t="s">
        <v>2</v>
      </c>
      <c r="BD188" s="12">
        <v>1</v>
      </c>
      <c r="BE188" s="12">
        <v>0</v>
      </c>
      <c r="BF188" s="12" t="s">
        <v>138</v>
      </c>
      <c r="BG188" s="12" t="s">
        <v>13</v>
      </c>
      <c r="BH188" s="13">
        <v>44669</v>
      </c>
      <c r="BI188" s="12">
        <v>1</v>
      </c>
      <c r="BJ188" s="12">
        <v>0</v>
      </c>
      <c r="BK188" s="12"/>
      <c r="BL188" s="12"/>
      <c r="BM188" s="12" t="s">
        <v>167</v>
      </c>
      <c r="BN188" s="12" t="s">
        <v>167</v>
      </c>
      <c r="BO188" s="12" t="s">
        <v>13</v>
      </c>
      <c r="BP188" s="12" t="s">
        <v>229</v>
      </c>
      <c r="BQ188" s="12" t="s">
        <v>120</v>
      </c>
      <c r="BR188" s="12" t="s">
        <v>168</v>
      </c>
      <c r="BS188" s="12" t="s">
        <v>933</v>
      </c>
      <c r="BT188" s="12">
        <v>901478926</v>
      </c>
      <c r="BU188" s="12"/>
      <c r="BV188" s="12" t="s">
        <v>934</v>
      </c>
      <c r="BW188" s="12">
        <v>3178805762</v>
      </c>
      <c r="BX188" s="12">
        <v>3178805762</v>
      </c>
      <c r="BY188" s="12" t="s">
        <v>935</v>
      </c>
      <c r="BZ188" s="12"/>
      <c r="CA188" s="12"/>
      <c r="CB188" s="12"/>
      <c r="CC188" s="12"/>
      <c r="CD188" s="12" t="s">
        <v>116</v>
      </c>
      <c r="CE188" s="12" t="s">
        <v>123</v>
      </c>
      <c r="CF188" s="12"/>
      <c r="CG188" s="12"/>
      <c r="CH188" s="12">
        <v>2</v>
      </c>
      <c r="CI188" s="12" t="s">
        <v>124</v>
      </c>
      <c r="CJ188" s="12" t="s">
        <v>156</v>
      </c>
      <c r="CK188" s="12"/>
      <c r="CL188" s="12" t="s">
        <v>205</v>
      </c>
      <c r="CM188" s="12" t="s">
        <v>127</v>
      </c>
      <c r="CN188" s="12" t="s">
        <v>2</v>
      </c>
      <c r="CO188" s="12" t="s">
        <v>142</v>
      </c>
      <c r="CP188" s="12" t="s">
        <v>129</v>
      </c>
      <c r="CQ188" s="12" t="s">
        <v>148</v>
      </c>
      <c r="CR188" s="12"/>
      <c r="CS188" s="12"/>
      <c r="CT188" s="12"/>
      <c r="CU188" s="12"/>
      <c r="CV188" s="12"/>
    </row>
    <row r="189" spans="1:100" hidden="1" x14ac:dyDescent="0.3">
      <c r="A189" s="12">
        <v>1498632022</v>
      </c>
      <c r="B189" s="12" t="b">
        <f t="shared" si="2"/>
        <v>0</v>
      </c>
      <c r="C189" s="12" t="s">
        <v>102</v>
      </c>
      <c r="D189" s="12" t="s">
        <v>103</v>
      </c>
      <c r="E189" s="12" t="s">
        <v>104</v>
      </c>
      <c r="F189" s="12" t="s">
        <v>131</v>
      </c>
      <c r="G189" s="12" t="s">
        <v>132</v>
      </c>
      <c r="H189" s="12"/>
      <c r="I189" s="12"/>
      <c r="J189" s="12"/>
      <c r="K189" s="12"/>
      <c r="L189" s="12" t="s">
        <v>206</v>
      </c>
      <c r="M189" s="12" t="s">
        <v>111</v>
      </c>
      <c r="N189" s="12" t="s">
        <v>172</v>
      </c>
      <c r="O189" s="12" t="s">
        <v>112</v>
      </c>
      <c r="P189" s="12" t="s">
        <v>135</v>
      </c>
      <c r="Q189" s="12" t="s">
        <v>207</v>
      </c>
      <c r="R189" s="12" t="s">
        <v>208</v>
      </c>
      <c r="S189" s="12" t="s">
        <v>208</v>
      </c>
      <c r="T189" s="12" t="s">
        <v>932</v>
      </c>
      <c r="U189" s="12"/>
      <c r="V189" s="12"/>
      <c r="W189" s="12" t="s">
        <v>116</v>
      </c>
      <c r="X189" s="12" t="s">
        <v>116</v>
      </c>
      <c r="Y189" s="12" t="s">
        <v>116</v>
      </c>
      <c r="Z189" s="12"/>
      <c r="AA189" s="12"/>
      <c r="AB189" s="12" t="s">
        <v>116</v>
      </c>
      <c r="AC189" s="12"/>
      <c r="AD189" s="12"/>
      <c r="AE189" s="12"/>
      <c r="AF189" s="12"/>
      <c r="AG189" s="12"/>
      <c r="AH189" s="12"/>
      <c r="AI189" s="12"/>
      <c r="AJ189" s="12"/>
      <c r="AK189" s="12"/>
      <c r="AL189" s="12"/>
      <c r="AM189" s="13">
        <v>44666</v>
      </c>
      <c r="AN189" s="13">
        <v>44669</v>
      </c>
      <c r="AO189" s="13">
        <v>44666.708969907406</v>
      </c>
      <c r="AP189" s="13">
        <v>44669</v>
      </c>
      <c r="AQ189" s="12"/>
      <c r="AR189" s="13" t="s">
        <v>2</v>
      </c>
      <c r="AS189" s="13" t="s">
        <v>2</v>
      </c>
      <c r="AT189" s="12" t="s">
        <v>2</v>
      </c>
      <c r="AU189" s="12" t="s">
        <v>2</v>
      </c>
      <c r="AV189" s="12" t="s">
        <v>2</v>
      </c>
      <c r="AW189" s="12" t="s">
        <v>2</v>
      </c>
      <c r="AX189" s="13">
        <v>44708</v>
      </c>
      <c r="AY189" s="12">
        <v>31</v>
      </c>
      <c r="AZ189" s="12"/>
      <c r="BA189" s="13" t="s">
        <v>2</v>
      </c>
      <c r="BB189" s="13">
        <v>44666.708969907406</v>
      </c>
      <c r="BC189" s="13" t="s">
        <v>2</v>
      </c>
      <c r="BD189" s="12">
        <v>1</v>
      </c>
      <c r="BE189" s="12">
        <v>0</v>
      </c>
      <c r="BF189" s="12" t="s">
        <v>138</v>
      </c>
      <c r="BG189" s="12" t="s">
        <v>13</v>
      </c>
      <c r="BH189" s="13">
        <v>44669</v>
      </c>
      <c r="BI189" s="12">
        <v>1</v>
      </c>
      <c r="BJ189" s="12">
        <v>0</v>
      </c>
      <c r="BK189" s="12"/>
      <c r="BL189" s="12"/>
      <c r="BM189" s="12" t="s">
        <v>167</v>
      </c>
      <c r="BN189" s="12" t="s">
        <v>167</v>
      </c>
      <c r="BO189" s="12" t="s">
        <v>13</v>
      </c>
      <c r="BP189" s="12" t="s">
        <v>230</v>
      </c>
      <c r="BQ189" s="12" t="s">
        <v>120</v>
      </c>
      <c r="BR189" s="12" t="s">
        <v>168</v>
      </c>
      <c r="BS189" s="12" t="s">
        <v>933</v>
      </c>
      <c r="BT189" s="12">
        <v>901478926</v>
      </c>
      <c r="BU189" s="12"/>
      <c r="BV189" s="12" t="s">
        <v>934</v>
      </c>
      <c r="BW189" s="12">
        <v>3178805762</v>
      </c>
      <c r="BX189" s="12">
        <v>3178805762</v>
      </c>
      <c r="BY189" s="12" t="s">
        <v>935</v>
      </c>
      <c r="BZ189" s="12"/>
      <c r="CA189" s="12"/>
      <c r="CB189" s="12"/>
      <c r="CC189" s="12"/>
      <c r="CD189" s="12" t="s">
        <v>116</v>
      </c>
      <c r="CE189" s="12" t="s">
        <v>123</v>
      </c>
      <c r="CF189" s="12"/>
      <c r="CG189" s="12"/>
      <c r="CH189" s="12">
        <v>1</v>
      </c>
      <c r="CI189" s="12" t="s">
        <v>204</v>
      </c>
      <c r="CJ189" s="12" t="s">
        <v>156</v>
      </c>
      <c r="CK189" s="12"/>
      <c r="CL189" s="12" t="s">
        <v>205</v>
      </c>
      <c r="CM189" s="12" t="s">
        <v>127</v>
      </c>
      <c r="CN189" s="12" t="s">
        <v>2</v>
      </c>
      <c r="CO189" s="12" t="s">
        <v>142</v>
      </c>
      <c r="CP189" s="12" t="s">
        <v>129</v>
      </c>
      <c r="CQ189" s="12" t="s">
        <v>148</v>
      </c>
      <c r="CR189" s="12"/>
      <c r="CS189" s="12"/>
      <c r="CT189" s="12"/>
      <c r="CU189" s="12"/>
      <c r="CV189" s="12"/>
    </row>
    <row r="190" spans="1:100" hidden="1" x14ac:dyDescent="0.3">
      <c r="A190" s="12">
        <v>1505572022</v>
      </c>
      <c r="B190" s="12" t="b">
        <f t="shared" si="2"/>
        <v>1</v>
      </c>
      <c r="C190" s="12" t="s">
        <v>102</v>
      </c>
      <c r="D190" s="12" t="s">
        <v>103</v>
      </c>
      <c r="E190" s="12" t="s">
        <v>104</v>
      </c>
      <c r="F190" s="12" t="s">
        <v>131</v>
      </c>
      <c r="G190" s="12" t="s">
        <v>132</v>
      </c>
      <c r="H190" s="12"/>
      <c r="I190" s="12" t="s">
        <v>107</v>
      </c>
      <c r="J190" s="12" t="s">
        <v>108</v>
      </c>
      <c r="K190" s="12" t="s">
        <v>109</v>
      </c>
      <c r="L190" s="12" t="s">
        <v>162</v>
      </c>
      <c r="M190" s="12" t="s">
        <v>111</v>
      </c>
      <c r="N190" s="12" t="s">
        <v>172</v>
      </c>
      <c r="O190" s="12" t="s">
        <v>112</v>
      </c>
      <c r="P190" s="12" t="s">
        <v>181</v>
      </c>
      <c r="Q190" s="12" t="s">
        <v>203</v>
      </c>
      <c r="R190" s="12" t="s">
        <v>170</v>
      </c>
      <c r="S190" s="12" t="s">
        <v>170</v>
      </c>
      <c r="T190" s="12" t="s">
        <v>936</v>
      </c>
      <c r="U190" s="12" t="s">
        <v>115</v>
      </c>
      <c r="V190" s="12"/>
      <c r="W190" s="12" t="s">
        <v>116</v>
      </c>
      <c r="X190" s="12" t="s">
        <v>116</v>
      </c>
      <c r="Y190" s="12" t="s">
        <v>116</v>
      </c>
      <c r="Z190" s="12"/>
      <c r="AA190" s="12"/>
      <c r="AB190" s="12" t="s">
        <v>116</v>
      </c>
      <c r="AC190" s="12"/>
      <c r="AD190" s="12"/>
      <c r="AE190" s="12"/>
      <c r="AF190" s="12"/>
      <c r="AG190" s="12"/>
      <c r="AH190" s="12"/>
      <c r="AI190" s="12"/>
      <c r="AJ190" s="12"/>
      <c r="AK190" s="12"/>
      <c r="AL190" s="12"/>
      <c r="AM190" s="13">
        <v>44669</v>
      </c>
      <c r="AN190" s="13">
        <v>44670</v>
      </c>
      <c r="AO190" s="13">
        <v>44669.411307870374</v>
      </c>
      <c r="AP190" s="13">
        <v>44670</v>
      </c>
      <c r="AQ190" s="12"/>
      <c r="AR190" s="13" t="s">
        <v>2</v>
      </c>
      <c r="AS190" s="13" t="s">
        <v>2</v>
      </c>
      <c r="AT190" s="12" t="s">
        <v>2</v>
      </c>
      <c r="AU190" s="12" t="s">
        <v>2</v>
      </c>
      <c r="AV190" s="12" t="s">
        <v>2</v>
      </c>
      <c r="AW190" s="12" t="s">
        <v>2</v>
      </c>
      <c r="AX190" s="13">
        <v>44697</v>
      </c>
      <c r="AY190" s="12">
        <v>19</v>
      </c>
      <c r="AZ190" s="12"/>
      <c r="BA190" s="13" t="s">
        <v>2</v>
      </c>
      <c r="BB190" s="13">
        <v>44669.706782407404</v>
      </c>
      <c r="BC190" s="13">
        <v>44678.36791666667</v>
      </c>
      <c r="BD190" s="12">
        <v>1</v>
      </c>
      <c r="BE190" s="12">
        <v>0</v>
      </c>
      <c r="BF190" s="12" t="s">
        <v>138</v>
      </c>
      <c r="BG190" s="12" t="s">
        <v>13</v>
      </c>
      <c r="BH190" s="13">
        <v>44670</v>
      </c>
      <c r="BI190" s="12">
        <v>1</v>
      </c>
      <c r="BJ190" s="12">
        <v>0</v>
      </c>
      <c r="BK190" s="12"/>
      <c r="BL190" s="12"/>
      <c r="BM190" s="12" t="s">
        <v>118</v>
      </c>
      <c r="BN190" s="12" t="s">
        <v>118</v>
      </c>
      <c r="BO190" s="12" t="s">
        <v>13</v>
      </c>
      <c r="BP190" s="12" t="s">
        <v>229</v>
      </c>
      <c r="BQ190" s="12" t="s">
        <v>120</v>
      </c>
      <c r="BR190" s="12" t="s">
        <v>121</v>
      </c>
      <c r="BS190" s="12" t="s">
        <v>937</v>
      </c>
      <c r="BT190" s="12">
        <v>1000365029</v>
      </c>
      <c r="BU190" s="12"/>
      <c r="BV190" s="12" t="s">
        <v>938</v>
      </c>
      <c r="BW190" s="12"/>
      <c r="BX190" s="12">
        <v>3204821125</v>
      </c>
      <c r="BY190" s="12" t="s">
        <v>939</v>
      </c>
      <c r="BZ190" s="12"/>
      <c r="CA190" s="12"/>
      <c r="CB190" s="12"/>
      <c r="CC190" s="12"/>
      <c r="CD190" s="12" t="s">
        <v>116</v>
      </c>
      <c r="CE190" s="12" t="s">
        <v>123</v>
      </c>
      <c r="CF190" s="12"/>
      <c r="CG190" s="12"/>
      <c r="CH190" s="12">
        <v>2</v>
      </c>
      <c r="CI190" s="12" t="s">
        <v>124</v>
      </c>
      <c r="CJ190" s="12" t="s">
        <v>156</v>
      </c>
      <c r="CK190" s="12"/>
      <c r="CL190" s="12" t="s">
        <v>205</v>
      </c>
      <c r="CM190" s="12" t="s">
        <v>127</v>
      </c>
      <c r="CN190" s="12" t="s">
        <v>2</v>
      </c>
      <c r="CO190" s="12" t="s">
        <v>142</v>
      </c>
      <c r="CP190" s="12" t="s">
        <v>129</v>
      </c>
      <c r="CQ190" s="12" t="s">
        <v>130</v>
      </c>
      <c r="CR190" s="12"/>
      <c r="CS190" s="12"/>
      <c r="CT190" s="12"/>
      <c r="CU190" s="12"/>
      <c r="CV190" s="12"/>
    </row>
    <row r="191" spans="1:100" hidden="1" x14ac:dyDescent="0.3">
      <c r="A191" s="12">
        <v>1505572022</v>
      </c>
      <c r="B191" s="12" t="b">
        <f t="shared" si="2"/>
        <v>0</v>
      </c>
      <c r="C191" s="12" t="s">
        <v>102</v>
      </c>
      <c r="D191" s="12" t="s">
        <v>103</v>
      </c>
      <c r="E191" s="12" t="s">
        <v>104</v>
      </c>
      <c r="F191" s="12" t="s">
        <v>131</v>
      </c>
      <c r="G191" s="12" t="s">
        <v>132</v>
      </c>
      <c r="H191" s="12"/>
      <c r="I191" s="12"/>
      <c r="J191" s="12"/>
      <c r="K191" s="12"/>
      <c r="L191" s="12" t="s">
        <v>206</v>
      </c>
      <c r="M191" s="12" t="s">
        <v>111</v>
      </c>
      <c r="N191" s="12" t="s">
        <v>172</v>
      </c>
      <c r="O191" s="12" t="s">
        <v>112</v>
      </c>
      <c r="P191" s="12" t="s">
        <v>181</v>
      </c>
      <c r="Q191" s="12" t="s">
        <v>207</v>
      </c>
      <c r="R191" s="12" t="s">
        <v>208</v>
      </c>
      <c r="S191" s="12" t="s">
        <v>208</v>
      </c>
      <c r="T191" s="12" t="s">
        <v>936</v>
      </c>
      <c r="U191" s="12"/>
      <c r="V191" s="12"/>
      <c r="W191" s="12" t="s">
        <v>116</v>
      </c>
      <c r="X191" s="12" t="s">
        <v>116</v>
      </c>
      <c r="Y191" s="12" t="s">
        <v>116</v>
      </c>
      <c r="Z191" s="12"/>
      <c r="AA191" s="12"/>
      <c r="AB191" s="12" t="s">
        <v>116</v>
      </c>
      <c r="AC191" s="12"/>
      <c r="AD191" s="12"/>
      <c r="AE191" s="12"/>
      <c r="AF191" s="12"/>
      <c r="AG191" s="12"/>
      <c r="AH191" s="12"/>
      <c r="AI191" s="12"/>
      <c r="AJ191" s="12"/>
      <c r="AK191" s="12"/>
      <c r="AL191" s="12"/>
      <c r="AM191" s="13">
        <v>44669</v>
      </c>
      <c r="AN191" s="13">
        <v>44670</v>
      </c>
      <c r="AO191" s="13">
        <v>44669.411307870374</v>
      </c>
      <c r="AP191" s="13">
        <v>44670</v>
      </c>
      <c r="AQ191" s="12"/>
      <c r="AR191" s="13" t="s">
        <v>2</v>
      </c>
      <c r="AS191" s="13" t="s">
        <v>2</v>
      </c>
      <c r="AT191" s="12" t="s">
        <v>2</v>
      </c>
      <c r="AU191" s="12" t="s">
        <v>2</v>
      </c>
      <c r="AV191" s="12" t="s">
        <v>2</v>
      </c>
      <c r="AW191" s="12" t="s">
        <v>2</v>
      </c>
      <c r="AX191" s="13">
        <v>44697</v>
      </c>
      <c r="AY191" s="12">
        <v>19</v>
      </c>
      <c r="AZ191" s="12"/>
      <c r="BA191" s="13" t="s">
        <v>2</v>
      </c>
      <c r="BB191" s="13">
        <v>44669.411307870374</v>
      </c>
      <c r="BC191" s="13">
        <v>44678.36791666667</v>
      </c>
      <c r="BD191" s="12">
        <v>1</v>
      </c>
      <c r="BE191" s="12">
        <v>0</v>
      </c>
      <c r="BF191" s="12" t="s">
        <v>138</v>
      </c>
      <c r="BG191" s="12" t="s">
        <v>13</v>
      </c>
      <c r="BH191" s="13">
        <v>44670</v>
      </c>
      <c r="BI191" s="12">
        <v>1</v>
      </c>
      <c r="BJ191" s="12">
        <v>0</v>
      </c>
      <c r="BK191" s="12"/>
      <c r="BL191" s="12"/>
      <c r="BM191" s="12" t="s">
        <v>118</v>
      </c>
      <c r="BN191" s="12" t="s">
        <v>118</v>
      </c>
      <c r="BO191" s="12" t="s">
        <v>13</v>
      </c>
      <c r="BP191" s="12" t="s">
        <v>230</v>
      </c>
      <c r="BQ191" s="12" t="s">
        <v>120</v>
      </c>
      <c r="BR191" s="12" t="s">
        <v>121</v>
      </c>
      <c r="BS191" s="12" t="s">
        <v>937</v>
      </c>
      <c r="BT191" s="12">
        <v>1000365029</v>
      </c>
      <c r="BU191" s="12"/>
      <c r="BV191" s="12" t="s">
        <v>938</v>
      </c>
      <c r="BW191" s="12"/>
      <c r="BX191" s="12">
        <v>3204821125</v>
      </c>
      <c r="BY191" s="12" t="s">
        <v>939</v>
      </c>
      <c r="BZ191" s="12"/>
      <c r="CA191" s="12"/>
      <c r="CB191" s="12"/>
      <c r="CC191" s="12"/>
      <c r="CD191" s="12" t="s">
        <v>116</v>
      </c>
      <c r="CE191" s="12" t="s">
        <v>123</v>
      </c>
      <c r="CF191" s="12"/>
      <c r="CG191" s="12"/>
      <c r="CH191" s="12">
        <v>1</v>
      </c>
      <c r="CI191" s="12" t="s">
        <v>204</v>
      </c>
      <c r="CJ191" s="12" t="s">
        <v>156</v>
      </c>
      <c r="CK191" s="12"/>
      <c r="CL191" s="12" t="s">
        <v>205</v>
      </c>
      <c r="CM191" s="12" t="s">
        <v>127</v>
      </c>
      <c r="CN191" s="12" t="s">
        <v>2</v>
      </c>
      <c r="CO191" s="12" t="s">
        <v>142</v>
      </c>
      <c r="CP191" s="12" t="s">
        <v>129</v>
      </c>
      <c r="CQ191" s="12" t="s">
        <v>130</v>
      </c>
      <c r="CR191" s="12"/>
      <c r="CS191" s="12"/>
      <c r="CT191" s="12"/>
      <c r="CU191" s="12"/>
      <c r="CV191" s="12"/>
    </row>
    <row r="192" spans="1:100" hidden="1" x14ac:dyDescent="0.3">
      <c r="A192" s="12">
        <v>1505932022</v>
      </c>
      <c r="B192" s="12" t="b">
        <f t="shared" si="2"/>
        <v>1</v>
      </c>
      <c r="C192" s="12" t="s">
        <v>102</v>
      </c>
      <c r="D192" s="12" t="s">
        <v>103</v>
      </c>
      <c r="E192" s="12" t="s">
        <v>104</v>
      </c>
      <c r="F192" s="12" t="s">
        <v>131</v>
      </c>
      <c r="G192" s="12" t="s">
        <v>132</v>
      </c>
      <c r="H192" s="12"/>
      <c r="I192" s="12" t="s">
        <v>107</v>
      </c>
      <c r="J192" s="12" t="s">
        <v>152</v>
      </c>
      <c r="K192" s="12" t="s">
        <v>931</v>
      </c>
      <c r="L192" s="12" t="s">
        <v>162</v>
      </c>
      <c r="M192" s="12" t="s">
        <v>111</v>
      </c>
      <c r="N192" s="12"/>
      <c r="O192" s="12" t="s">
        <v>112</v>
      </c>
      <c r="P192" s="12" t="s">
        <v>160</v>
      </c>
      <c r="Q192" s="12" t="s">
        <v>203</v>
      </c>
      <c r="R192" s="12" t="s">
        <v>170</v>
      </c>
      <c r="S192" s="12" t="s">
        <v>170</v>
      </c>
      <c r="T192" s="12" t="s">
        <v>940</v>
      </c>
      <c r="U192" s="12" t="s">
        <v>115</v>
      </c>
      <c r="V192" s="12"/>
      <c r="W192" s="12" t="s">
        <v>116</v>
      </c>
      <c r="X192" s="12" t="s">
        <v>123</v>
      </c>
      <c r="Y192" s="12" t="s">
        <v>116</v>
      </c>
      <c r="Z192" s="12"/>
      <c r="AA192" s="12"/>
      <c r="AB192" s="12" t="s">
        <v>116</v>
      </c>
      <c r="AC192" s="12"/>
      <c r="AD192" s="12"/>
      <c r="AE192" s="12"/>
      <c r="AF192" s="12"/>
      <c r="AG192" s="12"/>
      <c r="AH192" s="12"/>
      <c r="AI192" s="12"/>
      <c r="AJ192" s="12"/>
      <c r="AK192" s="12"/>
      <c r="AL192" s="12"/>
      <c r="AM192" s="13">
        <v>44669</v>
      </c>
      <c r="AN192" s="13">
        <v>44670</v>
      </c>
      <c r="AO192" s="13">
        <v>44669.418206018519</v>
      </c>
      <c r="AP192" s="13">
        <v>44670</v>
      </c>
      <c r="AQ192" s="12"/>
      <c r="AR192" s="13" t="s">
        <v>2</v>
      </c>
      <c r="AS192" s="13" t="s">
        <v>2</v>
      </c>
      <c r="AT192" s="12" t="s">
        <v>2</v>
      </c>
      <c r="AU192" s="12" t="s">
        <v>2</v>
      </c>
      <c r="AV192" s="12" t="s">
        <v>2</v>
      </c>
      <c r="AW192" s="12" t="s">
        <v>2</v>
      </c>
      <c r="AX192" s="13">
        <v>44712</v>
      </c>
      <c r="AY192" s="12">
        <v>30</v>
      </c>
      <c r="AZ192" s="12"/>
      <c r="BA192" s="13" t="s">
        <v>2</v>
      </c>
      <c r="BB192" s="13">
        <v>44669.710138888891</v>
      </c>
      <c r="BC192" s="13">
        <v>44672.497731481482</v>
      </c>
      <c r="BD192" s="12">
        <v>1</v>
      </c>
      <c r="BE192" s="12">
        <v>0</v>
      </c>
      <c r="BF192" s="12" t="s">
        <v>138</v>
      </c>
      <c r="BG192" s="12" t="s">
        <v>13</v>
      </c>
      <c r="BH192" s="13">
        <v>44670</v>
      </c>
      <c r="BI192" s="12">
        <v>1</v>
      </c>
      <c r="BJ192" s="12">
        <v>0</v>
      </c>
      <c r="BK192" s="12"/>
      <c r="BL192" s="12"/>
      <c r="BM192" s="12"/>
      <c r="BN192" s="12"/>
      <c r="BO192" s="12" t="s">
        <v>139</v>
      </c>
      <c r="BP192" s="12" t="s">
        <v>229</v>
      </c>
      <c r="BQ192" s="12" t="s">
        <v>120</v>
      </c>
      <c r="BR192" s="12"/>
      <c r="BS192" s="12" t="s">
        <v>140</v>
      </c>
      <c r="BT192" s="12"/>
      <c r="BU192" s="12"/>
      <c r="BV192" s="12"/>
      <c r="BW192" s="12"/>
      <c r="BX192" s="12"/>
      <c r="BY192" s="12"/>
      <c r="BZ192" s="12"/>
      <c r="CA192" s="12"/>
      <c r="CB192" s="12"/>
      <c r="CC192" s="12"/>
      <c r="CD192" s="12" t="s">
        <v>116</v>
      </c>
      <c r="CE192" s="12" t="s">
        <v>116</v>
      </c>
      <c r="CF192" s="12"/>
      <c r="CG192" s="12"/>
      <c r="CH192" s="12">
        <v>1</v>
      </c>
      <c r="CI192" s="12" t="s">
        <v>204</v>
      </c>
      <c r="CJ192" s="12" t="s">
        <v>125</v>
      </c>
      <c r="CK192" s="12"/>
      <c r="CL192" s="12" t="s">
        <v>205</v>
      </c>
      <c r="CM192" s="12" t="s">
        <v>127</v>
      </c>
      <c r="CN192" s="12" t="s">
        <v>2</v>
      </c>
      <c r="CO192" s="12" t="s">
        <v>142</v>
      </c>
      <c r="CP192" s="12" t="s">
        <v>129</v>
      </c>
      <c r="CQ192" s="12" t="s">
        <v>130</v>
      </c>
      <c r="CR192" s="12"/>
      <c r="CS192" s="12"/>
      <c r="CT192" s="12"/>
      <c r="CU192" s="12"/>
      <c r="CV192" s="12"/>
    </row>
    <row r="193" spans="1:100" hidden="1" x14ac:dyDescent="0.3">
      <c r="A193" s="12">
        <v>1505932022</v>
      </c>
      <c r="B193" s="12" t="b">
        <f t="shared" si="2"/>
        <v>0</v>
      </c>
      <c r="C193" s="12" t="s">
        <v>102</v>
      </c>
      <c r="D193" s="12" t="s">
        <v>103</v>
      </c>
      <c r="E193" s="12" t="s">
        <v>104</v>
      </c>
      <c r="F193" s="12" t="s">
        <v>131</v>
      </c>
      <c r="G193" s="12" t="s">
        <v>132</v>
      </c>
      <c r="H193" s="12"/>
      <c r="I193" s="12" t="s">
        <v>107</v>
      </c>
      <c r="J193" s="12" t="s">
        <v>152</v>
      </c>
      <c r="K193" s="12" t="s">
        <v>931</v>
      </c>
      <c r="L193" s="12" t="s">
        <v>162</v>
      </c>
      <c r="M193" s="12" t="s">
        <v>111</v>
      </c>
      <c r="N193" s="12"/>
      <c r="O193" s="12" t="s">
        <v>112</v>
      </c>
      <c r="P193" s="12" t="s">
        <v>160</v>
      </c>
      <c r="Q193" s="12" t="s">
        <v>113</v>
      </c>
      <c r="R193" s="12" t="s">
        <v>114</v>
      </c>
      <c r="S193" s="12" t="s">
        <v>114</v>
      </c>
      <c r="T193" s="12" t="s">
        <v>940</v>
      </c>
      <c r="U193" s="12" t="s">
        <v>115</v>
      </c>
      <c r="V193" s="12"/>
      <c r="W193" s="12" t="s">
        <v>116</v>
      </c>
      <c r="X193" s="12" t="s">
        <v>123</v>
      </c>
      <c r="Y193" s="12" t="s">
        <v>116</v>
      </c>
      <c r="Z193" s="12"/>
      <c r="AA193" s="12"/>
      <c r="AB193" s="12" t="s">
        <v>116</v>
      </c>
      <c r="AC193" s="12"/>
      <c r="AD193" s="12"/>
      <c r="AE193" s="12"/>
      <c r="AF193" s="12"/>
      <c r="AG193" s="12"/>
      <c r="AH193" s="12"/>
      <c r="AI193" s="12"/>
      <c r="AJ193" s="12"/>
      <c r="AK193" s="12"/>
      <c r="AL193" s="12"/>
      <c r="AM193" s="13">
        <v>44669</v>
      </c>
      <c r="AN193" s="13">
        <v>44670</v>
      </c>
      <c r="AO193" s="13">
        <v>44669.710127314815</v>
      </c>
      <c r="AP193" s="13">
        <v>44670</v>
      </c>
      <c r="AQ193" s="12"/>
      <c r="AR193" s="13" t="s">
        <v>2</v>
      </c>
      <c r="AS193" s="13" t="s">
        <v>2</v>
      </c>
      <c r="AT193" s="12" t="s">
        <v>2</v>
      </c>
      <c r="AU193" s="12" t="s">
        <v>2</v>
      </c>
      <c r="AV193" s="12" t="s">
        <v>2</v>
      </c>
      <c r="AW193" s="12" t="s">
        <v>2</v>
      </c>
      <c r="AX193" s="13">
        <v>44712</v>
      </c>
      <c r="AY193" s="12">
        <v>27</v>
      </c>
      <c r="AZ193" s="12"/>
      <c r="BA193" s="13" t="s">
        <v>2</v>
      </c>
      <c r="BB193" s="13">
        <v>44672.497754629629</v>
      </c>
      <c r="BC193" s="13">
        <v>44672.497731481482</v>
      </c>
      <c r="BD193" s="12">
        <v>3</v>
      </c>
      <c r="BE193" s="12">
        <v>0</v>
      </c>
      <c r="BF193" s="12" t="s">
        <v>117</v>
      </c>
      <c r="BG193" s="12" t="s">
        <v>13</v>
      </c>
      <c r="BH193" s="13">
        <v>44707</v>
      </c>
      <c r="BI193" s="12">
        <v>28</v>
      </c>
      <c r="BJ193" s="12">
        <v>0</v>
      </c>
      <c r="BK193" s="12" t="s">
        <v>334</v>
      </c>
      <c r="BL193" s="12"/>
      <c r="BM193" s="12"/>
      <c r="BN193" s="12"/>
      <c r="BO193" s="12" t="s">
        <v>139</v>
      </c>
      <c r="BP193" s="12" t="s">
        <v>229</v>
      </c>
      <c r="BQ193" s="12" t="s">
        <v>120</v>
      </c>
      <c r="BR193" s="12"/>
      <c r="BS193" s="12" t="s">
        <v>140</v>
      </c>
      <c r="BT193" s="12"/>
      <c r="BU193" s="12"/>
      <c r="BV193" s="12"/>
      <c r="BW193" s="12"/>
      <c r="BX193" s="12"/>
      <c r="BY193" s="12"/>
      <c r="BZ193" s="12"/>
      <c r="CA193" s="12"/>
      <c r="CB193" s="12"/>
      <c r="CC193" s="12"/>
      <c r="CD193" s="12" t="s">
        <v>116</v>
      </c>
      <c r="CE193" s="12" t="s">
        <v>116</v>
      </c>
      <c r="CF193" s="12"/>
      <c r="CG193" s="12"/>
      <c r="CH193" s="12">
        <v>2</v>
      </c>
      <c r="CI193" s="12" t="s">
        <v>124</v>
      </c>
      <c r="CJ193" s="12" t="s">
        <v>125</v>
      </c>
      <c r="CK193" s="12"/>
      <c r="CL193" s="12" t="s">
        <v>205</v>
      </c>
      <c r="CM193" s="12" t="s">
        <v>127</v>
      </c>
      <c r="CN193" s="12" t="s">
        <v>2</v>
      </c>
      <c r="CO193" s="12" t="s">
        <v>142</v>
      </c>
      <c r="CP193" s="12" t="s">
        <v>129</v>
      </c>
      <c r="CQ193" s="12" t="s">
        <v>130</v>
      </c>
      <c r="CR193" s="12"/>
      <c r="CS193" s="12" t="s">
        <v>328</v>
      </c>
      <c r="CT193" s="12"/>
      <c r="CU193" s="12"/>
      <c r="CV193" s="12"/>
    </row>
    <row r="194" spans="1:100" hidden="1" x14ac:dyDescent="0.3">
      <c r="A194" s="12">
        <v>1510012022</v>
      </c>
      <c r="B194" s="12" t="b">
        <f t="shared" si="2"/>
        <v>0</v>
      </c>
      <c r="C194" s="12" t="s">
        <v>102</v>
      </c>
      <c r="D194" s="12" t="s">
        <v>103</v>
      </c>
      <c r="E194" s="12" t="s">
        <v>104</v>
      </c>
      <c r="F194" s="12" t="s">
        <v>131</v>
      </c>
      <c r="G194" s="12" t="s">
        <v>132</v>
      </c>
      <c r="H194" s="12"/>
      <c r="I194" s="12" t="s">
        <v>107</v>
      </c>
      <c r="J194" s="12" t="s">
        <v>133</v>
      </c>
      <c r="K194" s="12" t="s">
        <v>134</v>
      </c>
      <c r="L194" s="12" t="s">
        <v>162</v>
      </c>
      <c r="M194" s="12" t="s">
        <v>111</v>
      </c>
      <c r="N194" s="12" t="s">
        <v>163</v>
      </c>
      <c r="O194" s="12" t="s">
        <v>164</v>
      </c>
      <c r="P194" s="12" t="s">
        <v>181</v>
      </c>
      <c r="Q194" s="12" t="s">
        <v>136</v>
      </c>
      <c r="R194" s="12" t="s">
        <v>137</v>
      </c>
      <c r="S194" s="12" t="s">
        <v>137</v>
      </c>
      <c r="T194" s="12" t="s">
        <v>941</v>
      </c>
      <c r="U194" s="12" t="s">
        <v>115</v>
      </c>
      <c r="V194" s="12" t="s">
        <v>166</v>
      </c>
      <c r="W194" s="12" t="s">
        <v>116</v>
      </c>
      <c r="X194" s="12" t="s">
        <v>123</v>
      </c>
      <c r="Y194" s="12" t="s">
        <v>116</v>
      </c>
      <c r="Z194" s="12"/>
      <c r="AA194" s="12"/>
      <c r="AB194" s="12" t="s">
        <v>116</v>
      </c>
      <c r="AC194" s="12"/>
      <c r="AD194" s="12"/>
      <c r="AE194" s="12"/>
      <c r="AF194" s="12"/>
      <c r="AG194" s="12"/>
      <c r="AH194" s="12"/>
      <c r="AI194" s="12"/>
      <c r="AJ194" s="12"/>
      <c r="AK194" s="12"/>
      <c r="AL194" s="12"/>
      <c r="AM194" s="13">
        <v>44669</v>
      </c>
      <c r="AN194" s="13">
        <v>44670</v>
      </c>
      <c r="AO194" s="13">
        <v>44669.511458333334</v>
      </c>
      <c r="AP194" s="13">
        <v>44670</v>
      </c>
      <c r="AQ194" s="12"/>
      <c r="AR194" s="13" t="s">
        <v>2</v>
      </c>
      <c r="AS194" s="13" t="s">
        <v>2</v>
      </c>
      <c r="AT194" s="12" t="s">
        <v>2</v>
      </c>
      <c r="AU194" s="12" t="s">
        <v>2</v>
      </c>
      <c r="AV194" s="12" t="s">
        <v>2</v>
      </c>
      <c r="AW194" s="12" t="s">
        <v>2</v>
      </c>
      <c r="AX194" s="13">
        <v>44697</v>
      </c>
      <c r="AY194" s="12">
        <v>19</v>
      </c>
      <c r="AZ194" s="12"/>
      <c r="BA194" s="13" t="s">
        <v>2</v>
      </c>
      <c r="BB194" s="13">
        <v>44669.725648148145</v>
      </c>
      <c r="BC194" s="13" t="s">
        <v>2</v>
      </c>
      <c r="BD194" s="12">
        <v>1</v>
      </c>
      <c r="BE194" s="12">
        <v>0</v>
      </c>
      <c r="BF194" s="12" t="s">
        <v>138</v>
      </c>
      <c r="BG194" s="12" t="s">
        <v>13</v>
      </c>
      <c r="BH194" s="13">
        <v>44670</v>
      </c>
      <c r="BI194" s="12">
        <v>1</v>
      </c>
      <c r="BJ194" s="12">
        <v>0</v>
      </c>
      <c r="BK194" s="12" t="s">
        <v>942</v>
      </c>
      <c r="BL194" s="12" t="s">
        <v>942</v>
      </c>
      <c r="BM194" s="12" t="s">
        <v>118</v>
      </c>
      <c r="BN194" s="12" t="s">
        <v>118</v>
      </c>
      <c r="BO194" s="12" t="s">
        <v>13</v>
      </c>
      <c r="BP194" s="12" t="s">
        <v>229</v>
      </c>
      <c r="BQ194" s="12" t="s">
        <v>120</v>
      </c>
      <c r="BR194" s="12"/>
      <c r="BS194" s="12" t="s">
        <v>943</v>
      </c>
      <c r="BT194" s="12"/>
      <c r="BU194" s="12"/>
      <c r="BV194" s="12" t="s">
        <v>944</v>
      </c>
      <c r="BW194" s="12"/>
      <c r="BX194" s="12">
        <v>3194570487</v>
      </c>
      <c r="BY194" s="12"/>
      <c r="BZ194" s="12"/>
      <c r="CA194" s="12"/>
      <c r="CB194" s="12"/>
      <c r="CC194" s="12"/>
      <c r="CD194" s="12" t="s">
        <v>116</v>
      </c>
      <c r="CE194" s="12" t="s">
        <v>123</v>
      </c>
      <c r="CF194" s="12"/>
      <c r="CG194" s="12"/>
      <c r="CH194" s="12">
        <v>1</v>
      </c>
      <c r="CI194" s="12" t="s">
        <v>141</v>
      </c>
      <c r="CJ194" s="12" t="s">
        <v>145</v>
      </c>
      <c r="CK194" s="12"/>
      <c r="CL194" s="12" t="s">
        <v>205</v>
      </c>
      <c r="CM194" s="12" t="s">
        <v>127</v>
      </c>
      <c r="CN194" s="12" t="s">
        <v>2</v>
      </c>
      <c r="CO194" s="12" t="s">
        <v>142</v>
      </c>
      <c r="CP194" s="12" t="s">
        <v>129</v>
      </c>
      <c r="CQ194" s="12" t="s">
        <v>130</v>
      </c>
      <c r="CR194" s="12"/>
      <c r="CS194" s="12"/>
      <c r="CT194" s="12"/>
      <c r="CU194" s="12"/>
      <c r="CV194" s="12"/>
    </row>
    <row r="195" spans="1:100" hidden="1" x14ac:dyDescent="0.3">
      <c r="A195" s="12">
        <v>1510832022</v>
      </c>
      <c r="B195" s="12" t="b">
        <f t="shared" si="2"/>
        <v>1</v>
      </c>
      <c r="C195" s="12" t="s">
        <v>102</v>
      </c>
      <c r="D195" s="12" t="s">
        <v>103</v>
      </c>
      <c r="E195" s="12" t="s">
        <v>104</v>
      </c>
      <c r="F195" s="12" t="s">
        <v>131</v>
      </c>
      <c r="G195" s="12" t="s">
        <v>132</v>
      </c>
      <c r="H195" s="12"/>
      <c r="I195" s="12" t="s">
        <v>107</v>
      </c>
      <c r="J195" s="12" t="s">
        <v>152</v>
      </c>
      <c r="K195" s="12" t="s">
        <v>931</v>
      </c>
      <c r="L195" s="12" t="s">
        <v>162</v>
      </c>
      <c r="M195" s="12" t="s">
        <v>111</v>
      </c>
      <c r="N195" s="12"/>
      <c r="O195" s="12" t="s">
        <v>112</v>
      </c>
      <c r="P195" s="12" t="s">
        <v>160</v>
      </c>
      <c r="Q195" s="12" t="s">
        <v>203</v>
      </c>
      <c r="R195" s="12" t="s">
        <v>170</v>
      </c>
      <c r="S195" s="12" t="s">
        <v>170</v>
      </c>
      <c r="T195" s="12" t="s">
        <v>945</v>
      </c>
      <c r="U195" s="12" t="s">
        <v>115</v>
      </c>
      <c r="V195" s="12"/>
      <c r="W195" s="12" t="s">
        <v>116</v>
      </c>
      <c r="X195" s="12" t="s">
        <v>123</v>
      </c>
      <c r="Y195" s="12" t="s">
        <v>116</v>
      </c>
      <c r="Z195" s="12"/>
      <c r="AA195" s="12"/>
      <c r="AB195" s="12" t="s">
        <v>116</v>
      </c>
      <c r="AC195" s="12"/>
      <c r="AD195" s="12"/>
      <c r="AE195" s="12"/>
      <c r="AF195" s="12"/>
      <c r="AG195" s="12"/>
      <c r="AH195" s="12"/>
      <c r="AI195" s="20">
        <v>-7407403260469430</v>
      </c>
      <c r="AJ195" s="20">
        <v>4598140052786230</v>
      </c>
      <c r="AK195" s="12"/>
      <c r="AL195" s="12"/>
      <c r="AM195" s="13">
        <v>44669</v>
      </c>
      <c r="AN195" s="13">
        <v>44670</v>
      </c>
      <c r="AO195" s="13">
        <v>44669.528310185182</v>
      </c>
      <c r="AP195" s="13">
        <v>44670</v>
      </c>
      <c r="AQ195" s="12"/>
      <c r="AR195" s="13" t="s">
        <v>2</v>
      </c>
      <c r="AS195" s="13" t="s">
        <v>2</v>
      </c>
      <c r="AT195" s="12" t="s">
        <v>2</v>
      </c>
      <c r="AU195" s="12" t="s">
        <v>2</v>
      </c>
      <c r="AV195" s="12" t="s">
        <v>2</v>
      </c>
      <c r="AW195" s="12" t="s">
        <v>2</v>
      </c>
      <c r="AX195" s="13">
        <v>44712</v>
      </c>
      <c r="AY195" s="12">
        <v>30</v>
      </c>
      <c r="AZ195" s="12"/>
      <c r="BA195" s="13" t="s">
        <v>2</v>
      </c>
      <c r="BB195" s="13">
        <v>44669.712511574071</v>
      </c>
      <c r="BC195" s="13">
        <v>44672.494733796295</v>
      </c>
      <c r="BD195" s="12">
        <v>1</v>
      </c>
      <c r="BE195" s="12">
        <v>0</v>
      </c>
      <c r="BF195" s="12" t="s">
        <v>138</v>
      </c>
      <c r="BG195" s="12" t="s">
        <v>13</v>
      </c>
      <c r="BH195" s="13">
        <v>44670</v>
      </c>
      <c r="BI195" s="12">
        <v>1</v>
      </c>
      <c r="BJ195" s="12">
        <v>0</v>
      </c>
      <c r="BK195" s="12"/>
      <c r="BL195" s="12"/>
      <c r="BM195" s="12"/>
      <c r="BN195" s="12"/>
      <c r="BO195" s="12" t="s">
        <v>139</v>
      </c>
      <c r="BP195" s="12" t="s">
        <v>229</v>
      </c>
      <c r="BQ195" s="12" t="s">
        <v>120</v>
      </c>
      <c r="BR195" s="12"/>
      <c r="BS195" s="12" t="s">
        <v>140</v>
      </c>
      <c r="BT195" s="12"/>
      <c r="BU195" s="12"/>
      <c r="BV195" s="12"/>
      <c r="BW195" s="12"/>
      <c r="BX195" s="12"/>
      <c r="BY195" s="12"/>
      <c r="BZ195" s="12"/>
      <c r="CA195" s="12"/>
      <c r="CB195" s="12"/>
      <c r="CC195" s="12"/>
      <c r="CD195" s="12" t="s">
        <v>116</v>
      </c>
      <c r="CE195" s="12" t="s">
        <v>116</v>
      </c>
      <c r="CF195" s="12"/>
      <c r="CG195" s="12"/>
      <c r="CH195" s="12">
        <v>1</v>
      </c>
      <c r="CI195" s="12" t="s">
        <v>204</v>
      </c>
      <c r="CJ195" s="12" t="s">
        <v>125</v>
      </c>
      <c r="CK195" s="12"/>
      <c r="CL195" s="12" t="s">
        <v>205</v>
      </c>
      <c r="CM195" s="12" t="s">
        <v>127</v>
      </c>
      <c r="CN195" s="12" t="s">
        <v>2</v>
      </c>
      <c r="CO195" s="12" t="s">
        <v>142</v>
      </c>
      <c r="CP195" s="12" t="s">
        <v>129</v>
      </c>
      <c r="CQ195" s="12" t="s">
        <v>130</v>
      </c>
      <c r="CR195" s="12"/>
      <c r="CS195" s="12"/>
      <c r="CT195" s="12"/>
      <c r="CU195" s="12"/>
      <c r="CV195" s="12"/>
    </row>
    <row r="196" spans="1:100" hidden="1" x14ac:dyDescent="0.3">
      <c r="A196" s="12">
        <v>1510832022</v>
      </c>
      <c r="B196" s="12" t="b">
        <f t="shared" si="2"/>
        <v>0</v>
      </c>
      <c r="C196" s="12" t="s">
        <v>102</v>
      </c>
      <c r="D196" s="12" t="s">
        <v>103</v>
      </c>
      <c r="E196" s="12" t="s">
        <v>104</v>
      </c>
      <c r="F196" s="12" t="s">
        <v>131</v>
      </c>
      <c r="G196" s="12" t="s">
        <v>132</v>
      </c>
      <c r="H196" s="12"/>
      <c r="I196" s="12" t="s">
        <v>107</v>
      </c>
      <c r="J196" s="12" t="s">
        <v>152</v>
      </c>
      <c r="K196" s="12" t="s">
        <v>931</v>
      </c>
      <c r="L196" s="12" t="s">
        <v>162</v>
      </c>
      <c r="M196" s="12" t="s">
        <v>111</v>
      </c>
      <c r="N196" s="12"/>
      <c r="O196" s="12" t="s">
        <v>112</v>
      </c>
      <c r="P196" s="12" t="s">
        <v>160</v>
      </c>
      <c r="Q196" s="12" t="s">
        <v>113</v>
      </c>
      <c r="R196" s="12" t="s">
        <v>114</v>
      </c>
      <c r="S196" s="12" t="s">
        <v>114</v>
      </c>
      <c r="T196" s="12" t="s">
        <v>945</v>
      </c>
      <c r="U196" s="12" t="s">
        <v>115</v>
      </c>
      <c r="V196" s="12"/>
      <c r="W196" s="12" t="s">
        <v>116</v>
      </c>
      <c r="X196" s="12" t="s">
        <v>123</v>
      </c>
      <c r="Y196" s="12" t="s">
        <v>116</v>
      </c>
      <c r="Z196" s="12"/>
      <c r="AA196" s="12"/>
      <c r="AB196" s="12" t="s">
        <v>116</v>
      </c>
      <c r="AC196" s="12"/>
      <c r="AD196" s="12"/>
      <c r="AE196" s="12"/>
      <c r="AF196" s="12"/>
      <c r="AG196" s="12"/>
      <c r="AH196" s="12"/>
      <c r="AI196" s="20">
        <v>-7407403260469430</v>
      </c>
      <c r="AJ196" s="20">
        <v>4598140052786230</v>
      </c>
      <c r="AK196" s="12"/>
      <c r="AL196" s="12"/>
      <c r="AM196" s="13">
        <v>44669</v>
      </c>
      <c r="AN196" s="13">
        <v>44670</v>
      </c>
      <c r="AO196" s="13">
        <v>44669.712500000001</v>
      </c>
      <c r="AP196" s="13">
        <v>44670</v>
      </c>
      <c r="AQ196" s="12"/>
      <c r="AR196" s="13" t="s">
        <v>2</v>
      </c>
      <c r="AS196" s="13" t="s">
        <v>2</v>
      </c>
      <c r="AT196" s="12" t="s">
        <v>2</v>
      </c>
      <c r="AU196" s="12" t="s">
        <v>2</v>
      </c>
      <c r="AV196" s="12" t="s">
        <v>2</v>
      </c>
      <c r="AW196" s="12" t="s">
        <v>2</v>
      </c>
      <c r="AX196" s="13">
        <v>44712</v>
      </c>
      <c r="AY196" s="12">
        <v>27</v>
      </c>
      <c r="AZ196" s="12"/>
      <c r="BA196" s="13" t="s">
        <v>2</v>
      </c>
      <c r="BB196" s="13">
        <v>44672.494745370372</v>
      </c>
      <c r="BC196" s="13">
        <v>44672.494733796295</v>
      </c>
      <c r="BD196" s="12">
        <v>3</v>
      </c>
      <c r="BE196" s="12">
        <v>0</v>
      </c>
      <c r="BF196" s="12" t="s">
        <v>117</v>
      </c>
      <c r="BG196" s="12" t="s">
        <v>13</v>
      </c>
      <c r="BH196" s="13">
        <v>44707</v>
      </c>
      <c r="BI196" s="12">
        <v>28</v>
      </c>
      <c r="BJ196" s="12">
        <v>0</v>
      </c>
      <c r="BK196" s="12" t="s">
        <v>334</v>
      </c>
      <c r="BL196" s="12"/>
      <c r="BM196" s="12"/>
      <c r="BN196" s="12"/>
      <c r="BO196" s="12" t="s">
        <v>139</v>
      </c>
      <c r="BP196" s="12" t="s">
        <v>229</v>
      </c>
      <c r="BQ196" s="12" t="s">
        <v>120</v>
      </c>
      <c r="BR196" s="12"/>
      <c r="BS196" s="12" t="s">
        <v>140</v>
      </c>
      <c r="BT196" s="12"/>
      <c r="BU196" s="12"/>
      <c r="BV196" s="12"/>
      <c r="BW196" s="12"/>
      <c r="BX196" s="12"/>
      <c r="BY196" s="12"/>
      <c r="BZ196" s="12"/>
      <c r="CA196" s="12"/>
      <c r="CB196" s="12"/>
      <c r="CC196" s="12"/>
      <c r="CD196" s="12" t="s">
        <v>116</v>
      </c>
      <c r="CE196" s="12" t="s">
        <v>116</v>
      </c>
      <c r="CF196" s="12"/>
      <c r="CG196" s="12"/>
      <c r="CH196" s="12">
        <v>2</v>
      </c>
      <c r="CI196" s="12" t="s">
        <v>124</v>
      </c>
      <c r="CJ196" s="12" t="s">
        <v>125</v>
      </c>
      <c r="CK196" s="12"/>
      <c r="CL196" s="12" t="s">
        <v>205</v>
      </c>
      <c r="CM196" s="12" t="s">
        <v>127</v>
      </c>
      <c r="CN196" s="12" t="s">
        <v>2</v>
      </c>
      <c r="CO196" s="12" t="s">
        <v>142</v>
      </c>
      <c r="CP196" s="12" t="s">
        <v>129</v>
      </c>
      <c r="CQ196" s="12" t="s">
        <v>130</v>
      </c>
      <c r="CR196" s="12"/>
      <c r="CS196" s="12" t="s">
        <v>328</v>
      </c>
      <c r="CT196" s="12"/>
      <c r="CU196" s="12"/>
      <c r="CV196" s="12"/>
    </row>
    <row r="197" spans="1:100" hidden="1" x14ac:dyDescent="0.3">
      <c r="A197" s="12">
        <v>1511832022</v>
      </c>
      <c r="B197" s="12" t="b">
        <f t="shared" si="2"/>
        <v>1</v>
      </c>
      <c r="C197" s="12" t="s">
        <v>102</v>
      </c>
      <c r="D197" s="12" t="s">
        <v>103</v>
      </c>
      <c r="E197" s="12" t="s">
        <v>104</v>
      </c>
      <c r="F197" s="12" t="s">
        <v>131</v>
      </c>
      <c r="G197" s="12" t="s">
        <v>132</v>
      </c>
      <c r="H197" s="12"/>
      <c r="I197" s="12" t="s">
        <v>107</v>
      </c>
      <c r="J197" s="12" t="s">
        <v>133</v>
      </c>
      <c r="K197" s="12" t="s">
        <v>134</v>
      </c>
      <c r="L197" s="12" t="s">
        <v>162</v>
      </c>
      <c r="M197" s="12" t="s">
        <v>111</v>
      </c>
      <c r="N197" s="12" t="s">
        <v>155</v>
      </c>
      <c r="O197" s="12" t="s">
        <v>143</v>
      </c>
      <c r="P197" s="12" t="s">
        <v>160</v>
      </c>
      <c r="Q197" s="12" t="s">
        <v>203</v>
      </c>
      <c r="R197" s="12" t="s">
        <v>165</v>
      </c>
      <c r="S197" s="12" t="s">
        <v>165</v>
      </c>
      <c r="T197" s="12" t="s">
        <v>946</v>
      </c>
      <c r="U197" s="12" t="s">
        <v>115</v>
      </c>
      <c r="V197" s="12" t="s">
        <v>187</v>
      </c>
      <c r="W197" s="12" t="s">
        <v>116</v>
      </c>
      <c r="X197" s="12" t="s">
        <v>123</v>
      </c>
      <c r="Y197" s="12" t="s">
        <v>116</v>
      </c>
      <c r="Z197" s="12"/>
      <c r="AA197" s="12"/>
      <c r="AB197" s="12" t="s">
        <v>116</v>
      </c>
      <c r="AC197" s="12"/>
      <c r="AD197" s="12"/>
      <c r="AE197" s="12"/>
      <c r="AF197" s="12"/>
      <c r="AG197" s="12"/>
      <c r="AH197" s="12"/>
      <c r="AI197" s="20">
        <v>-740952729</v>
      </c>
      <c r="AJ197" s="20">
        <v>47472076</v>
      </c>
      <c r="AK197" s="12"/>
      <c r="AL197" s="12"/>
      <c r="AM197" s="13">
        <v>44669</v>
      </c>
      <c r="AN197" s="13">
        <v>44670</v>
      </c>
      <c r="AO197" s="13">
        <v>44669.559074074074</v>
      </c>
      <c r="AP197" s="13">
        <v>44670</v>
      </c>
      <c r="AQ197" s="12"/>
      <c r="AR197" s="13" t="s">
        <v>2</v>
      </c>
      <c r="AS197" s="13" t="s">
        <v>2</v>
      </c>
      <c r="AT197" s="12" t="s">
        <v>2</v>
      </c>
      <c r="AU197" s="12" t="s">
        <v>2</v>
      </c>
      <c r="AV197" s="12" t="s">
        <v>2</v>
      </c>
      <c r="AW197" s="12" t="s">
        <v>2</v>
      </c>
      <c r="AX197" s="13">
        <v>44712</v>
      </c>
      <c r="AY197" s="12">
        <v>29</v>
      </c>
      <c r="AZ197" s="12">
        <v>118171</v>
      </c>
      <c r="BA197" s="13">
        <v>44670</v>
      </c>
      <c r="BB197" s="13">
        <v>44670.709074074075</v>
      </c>
      <c r="BC197" s="13" t="s">
        <v>2</v>
      </c>
      <c r="BD197" s="12">
        <v>1</v>
      </c>
      <c r="BE197" s="12">
        <v>0</v>
      </c>
      <c r="BF197" s="12" t="s">
        <v>138</v>
      </c>
      <c r="BG197" s="12" t="s">
        <v>13</v>
      </c>
      <c r="BH197" s="13">
        <v>44670</v>
      </c>
      <c r="BI197" s="12">
        <v>1</v>
      </c>
      <c r="BJ197" s="12">
        <v>0</v>
      </c>
      <c r="BK197" s="12"/>
      <c r="BL197" s="12"/>
      <c r="BM197" s="12" t="s">
        <v>118</v>
      </c>
      <c r="BN197" s="12" t="s">
        <v>118</v>
      </c>
      <c r="BO197" s="12" t="s">
        <v>13</v>
      </c>
      <c r="BP197" s="12" t="s">
        <v>229</v>
      </c>
      <c r="BQ197" s="12" t="s">
        <v>120</v>
      </c>
      <c r="BR197" s="12"/>
      <c r="BS197" s="12" t="s">
        <v>947</v>
      </c>
      <c r="BT197" s="12"/>
      <c r="BU197" s="12"/>
      <c r="BV197" s="12" t="s">
        <v>948</v>
      </c>
      <c r="BW197" s="12"/>
      <c r="BX197" s="12">
        <v>3144540337</v>
      </c>
      <c r="BY197" s="12" t="s">
        <v>949</v>
      </c>
      <c r="BZ197" s="12"/>
      <c r="CA197" s="12"/>
      <c r="CB197" s="12"/>
      <c r="CC197" s="12"/>
      <c r="CD197" s="12" t="s">
        <v>116</v>
      </c>
      <c r="CE197" s="12" t="s">
        <v>123</v>
      </c>
      <c r="CF197" s="12" t="s">
        <v>658</v>
      </c>
      <c r="CG197" s="12" t="s">
        <v>104</v>
      </c>
      <c r="CH197" s="12">
        <v>2</v>
      </c>
      <c r="CI197" s="12" t="s">
        <v>124</v>
      </c>
      <c r="CJ197" s="12" t="s">
        <v>156</v>
      </c>
      <c r="CK197" s="12"/>
      <c r="CL197" s="12" t="s">
        <v>205</v>
      </c>
      <c r="CM197" s="12" t="s">
        <v>127</v>
      </c>
      <c r="CN197" s="12" t="s">
        <v>2</v>
      </c>
      <c r="CO197" s="12" t="s">
        <v>142</v>
      </c>
      <c r="CP197" s="12" t="s">
        <v>129</v>
      </c>
      <c r="CQ197" s="12" t="s">
        <v>130</v>
      </c>
      <c r="CR197" s="12"/>
      <c r="CS197" s="12"/>
      <c r="CT197" s="12"/>
      <c r="CU197" s="12"/>
      <c r="CV197" s="12"/>
    </row>
    <row r="198" spans="1:100" hidden="1" x14ac:dyDescent="0.3">
      <c r="A198" s="12">
        <v>1511832022</v>
      </c>
      <c r="B198" s="12" t="b">
        <f t="shared" si="2"/>
        <v>0</v>
      </c>
      <c r="C198" s="12" t="s">
        <v>102</v>
      </c>
      <c r="D198" s="12" t="s">
        <v>103</v>
      </c>
      <c r="E198" s="12" t="s">
        <v>104</v>
      </c>
      <c r="F198" s="12" t="s">
        <v>131</v>
      </c>
      <c r="G198" s="12" t="s">
        <v>132</v>
      </c>
      <c r="H198" s="12"/>
      <c r="I198" s="12"/>
      <c r="J198" s="12"/>
      <c r="K198" s="12"/>
      <c r="L198" s="12" t="s">
        <v>162</v>
      </c>
      <c r="M198" s="12" t="s">
        <v>111</v>
      </c>
      <c r="N198" s="12" t="s">
        <v>155</v>
      </c>
      <c r="O198" s="12" t="s">
        <v>143</v>
      </c>
      <c r="P198" s="12" t="s">
        <v>160</v>
      </c>
      <c r="Q198" s="12" t="s">
        <v>207</v>
      </c>
      <c r="R198" s="12" t="s">
        <v>208</v>
      </c>
      <c r="S198" s="12" t="s">
        <v>208</v>
      </c>
      <c r="T198" s="12" t="s">
        <v>946</v>
      </c>
      <c r="U198" s="12"/>
      <c r="V198" s="12" t="s">
        <v>187</v>
      </c>
      <c r="W198" s="12" t="s">
        <v>116</v>
      </c>
      <c r="X198" s="12" t="s">
        <v>123</v>
      </c>
      <c r="Y198" s="12" t="s">
        <v>116</v>
      </c>
      <c r="Z198" s="12"/>
      <c r="AA198" s="12"/>
      <c r="AB198" s="12" t="s">
        <v>116</v>
      </c>
      <c r="AC198" s="12"/>
      <c r="AD198" s="12"/>
      <c r="AE198" s="12"/>
      <c r="AF198" s="12"/>
      <c r="AG198" s="12"/>
      <c r="AH198" s="12"/>
      <c r="AI198" s="20">
        <v>-740952729</v>
      </c>
      <c r="AJ198" s="20">
        <v>47472076</v>
      </c>
      <c r="AK198" s="12"/>
      <c r="AL198" s="12"/>
      <c r="AM198" s="13">
        <v>44669</v>
      </c>
      <c r="AN198" s="13">
        <v>44670</v>
      </c>
      <c r="AO198" s="13">
        <v>44669.559074074074</v>
      </c>
      <c r="AP198" s="13">
        <v>44670</v>
      </c>
      <c r="AQ198" s="12"/>
      <c r="AR198" s="13" t="s">
        <v>2</v>
      </c>
      <c r="AS198" s="13" t="s">
        <v>2</v>
      </c>
      <c r="AT198" s="12" t="s">
        <v>2</v>
      </c>
      <c r="AU198" s="12" t="s">
        <v>2</v>
      </c>
      <c r="AV198" s="12" t="s">
        <v>2</v>
      </c>
      <c r="AW198" s="12" t="s">
        <v>2</v>
      </c>
      <c r="AX198" s="13">
        <v>44712</v>
      </c>
      <c r="AY198" s="12">
        <v>30</v>
      </c>
      <c r="AZ198" s="12"/>
      <c r="BA198" s="13" t="s">
        <v>2</v>
      </c>
      <c r="BB198" s="13">
        <v>44669.559074074074</v>
      </c>
      <c r="BC198" s="13" t="s">
        <v>2</v>
      </c>
      <c r="BD198" s="12">
        <v>1</v>
      </c>
      <c r="BE198" s="12">
        <v>0</v>
      </c>
      <c r="BF198" s="12" t="s">
        <v>138</v>
      </c>
      <c r="BG198" s="12" t="s">
        <v>13</v>
      </c>
      <c r="BH198" s="13">
        <v>44670</v>
      </c>
      <c r="BI198" s="12">
        <v>1</v>
      </c>
      <c r="BJ198" s="12">
        <v>0</v>
      </c>
      <c r="BK198" s="12"/>
      <c r="BL198" s="12"/>
      <c r="BM198" s="12" t="s">
        <v>118</v>
      </c>
      <c r="BN198" s="12" t="s">
        <v>118</v>
      </c>
      <c r="BO198" s="12" t="s">
        <v>13</v>
      </c>
      <c r="BP198" s="12" t="s">
        <v>229</v>
      </c>
      <c r="BQ198" s="12" t="s">
        <v>120</v>
      </c>
      <c r="BR198" s="12"/>
      <c r="BS198" s="12" t="s">
        <v>947</v>
      </c>
      <c r="BT198" s="12"/>
      <c r="BU198" s="12"/>
      <c r="BV198" s="12" t="s">
        <v>948</v>
      </c>
      <c r="BW198" s="12"/>
      <c r="BX198" s="12">
        <v>3144540337</v>
      </c>
      <c r="BY198" s="12" t="s">
        <v>949</v>
      </c>
      <c r="BZ198" s="12"/>
      <c r="CA198" s="12"/>
      <c r="CB198" s="12"/>
      <c r="CC198" s="12"/>
      <c r="CD198" s="12" t="s">
        <v>116</v>
      </c>
      <c r="CE198" s="12" t="s">
        <v>123</v>
      </c>
      <c r="CF198" s="12"/>
      <c r="CG198" s="12"/>
      <c r="CH198" s="12">
        <v>1</v>
      </c>
      <c r="CI198" s="12" t="s">
        <v>204</v>
      </c>
      <c r="CJ198" s="12" t="s">
        <v>156</v>
      </c>
      <c r="CK198" s="12"/>
      <c r="CL198" s="12" t="s">
        <v>205</v>
      </c>
      <c r="CM198" s="12" t="s">
        <v>127</v>
      </c>
      <c r="CN198" s="12" t="s">
        <v>2</v>
      </c>
      <c r="CO198" s="12" t="s">
        <v>142</v>
      </c>
      <c r="CP198" s="12" t="s">
        <v>129</v>
      </c>
      <c r="CQ198" s="12" t="s">
        <v>130</v>
      </c>
      <c r="CR198" s="12"/>
      <c r="CS198" s="12"/>
      <c r="CT198" s="12"/>
      <c r="CU198" s="12"/>
      <c r="CV198" s="12"/>
    </row>
    <row r="199" spans="1:100" hidden="1" x14ac:dyDescent="0.3">
      <c r="A199" s="12">
        <v>1511932022</v>
      </c>
      <c r="B199" s="12" t="b">
        <f t="shared" si="2"/>
        <v>1</v>
      </c>
      <c r="C199" s="12" t="s">
        <v>102</v>
      </c>
      <c r="D199" s="12" t="s">
        <v>103</v>
      </c>
      <c r="E199" s="12" t="s">
        <v>104</v>
      </c>
      <c r="F199" s="12" t="s">
        <v>131</v>
      </c>
      <c r="G199" s="12" t="s">
        <v>132</v>
      </c>
      <c r="H199" s="12"/>
      <c r="I199" s="12" t="s">
        <v>107</v>
      </c>
      <c r="J199" s="12" t="s">
        <v>197</v>
      </c>
      <c r="K199" s="12" t="s">
        <v>198</v>
      </c>
      <c r="L199" s="12" t="s">
        <v>162</v>
      </c>
      <c r="M199" s="12" t="s">
        <v>111</v>
      </c>
      <c r="N199" s="12" t="s">
        <v>155</v>
      </c>
      <c r="O199" s="12" t="s">
        <v>143</v>
      </c>
      <c r="P199" s="12" t="s">
        <v>184</v>
      </c>
      <c r="Q199" s="12" t="s">
        <v>203</v>
      </c>
      <c r="R199" s="12" t="s">
        <v>170</v>
      </c>
      <c r="S199" s="12" t="s">
        <v>170</v>
      </c>
      <c r="T199" s="12" t="s">
        <v>950</v>
      </c>
      <c r="U199" s="12" t="s">
        <v>115</v>
      </c>
      <c r="V199" s="12" t="s">
        <v>187</v>
      </c>
      <c r="W199" s="12" t="s">
        <v>116</v>
      </c>
      <c r="X199" s="12" t="s">
        <v>123</v>
      </c>
      <c r="Y199" s="12" t="s">
        <v>116</v>
      </c>
      <c r="Z199" s="12"/>
      <c r="AA199" s="12"/>
      <c r="AB199" s="12" t="s">
        <v>116</v>
      </c>
      <c r="AC199" s="12"/>
      <c r="AD199" s="12"/>
      <c r="AE199" s="12"/>
      <c r="AF199" s="12"/>
      <c r="AG199" s="12"/>
      <c r="AH199" s="12"/>
      <c r="AI199" s="20">
        <v>-740952741</v>
      </c>
      <c r="AJ199" s="20">
        <v>47471914</v>
      </c>
      <c r="AK199" s="12"/>
      <c r="AL199" s="12"/>
      <c r="AM199" s="13">
        <v>44669</v>
      </c>
      <c r="AN199" s="13">
        <v>44670</v>
      </c>
      <c r="AO199" s="13">
        <v>44669.5628125</v>
      </c>
      <c r="AP199" s="13">
        <v>44670</v>
      </c>
      <c r="AQ199" s="12"/>
      <c r="AR199" s="13" t="s">
        <v>2</v>
      </c>
      <c r="AS199" s="13" t="s">
        <v>2</v>
      </c>
      <c r="AT199" s="12" t="s">
        <v>2</v>
      </c>
      <c r="AU199" s="12" t="s">
        <v>2</v>
      </c>
      <c r="AV199" s="12" t="s">
        <v>2</v>
      </c>
      <c r="AW199" s="12" t="s">
        <v>2</v>
      </c>
      <c r="AX199" s="13">
        <v>44697</v>
      </c>
      <c r="AY199" s="12">
        <v>20</v>
      </c>
      <c r="AZ199" s="12"/>
      <c r="BA199" s="13" t="s">
        <v>2</v>
      </c>
      <c r="BB199" s="13">
        <v>44669.563692129632</v>
      </c>
      <c r="BC199" s="13">
        <v>44676.38076388889</v>
      </c>
      <c r="BD199" s="12">
        <v>1</v>
      </c>
      <c r="BE199" s="12">
        <v>0</v>
      </c>
      <c r="BF199" s="12" t="s">
        <v>138</v>
      </c>
      <c r="BG199" s="12" t="s">
        <v>13</v>
      </c>
      <c r="BH199" s="13">
        <v>44670</v>
      </c>
      <c r="BI199" s="12">
        <v>1</v>
      </c>
      <c r="BJ199" s="12">
        <v>0</v>
      </c>
      <c r="BK199" s="12"/>
      <c r="BL199" s="12"/>
      <c r="BM199" s="12" t="s">
        <v>118</v>
      </c>
      <c r="BN199" s="12" t="s">
        <v>118</v>
      </c>
      <c r="BO199" s="12" t="s">
        <v>13</v>
      </c>
      <c r="BP199" s="12" t="s">
        <v>229</v>
      </c>
      <c r="BQ199" s="12" t="s">
        <v>120</v>
      </c>
      <c r="BR199" s="12"/>
      <c r="BS199" s="12" t="s">
        <v>951</v>
      </c>
      <c r="BT199" s="12"/>
      <c r="BU199" s="12"/>
      <c r="BV199" s="12" t="s">
        <v>952</v>
      </c>
      <c r="BW199" s="12"/>
      <c r="BX199" s="12">
        <v>3103431238</v>
      </c>
      <c r="BY199" s="12" t="s">
        <v>949</v>
      </c>
      <c r="BZ199" s="12"/>
      <c r="CA199" s="12"/>
      <c r="CB199" s="12"/>
      <c r="CC199" s="12"/>
      <c r="CD199" s="12" t="s">
        <v>116</v>
      </c>
      <c r="CE199" s="12" t="s">
        <v>123</v>
      </c>
      <c r="CF199" s="12"/>
      <c r="CG199" s="12"/>
      <c r="CH199" s="12">
        <v>2</v>
      </c>
      <c r="CI199" s="12" t="s">
        <v>124</v>
      </c>
      <c r="CJ199" s="12" t="s">
        <v>156</v>
      </c>
      <c r="CK199" s="12"/>
      <c r="CL199" s="12" t="s">
        <v>205</v>
      </c>
      <c r="CM199" s="12" t="s">
        <v>127</v>
      </c>
      <c r="CN199" s="12" t="s">
        <v>2</v>
      </c>
      <c r="CO199" s="12" t="s">
        <v>142</v>
      </c>
      <c r="CP199" s="12" t="s">
        <v>129</v>
      </c>
      <c r="CQ199" s="12" t="s">
        <v>130</v>
      </c>
      <c r="CR199" s="12"/>
      <c r="CS199" s="12"/>
      <c r="CT199" s="12"/>
      <c r="CU199" s="12"/>
      <c r="CV199" s="12"/>
    </row>
    <row r="200" spans="1:100" hidden="1" x14ac:dyDescent="0.3">
      <c r="A200" s="12">
        <v>1511932022</v>
      </c>
      <c r="B200" s="12" t="b">
        <f t="shared" si="2"/>
        <v>0</v>
      </c>
      <c r="C200" s="12" t="s">
        <v>102</v>
      </c>
      <c r="D200" s="12" t="s">
        <v>103</v>
      </c>
      <c r="E200" s="12" t="s">
        <v>104</v>
      </c>
      <c r="F200" s="12" t="s">
        <v>131</v>
      </c>
      <c r="G200" s="12" t="s">
        <v>132</v>
      </c>
      <c r="H200" s="12"/>
      <c r="I200" s="12"/>
      <c r="J200" s="12"/>
      <c r="K200" s="12"/>
      <c r="L200" s="12" t="s">
        <v>162</v>
      </c>
      <c r="M200" s="12" t="s">
        <v>111</v>
      </c>
      <c r="N200" s="12" t="s">
        <v>155</v>
      </c>
      <c r="O200" s="12" t="s">
        <v>143</v>
      </c>
      <c r="P200" s="12" t="s">
        <v>184</v>
      </c>
      <c r="Q200" s="12" t="s">
        <v>207</v>
      </c>
      <c r="R200" s="12" t="s">
        <v>208</v>
      </c>
      <c r="S200" s="12" t="s">
        <v>208</v>
      </c>
      <c r="T200" s="12" t="s">
        <v>950</v>
      </c>
      <c r="U200" s="12"/>
      <c r="V200" s="12" t="s">
        <v>187</v>
      </c>
      <c r="W200" s="12" t="s">
        <v>116</v>
      </c>
      <c r="X200" s="12" t="s">
        <v>123</v>
      </c>
      <c r="Y200" s="12" t="s">
        <v>116</v>
      </c>
      <c r="Z200" s="12"/>
      <c r="AA200" s="12"/>
      <c r="AB200" s="12" t="s">
        <v>116</v>
      </c>
      <c r="AC200" s="12"/>
      <c r="AD200" s="12"/>
      <c r="AE200" s="12"/>
      <c r="AF200" s="12"/>
      <c r="AG200" s="12"/>
      <c r="AH200" s="12"/>
      <c r="AI200" s="20">
        <v>-740952741</v>
      </c>
      <c r="AJ200" s="20">
        <v>47471914</v>
      </c>
      <c r="AK200" s="12"/>
      <c r="AL200" s="12"/>
      <c r="AM200" s="13">
        <v>44669</v>
      </c>
      <c r="AN200" s="13">
        <v>44670</v>
      </c>
      <c r="AO200" s="13">
        <v>44669.5628125</v>
      </c>
      <c r="AP200" s="13">
        <v>44670</v>
      </c>
      <c r="AQ200" s="12"/>
      <c r="AR200" s="13" t="s">
        <v>2</v>
      </c>
      <c r="AS200" s="13" t="s">
        <v>2</v>
      </c>
      <c r="AT200" s="12" t="s">
        <v>2</v>
      </c>
      <c r="AU200" s="12" t="s">
        <v>2</v>
      </c>
      <c r="AV200" s="12" t="s">
        <v>2</v>
      </c>
      <c r="AW200" s="12" t="s">
        <v>2</v>
      </c>
      <c r="AX200" s="13">
        <v>44697</v>
      </c>
      <c r="AY200" s="12">
        <v>20</v>
      </c>
      <c r="AZ200" s="12"/>
      <c r="BA200" s="13" t="s">
        <v>2</v>
      </c>
      <c r="BB200" s="13">
        <v>44669.5628125</v>
      </c>
      <c r="BC200" s="13">
        <v>44676.38076388889</v>
      </c>
      <c r="BD200" s="12">
        <v>1</v>
      </c>
      <c r="BE200" s="12">
        <v>0</v>
      </c>
      <c r="BF200" s="12" t="s">
        <v>138</v>
      </c>
      <c r="BG200" s="12" t="s">
        <v>13</v>
      </c>
      <c r="BH200" s="13">
        <v>44670</v>
      </c>
      <c r="BI200" s="12">
        <v>1</v>
      </c>
      <c r="BJ200" s="12">
        <v>0</v>
      </c>
      <c r="BK200" s="12"/>
      <c r="BL200" s="12"/>
      <c r="BM200" s="12" t="s">
        <v>118</v>
      </c>
      <c r="BN200" s="12" t="s">
        <v>118</v>
      </c>
      <c r="BO200" s="12" t="s">
        <v>13</v>
      </c>
      <c r="BP200" s="12" t="s">
        <v>229</v>
      </c>
      <c r="BQ200" s="12" t="s">
        <v>120</v>
      </c>
      <c r="BR200" s="12"/>
      <c r="BS200" s="12" t="s">
        <v>951</v>
      </c>
      <c r="BT200" s="12"/>
      <c r="BU200" s="12"/>
      <c r="BV200" s="12" t="s">
        <v>952</v>
      </c>
      <c r="BW200" s="12"/>
      <c r="BX200" s="12">
        <v>3103431238</v>
      </c>
      <c r="BY200" s="12" t="s">
        <v>949</v>
      </c>
      <c r="BZ200" s="12"/>
      <c r="CA200" s="12"/>
      <c r="CB200" s="12"/>
      <c r="CC200" s="12"/>
      <c r="CD200" s="12" t="s">
        <v>116</v>
      </c>
      <c r="CE200" s="12" t="s">
        <v>123</v>
      </c>
      <c r="CF200" s="12"/>
      <c r="CG200" s="12"/>
      <c r="CH200" s="12">
        <v>1</v>
      </c>
      <c r="CI200" s="12" t="s">
        <v>204</v>
      </c>
      <c r="CJ200" s="12" t="s">
        <v>156</v>
      </c>
      <c r="CK200" s="12"/>
      <c r="CL200" s="12" t="s">
        <v>205</v>
      </c>
      <c r="CM200" s="12" t="s">
        <v>127</v>
      </c>
      <c r="CN200" s="12" t="s">
        <v>2</v>
      </c>
      <c r="CO200" s="12" t="s">
        <v>142</v>
      </c>
      <c r="CP200" s="12" t="s">
        <v>129</v>
      </c>
      <c r="CQ200" s="12" t="s">
        <v>130</v>
      </c>
      <c r="CR200" s="12"/>
      <c r="CS200" s="12"/>
      <c r="CT200" s="12"/>
      <c r="CU200" s="12"/>
      <c r="CV200" s="12"/>
    </row>
    <row r="201" spans="1:100" hidden="1" x14ac:dyDescent="0.3">
      <c r="A201" s="12">
        <v>1512052022</v>
      </c>
      <c r="B201" s="12" t="b">
        <f t="shared" si="2"/>
        <v>1</v>
      </c>
      <c r="C201" s="12" t="s">
        <v>102</v>
      </c>
      <c r="D201" s="12" t="s">
        <v>103</v>
      </c>
      <c r="E201" s="12" t="s">
        <v>104</v>
      </c>
      <c r="F201" s="12" t="s">
        <v>131</v>
      </c>
      <c r="G201" s="12" t="s">
        <v>132</v>
      </c>
      <c r="H201" s="12"/>
      <c r="I201" s="12" t="s">
        <v>107</v>
      </c>
      <c r="J201" s="12" t="s">
        <v>158</v>
      </c>
      <c r="K201" s="12" t="s">
        <v>953</v>
      </c>
      <c r="L201" s="12" t="s">
        <v>162</v>
      </c>
      <c r="M201" s="12" t="s">
        <v>111</v>
      </c>
      <c r="N201" s="12" t="s">
        <v>155</v>
      </c>
      <c r="O201" s="12" t="s">
        <v>143</v>
      </c>
      <c r="P201" s="12" t="s">
        <v>160</v>
      </c>
      <c r="Q201" s="12" t="s">
        <v>203</v>
      </c>
      <c r="R201" s="12" t="s">
        <v>170</v>
      </c>
      <c r="S201" s="12" t="s">
        <v>170</v>
      </c>
      <c r="T201" s="12" t="s">
        <v>954</v>
      </c>
      <c r="U201" s="12" t="s">
        <v>115</v>
      </c>
      <c r="V201" s="12" t="s">
        <v>187</v>
      </c>
      <c r="W201" s="12" t="s">
        <v>116</v>
      </c>
      <c r="X201" s="12" t="s">
        <v>123</v>
      </c>
      <c r="Y201" s="12" t="s">
        <v>116</v>
      </c>
      <c r="Z201" s="12"/>
      <c r="AA201" s="12"/>
      <c r="AB201" s="12" t="s">
        <v>116</v>
      </c>
      <c r="AC201" s="12"/>
      <c r="AD201" s="12"/>
      <c r="AE201" s="12"/>
      <c r="AF201" s="12"/>
      <c r="AG201" s="12"/>
      <c r="AH201" s="12"/>
      <c r="AI201" s="20">
        <v>-740952643</v>
      </c>
      <c r="AJ201" s="20">
        <v>47472233</v>
      </c>
      <c r="AK201" s="12"/>
      <c r="AL201" s="12"/>
      <c r="AM201" s="13">
        <v>44669</v>
      </c>
      <c r="AN201" s="13">
        <v>44670</v>
      </c>
      <c r="AO201" s="13">
        <v>44669.567071759258</v>
      </c>
      <c r="AP201" s="13">
        <v>44670</v>
      </c>
      <c r="AQ201" s="12"/>
      <c r="AR201" s="13" t="s">
        <v>2</v>
      </c>
      <c r="AS201" s="13" t="s">
        <v>2</v>
      </c>
      <c r="AT201" s="12" t="s">
        <v>2</v>
      </c>
      <c r="AU201" s="12" t="s">
        <v>2</v>
      </c>
      <c r="AV201" s="12" t="s">
        <v>2</v>
      </c>
      <c r="AW201" s="12" t="s">
        <v>2</v>
      </c>
      <c r="AX201" s="13">
        <v>44712</v>
      </c>
      <c r="AY201" s="12">
        <v>30</v>
      </c>
      <c r="AZ201" s="12"/>
      <c r="BA201" s="13" t="s">
        <v>2</v>
      </c>
      <c r="BB201" s="13">
        <v>44669.568009259259</v>
      </c>
      <c r="BC201" s="13">
        <v>44677.477349537039</v>
      </c>
      <c r="BD201" s="12">
        <v>1</v>
      </c>
      <c r="BE201" s="12">
        <v>0</v>
      </c>
      <c r="BF201" s="12" t="s">
        <v>138</v>
      </c>
      <c r="BG201" s="12" t="s">
        <v>13</v>
      </c>
      <c r="BH201" s="13">
        <v>44670</v>
      </c>
      <c r="BI201" s="12">
        <v>1</v>
      </c>
      <c r="BJ201" s="12">
        <v>0</v>
      </c>
      <c r="BK201" s="12"/>
      <c r="BL201" s="12"/>
      <c r="BM201" s="12" t="s">
        <v>167</v>
      </c>
      <c r="BN201" s="12" t="s">
        <v>167</v>
      </c>
      <c r="BO201" s="12" t="s">
        <v>13</v>
      </c>
      <c r="BP201" s="12" t="s">
        <v>229</v>
      </c>
      <c r="BQ201" s="12" t="s">
        <v>120</v>
      </c>
      <c r="BR201" s="12" t="s">
        <v>168</v>
      </c>
      <c r="BS201" s="12" t="s">
        <v>845</v>
      </c>
      <c r="BT201" s="12">
        <v>900564703</v>
      </c>
      <c r="BU201" s="12"/>
      <c r="BV201" s="12" t="s">
        <v>846</v>
      </c>
      <c r="BW201" s="12">
        <v>4798296</v>
      </c>
      <c r="BX201" s="12">
        <v>3012779753</v>
      </c>
      <c r="BY201" s="12"/>
      <c r="BZ201" s="12"/>
      <c r="CA201" s="12"/>
      <c r="CB201" s="12"/>
      <c r="CC201" s="12"/>
      <c r="CD201" s="12" t="s">
        <v>116</v>
      </c>
      <c r="CE201" s="12" t="s">
        <v>123</v>
      </c>
      <c r="CF201" s="12"/>
      <c r="CG201" s="12"/>
      <c r="CH201" s="12">
        <v>2</v>
      </c>
      <c r="CI201" s="12" t="s">
        <v>124</v>
      </c>
      <c r="CJ201" s="12" t="s">
        <v>156</v>
      </c>
      <c r="CK201" s="12"/>
      <c r="CL201" s="12" t="s">
        <v>205</v>
      </c>
      <c r="CM201" s="12" t="s">
        <v>127</v>
      </c>
      <c r="CN201" s="12" t="s">
        <v>2</v>
      </c>
      <c r="CO201" s="12" t="s">
        <v>142</v>
      </c>
      <c r="CP201" s="12" t="s">
        <v>129</v>
      </c>
      <c r="CQ201" s="12" t="s">
        <v>130</v>
      </c>
      <c r="CR201" s="12"/>
      <c r="CS201" s="12"/>
      <c r="CT201" s="12"/>
      <c r="CU201" s="12"/>
      <c r="CV201" s="12"/>
    </row>
    <row r="202" spans="1:100" hidden="1" x14ac:dyDescent="0.3">
      <c r="A202" s="12">
        <v>1512052022</v>
      </c>
      <c r="B202" s="12" t="b">
        <f t="shared" si="2"/>
        <v>0</v>
      </c>
      <c r="C202" s="12" t="s">
        <v>102</v>
      </c>
      <c r="D202" s="12" t="s">
        <v>103</v>
      </c>
      <c r="E202" s="12" t="s">
        <v>104</v>
      </c>
      <c r="F202" s="12" t="s">
        <v>131</v>
      </c>
      <c r="G202" s="12" t="s">
        <v>132</v>
      </c>
      <c r="H202" s="12"/>
      <c r="I202" s="12"/>
      <c r="J202" s="12"/>
      <c r="K202" s="12"/>
      <c r="L202" s="12" t="s">
        <v>162</v>
      </c>
      <c r="M202" s="12" t="s">
        <v>111</v>
      </c>
      <c r="N202" s="12" t="s">
        <v>155</v>
      </c>
      <c r="O202" s="12" t="s">
        <v>143</v>
      </c>
      <c r="P202" s="12" t="s">
        <v>160</v>
      </c>
      <c r="Q202" s="12" t="s">
        <v>207</v>
      </c>
      <c r="R202" s="12" t="s">
        <v>208</v>
      </c>
      <c r="S202" s="12" t="s">
        <v>208</v>
      </c>
      <c r="T202" s="12" t="s">
        <v>954</v>
      </c>
      <c r="U202" s="12"/>
      <c r="V202" s="12" t="s">
        <v>187</v>
      </c>
      <c r="W202" s="12" t="s">
        <v>116</v>
      </c>
      <c r="X202" s="12" t="s">
        <v>123</v>
      </c>
      <c r="Y202" s="12" t="s">
        <v>116</v>
      </c>
      <c r="Z202" s="12"/>
      <c r="AA202" s="12"/>
      <c r="AB202" s="12" t="s">
        <v>116</v>
      </c>
      <c r="AC202" s="12"/>
      <c r="AD202" s="12"/>
      <c r="AE202" s="12"/>
      <c r="AF202" s="12"/>
      <c r="AG202" s="12"/>
      <c r="AH202" s="12"/>
      <c r="AI202" s="20">
        <v>-740952643</v>
      </c>
      <c r="AJ202" s="20">
        <v>47472233</v>
      </c>
      <c r="AK202" s="12"/>
      <c r="AL202" s="12"/>
      <c r="AM202" s="13">
        <v>44669</v>
      </c>
      <c r="AN202" s="13">
        <v>44670</v>
      </c>
      <c r="AO202" s="13">
        <v>44669.567071759258</v>
      </c>
      <c r="AP202" s="13">
        <v>44670</v>
      </c>
      <c r="AQ202" s="12"/>
      <c r="AR202" s="13" t="s">
        <v>2</v>
      </c>
      <c r="AS202" s="13" t="s">
        <v>2</v>
      </c>
      <c r="AT202" s="12" t="s">
        <v>2</v>
      </c>
      <c r="AU202" s="12" t="s">
        <v>2</v>
      </c>
      <c r="AV202" s="12" t="s">
        <v>2</v>
      </c>
      <c r="AW202" s="12" t="s">
        <v>2</v>
      </c>
      <c r="AX202" s="13">
        <v>44712</v>
      </c>
      <c r="AY202" s="12">
        <v>30</v>
      </c>
      <c r="AZ202" s="12"/>
      <c r="BA202" s="13" t="s">
        <v>2</v>
      </c>
      <c r="BB202" s="13">
        <v>44669.567071759258</v>
      </c>
      <c r="BC202" s="13">
        <v>44677.477349537039</v>
      </c>
      <c r="BD202" s="12">
        <v>1</v>
      </c>
      <c r="BE202" s="12">
        <v>0</v>
      </c>
      <c r="BF202" s="12" t="s">
        <v>138</v>
      </c>
      <c r="BG202" s="12" t="s">
        <v>13</v>
      </c>
      <c r="BH202" s="13">
        <v>44670</v>
      </c>
      <c r="BI202" s="12">
        <v>1</v>
      </c>
      <c r="BJ202" s="12">
        <v>0</v>
      </c>
      <c r="BK202" s="12"/>
      <c r="BL202" s="12"/>
      <c r="BM202" s="12" t="s">
        <v>167</v>
      </c>
      <c r="BN202" s="12" t="s">
        <v>167</v>
      </c>
      <c r="BO202" s="12" t="s">
        <v>13</v>
      </c>
      <c r="BP202" s="12" t="s">
        <v>229</v>
      </c>
      <c r="BQ202" s="12" t="s">
        <v>120</v>
      </c>
      <c r="BR202" s="12" t="s">
        <v>168</v>
      </c>
      <c r="BS202" s="12" t="s">
        <v>845</v>
      </c>
      <c r="BT202" s="12">
        <v>900564703</v>
      </c>
      <c r="BU202" s="12"/>
      <c r="BV202" s="12" t="s">
        <v>846</v>
      </c>
      <c r="BW202" s="12">
        <v>4798296</v>
      </c>
      <c r="BX202" s="12">
        <v>3012779753</v>
      </c>
      <c r="BY202" s="12"/>
      <c r="BZ202" s="12"/>
      <c r="CA202" s="12"/>
      <c r="CB202" s="12"/>
      <c r="CC202" s="12"/>
      <c r="CD202" s="12" t="s">
        <v>116</v>
      </c>
      <c r="CE202" s="12" t="s">
        <v>123</v>
      </c>
      <c r="CF202" s="12"/>
      <c r="CG202" s="12"/>
      <c r="CH202" s="12">
        <v>1</v>
      </c>
      <c r="CI202" s="12" t="s">
        <v>204</v>
      </c>
      <c r="CJ202" s="12" t="s">
        <v>156</v>
      </c>
      <c r="CK202" s="12"/>
      <c r="CL202" s="12" t="s">
        <v>205</v>
      </c>
      <c r="CM202" s="12" t="s">
        <v>127</v>
      </c>
      <c r="CN202" s="12" t="s">
        <v>2</v>
      </c>
      <c r="CO202" s="12" t="s">
        <v>142</v>
      </c>
      <c r="CP202" s="12" t="s">
        <v>129</v>
      </c>
      <c r="CQ202" s="12" t="s">
        <v>130</v>
      </c>
      <c r="CR202" s="12"/>
      <c r="CS202" s="12"/>
      <c r="CT202" s="12"/>
      <c r="CU202" s="12"/>
      <c r="CV202" s="12"/>
    </row>
    <row r="203" spans="1:100" hidden="1" x14ac:dyDescent="0.3">
      <c r="A203" s="12">
        <v>1513312022</v>
      </c>
      <c r="B203" s="12" t="b">
        <f t="shared" si="2"/>
        <v>0</v>
      </c>
      <c r="C203" s="12" t="s">
        <v>102</v>
      </c>
      <c r="D203" s="12" t="s">
        <v>103</v>
      </c>
      <c r="E203" s="12" t="s">
        <v>104</v>
      </c>
      <c r="F203" s="12" t="s">
        <v>131</v>
      </c>
      <c r="G203" s="12" t="s">
        <v>132</v>
      </c>
      <c r="H203" s="12"/>
      <c r="I203" s="12" t="s">
        <v>107</v>
      </c>
      <c r="J203" s="12" t="s">
        <v>158</v>
      </c>
      <c r="K203" s="12" t="s">
        <v>169</v>
      </c>
      <c r="L203" s="12" t="s">
        <v>162</v>
      </c>
      <c r="M203" s="12" t="s">
        <v>111</v>
      </c>
      <c r="N203" s="12" t="s">
        <v>163</v>
      </c>
      <c r="O203" s="12" t="s">
        <v>164</v>
      </c>
      <c r="P203" s="12" t="s">
        <v>417</v>
      </c>
      <c r="Q203" s="12" t="s">
        <v>136</v>
      </c>
      <c r="R203" s="12" t="s">
        <v>170</v>
      </c>
      <c r="S203" s="12" t="s">
        <v>170</v>
      </c>
      <c r="T203" s="12" t="s">
        <v>955</v>
      </c>
      <c r="U203" s="12" t="s">
        <v>115</v>
      </c>
      <c r="V203" s="12" t="s">
        <v>166</v>
      </c>
      <c r="W203" s="12" t="s">
        <v>116</v>
      </c>
      <c r="X203" s="12" t="s">
        <v>123</v>
      </c>
      <c r="Y203" s="12" t="s">
        <v>116</v>
      </c>
      <c r="Z203" s="12"/>
      <c r="AA203" s="12"/>
      <c r="AB203" s="12" t="s">
        <v>116</v>
      </c>
      <c r="AC203" s="12"/>
      <c r="AD203" s="12"/>
      <c r="AE203" s="12"/>
      <c r="AF203" s="12"/>
      <c r="AG203" s="12"/>
      <c r="AH203" s="12"/>
      <c r="AI203" s="12"/>
      <c r="AJ203" s="12"/>
      <c r="AK203" s="12"/>
      <c r="AL203" s="12"/>
      <c r="AM203" s="13">
        <v>44669</v>
      </c>
      <c r="AN203" s="13">
        <v>44670</v>
      </c>
      <c r="AO203" s="13">
        <v>44669.606516203705</v>
      </c>
      <c r="AP203" s="13">
        <v>44670</v>
      </c>
      <c r="AQ203" s="12"/>
      <c r="AR203" s="13" t="s">
        <v>2</v>
      </c>
      <c r="AS203" s="13" t="s">
        <v>2</v>
      </c>
      <c r="AT203" s="12" t="s">
        <v>2</v>
      </c>
      <c r="AU203" s="12" t="s">
        <v>2</v>
      </c>
      <c r="AV203" s="12" t="s">
        <v>2</v>
      </c>
      <c r="AW203" s="12" t="s">
        <v>2</v>
      </c>
      <c r="AX203" s="13">
        <v>44712</v>
      </c>
      <c r="AY203" s="12">
        <v>29</v>
      </c>
      <c r="AZ203" s="12"/>
      <c r="BA203" s="13" t="s">
        <v>2</v>
      </c>
      <c r="BB203" s="13">
        <v>44669.719537037039</v>
      </c>
      <c r="BC203" s="13" t="s">
        <v>2</v>
      </c>
      <c r="BD203" s="12">
        <v>1</v>
      </c>
      <c r="BE203" s="12">
        <v>0</v>
      </c>
      <c r="BF203" s="12" t="s">
        <v>138</v>
      </c>
      <c r="BG203" s="12" t="s">
        <v>13</v>
      </c>
      <c r="BH203" s="13">
        <v>44670</v>
      </c>
      <c r="BI203" s="12">
        <v>1</v>
      </c>
      <c r="BJ203" s="12">
        <v>0</v>
      </c>
      <c r="BK203" s="12"/>
      <c r="BL203" s="12"/>
      <c r="BM203" s="12" t="s">
        <v>118</v>
      </c>
      <c r="BN203" s="12" t="s">
        <v>118</v>
      </c>
      <c r="BO203" s="12" t="s">
        <v>13</v>
      </c>
      <c r="BP203" s="12" t="s">
        <v>229</v>
      </c>
      <c r="BQ203" s="12" t="s">
        <v>120</v>
      </c>
      <c r="BR203" s="12"/>
      <c r="BS203" s="12" t="s">
        <v>956</v>
      </c>
      <c r="BT203" s="12"/>
      <c r="BU203" s="12"/>
      <c r="BV203" s="12"/>
      <c r="BW203" s="12"/>
      <c r="BX203" s="12"/>
      <c r="BY203" s="12"/>
      <c r="BZ203" s="12"/>
      <c r="CA203" s="12"/>
      <c r="CB203" s="12"/>
      <c r="CC203" s="12"/>
      <c r="CD203" s="12" t="s">
        <v>116</v>
      </c>
      <c r="CE203" s="12" t="s">
        <v>116</v>
      </c>
      <c r="CF203" s="12"/>
      <c r="CG203" s="12"/>
      <c r="CH203" s="12">
        <v>1</v>
      </c>
      <c r="CI203" s="12" t="s">
        <v>141</v>
      </c>
      <c r="CJ203" s="12" t="s">
        <v>145</v>
      </c>
      <c r="CK203" s="12"/>
      <c r="CL203" s="12" t="s">
        <v>205</v>
      </c>
      <c r="CM203" s="12" t="s">
        <v>127</v>
      </c>
      <c r="CN203" s="12" t="s">
        <v>2</v>
      </c>
      <c r="CO203" s="12" t="s">
        <v>142</v>
      </c>
      <c r="CP203" s="12" t="s">
        <v>129</v>
      </c>
      <c r="CQ203" s="12" t="s">
        <v>148</v>
      </c>
      <c r="CR203" s="12"/>
      <c r="CS203" s="12"/>
      <c r="CT203" s="12"/>
      <c r="CU203" s="12"/>
      <c r="CV203" s="12"/>
    </row>
    <row r="204" spans="1:100" hidden="1" x14ac:dyDescent="0.3">
      <c r="A204" s="12">
        <v>1513462022</v>
      </c>
      <c r="B204" s="12" t="b">
        <f t="shared" ref="B204:B267" si="3">A204=A205</f>
        <v>0</v>
      </c>
      <c r="C204" s="12" t="s">
        <v>102</v>
      </c>
      <c r="D204" s="12" t="s">
        <v>103</v>
      </c>
      <c r="E204" s="12" t="s">
        <v>104</v>
      </c>
      <c r="F204" s="12" t="s">
        <v>131</v>
      </c>
      <c r="G204" s="12" t="s">
        <v>132</v>
      </c>
      <c r="H204" s="12"/>
      <c r="I204" s="12" t="s">
        <v>107</v>
      </c>
      <c r="J204" s="12" t="s">
        <v>133</v>
      </c>
      <c r="K204" s="12" t="s">
        <v>134</v>
      </c>
      <c r="L204" s="12" t="s">
        <v>162</v>
      </c>
      <c r="M204" s="12" t="s">
        <v>111</v>
      </c>
      <c r="N204" s="12" t="s">
        <v>163</v>
      </c>
      <c r="O204" s="12" t="s">
        <v>164</v>
      </c>
      <c r="P204" s="12" t="s">
        <v>181</v>
      </c>
      <c r="Q204" s="12" t="s">
        <v>136</v>
      </c>
      <c r="R204" s="12" t="s">
        <v>137</v>
      </c>
      <c r="S204" s="12" t="s">
        <v>137</v>
      </c>
      <c r="T204" s="12" t="s">
        <v>957</v>
      </c>
      <c r="U204" s="12" t="s">
        <v>115</v>
      </c>
      <c r="V204" s="12" t="s">
        <v>166</v>
      </c>
      <c r="W204" s="12" t="s">
        <v>116</v>
      </c>
      <c r="X204" s="12" t="s">
        <v>123</v>
      </c>
      <c r="Y204" s="12" t="s">
        <v>116</v>
      </c>
      <c r="Z204" s="12"/>
      <c r="AA204" s="12"/>
      <c r="AB204" s="12" t="s">
        <v>116</v>
      </c>
      <c r="AC204" s="12"/>
      <c r="AD204" s="12"/>
      <c r="AE204" s="12"/>
      <c r="AF204" s="12"/>
      <c r="AG204" s="12"/>
      <c r="AH204" s="12"/>
      <c r="AI204" s="12"/>
      <c r="AJ204" s="12"/>
      <c r="AK204" s="12"/>
      <c r="AL204" s="12"/>
      <c r="AM204" s="13">
        <v>44669</v>
      </c>
      <c r="AN204" s="13">
        <v>44670</v>
      </c>
      <c r="AO204" s="13">
        <v>44669.612210648149</v>
      </c>
      <c r="AP204" s="13">
        <v>44670</v>
      </c>
      <c r="AQ204" s="12"/>
      <c r="AR204" s="13" t="s">
        <v>2</v>
      </c>
      <c r="AS204" s="13" t="s">
        <v>2</v>
      </c>
      <c r="AT204" s="12" t="s">
        <v>2</v>
      </c>
      <c r="AU204" s="12" t="s">
        <v>2</v>
      </c>
      <c r="AV204" s="12" t="s">
        <v>2</v>
      </c>
      <c r="AW204" s="12" t="s">
        <v>2</v>
      </c>
      <c r="AX204" s="13">
        <v>44697</v>
      </c>
      <c r="AY204" s="12">
        <v>19</v>
      </c>
      <c r="AZ204" s="12"/>
      <c r="BA204" s="13" t="s">
        <v>2</v>
      </c>
      <c r="BB204" s="13">
        <v>44670.548981481479</v>
      </c>
      <c r="BC204" s="13" t="s">
        <v>2</v>
      </c>
      <c r="BD204" s="12">
        <v>1</v>
      </c>
      <c r="BE204" s="12">
        <v>0</v>
      </c>
      <c r="BF204" s="12" t="s">
        <v>138</v>
      </c>
      <c r="BG204" s="12" t="s">
        <v>13</v>
      </c>
      <c r="BH204" s="13">
        <v>44670</v>
      </c>
      <c r="BI204" s="12">
        <v>1</v>
      </c>
      <c r="BJ204" s="12">
        <v>0</v>
      </c>
      <c r="BK204" s="12" t="s">
        <v>958</v>
      </c>
      <c r="BL204" s="12" t="s">
        <v>958</v>
      </c>
      <c r="BM204" s="12" t="s">
        <v>118</v>
      </c>
      <c r="BN204" s="12" t="s">
        <v>118</v>
      </c>
      <c r="BO204" s="12" t="s">
        <v>13</v>
      </c>
      <c r="BP204" s="12" t="s">
        <v>229</v>
      </c>
      <c r="BQ204" s="12" t="s">
        <v>120</v>
      </c>
      <c r="BR204" s="12"/>
      <c r="BS204" s="12" t="s">
        <v>959</v>
      </c>
      <c r="BT204" s="12"/>
      <c r="BU204" s="12"/>
      <c r="BV204" s="12" t="s">
        <v>960</v>
      </c>
      <c r="BW204" s="12"/>
      <c r="BX204" s="12">
        <v>3132451357</v>
      </c>
      <c r="BY204" s="12"/>
      <c r="BZ204" s="12"/>
      <c r="CA204" s="12"/>
      <c r="CB204" s="12"/>
      <c r="CC204" s="12"/>
      <c r="CD204" s="12" t="s">
        <v>116</v>
      </c>
      <c r="CE204" s="12" t="s">
        <v>123</v>
      </c>
      <c r="CF204" s="12"/>
      <c r="CG204" s="12"/>
      <c r="CH204" s="12">
        <v>1</v>
      </c>
      <c r="CI204" s="12" t="s">
        <v>141</v>
      </c>
      <c r="CJ204" s="12" t="s">
        <v>145</v>
      </c>
      <c r="CK204" s="12"/>
      <c r="CL204" s="12" t="s">
        <v>205</v>
      </c>
      <c r="CM204" s="12" t="s">
        <v>127</v>
      </c>
      <c r="CN204" s="12" t="s">
        <v>2</v>
      </c>
      <c r="CO204" s="12" t="s">
        <v>142</v>
      </c>
      <c r="CP204" s="12" t="s">
        <v>129</v>
      </c>
      <c r="CQ204" s="12" t="s">
        <v>130</v>
      </c>
      <c r="CR204" s="12"/>
      <c r="CS204" s="12"/>
      <c r="CT204" s="12"/>
      <c r="CU204" s="12"/>
      <c r="CV204" s="12"/>
    </row>
    <row r="205" spans="1:100" hidden="1" x14ac:dyDescent="0.3">
      <c r="A205" s="12">
        <v>1514152022</v>
      </c>
      <c r="B205" s="12" t="b">
        <f t="shared" si="3"/>
        <v>0</v>
      </c>
      <c r="C205" s="12" t="s">
        <v>102</v>
      </c>
      <c r="D205" s="12" t="s">
        <v>103</v>
      </c>
      <c r="E205" s="12" t="s">
        <v>104</v>
      </c>
      <c r="F205" s="12" t="s">
        <v>131</v>
      </c>
      <c r="G205" s="12" t="s">
        <v>132</v>
      </c>
      <c r="H205" s="12"/>
      <c r="I205" s="12" t="s">
        <v>107</v>
      </c>
      <c r="J205" s="12" t="s">
        <v>152</v>
      </c>
      <c r="K205" s="12" t="s">
        <v>153</v>
      </c>
      <c r="L205" s="12" t="s">
        <v>162</v>
      </c>
      <c r="M205" s="12" t="s">
        <v>111</v>
      </c>
      <c r="N205" s="12"/>
      <c r="O205" s="12" t="s">
        <v>112</v>
      </c>
      <c r="P205" s="12" t="s">
        <v>160</v>
      </c>
      <c r="Q205" s="12" t="s">
        <v>203</v>
      </c>
      <c r="R205" s="12" t="s">
        <v>170</v>
      </c>
      <c r="S205" s="12" t="s">
        <v>170</v>
      </c>
      <c r="T205" s="12" t="s">
        <v>961</v>
      </c>
      <c r="U205" s="12" t="s">
        <v>115</v>
      </c>
      <c r="V205" s="12"/>
      <c r="W205" s="12" t="s">
        <v>116</v>
      </c>
      <c r="X205" s="12" t="s">
        <v>116</v>
      </c>
      <c r="Y205" s="12" t="s">
        <v>116</v>
      </c>
      <c r="Z205" s="12"/>
      <c r="AA205" s="12"/>
      <c r="AB205" s="12" t="s">
        <v>116</v>
      </c>
      <c r="AC205" s="12"/>
      <c r="AD205" s="12"/>
      <c r="AE205" s="12"/>
      <c r="AF205" s="12"/>
      <c r="AG205" s="12"/>
      <c r="AH205" s="12"/>
      <c r="AI205" s="20">
        <v>-7407446444034570</v>
      </c>
      <c r="AJ205" s="20">
        <v>4600669251452150</v>
      </c>
      <c r="AK205" s="12"/>
      <c r="AL205" s="12"/>
      <c r="AM205" s="13">
        <v>44669</v>
      </c>
      <c r="AN205" s="13">
        <v>44670</v>
      </c>
      <c r="AO205" s="13">
        <v>44669.622442129628</v>
      </c>
      <c r="AP205" s="13">
        <v>44670</v>
      </c>
      <c r="AQ205" s="12"/>
      <c r="AR205" s="13" t="s">
        <v>2</v>
      </c>
      <c r="AS205" s="13" t="s">
        <v>2</v>
      </c>
      <c r="AT205" s="12" t="s">
        <v>2</v>
      </c>
      <c r="AU205" s="12" t="s">
        <v>2</v>
      </c>
      <c r="AV205" s="12" t="s">
        <v>2</v>
      </c>
      <c r="AW205" s="12" t="s">
        <v>2</v>
      </c>
      <c r="AX205" s="13">
        <v>44712</v>
      </c>
      <c r="AY205" s="12">
        <v>29</v>
      </c>
      <c r="AZ205" s="12"/>
      <c r="BA205" s="13" t="s">
        <v>2</v>
      </c>
      <c r="BB205" s="13">
        <v>44669.708032407405</v>
      </c>
      <c r="BC205" s="13" t="s">
        <v>2</v>
      </c>
      <c r="BD205" s="12">
        <v>1</v>
      </c>
      <c r="BE205" s="12">
        <v>0</v>
      </c>
      <c r="BF205" s="12" t="s">
        <v>138</v>
      </c>
      <c r="BG205" s="12" t="s">
        <v>13</v>
      </c>
      <c r="BH205" s="13">
        <v>44670</v>
      </c>
      <c r="BI205" s="12">
        <v>1</v>
      </c>
      <c r="BJ205" s="12">
        <v>0</v>
      </c>
      <c r="BK205" s="12"/>
      <c r="BL205" s="12"/>
      <c r="BM205" s="12"/>
      <c r="BN205" s="12"/>
      <c r="BO205" s="12" t="s">
        <v>139</v>
      </c>
      <c r="BP205" s="12" t="s">
        <v>229</v>
      </c>
      <c r="BQ205" s="12" t="s">
        <v>120</v>
      </c>
      <c r="BR205" s="12"/>
      <c r="BS205" s="12" t="s">
        <v>140</v>
      </c>
      <c r="BT205" s="12"/>
      <c r="BU205" s="12"/>
      <c r="BV205" s="12"/>
      <c r="BW205" s="12"/>
      <c r="BX205" s="12"/>
      <c r="BY205" s="12"/>
      <c r="BZ205" s="12"/>
      <c r="CA205" s="12"/>
      <c r="CB205" s="12"/>
      <c r="CC205" s="12"/>
      <c r="CD205" s="12" t="s">
        <v>116</v>
      </c>
      <c r="CE205" s="12" t="s">
        <v>116</v>
      </c>
      <c r="CF205" s="12"/>
      <c r="CG205" s="12"/>
      <c r="CH205" s="12">
        <v>1</v>
      </c>
      <c r="CI205" s="12" t="s">
        <v>204</v>
      </c>
      <c r="CJ205" s="12" t="s">
        <v>125</v>
      </c>
      <c r="CK205" s="12"/>
      <c r="CL205" s="12" t="s">
        <v>205</v>
      </c>
      <c r="CM205" s="12" t="s">
        <v>127</v>
      </c>
      <c r="CN205" s="12" t="s">
        <v>2</v>
      </c>
      <c r="CO205" s="12" t="s">
        <v>142</v>
      </c>
      <c r="CP205" s="12" t="s">
        <v>129</v>
      </c>
      <c r="CQ205" s="12" t="s">
        <v>148</v>
      </c>
      <c r="CR205" s="12"/>
      <c r="CS205" s="12"/>
      <c r="CT205" s="12"/>
      <c r="CU205" s="12"/>
      <c r="CV205" s="12"/>
    </row>
    <row r="206" spans="1:100" hidden="1" x14ac:dyDescent="0.3">
      <c r="A206" s="12">
        <v>1518112022</v>
      </c>
      <c r="B206" s="12" t="b">
        <f t="shared" si="3"/>
        <v>0</v>
      </c>
      <c r="C206" s="12" t="s">
        <v>102</v>
      </c>
      <c r="D206" s="12" t="s">
        <v>103</v>
      </c>
      <c r="E206" s="12" t="s">
        <v>104</v>
      </c>
      <c r="F206" s="12" t="s">
        <v>131</v>
      </c>
      <c r="G206" s="12" t="s">
        <v>132</v>
      </c>
      <c r="H206" s="12"/>
      <c r="I206" s="12" t="s">
        <v>107</v>
      </c>
      <c r="J206" s="12" t="s">
        <v>152</v>
      </c>
      <c r="K206" s="12" t="s">
        <v>931</v>
      </c>
      <c r="L206" s="12" t="s">
        <v>162</v>
      </c>
      <c r="M206" s="12" t="s">
        <v>111</v>
      </c>
      <c r="N206" s="12"/>
      <c r="O206" s="12" t="s">
        <v>112</v>
      </c>
      <c r="P206" s="12" t="s">
        <v>135</v>
      </c>
      <c r="Q206" s="12" t="s">
        <v>203</v>
      </c>
      <c r="R206" s="12" t="s">
        <v>170</v>
      </c>
      <c r="S206" s="12" t="s">
        <v>170</v>
      </c>
      <c r="T206" s="12" t="s">
        <v>962</v>
      </c>
      <c r="U206" s="12" t="s">
        <v>115</v>
      </c>
      <c r="V206" s="12"/>
      <c r="W206" s="12" t="s">
        <v>116</v>
      </c>
      <c r="X206" s="12" t="s">
        <v>123</v>
      </c>
      <c r="Y206" s="12" t="s">
        <v>116</v>
      </c>
      <c r="Z206" s="12"/>
      <c r="AA206" s="12"/>
      <c r="AB206" s="12" t="s">
        <v>116</v>
      </c>
      <c r="AC206" s="12"/>
      <c r="AD206" s="12"/>
      <c r="AE206" s="12" t="s">
        <v>209</v>
      </c>
      <c r="AF206" s="12" t="s">
        <v>414</v>
      </c>
      <c r="AG206" s="12" t="s">
        <v>415</v>
      </c>
      <c r="AH206" s="12">
        <v>3</v>
      </c>
      <c r="AI206" s="12"/>
      <c r="AJ206" s="12"/>
      <c r="AK206" s="12"/>
      <c r="AL206" s="12"/>
      <c r="AM206" s="13">
        <v>44669</v>
      </c>
      <c r="AN206" s="13">
        <v>44670</v>
      </c>
      <c r="AO206" s="13">
        <v>44669.72792824074</v>
      </c>
      <c r="AP206" s="13">
        <v>44670</v>
      </c>
      <c r="AQ206" s="12"/>
      <c r="AR206" s="13" t="s">
        <v>2</v>
      </c>
      <c r="AS206" s="13" t="s">
        <v>2</v>
      </c>
      <c r="AT206" s="12" t="s">
        <v>2</v>
      </c>
      <c r="AU206" s="12" t="s">
        <v>2</v>
      </c>
      <c r="AV206" s="12" t="s">
        <v>2</v>
      </c>
      <c r="AW206" s="12" t="s">
        <v>2</v>
      </c>
      <c r="AX206" s="13">
        <v>44712</v>
      </c>
      <c r="AY206" s="12">
        <v>29</v>
      </c>
      <c r="AZ206" s="12"/>
      <c r="BA206" s="13" t="s">
        <v>2</v>
      </c>
      <c r="BB206" s="13">
        <v>44670.571527777778</v>
      </c>
      <c r="BC206" s="13" t="s">
        <v>2</v>
      </c>
      <c r="BD206" s="12">
        <v>1</v>
      </c>
      <c r="BE206" s="12">
        <v>0</v>
      </c>
      <c r="BF206" s="12" t="s">
        <v>138</v>
      </c>
      <c r="BG206" s="12" t="s">
        <v>13</v>
      </c>
      <c r="BH206" s="13">
        <v>44670</v>
      </c>
      <c r="BI206" s="12">
        <v>1</v>
      </c>
      <c r="BJ206" s="12">
        <v>0</v>
      </c>
      <c r="BK206" s="12"/>
      <c r="BL206" s="12"/>
      <c r="BM206" s="12" t="s">
        <v>118</v>
      </c>
      <c r="BN206" s="12" t="s">
        <v>118</v>
      </c>
      <c r="BO206" s="12" t="s">
        <v>119</v>
      </c>
      <c r="BP206" s="12" t="s">
        <v>229</v>
      </c>
      <c r="BQ206" s="12" t="s">
        <v>120</v>
      </c>
      <c r="BR206" s="12" t="s">
        <v>121</v>
      </c>
      <c r="BS206" s="12" t="s">
        <v>963</v>
      </c>
      <c r="BT206" s="12">
        <v>37827755</v>
      </c>
      <c r="BU206" s="12"/>
      <c r="BV206" s="12" t="s">
        <v>964</v>
      </c>
      <c r="BW206" s="12">
        <v>3102886940</v>
      </c>
      <c r="BX206" s="12">
        <v>3102886940</v>
      </c>
      <c r="BY206" s="12" t="s">
        <v>965</v>
      </c>
      <c r="BZ206" s="12"/>
      <c r="CA206" s="12"/>
      <c r="CB206" s="12"/>
      <c r="CC206" s="12">
        <v>3</v>
      </c>
      <c r="CD206" s="12" t="s">
        <v>116</v>
      </c>
      <c r="CE206" s="12" t="s">
        <v>123</v>
      </c>
      <c r="CF206" s="12"/>
      <c r="CG206" s="12"/>
      <c r="CH206" s="12">
        <v>1</v>
      </c>
      <c r="CI206" s="12" t="s">
        <v>204</v>
      </c>
      <c r="CJ206" s="12" t="s">
        <v>125</v>
      </c>
      <c r="CK206" s="12"/>
      <c r="CL206" s="12" t="s">
        <v>205</v>
      </c>
      <c r="CM206" s="12" t="s">
        <v>127</v>
      </c>
      <c r="CN206" s="12" t="s">
        <v>2</v>
      </c>
      <c r="CO206" s="12" t="s">
        <v>142</v>
      </c>
      <c r="CP206" s="12" t="s">
        <v>129</v>
      </c>
      <c r="CQ206" s="12" t="s">
        <v>148</v>
      </c>
      <c r="CR206" s="12"/>
      <c r="CS206" s="12"/>
      <c r="CT206" s="12"/>
      <c r="CU206" s="12"/>
      <c r="CV206" s="12"/>
    </row>
    <row r="207" spans="1:100" hidden="1" x14ac:dyDescent="0.3">
      <c r="A207" s="12">
        <v>1521942022</v>
      </c>
      <c r="B207" s="12" t="b">
        <f t="shared" si="3"/>
        <v>1</v>
      </c>
      <c r="C207" s="12" t="s">
        <v>102</v>
      </c>
      <c r="D207" s="12" t="s">
        <v>103</v>
      </c>
      <c r="E207" s="12" t="s">
        <v>104</v>
      </c>
      <c r="F207" s="12" t="s">
        <v>131</v>
      </c>
      <c r="G207" s="12" t="s">
        <v>132</v>
      </c>
      <c r="H207" s="12"/>
      <c r="I207" s="12" t="s">
        <v>107</v>
      </c>
      <c r="J207" s="12" t="s">
        <v>152</v>
      </c>
      <c r="K207" s="12" t="s">
        <v>153</v>
      </c>
      <c r="L207" s="12" t="s">
        <v>162</v>
      </c>
      <c r="M207" s="12" t="s">
        <v>111</v>
      </c>
      <c r="N207" s="12" t="s">
        <v>172</v>
      </c>
      <c r="O207" s="12" t="s">
        <v>112</v>
      </c>
      <c r="P207" s="12" t="s">
        <v>181</v>
      </c>
      <c r="Q207" s="12" t="s">
        <v>203</v>
      </c>
      <c r="R207" s="12" t="s">
        <v>170</v>
      </c>
      <c r="S207" s="12" t="s">
        <v>170</v>
      </c>
      <c r="T207" s="12" t="s">
        <v>966</v>
      </c>
      <c r="U207" s="12" t="s">
        <v>115</v>
      </c>
      <c r="V207" s="12"/>
      <c r="W207" s="12" t="s">
        <v>116</v>
      </c>
      <c r="X207" s="12" t="s">
        <v>116</v>
      </c>
      <c r="Y207" s="12" t="s">
        <v>116</v>
      </c>
      <c r="Z207" s="12"/>
      <c r="AA207" s="12"/>
      <c r="AB207" s="12" t="s">
        <v>116</v>
      </c>
      <c r="AC207" s="12"/>
      <c r="AD207" s="12"/>
      <c r="AE207" s="12"/>
      <c r="AF207" s="12"/>
      <c r="AG207" s="12"/>
      <c r="AH207" s="12"/>
      <c r="AI207" s="12"/>
      <c r="AJ207" s="12"/>
      <c r="AK207" s="12"/>
      <c r="AL207" s="12"/>
      <c r="AM207" s="13">
        <v>44670</v>
      </c>
      <c r="AN207" s="13">
        <v>44671</v>
      </c>
      <c r="AO207" s="13">
        <v>44670.342534722222</v>
      </c>
      <c r="AP207" s="13">
        <v>44671</v>
      </c>
      <c r="AQ207" s="12"/>
      <c r="AR207" s="13" t="s">
        <v>2</v>
      </c>
      <c r="AS207" s="13" t="s">
        <v>2</v>
      </c>
      <c r="AT207" s="12" t="s">
        <v>2</v>
      </c>
      <c r="AU207" s="12" t="s">
        <v>2</v>
      </c>
      <c r="AV207" s="12" t="s">
        <v>2</v>
      </c>
      <c r="AW207" s="12" t="s">
        <v>2</v>
      </c>
      <c r="AX207" s="13">
        <v>44698</v>
      </c>
      <c r="AY207" s="12">
        <v>20</v>
      </c>
      <c r="AZ207" s="12"/>
      <c r="BA207" s="13" t="s">
        <v>2</v>
      </c>
      <c r="BB207" s="13">
        <v>44670.715937499997</v>
      </c>
      <c r="BC207" s="13">
        <v>44674.359016203707</v>
      </c>
      <c r="BD207" s="12">
        <v>1</v>
      </c>
      <c r="BE207" s="12">
        <v>0</v>
      </c>
      <c r="BF207" s="12" t="s">
        <v>138</v>
      </c>
      <c r="BG207" s="12" t="s">
        <v>13</v>
      </c>
      <c r="BH207" s="13">
        <v>44671</v>
      </c>
      <c r="BI207" s="12">
        <v>1</v>
      </c>
      <c r="BJ207" s="12">
        <v>0</v>
      </c>
      <c r="BK207" s="12"/>
      <c r="BL207" s="12"/>
      <c r="BM207" s="12" t="s">
        <v>167</v>
      </c>
      <c r="BN207" s="12" t="s">
        <v>167</v>
      </c>
      <c r="BO207" s="12" t="s">
        <v>13</v>
      </c>
      <c r="BP207" s="12" t="s">
        <v>229</v>
      </c>
      <c r="BQ207" s="12" t="s">
        <v>120</v>
      </c>
      <c r="BR207" s="12" t="s">
        <v>168</v>
      </c>
      <c r="BS207" s="12" t="s">
        <v>967</v>
      </c>
      <c r="BT207" s="12">
        <v>860039960</v>
      </c>
      <c r="BU207" s="12"/>
      <c r="BV207" s="12" t="s">
        <v>968</v>
      </c>
      <c r="BW207" s="12"/>
      <c r="BX207" s="12"/>
      <c r="BY207" s="12"/>
      <c r="BZ207" s="12"/>
      <c r="CA207" s="12"/>
      <c r="CB207" s="12"/>
      <c r="CC207" s="12"/>
      <c r="CD207" s="12" t="s">
        <v>116</v>
      </c>
      <c r="CE207" s="12" t="s">
        <v>123</v>
      </c>
      <c r="CF207" s="12"/>
      <c r="CG207" s="12"/>
      <c r="CH207" s="12">
        <v>2</v>
      </c>
      <c r="CI207" s="12" t="s">
        <v>124</v>
      </c>
      <c r="CJ207" s="12" t="s">
        <v>156</v>
      </c>
      <c r="CK207" s="12"/>
      <c r="CL207" s="12" t="s">
        <v>205</v>
      </c>
      <c r="CM207" s="12" t="s">
        <v>127</v>
      </c>
      <c r="CN207" s="12" t="s">
        <v>2</v>
      </c>
      <c r="CO207" s="12" t="s">
        <v>142</v>
      </c>
      <c r="CP207" s="12" t="s">
        <v>129</v>
      </c>
      <c r="CQ207" s="12" t="s">
        <v>130</v>
      </c>
      <c r="CR207" s="12"/>
      <c r="CS207" s="12"/>
      <c r="CT207" s="12"/>
      <c r="CU207" s="12"/>
      <c r="CV207" s="12"/>
    </row>
    <row r="208" spans="1:100" hidden="1" x14ac:dyDescent="0.3">
      <c r="A208" s="12">
        <v>1521942022</v>
      </c>
      <c r="B208" s="12" t="b">
        <f t="shared" si="3"/>
        <v>1</v>
      </c>
      <c r="C208" s="12" t="s">
        <v>102</v>
      </c>
      <c r="D208" s="12" t="s">
        <v>103</v>
      </c>
      <c r="E208" s="12" t="s">
        <v>104</v>
      </c>
      <c r="F208" s="12" t="s">
        <v>131</v>
      </c>
      <c r="G208" s="12" t="s">
        <v>132</v>
      </c>
      <c r="H208" s="12"/>
      <c r="I208" s="12"/>
      <c r="J208" s="12"/>
      <c r="K208" s="12"/>
      <c r="L208" s="12" t="s">
        <v>206</v>
      </c>
      <c r="M208" s="12" t="s">
        <v>111</v>
      </c>
      <c r="N208" s="12" t="s">
        <v>172</v>
      </c>
      <c r="O208" s="12" t="s">
        <v>112</v>
      </c>
      <c r="P208" s="12" t="s">
        <v>181</v>
      </c>
      <c r="Q208" s="12" t="s">
        <v>207</v>
      </c>
      <c r="R208" s="12" t="s">
        <v>208</v>
      </c>
      <c r="S208" s="12" t="s">
        <v>208</v>
      </c>
      <c r="T208" s="12" t="s">
        <v>966</v>
      </c>
      <c r="U208" s="12"/>
      <c r="V208" s="12"/>
      <c r="W208" s="12" t="s">
        <v>116</v>
      </c>
      <c r="X208" s="12" t="s">
        <v>116</v>
      </c>
      <c r="Y208" s="12" t="s">
        <v>116</v>
      </c>
      <c r="Z208" s="12"/>
      <c r="AA208" s="12"/>
      <c r="AB208" s="12" t="s">
        <v>116</v>
      </c>
      <c r="AC208" s="12"/>
      <c r="AD208" s="12"/>
      <c r="AE208" s="12"/>
      <c r="AF208" s="12"/>
      <c r="AG208" s="12"/>
      <c r="AH208" s="12"/>
      <c r="AI208" s="12"/>
      <c r="AJ208" s="12"/>
      <c r="AK208" s="12"/>
      <c r="AL208" s="12"/>
      <c r="AM208" s="13">
        <v>44670</v>
      </c>
      <c r="AN208" s="13">
        <v>44671</v>
      </c>
      <c r="AO208" s="13">
        <v>44670.342534722222</v>
      </c>
      <c r="AP208" s="13">
        <v>44671</v>
      </c>
      <c r="AQ208" s="12"/>
      <c r="AR208" s="13" t="s">
        <v>2</v>
      </c>
      <c r="AS208" s="13" t="s">
        <v>2</v>
      </c>
      <c r="AT208" s="12" t="s">
        <v>2</v>
      </c>
      <c r="AU208" s="12" t="s">
        <v>2</v>
      </c>
      <c r="AV208" s="12" t="s">
        <v>2</v>
      </c>
      <c r="AW208" s="12" t="s">
        <v>2</v>
      </c>
      <c r="AX208" s="13">
        <v>44698</v>
      </c>
      <c r="AY208" s="12">
        <v>20</v>
      </c>
      <c r="AZ208" s="12"/>
      <c r="BA208" s="13" t="s">
        <v>2</v>
      </c>
      <c r="BB208" s="13">
        <v>44670.342534722222</v>
      </c>
      <c r="BC208" s="13">
        <v>44674.359016203707</v>
      </c>
      <c r="BD208" s="12">
        <v>1</v>
      </c>
      <c r="BE208" s="12">
        <v>0</v>
      </c>
      <c r="BF208" s="12" t="s">
        <v>138</v>
      </c>
      <c r="BG208" s="12" t="s">
        <v>13</v>
      </c>
      <c r="BH208" s="13">
        <v>44671</v>
      </c>
      <c r="BI208" s="12">
        <v>1</v>
      </c>
      <c r="BJ208" s="12">
        <v>0</v>
      </c>
      <c r="BK208" s="12"/>
      <c r="BL208" s="12"/>
      <c r="BM208" s="12" t="s">
        <v>167</v>
      </c>
      <c r="BN208" s="12" t="s">
        <v>167</v>
      </c>
      <c r="BO208" s="12" t="s">
        <v>13</v>
      </c>
      <c r="BP208" s="12" t="s">
        <v>230</v>
      </c>
      <c r="BQ208" s="12" t="s">
        <v>120</v>
      </c>
      <c r="BR208" s="12" t="s">
        <v>168</v>
      </c>
      <c r="BS208" s="12" t="s">
        <v>967</v>
      </c>
      <c r="BT208" s="12">
        <v>860039960</v>
      </c>
      <c r="BU208" s="12"/>
      <c r="BV208" s="12" t="s">
        <v>968</v>
      </c>
      <c r="BW208" s="12"/>
      <c r="BX208" s="12"/>
      <c r="BY208" s="12"/>
      <c r="BZ208" s="12"/>
      <c r="CA208" s="12"/>
      <c r="CB208" s="12"/>
      <c r="CC208" s="12"/>
      <c r="CD208" s="12" t="s">
        <v>116</v>
      </c>
      <c r="CE208" s="12" t="s">
        <v>123</v>
      </c>
      <c r="CF208" s="12"/>
      <c r="CG208" s="12"/>
      <c r="CH208" s="12">
        <v>1</v>
      </c>
      <c r="CI208" s="12" t="s">
        <v>204</v>
      </c>
      <c r="CJ208" s="12" t="s">
        <v>156</v>
      </c>
      <c r="CK208" s="12"/>
      <c r="CL208" s="12" t="s">
        <v>205</v>
      </c>
      <c r="CM208" s="12" t="s">
        <v>127</v>
      </c>
      <c r="CN208" s="12" t="s">
        <v>2</v>
      </c>
      <c r="CO208" s="12" t="s">
        <v>142</v>
      </c>
      <c r="CP208" s="12" t="s">
        <v>129</v>
      </c>
      <c r="CQ208" s="12" t="s">
        <v>130</v>
      </c>
      <c r="CR208" s="12"/>
      <c r="CS208" s="12"/>
      <c r="CT208" s="12"/>
      <c r="CU208" s="12"/>
      <c r="CV208" s="12"/>
    </row>
    <row r="209" spans="1:100" hidden="1" x14ac:dyDescent="0.3">
      <c r="A209" s="12">
        <v>1521942022</v>
      </c>
      <c r="B209" s="12" t="b">
        <f t="shared" si="3"/>
        <v>0</v>
      </c>
      <c r="C209" s="12" t="s">
        <v>102</v>
      </c>
      <c r="D209" s="12" t="s">
        <v>103</v>
      </c>
      <c r="E209" s="12" t="s">
        <v>104</v>
      </c>
      <c r="F209" s="12" t="s">
        <v>131</v>
      </c>
      <c r="G209" s="12" t="s">
        <v>132</v>
      </c>
      <c r="H209" s="12"/>
      <c r="I209" s="12" t="s">
        <v>107</v>
      </c>
      <c r="J209" s="12" t="s">
        <v>152</v>
      </c>
      <c r="K209" s="12" t="s">
        <v>153</v>
      </c>
      <c r="L209" s="12" t="s">
        <v>162</v>
      </c>
      <c r="M209" s="12" t="s">
        <v>111</v>
      </c>
      <c r="N209" s="12" t="s">
        <v>172</v>
      </c>
      <c r="O209" s="12" t="s">
        <v>112</v>
      </c>
      <c r="P209" s="12" t="s">
        <v>181</v>
      </c>
      <c r="Q209" s="12" t="s">
        <v>113</v>
      </c>
      <c r="R209" s="12" t="s">
        <v>114</v>
      </c>
      <c r="S209" s="12" t="s">
        <v>114</v>
      </c>
      <c r="T209" s="12" t="s">
        <v>966</v>
      </c>
      <c r="U209" s="12" t="s">
        <v>115</v>
      </c>
      <c r="V209" s="12"/>
      <c r="W209" s="12" t="s">
        <v>116</v>
      </c>
      <c r="X209" s="12" t="s">
        <v>116</v>
      </c>
      <c r="Y209" s="12" t="s">
        <v>116</v>
      </c>
      <c r="Z209" s="12"/>
      <c r="AA209" s="12"/>
      <c r="AB209" s="12" t="s">
        <v>116</v>
      </c>
      <c r="AC209" s="12"/>
      <c r="AD209" s="12"/>
      <c r="AE209" s="12"/>
      <c r="AF209" s="12"/>
      <c r="AG209" s="12"/>
      <c r="AH209" s="12"/>
      <c r="AI209" s="12"/>
      <c r="AJ209" s="12"/>
      <c r="AK209" s="12"/>
      <c r="AL209" s="12"/>
      <c r="AM209" s="13">
        <v>44670</v>
      </c>
      <c r="AN209" s="13">
        <v>44671</v>
      </c>
      <c r="AO209" s="13">
        <v>44670.715925925928</v>
      </c>
      <c r="AP209" s="13">
        <v>44671</v>
      </c>
      <c r="AQ209" s="12"/>
      <c r="AR209" s="13" t="s">
        <v>2</v>
      </c>
      <c r="AS209" s="13" t="s">
        <v>2</v>
      </c>
      <c r="AT209" s="12" t="s">
        <v>2</v>
      </c>
      <c r="AU209" s="12" t="s">
        <v>2</v>
      </c>
      <c r="AV209" s="12" t="s">
        <v>2</v>
      </c>
      <c r="AW209" s="12" t="s">
        <v>2</v>
      </c>
      <c r="AX209" s="13">
        <v>44698</v>
      </c>
      <c r="AY209" s="12">
        <v>17</v>
      </c>
      <c r="AZ209" s="12"/>
      <c r="BA209" s="13" t="s">
        <v>2</v>
      </c>
      <c r="BB209" s="13">
        <v>44674.359050925923</v>
      </c>
      <c r="BC209" s="13">
        <v>44674.359016203707</v>
      </c>
      <c r="BD209" s="12">
        <v>3</v>
      </c>
      <c r="BE209" s="12">
        <v>0</v>
      </c>
      <c r="BF209" s="12" t="s">
        <v>117</v>
      </c>
      <c r="BG209" s="12" t="s">
        <v>13</v>
      </c>
      <c r="BH209" s="13">
        <v>44696</v>
      </c>
      <c r="BI209" s="12">
        <v>18</v>
      </c>
      <c r="BJ209" s="12">
        <v>0</v>
      </c>
      <c r="BK209" s="12" t="s">
        <v>334</v>
      </c>
      <c r="BL209" s="12"/>
      <c r="BM209" s="12" t="s">
        <v>167</v>
      </c>
      <c r="BN209" s="12" t="s">
        <v>167</v>
      </c>
      <c r="BO209" s="12" t="s">
        <v>13</v>
      </c>
      <c r="BP209" s="12" t="s">
        <v>229</v>
      </c>
      <c r="BQ209" s="12" t="s">
        <v>120</v>
      </c>
      <c r="BR209" s="12" t="s">
        <v>168</v>
      </c>
      <c r="BS209" s="12" t="s">
        <v>967</v>
      </c>
      <c r="BT209" s="12">
        <v>860039960</v>
      </c>
      <c r="BU209" s="12"/>
      <c r="BV209" s="12" t="s">
        <v>968</v>
      </c>
      <c r="BW209" s="12"/>
      <c r="BX209" s="12"/>
      <c r="BY209" s="12"/>
      <c r="BZ209" s="12"/>
      <c r="CA209" s="12"/>
      <c r="CB209" s="12"/>
      <c r="CC209" s="12"/>
      <c r="CD209" s="12" t="s">
        <v>116</v>
      </c>
      <c r="CE209" s="12" t="s">
        <v>123</v>
      </c>
      <c r="CF209" s="12"/>
      <c r="CG209" s="12"/>
      <c r="CH209" s="12">
        <v>3</v>
      </c>
      <c r="CI209" s="12" t="s">
        <v>124</v>
      </c>
      <c r="CJ209" s="12" t="s">
        <v>156</v>
      </c>
      <c r="CK209" s="12"/>
      <c r="CL209" s="12" t="s">
        <v>205</v>
      </c>
      <c r="CM209" s="12" t="s">
        <v>127</v>
      </c>
      <c r="CN209" s="12" t="s">
        <v>2</v>
      </c>
      <c r="CO209" s="12" t="s">
        <v>142</v>
      </c>
      <c r="CP209" s="12" t="s">
        <v>129</v>
      </c>
      <c r="CQ209" s="12" t="s">
        <v>130</v>
      </c>
      <c r="CR209" s="12"/>
      <c r="CS209" s="12" t="s">
        <v>328</v>
      </c>
      <c r="CT209" s="12"/>
      <c r="CU209" s="12"/>
      <c r="CV209" s="12"/>
    </row>
    <row r="210" spans="1:100" hidden="1" x14ac:dyDescent="0.3">
      <c r="A210" s="12">
        <v>1522932022</v>
      </c>
      <c r="B210" s="12" t="b">
        <f t="shared" si="3"/>
        <v>1</v>
      </c>
      <c r="C210" s="12" t="s">
        <v>102</v>
      </c>
      <c r="D210" s="12" t="s">
        <v>103</v>
      </c>
      <c r="E210" s="12" t="s">
        <v>104</v>
      </c>
      <c r="F210" s="12" t="s">
        <v>131</v>
      </c>
      <c r="G210" s="12" t="s">
        <v>132</v>
      </c>
      <c r="H210" s="12"/>
      <c r="I210" s="12" t="s">
        <v>107</v>
      </c>
      <c r="J210" s="12" t="s">
        <v>152</v>
      </c>
      <c r="K210" s="12" t="s">
        <v>931</v>
      </c>
      <c r="L210" s="12" t="s">
        <v>162</v>
      </c>
      <c r="M210" s="12" t="s">
        <v>111</v>
      </c>
      <c r="N210" s="12" t="s">
        <v>172</v>
      </c>
      <c r="O210" s="12" t="s">
        <v>112</v>
      </c>
      <c r="P210" s="12" t="s">
        <v>181</v>
      </c>
      <c r="Q210" s="12" t="s">
        <v>203</v>
      </c>
      <c r="R210" s="12" t="s">
        <v>170</v>
      </c>
      <c r="S210" s="12" t="s">
        <v>170</v>
      </c>
      <c r="T210" s="12" t="s">
        <v>969</v>
      </c>
      <c r="U210" s="12" t="s">
        <v>115</v>
      </c>
      <c r="V210" s="12"/>
      <c r="W210" s="12" t="s">
        <v>116</v>
      </c>
      <c r="X210" s="12" t="s">
        <v>116</v>
      </c>
      <c r="Y210" s="12" t="s">
        <v>116</v>
      </c>
      <c r="Z210" s="12"/>
      <c r="AA210" s="12"/>
      <c r="AB210" s="12" t="s">
        <v>116</v>
      </c>
      <c r="AC210" s="12"/>
      <c r="AD210" s="12"/>
      <c r="AE210" s="12"/>
      <c r="AF210" s="12"/>
      <c r="AG210" s="12"/>
      <c r="AH210" s="12"/>
      <c r="AI210" s="12"/>
      <c r="AJ210" s="12"/>
      <c r="AK210" s="12"/>
      <c r="AL210" s="12"/>
      <c r="AM210" s="13">
        <v>44670</v>
      </c>
      <c r="AN210" s="13">
        <v>44671</v>
      </c>
      <c r="AO210" s="13">
        <v>44670.373171296298</v>
      </c>
      <c r="AP210" s="13">
        <v>44671</v>
      </c>
      <c r="AQ210" s="12"/>
      <c r="AR210" s="13" t="s">
        <v>2</v>
      </c>
      <c r="AS210" s="13" t="s">
        <v>2</v>
      </c>
      <c r="AT210" s="12" t="s">
        <v>2</v>
      </c>
      <c r="AU210" s="12" t="s">
        <v>2</v>
      </c>
      <c r="AV210" s="12" t="s">
        <v>2</v>
      </c>
      <c r="AW210" s="12" t="s">
        <v>2</v>
      </c>
      <c r="AX210" s="13">
        <v>44698</v>
      </c>
      <c r="AY210" s="12">
        <v>20</v>
      </c>
      <c r="AZ210" s="12"/>
      <c r="BA210" s="13" t="s">
        <v>2</v>
      </c>
      <c r="BB210" s="13">
        <v>44670.54996527778</v>
      </c>
      <c r="BC210" s="13">
        <v>44672.5546875</v>
      </c>
      <c r="BD210" s="12">
        <v>1</v>
      </c>
      <c r="BE210" s="12">
        <v>0</v>
      </c>
      <c r="BF210" s="12" t="s">
        <v>138</v>
      </c>
      <c r="BG210" s="12" t="s">
        <v>13</v>
      </c>
      <c r="BH210" s="13">
        <v>44671</v>
      </c>
      <c r="BI210" s="12">
        <v>1</v>
      </c>
      <c r="BJ210" s="12">
        <v>0</v>
      </c>
      <c r="BK210" s="12"/>
      <c r="BL210" s="12"/>
      <c r="BM210" s="12" t="s">
        <v>118</v>
      </c>
      <c r="BN210" s="12" t="s">
        <v>118</v>
      </c>
      <c r="BO210" s="12" t="s">
        <v>13</v>
      </c>
      <c r="BP210" s="12" t="s">
        <v>229</v>
      </c>
      <c r="BQ210" s="12" t="s">
        <v>294</v>
      </c>
      <c r="BR210" s="12" t="s">
        <v>121</v>
      </c>
      <c r="BS210" s="12" t="s">
        <v>970</v>
      </c>
      <c r="BT210" s="12">
        <v>80274581</v>
      </c>
      <c r="BU210" s="12"/>
      <c r="BV210" s="12" t="s">
        <v>971</v>
      </c>
      <c r="BW210" s="12">
        <v>2645431</v>
      </c>
      <c r="BX210" s="12">
        <v>3196131000</v>
      </c>
      <c r="BY210" s="12" t="s">
        <v>972</v>
      </c>
      <c r="BZ210" s="12"/>
      <c r="CA210" s="12"/>
      <c r="CB210" s="12"/>
      <c r="CC210" s="12"/>
      <c r="CD210" s="12" t="s">
        <v>116</v>
      </c>
      <c r="CE210" s="12" t="s">
        <v>123</v>
      </c>
      <c r="CF210" s="12"/>
      <c r="CG210" s="12"/>
      <c r="CH210" s="12">
        <v>2</v>
      </c>
      <c r="CI210" s="12" t="s">
        <v>124</v>
      </c>
      <c r="CJ210" s="12" t="s">
        <v>156</v>
      </c>
      <c r="CK210" s="12"/>
      <c r="CL210" s="12" t="s">
        <v>205</v>
      </c>
      <c r="CM210" s="12" t="s">
        <v>127</v>
      </c>
      <c r="CN210" s="12" t="s">
        <v>2</v>
      </c>
      <c r="CO210" s="12" t="s">
        <v>142</v>
      </c>
      <c r="CP210" s="12" t="s">
        <v>129</v>
      </c>
      <c r="CQ210" s="12" t="s">
        <v>130</v>
      </c>
      <c r="CR210" s="12"/>
      <c r="CS210" s="12"/>
      <c r="CT210" s="12"/>
      <c r="CU210" s="12"/>
      <c r="CV210" s="12"/>
    </row>
    <row r="211" spans="1:100" hidden="1" x14ac:dyDescent="0.3">
      <c r="A211" s="12">
        <v>1522932022</v>
      </c>
      <c r="B211" s="12" t="b">
        <f t="shared" si="3"/>
        <v>1</v>
      </c>
      <c r="C211" s="12" t="s">
        <v>102</v>
      </c>
      <c r="D211" s="12" t="s">
        <v>103</v>
      </c>
      <c r="E211" s="12" t="s">
        <v>104</v>
      </c>
      <c r="F211" s="12" t="s">
        <v>131</v>
      </c>
      <c r="G211" s="12" t="s">
        <v>132</v>
      </c>
      <c r="H211" s="12"/>
      <c r="I211" s="12"/>
      <c r="J211" s="12"/>
      <c r="K211" s="12"/>
      <c r="L211" s="12" t="s">
        <v>206</v>
      </c>
      <c r="M211" s="12" t="s">
        <v>111</v>
      </c>
      <c r="N211" s="12" t="s">
        <v>172</v>
      </c>
      <c r="O211" s="12" t="s">
        <v>112</v>
      </c>
      <c r="P211" s="12" t="s">
        <v>181</v>
      </c>
      <c r="Q211" s="12" t="s">
        <v>207</v>
      </c>
      <c r="R211" s="12" t="s">
        <v>208</v>
      </c>
      <c r="S211" s="12" t="s">
        <v>208</v>
      </c>
      <c r="T211" s="12" t="s">
        <v>969</v>
      </c>
      <c r="U211" s="12"/>
      <c r="V211" s="12"/>
      <c r="W211" s="12" t="s">
        <v>116</v>
      </c>
      <c r="X211" s="12" t="s">
        <v>116</v>
      </c>
      <c r="Y211" s="12" t="s">
        <v>116</v>
      </c>
      <c r="Z211" s="12"/>
      <c r="AA211" s="12"/>
      <c r="AB211" s="12" t="s">
        <v>116</v>
      </c>
      <c r="AC211" s="12"/>
      <c r="AD211" s="12"/>
      <c r="AE211" s="12"/>
      <c r="AF211" s="12"/>
      <c r="AG211" s="12"/>
      <c r="AH211" s="12"/>
      <c r="AI211" s="12"/>
      <c r="AJ211" s="12"/>
      <c r="AK211" s="12"/>
      <c r="AL211" s="12"/>
      <c r="AM211" s="13">
        <v>44670</v>
      </c>
      <c r="AN211" s="13">
        <v>44671</v>
      </c>
      <c r="AO211" s="13">
        <v>44670.373171296298</v>
      </c>
      <c r="AP211" s="13">
        <v>44671</v>
      </c>
      <c r="AQ211" s="12"/>
      <c r="AR211" s="13" t="s">
        <v>2</v>
      </c>
      <c r="AS211" s="13" t="s">
        <v>2</v>
      </c>
      <c r="AT211" s="12" t="s">
        <v>2</v>
      </c>
      <c r="AU211" s="12" t="s">
        <v>2</v>
      </c>
      <c r="AV211" s="12" t="s">
        <v>2</v>
      </c>
      <c r="AW211" s="12" t="s">
        <v>2</v>
      </c>
      <c r="AX211" s="13">
        <v>44698</v>
      </c>
      <c r="AY211" s="12">
        <v>20</v>
      </c>
      <c r="AZ211" s="12"/>
      <c r="BA211" s="13" t="s">
        <v>2</v>
      </c>
      <c r="BB211" s="13">
        <v>44670.373171296298</v>
      </c>
      <c r="BC211" s="13">
        <v>44672.5546875</v>
      </c>
      <c r="BD211" s="12">
        <v>1</v>
      </c>
      <c r="BE211" s="12">
        <v>0</v>
      </c>
      <c r="BF211" s="12" t="s">
        <v>138</v>
      </c>
      <c r="BG211" s="12" t="s">
        <v>13</v>
      </c>
      <c r="BH211" s="13">
        <v>44671</v>
      </c>
      <c r="BI211" s="12">
        <v>1</v>
      </c>
      <c r="BJ211" s="12">
        <v>0</v>
      </c>
      <c r="BK211" s="12"/>
      <c r="BL211" s="12"/>
      <c r="BM211" s="12" t="s">
        <v>118</v>
      </c>
      <c r="BN211" s="12" t="s">
        <v>118</v>
      </c>
      <c r="BO211" s="12" t="s">
        <v>13</v>
      </c>
      <c r="BP211" s="12" t="s">
        <v>230</v>
      </c>
      <c r="BQ211" s="12" t="s">
        <v>294</v>
      </c>
      <c r="BR211" s="12" t="s">
        <v>121</v>
      </c>
      <c r="BS211" s="12" t="s">
        <v>970</v>
      </c>
      <c r="BT211" s="12">
        <v>80274581</v>
      </c>
      <c r="BU211" s="12"/>
      <c r="BV211" s="12" t="s">
        <v>971</v>
      </c>
      <c r="BW211" s="12">
        <v>2645431</v>
      </c>
      <c r="BX211" s="12">
        <v>3196131000</v>
      </c>
      <c r="BY211" s="12" t="s">
        <v>972</v>
      </c>
      <c r="BZ211" s="12"/>
      <c r="CA211" s="12"/>
      <c r="CB211" s="12"/>
      <c r="CC211" s="12"/>
      <c r="CD211" s="12" t="s">
        <v>116</v>
      </c>
      <c r="CE211" s="12" t="s">
        <v>123</v>
      </c>
      <c r="CF211" s="12"/>
      <c r="CG211" s="12"/>
      <c r="CH211" s="12">
        <v>1</v>
      </c>
      <c r="CI211" s="12" t="s">
        <v>204</v>
      </c>
      <c r="CJ211" s="12" t="s">
        <v>156</v>
      </c>
      <c r="CK211" s="12"/>
      <c r="CL211" s="12" t="s">
        <v>205</v>
      </c>
      <c r="CM211" s="12" t="s">
        <v>127</v>
      </c>
      <c r="CN211" s="12" t="s">
        <v>2</v>
      </c>
      <c r="CO211" s="12" t="s">
        <v>142</v>
      </c>
      <c r="CP211" s="12" t="s">
        <v>129</v>
      </c>
      <c r="CQ211" s="12" t="s">
        <v>130</v>
      </c>
      <c r="CR211" s="12"/>
      <c r="CS211" s="12"/>
      <c r="CT211" s="12"/>
      <c r="CU211" s="12"/>
      <c r="CV211" s="12"/>
    </row>
    <row r="212" spans="1:100" hidden="1" x14ac:dyDescent="0.3">
      <c r="A212" s="12">
        <v>1522932022</v>
      </c>
      <c r="B212" s="12" t="b">
        <f t="shared" si="3"/>
        <v>0</v>
      </c>
      <c r="C212" s="12" t="s">
        <v>102</v>
      </c>
      <c r="D212" s="12" t="s">
        <v>103</v>
      </c>
      <c r="E212" s="12" t="s">
        <v>104</v>
      </c>
      <c r="F212" s="12" t="s">
        <v>131</v>
      </c>
      <c r="G212" s="12" t="s">
        <v>132</v>
      </c>
      <c r="H212" s="12"/>
      <c r="I212" s="12" t="s">
        <v>107</v>
      </c>
      <c r="J212" s="12" t="s">
        <v>152</v>
      </c>
      <c r="K212" s="12" t="s">
        <v>931</v>
      </c>
      <c r="L212" s="12" t="s">
        <v>162</v>
      </c>
      <c r="M212" s="12" t="s">
        <v>111</v>
      </c>
      <c r="N212" s="12" t="s">
        <v>172</v>
      </c>
      <c r="O212" s="12" t="s">
        <v>112</v>
      </c>
      <c r="P212" s="12" t="s">
        <v>181</v>
      </c>
      <c r="Q212" s="12" t="s">
        <v>113</v>
      </c>
      <c r="R212" s="12" t="s">
        <v>114</v>
      </c>
      <c r="S212" s="12" t="s">
        <v>114</v>
      </c>
      <c r="T212" s="12" t="s">
        <v>969</v>
      </c>
      <c r="U212" s="12" t="s">
        <v>115</v>
      </c>
      <c r="V212" s="12"/>
      <c r="W212" s="12" t="s">
        <v>116</v>
      </c>
      <c r="X212" s="12" t="s">
        <v>116</v>
      </c>
      <c r="Y212" s="12" t="s">
        <v>116</v>
      </c>
      <c r="Z212" s="12"/>
      <c r="AA212" s="12"/>
      <c r="AB212" s="12" t="s">
        <v>116</v>
      </c>
      <c r="AC212" s="12"/>
      <c r="AD212" s="12"/>
      <c r="AE212" s="12"/>
      <c r="AF212" s="12"/>
      <c r="AG212" s="12"/>
      <c r="AH212" s="12"/>
      <c r="AI212" s="12"/>
      <c r="AJ212" s="12"/>
      <c r="AK212" s="12"/>
      <c r="AL212" s="12"/>
      <c r="AM212" s="13">
        <v>44670</v>
      </c>
      <c r="AN212" s="13">
        <v>44671</v>
      </c>
      <c r="AO212" s="13">
        <v>44670.54996527778</v>
      </c>
      <c r="AP212" s="13">
        <v>44671</v>
      </c>
      <c r="AQ212" s="12"/>
      <c r="AR212" s="13" t="s">
        <v>2</v>
      </c>
      <c r="AS212" s="13" t="s">
        <v>2</v>
      </c>
      <c r="AT212" s="12" t="s">
        <v>2</v>
      </c>
      <c r="AU212" s="12" t="s">
        <v>2</v>
      </c>
      <c r="AV212" s="12" t="s">
        <v>2</v>
      </c>
      <c r="AW212" s="12" t="s">
        <v>2</v>
      </c>
      <c r="AX212" s="13">
        <v>44698</v>
      </c>
      <c r="AY212" s="12">
        <v>18</v>
      </c>
      <c r="AZ212" s="12"/>
      <c r="BA212" s="13" t="s">
        <v>2</v>
      </c>
      <c r="BB212" s="13">
        <v>44672.554710648146</v>
      </c>
      <c r="BC212" s="13">
        <v>44672.5546875</v>
      </c>
      <c r="BD212" s="12">
        <v>2</v>
      </c>
      <c r="BE212" s="12">
        <v>0</v>
      </c>
      <c r="BF212" s="12" t="s">
        <v>117</v>
      </c>
      <c r="BG212" s="12" t="s">
        <v>13</v>
      </c>
      <c r="BH212" s="13">
        <v>44696</v>
      </c>
      <c r="BI212" s="12">
        <v>18</v>
      </c>
      <c r="BJ212" s="12">
        <v>0</v>
      </c>
      <c r="BK212" s="12" t="s">
        <v>334</v>
      </c>
      <c r="BL212" s="12"/>
      <c r="BM212" s="12" t="s">
        <v>118</v>
      </c>
      <c r="BN212" s="12" t="s">
        <v>118</v>
      </c>
      <c r="BO212" s="12" t="s">
        <v>13</v>
      </c>
      <c r="BP212" s="12" t="s">
        <v>229</v>
      </c>
      <c r="BQ212" s="12" t="s">
        <v>294</v>
      </c>
      <c r="BR212" s="12" t="s">
        <v>121</v>
      </c>
      <c r="BS212" s="12" t="s">
        <v>970</v>
      </c>
      <c r="BT212" s="12">
        <v>80274581</v>
      </c>
      <c r="BU212" s="12"/>
      <c r="BV212" s="12" t="s">
        <v>971</v>
      </c>
      <c r="BW212" s="12">
        <v>2645431</v>
      </c>
      <c r="BX212" s="12">
        <v>3196131000</v>
      </c>
      <c r="BY212" s="12" t="s">
        <v>972</v>
      </c>
      <c r="BZ212" s="12"/>
      <c r="CA212" s="12"/>
      <c r="CB212" s="12"/>
      <c r="CC212" s="12"/>
      <c r="CD212" s="12" t="s">
        <v>116</v>
      </c>
      <c r="CE212" s="12" t="s">
        <v>123</v>
      </c>
      <c r="CF212" s="12"/>
      <c r="CG212" s="12"/>
      <c r="CH212" s="12">
        <v>3</v>
      </c>
      <c r="CI212" s="12" t="s">
        <v>124</v>
      </c>
      <c r="CJ212" s="12" t="s">
        <v>156</v>
      </c>
      <c r="CK212" s="12"/>
      <c r="CL212" s="12" t="s">
        <v>205</v>
      </c>
      <c r="CM212" s="12" t="s">
        <v>127</v>
      </c>
      <c r="CN212" s="12" t="s">
        <v>2</v>
      </c>
      <c r="CO212" s="12" t="s">
        <v>142</v>
      </c>
      <c r="CP212" s="12" t="s">
        <v>129</v>
      </c>
      <c r="CQ212" s="12" t="s">
        <v>130</v>
      </c>
      <c r="CR212" s="12"/>
      <c r="CS212" s="12" t="s">
        <v>328</v>
      </c>
      <c r="CT212" s="12"/>
      <c r="CU212" s="12"/>
      <c r="CV212" s="12"/>
    </row>
    <row r="213" spans="1:100" hidden="1" x14ac:dyDescent="0.3">
      <c r="A213" s="12">
        <v>1534352022</v>
      </c>
      <c r="B213" s="12" t="b">
        <f t="shared" si="3"/>
        <v>1</v>
      </c>
      <c r="C213" s="12" t="s">
        <v>102</v>
      </c>
      <c r="D213" s="12" t="s">
        <v>103</v>
      </c>
      <c r="E213" s="12" t="s">
        <v>104</v>
      </c>
      <c r="F213" s="12" t="s">
        <v>131</v>
      </c>
      <c r="G213" s="12" t="s">
        <v>132</v>
      </c>
      <c r="H213" s="12"/>
      <c r="I213" s="12" t="s">
        <v>107</v>
      </c>
      <c r="J213" s="12" t="s">
        <v>152</v>
      </c>
      <c r="K213" s="12" t="s">
        <v>931</v>
      </c>
      <c r="L213" s="12" t="s">
        <v>162</v>
      </c>
      <c r="M213" s="12" t="s">
        <v>111</v>
      </c>
      <c r="N213" s="12"/>
      <c r="O213" s="12" t="s">
        <v>112</v>
      </c>
      <c r="P213" s="12" t="s">
        <v>160</v>
      </c>
      <c r="Q213" s="12" t="s">
        <v>203</v>
      </c>
      <c r="R213" s="12" t="s">
        <v>170</v>
      </c>
      <c r="S213" s="12" t="s">
        <v>170</v>
      </c>
      <c r="T213" s="12" t="s">
        <v>973</v>
      </c>
      <c r="U213" s="12" t="s">
        <v>115</v>
      </c>
      <c r="V213" s="12"/>
      <c r="W213" s="12" t="s">
        <v>116</v>
      </c>
      <c r="X213" s="12" t="s">
        <v>123</v>
      </c>
      <c r="Y213" s="12" t="s">
        <v>116</v>
      </c>
      <c r="Z213" s="12"/>
      <c r="AA213" s="12"/>
      <c r="AB213" s="12" t="s">
        <v>116</v>
      </c>
      <c r="AC213" s="12"/>
      <c r="AD213" s="12"/>
      <c r="AE213" s="12"/>
      <c r="AF213" s="12"/>
      <c r="AG213" s="12"/>
      <c r="AH213" s="12"/>
      <c r="AI213" s="12"/>
      <c r="AJ213" s="12"/>
      <c r="AK213" s="12"/>
      <c r="AL213" s="12"/>
      <c r="AM213" s="13">
        <v>44670</v>
      </c>
      <c r="AN213" s="13">
        <v>44671</v>
      </c>
      <c r="AO213" s="13">
        <v>44670.679050925923</v>
      </c>
      <c r="AP213" s="13">
        <v>44671</v>
      </c>
      <c r="AQ213" s="12"/>
      <c r="AR213" s="13" t="s">
        <v>2</v>
      </c>
      <c r="AS213" s="13" t="s">
        <v>2</v>
      </c>
      <c r="AT213" s="12" t="s">
        <v>2</v>
      </c>
      <c r="AU213" s="12" t="s">
        <v>2</v>
      </c>
      <c r="AV213" s="12" t="s">
        <v>2</v>
      </c>
      <c r="AW213" s="12" t="s">
        <v>2</v>
      </c>
      <c r="AX213" s="13">
        <v>44713</v>
      </c>
      <c r="AY213" s="12">
        <v>30</v>
      </c>
      <c r="AZ213" s="12"/>
      <c r="BA213" s="13" t="s">
        <v>2</v>
      </c>
      <c r="BB213" s="13">
        <v>44670.714699074073</v>
      </c>
      <c r="BC213" s="13">
        <v>44672.499432870369</v>
      </c>
      <c r="BD213" s="12">
        <v>1</v>
      </c>
      <c r="BE213" s="12">
        <v>0</v>
      </c>
      <c r="BF213" s="12" t="s">
        <v>138</v>
      </c>
      <c r="BG213" s="12" t="s">
        <v>13</v>
      </c>
      <c r="BH213" s="13">
        <v>44671</v>
      </c>
      <c r="BI213" s="12">
        <v>1</v>
      </c>
      <c r="BJ213" s="12">
        <v>0</v>
      </c>
      <c r="BK213" s="12"/>
      <c r="BL213" s="12"/>
      <c r="BM213" s="12"/>
      <c r="BN213" s="12"/>
      <c r="BO213" s="12" t="s">
        <v>139</v>
      </c>
      <c r="BP213" s="12" t="s">
        <v>229</v>
      </c>
      <c r="BQ213" s="12" t="s">
        <v>120</v>
      </c>
      <c r="BR213" s="12"/>
      <c r="BS213" s="12" t="s">
        <v>140</v>
      </c>
      <c r="BT213" s="12"/>
      <c r="BU213" s="12"/>
      <c r="BV213" s="12"/>
      <c r="BW213" s="12"/>
      <c r="BX213" s="12"/>
      <c r="BY213" s="12"/>
      <c r="BZ213" s="12"/>
      <c r="CA213" s="12"/>
      <c r="CB213" s="12"/>
      <c r="CC213" s="12"/>
      <c r="CD213" s="12" t="s">
        <v>116</v>
      </c>
      <c r="CE213" s="12" t="s">
        <v>116</v>
      </c>
      <c r="CF213" s="12"/>
      <c r="CG213" s="12"/>
      <c r="CH213" s="12">
        <v>1</v>
      </c>
      <c r="CI213" s="12" t="s">
        <v>204</v>
      </c>
      <c r="CJ213" s="12" t="s">
        <v>125</v>
      </c>
      <c r="CK213" s="12"/>
      <c r="CL213" s="12" t="s">
        <v>205</v>
      </c>
      <c r="CM213" s="12" t="s">
        <v>127</v>
      </c>
      <c r="CN213" s="12" t="s">
        <v>2</v>
      </c>
      <c r="CO213" s="12" t="s">
        <v>142</v>
      </c>
      <c r="CP213" s="12" t="s">
        <v>129</v>
      </c>
      <c r="CQ213" s="12" t="s">
        <v>130</v>
      </c>
      <c r="CR213" s="12"/>
      <c r="CS213" s="12"/>
      <c r="CT213" s="12"/>
      <c r="CU213" s="12"/>
      <c r="CV213" s="12"/>
    </row>
    <row r="214" spans="1:100" hidden="1" x14ac:dyDescent="0.3">
      <c r="A214" s="12">
        <v>1534352022</v>
      </c>
      <c r="B214" s="12" t="b">
        <f t="shared" si="3"/>
        <v>0</v>
      </c>
      <c r="C214" s="12" t="s">
        <v>102</v>
      </c>
      <c r="D214" s="12" t="s">
        <v>103</v>
      </c>
      <c r="E214" s="12" t="s">
        <v>104</v>
      </c>
      <c r="F214" s="12" t="s">
        <v>131</v>
      </c>
      <c r="G214" s="12" t="s">
        <v>132</v>
      </c>
      <c r="H214" s="12"/>
      <c r="I214" s="12" t="s">
        <v>107</v>
      </c>
      <c r="J214" s="12" t="s">
        <v>152</v>
      </c>
      <c r="K214" s="12" t="s">
        <v>931</v>
      </c>
      <c r="L214" s="12" t="s">
        <v>162</v>
      </c>
      <c r="M214" s="12" t="s">
        <v>111</v>
      </c>
      <c r="N214" s="12"/>
      <c r="O214" s="12" t="s">
        <v>112</v>
      </c>
      <c r="P214" s="12" t="s">
        <v>160</v>
      </c>
      <c r="Q214" s="12" t="s">
        <v>113</v>
      </c>
      <c r="R214" s="12" t="s">
        <v>114</v>
      </c>
      <c r="S214" s="12" t="s">
        <v>114</v>
      </c>
      <c r="T214" s="12" t="s">
        <v>973</v>
      </c>
      <c r="U214" s="12" t="s">
        <v>115</v>
      </c>
      <c r="V214" s="12"/>
      <c r="W214" s="12" t="s">
        <v>116</v>
      </c>
      <c r="X214" s="12" t="s">
        <v>123</v>
      </c>
      <c r="Y214" s="12" t="s">
        <v>116</v>
      </c>
      <c r="Z214" s="12"/>
      <c r="AA214" s="12"/>
      <c r="AB214" s="12" t="s">
        <v>116</v>
      </c>
      <c r="AC214" s="12"/>
      <c r="AD214" s="12"/>
      <c r="AE214" s="12"/>
      <c r="AF214" s="12"/>
      <c r="AG214" s="12"/>
      <c r="AH214" s="12"/>
      <c r="AI214" s="12"/>
      <c r="AJ214" s="12"/>
      <c r="AK214" s="12"/>
      <c r="AL214" s="12"/>
      <c r="AM214" s="13">
        <v>44670</v>
      </c>
      <c r="AN214" s="13">
        <v>44671</v>
      </c>
      <c r="AO214" s="13">
        <v>44670.714687500003</v>
      </c>
      <c r="AP214" s="13">
        <v>44671</v>
      </c>
      <c r="AQ214" s="12"/>
      <c r="AR214" s="13" t="s">
        <v>2</v>
      </c>
      <c r="AS214" s="13" t="s">
        <v>2</v>
      </c>
      <c r="AT214" s="12" t="s">
        <v>2</v>
      </c>
      <c r="AU214" s="12" t="s">
        <v>2</v>
      </c>
      <c r="AV214" s="12" t="s">
        <v>2</v>
      </c>
      <c r="AW214" s="12" t="s">
        <v>2</v>
      </c>
      <c r="AX214" s="13">
        <v>44713</v>
      </c>
      <c r="AY214" s="12">
        <v>28</v>
      </c>
      <c r="AZ214" s="12"/>
      <c r="BA214" s="13" t="s">
        <v>2</v>
      </c>
      <c r="BB214" s="13">
        <v>44672.499513888892</v>
      </c>
      <c r="BC214" s="13">
        <v>44672.499432870369</v>
      </c>
      <c r="BD214" s="12">
        <v>2</v>
      </c>
      <c r="BE214" s="12">
        <v>0</v>
      </c>
      <c r="BF214" s="12" t="s">
        <v>117</v>
      </c>
      <c r="BG214" s="12" t="s">
        <v>13</v>
      </c>
      <c r="BH214" s="13">
        <v>44711</v>
      </c>
      <c r="BI214" s="12">
        <v>28</v>
      </c>
      <c r="BJ214" s="12">
        <v>0</v>
      </c>
      <c r="BK214" s="12" t="s">
        <v>334</v>
      </c>
      <c r="BL214" s="12"/>
      <c r="BM214" s="12"/>
      <c r="BN214" s="12"/>
      <c r="BO214" s="12" t="s">
        <v>139</v>
      </c>
      <c r="BP214" s="12" t="s">
        <v>229</v>
      </c>
      <c r="BQ214" s="12" t="s">
        <v>120</v>
      </c>
      <c r="BR214" s="12"/>
      <c r="BS214" s="12" t="s">
        <v>140</v>
      </c>
      <c r="BT214" s="12"/>
      <c r="BU214" s="12"/>
      <c r="BV214" s="12"/>
      <c r="BW214" s="12"/>
      <c r="BX214" s="12"/>
      <c r="BY214" s="12"/>
      <c r="BZ214" s="12"/>
      <c r="CA214" s="12"/>
      <c r="CB214" s="12"/>
      <c r="CC214" s="12"/>
      <c r="CD214" s="12" t="s">
        <v>116</v>
      </c>
      <c r="CE214" s="12" t="s">
        <v>116</v>
      </c>
      <c r="CF214" s="12"/>
      <c r="CG214" s="12"/>
      <c r="CH214" s="12">
        <v>2</v>
      </c>
      <c r="CI214" s="12" t="s">
        <v>124</v>
      </c>
      <c r="CJ214" s="12" t="s">
        <v>125</v>
      </c>
      <c r="CK214" s="12"/>
      <c r="CL214" s="12" t="s">
        <v>205</v>
      </c>
      <c r="CM214" s="12" t="s">
        <v>127</v>
      </c>
      <c r="CN214" s="12" t="s">
        <v>2</v>
      </c>
      <c r="CO214" s="12" t="s">
        <v>142</v>
      </c>
      <c r="CP214" s="12" t="s">
        <v>129</v>
      </c>
      <c r="CQ214" s="12" t="s">
        <v>130</v>
      </c>
      <c r="CR214" s="12"/>
      <c r="CS214" s="12" t="s">
        <v>328</v>
      </c>
      <c r="CT214" s="12"/>
      <c r="CU214" s="12"/>
      <c r="CV214" s="12"/>
    </row>
    <row r="215" spans="1:100" hidden="1" x14ac:dyDescent="0.3">
      <c r="A215" s="12">
        <v>1538562022</v>
      </c>
      <c r="B215" s="12" t="b">
        <f t="shared" si="3"/>
        <v>0</v>
      </c>
      <c r="C215" s="12" t="s">
        <v>102</v>
      </c>
      <c r="D215" s="12" t="s">
        <v>103</v>
      </c>
      <c r="E215" s="12" t="s">
        <v>104</v>
      </c>
      <c r="F215" s="12" t="s">
        <v>131</v>
      </c>
      <c r="G215" s="12" t="s">
        <v>132</v>
      </c>
      <c r="H215" s="12"/>
      <c r="I215" s="12" t="s">
        <v>107</v>
      </c>
      <c r="J215" s="12" t="s">
        <v>108</v>
      </c>
      <c r="K215" s="12" t="s">
        <v>109</v>
      </c>
      <c r="L215" s="12" t="s">
        <v>162</v>
      </c>
      <c r="M215" s="12" t="s">
        <v>111</v>
      </c>
      <c r="N215" s="12" t="s">
        <v>172</v>
      </c>
      <c r="O215" s="12" t="s">
        <v>143</v>
      </c>
      <c r="P215" s="12" t="s">
        <v>160</v>
      </c>
      <c r="Q215" s="12" t="s">
        <v>179</v>
      </c>
      <c r="R215" s="12" t="s">
        <v>170</v>
      </c>
      <c r="S215" s="12" t="s">
        <v>170</v>
      </c>
      <c r="T215" s="12" t="s">
        <v>647</v>
      </c>
      <c r="U215" s="12" t="s">
        <v>115</v>
      </c>
      <c r="V215" s="12"/>
      <c r="W215" s="12" t="s">
        <v>116</v>
      </c>
      <c r="X215" s="12" t="s">
        <v>123</v>
      </c>
      <c r="Y215" s="12" t="s">
        <v>116</v>
      </c>
      <c r="Z215" s="12"/>
      <c r="AA215" s="12"/>
      <c r="AB215" s="12" t="s">
        <v>116</v>
      </c>
      <c r="AC215" s="12"/>
      <c r="AD215" s="12" t="s">
        <v>648</v>
      </c>
      <c r="AE215" s="12"/>
      <c r="AF215" s="12"/>
      <c r="AG215" s="12"/>
      <c r="AH215" s="12"/>
      <c r="AI215" s="12"/>
      <c r="AJ215" s="12"/>
      <c r="AK215" s="12"/>
      <c r="AL215" s="12"/>
      <c r="AM215" s="13">
        <v>44671</v>
      </c>
      <c r="AN215" s="13">
        <v>44672</v>
      </c>
      <c r="AO215" s="13">
        <v>44677.43513888889</v>
      </c>
      <c r="AP215" s="13">
        <v>44678</v>
      </c>
      <c r="AQ215" s="12" t="s">
        <v>649</v>
      </c>
      <c r="AR215" s="13">
        <v>44671</v>
      </c>
      <c r="AS215" s="13" t="s">
        <v>2</v>
      </c>
      <c r="AT215" s="12" t="s">
        <v>2</v>
      </c>
      <c r="AU215" s="12" t="s">
        <v>2</v>
      </c>
      <c r="AV215" s="12" t="s">
        <v>2</v>
      </c>
      <c r="AW215" s="12" t="s">
        <v>2</v>
      </c>
      <c r="AX215" s="13">
        <v>44720</v>
      </c>
      <c r="AY215" s="12">
        <v>29</v>
      </c>
      <c r="AZ215" s="12"/>
      <c r="BA215" s="13" t="s">
        <v>2</v>
      </c>
      <c r="BB215" s="13">
        <v>44677.617673611108</v>
      </c>
      <c r="BC215" s="13" t="s">
        <v>2</v>
      </c>
      <c r="BD215" s="12">
        <v>1</v>
      </c>
      <c r="BE215" s="12">
        <v>0</v>
      </c>
      <c r="BF215" s="12" t="s">
        <v>138</v>
      </c>
      <c r="BG215" s="12" t="s">
        <v>13</v>
      </c>
      <c r="BH215" s="13">
        <v>44678</v>
      </c>
      <c r="BI215" s="12">
        <v>1</v>
      </c>
      <c r="BJ215" s="12">
        <v>0</v>
      </c>
      <c r="BK215" s="12"/>
      <c r="BL215" s="12"/>
      <c r="BM215" s="12" t="s">
        <v>118</v>
      </c>
      <c r="BN215" s="12" t="s">
        <v>118</v>
      </c>
      <c r="BO215" s="12" t="s">
        <v>13</v>
      </c>
      <c r="BP215" s="12" t="s">
        <v>229</v>
      </c>
      <c r="BQ215" s="12" t="s">
        <v>120</v>
      </c>
      <c r="BR215" s="12" t="s">
        <v>121</v>
      </c>
      <c r="BS215" s="12" t="s">
        <v>650</v>
      </c>
      <c r="BT215" s="12">
        <v>1001976045</v>
      </c>
      <c r="BU215" s="12" t="s">
        <v>646</v>
      </c>
      <c r="BV215" s="12" t="s">
        <v>651</v>
      </c>
      <c r="BW215" s="12"/>
      <c r="BX215" s="12">
        <v>3005232176</v>
      </c>
      <c r="BY215" s="12"/>
      <c r="BZ215" s="12"/>
      <c r="CA215" s="12"/>
      <c r="CB215" s="12"/>
      <c r="CC215" s="12"/>
      <c r="CD215" s="12" t="s">
        <v>116</v>
      </c>
      <c r="CE215" s="12" t="s">
        <v>123</v>
      </c>
      <c r="CF215" s="12"/>
      <c r="CG215" s="12"/>
      <c r="CH215" s="12">
        <v>1</v>
      </c>
      <c r="CI215" s="12" t="s">
        <v>141</v>
      </c>
      <c r="CJ215" s="12" t="s">
        <v>145</v>
      </c>
      <c r="CK215" s="12"/>
      <c r="CL215" s="12" t="s">
        <v>205</v>
      </c>
      <c r="CM215" s="12" t="s">
        <v>127</v>
      </c>
      <c r="CN215" s="12" t="s">
        <v>2</v>
      </c>
      <c r="CO215" s="12" t="s">
        <v>142</v>
      </c>
      <c r="CP215" s="12" t="s">
        <v>129</v>
      </c>
      <c r="CQ215" s="12" t="s">
        <v>148</v>
      </c>
      <c r="CR215" s="12"/>
      <c r="CS215" s="12"/>
      <c r="CT215" s="12"/>
      <c r="CU215" s="12"/>
      <c r="CV215" s="12"/>
    </row>
    <row r="216" spans="1:100" hidden="1" x14ac:dyDescent="0.3">
      <c r="A216" s="12">
        <v>1549942022</v>
      </c>
      <c r="B216" s="12" t="b">
        <f t="shared" si="3"/>
        <v>0</v>
      </c>
      <c r="C216" s="12" t="s">
        <v>102</v>
      </c>
      <c r="D216" s="12" t="s">
        <v>103</v>
      </c>
      <c r="E216" s="12" t="s">
        <v>104</v>
      </c>
      <c r="F216" s="12" t="s">
        <v>131</v>
      </c>
      <c r="G216" s="12" t="s">
        <v>132</v>
      </c>
      <c r="H216" s="12"/>
      <c r="I216" s="12" t="s">
        <v>107</v>
      </c>
      <c r="J216" s="12" t="s">
        <v>152</v>
      </c>
      <c r="K216" s="12" t="s">
        <v>153</v>
      </c>
      <c r="L216" s="12" t="s">
        <v>162</v>
      </c>
      <c r="M216" s="12" t="s">
        <v>111</v>
      </c>
      <c r="N216" s="12"/>
      <c r="O216" s="12" t="s">
        <v>112</v>
      </c>
      <c r="P216" s="12" t="s">
        <v>160</v>
      </c>
      <c r="Q216" s="12" t="s">
        <v>203</v>
      </c>
      <c r="R216" s="12" t="s">
        <v>329</v>
      </c>
      <c r="S216" s="12" t="s">
        <v>329</v>
      </c>
      <c r="T216" s="12" t="s">
        <v>974</v>
      </c>
      <c r="U216" s="12" t="s">
        <v>115</v>
      </c>
      <c r="V216" s="12"/>
      <c r="W216" s="12" t="s">
        <v>116</v>
      </c>
      <c r="X216" s="12" t="s">
        <v>123</v>
      </c>
      <c r="Y216" s="12" t="s">
        <v>116</v>
      </c>
      <c r="Z216" s="12"/>
      <c r="AA216" s="12"/>
      <c r="AB216" s="12" t="s">
        <v>116</v>
      </c>
      <c r="AC216" s="12"/>
      <c r="AD216" s="12"/>
      <c r="AE216" s="12"/>
      <c r="AF216" s="12"/>
      <c r="AG216" s="12"/>
      <c r="AH216" s="12"/>
      <c r="AI216" s="12"/>
      <c r="AJ216" s="12"/>
      <c r="AK216" s="12"/>
      <c r="AL216" s="12"/>
      <c r="AM216" s="13">
        <v>44671</v>
      </c>
      <c r="AN216" s="13">
        <v>44672</v>
      </c>
      <c r="AO216" s="13">
        <v>44671.603807870371</v>
      </c>
      <c r="AP216" s="13">
        <v>44672</v>
      </c>
      <c r="AQ216" s="12"/>
      <c r="AR216" s="13" t="s">
        <v>2</v>
      </c>
      <c r="AS216" s="13" t="s">
        <v>2</v>
      </c>
      <c r="AT216" s="12" t="s">
        <v>2</v>
      </c>
      <c r="AU216" s="12" t="s">
        <v>2</v>
      </c>
      <c r="AV216" s="12" t="s">
        <v>2</v>
      </c>
      <c r="AW216" s="12" t="s">
        <v>2</v>
      </c>
      <c r="AX216" s="13">
        <v>44714</v>
      </c>
      <c r="AY216" s="12">
        <v>29</v>
      </c>
      <c r="AZ216" s="12"/>
      <c r="BA216" s="13" t="s">
        <v>2</v>
      </c>
      <c r="BB216" s="13">
        <v>44672.517962962964</v>
      </c>
      <c r="BC216" s="13">
        <v>44672.517962962964</v>
      </c>
      <c r="BD216" s="12">
        <v>1</v>
      </c>
      <c r="BE216" s="12">
        <v>0</v>
      </c>
      <c r="BF216" s="12" t="s">
        <v>138</v>
      </c>
      <c r="BG216" s="12" t="s">
        <v>13</v>
      </c>
      <c r="BH216" s="13">
        <v>44672</v>
      </c>
      <c r="BI216" s="12">
        <v>1</v>
      </c>
      <c r="BJ216" s="12">
        <v>0</v>
      </c>
      <c r="BK216" s="12" t="s">
        <v>975</v>
      </c>
      <c r="BL216" s="12"/>
      <c r="BM216" s="12"/>
      <c r="BN216" s="12"/>
      <c r="BO216" s="12" t="s">
        <v>139</v>
      </c>
      <c r="BP216" s="12" t="s">
        <v>229</v>
      </c>
      <c r="BQ216" s="12" t="s">
        <v>120</v>
      </c>
      <c r="BR216" s="12"/>
      <c r="BS216" s="12" t="s">
        <v>140</v>
      </c>
      <c r="BT216" s="12"/>
      <c r="BU216" s="12"/>
      <c r="BV216" s="12"/>
      <c r="BW216" s="12"/>
      <c r="BX216" s="12"/>
      <c r="BY216" s="12"/>
      <c r="BZ216" s="12"/>
      <c r="CA216" s="12"/>
      <c r="CB216" s="12"/>
      <c r="CC216" s="12"/>
      <c r="CD216" s="12" t="s">
        <v>116</v>
      </c>
      <c r="CE216" s="12" t="s">
        <v>116</v>
      </c>
      <c r="CF216" s="12"/>
      <c r="CG216" s="12"/>
      <c r="CH216" s="12">
        <v>1</v>
      </c>
      <c r="CI216" s="12" t="s">
        <v>204</v>
      </c>
      <c r="CJ216" s="12" t="s">
        <v>125</v>
      </c>
      <c r="CK216" s="12"/>
      <c r="CL216" s="12" t="s">
        <v>205</v>
      </c>
      <c r="CM216" s="12" t="s">
        <v>127</v>
      </c>
      <c r="CN216" s="12" t="s">
        <v>2</v>
      </c>
      <c r="CO216" s="12" t="s">
        <v>142</v>
      </c>
      <c r="CP216" s="12" t="s">
        <v>129</v>
      </c>
      <c r="CQ216" s="12" t="s">
        <v>130</v>
      </c>
      <c r="CR216" s="12"/>
      <c r="CS216" s="12"/>
      <c r="CT216" s="12"/>
      <c r="CU216" s="12"/>
      <c r="CV216" s="12"/>
    </row>
    <row r="217" spans="1:100" hidden="1" x14ac:dyDescent="0.3">
      <c r="A217" s="12">
        <v>1550092022</v>
      </c>
      <c r="B217" s="12" t="b">
        <f t="shared" si="3"/>
        <v>1</v>
      </c>
      <c r="C217" s="12" t="s">
        <v>102</v>
      </c>
      <c r="D217" s="12" t="s">
        <v>103</v>
      </c>
      <c r="E217" s="12" t="s">
        <v>104</v>
      </c>
      <c r="F217" s="12" t="s">
        <v>131</v>
      </c>
      <c r="G217" s="12" t="s">
        <v>132</v>
      </c>
      <c r="H217" s="12"/>
      <c r="I217" s="12" t="s">
        <v>107</v>
      </c>
      <c r="J217" s="12" t="s">
        <v>152</v>
      </c>
      <c r="K217" s="12" t="s">
        <v>931</v>
      </c>
      <c r="L217" s="12" t="s">
        <v>162</v>
      </c>
      <c r="M217" s="12" t="s">
        <v>111</v>
      </c>
      <c r="N217" s="12"/>
      <c r="O217" s="12" t="s">
        <v>112</v>
      </c>
      <c r="P217" s="12" t="s">
        <v>160</v>
      </c>
      <c r="Q217" s="12" t="s">
        <v>203</v>
      </c>
      <c r="R217" s="12" t="s">
        <v>170</v>
      </c>
      <c r="S217" s="12" t="s">
        <v>170</v>
      </c>
      <c r="T217" s="12" t="s">
        <v>976</v>
      </c>
      <c r="U217" s="12" t="s">
        <v>115</v>
      </c>
      <c r="V217" s="12"/>
      <c r="W217" s="12" t="s">
        <v>116</v>
      </c>
      <c r="X217" s="12" t="s">
        <v>123</v>
      </c>
      <c r="Y217" s="12" t="s">
        <v>116</v>
      </c>
      <c r="Z217" s="12"/>
      <c r="AA217" s="12"/>
      <c r="AB217" s="12" t="s">
        <v>116</v>
      </c>
      <c r="AC217" s="12"/>
      <c r="AD217" s="12"/>
      <c r="AE217" s="12"/>
      <c r="AF217" s="12"/>
      <c r="AG217" s="12"/>
      <c r="AH217" s="12"/>
      <c r="AI217" s="12"/>
      <c r="AJ217" s="12"/>
      <c r="AK217" s="12"/>
      <c r="AL217" s="12"/>
      <c r="AM217" s="13">
        <v>44671</v>
      </c>
      <c r="AN217" s="13">
        <v>44672</v>
      </c>
      <c r="AO217" s="13">
        <v>44671.607581018521</v>
      </c>
      <c r="AP217" s="13">
        <v>44672</v>
      </c>
      <c r="AQ217" s="12"/>
      <c r="AR217" s="13" t="s">
        <v>2</v>
      </c>
      <c r="AS217" s="13" t="s">
        <v>2</v>
      </c>
      <c r="AT217" s="12" t="s">
        <v>2</v>
      </c>
      <c r="AU217" s="12" t="s">
        <v>2</v>
      </c>
      <c r="AV217" s="12" t="s">
        <v>2</v>
      </c>
      <c r="AW217" s="12" t="s">
        <v>2</v>
      </c>
      <c r="AX217" s="13">
        <v>44714</v>
      </c>
      <c r="AY217" s="12">
        <v>29</v>
      </c>
      <c r="AZ217" s="12"/>
      <c r="BA217" s="13" t="s">
        <v>2</v>
      </c>
      <c r="BB217" s="13">
        <v>44672.515555555554</v>
      </c>
      <c r="BC217" s="13">
        <v>44674.361284722225</v>
      </c>
      <c r="BD217" s="12">
        <v>1</v>
      </c>
      <c r="BE217" s="12">
        <v>0</v>
      </c>
      <c r="BF217" s="12" t="s">
        <v>138</v>
      </c>
      <c r="BG217" s="12" t="s">
        <v>13</v>
      </c>
      <c r="BH217" s="13">
        <v>44672</v>
      </c>
      <c r="BI217" s="12">
        <v>1</v>
      </c>
      <c r="BJ217" s="12">
        <v>0</v>
      </c>
      <c r="BK217" s="12"/>
      <c r="BL217" s="12"/>
      <c r="BM217" s="12"/>
      <c r="BN217" s="12"/>
      <c r="BO217" s="12" t="s">
        <v>139</v>
      </c>
      <c r="BP217" s="12" t="s">
        <v>229</v>
      </c>
      <c r="BQ217" s="12" t="s">
        <v>120</v>
      </c>
      <c r="BR217" s="12"/>
      <c r="BS217" s="12" t="s">
        <v>140</v>
      </c>
      <c r="BT217" s="12"/>
      <c r="BU217" s="12"/>
      <c r="BV217" s="12"/>
      <c r="BW217" s="12"/>
      <c r="BX217" s="12"/>
      <c r="BY217" s="12"/>
      <c r="BZ217" s="12"/>
      <c r="CA217" s="12"/>
      <c r="CB217" s="12"/>
      <c r="CC217" s="12"/>
      <c r="CD217" s="12" t="s">
        <v>116</v>
      </c>
      <c r="CE217" s="12" t="s">
        <v>116</v>
      </c>
      <c r="CF217" s="12"/>
      <c r="CG217" s="12"/>
      <c r="CH217" s="12">
        <v>1</v>
      </c>
      <c r="CI217" s="12" t="s">
        <v>204</v>
      </c>
      <c r="CJ217" s="12" t="s">
        <v>125</v>
      </c>
      <c r="CK217" s="12"/>
      <c r="CL217" s="12" t="s">
        <v>205</v>
      </c>
      <c r="CM217" s="12" t="s">
        <v>127</v>
      </c>
      <c r="CN217" s="12" t="s">
        <v>2</v>
      </c>
      <c r="CO217" s="12" t="s">
        <v>142</v>
      </c>
      <c r="CP217" s="12" t="s">
        <v>129</v>
      </c>
      <c r="CQ217" s="12" t="s">
        <v>130</v>
      </c>
      <c r="CR217" s="12"/>
      <c r="CS217" s="12"/>
      <c r="CT217" s="12"/>
      <c r="CU217" s="12"/>
      <c r="CV217" s="12"/>
    </row>
    <row r="218" spans="1:100" hidden="1" x14ac:dyDescent="0.3">
      <c r="A218" s="12">
        <v>1550092022</v>
      </c>
      <c r="B218" s="12" t="b">
        <f t="shared" si="3"/>
        <v>0</v>
      </c>
      <c r="C218" s="12" t="s">
        <v>102</v>
      </c>
      <c r="D218" s="12" t="s">
        <v>103</v>
      </c>
      <c r="E218" s="12" t="s">
        <v>104</v>
      </c>
      <c r="F218" s="12" t="s">
        <v>131</v>
      </c>
      <c r="G218" s="12" t="s">
        <v>132</v>
      </c>
      <c r="H218" s="12"/>
      <c r="I218" s="12" t="s">
        <v>107</v>
      </c>
      <c r="J218" s="12" t="s">
        <v>152</v>
      </c>
      <c r="K218" s="12" t="s">
        <v>931</v>
      </c>
      <c r="L218" s="12" t="s">
        <v>162</v>
      </c>
      <c r="M218" s="12" t="s">
        <v>111</v>
      </c>
      <c r="N218" s="12"/>
      <c r="O218" s="12" t="s">
        <v>112</v>
      </c>
      <c r="P218" s="12" t="s">
        <v>160</v>
      </c>
      <c r="Q218" s="12" t="s">
        <v>113</v>
      </c>
      <c r="R218" s="12" t="s">
        <v>114</v>
      </c>
      <c r="S218" s="12" t="s">
        <v>114</v>
      </c>
      <c r="T218" s="12" t="s">
        <v>976</v>
      </c>
      <c r="U218" s="12" t="s">
        <v>115</v>
      </c>
      <c r="V218" s="12"/>
      <c r="W218" s="12" t="s">
        <v>116</v>
      </c>
      <c r="X218" s="12" t="s">
        <v>123</v>
      </c>
      <c r="Y218" s="12" t="s">
        <v>116</v>
      </c>
      <c r="Z218" s="12"/>
      <c r="AA218" s="12"/>
      <c r="AB218" s="12" t="s">
        <v>116</v>
      </c>
      <c r="AC218" s="12"/>
      <c r="AD218" s="12"/>
      <c r="AE218" s="12"/>
      <c r="AF218" s="12"/>
      <c r="AG218" s="12"/>
      <c r="AH218" s="12"/>
      <c r="AI218" s="12"/>
      <c r="AJ218" s="12"/>
      <c r="AK218" s="12"/>
      <c r="AL218" s="12"/>
      <c r="AM218" s="13">
        <v>44671</v>
      </c>
      <c r="AN218" s="13">
        <v>44672</v>
      </c>
      <c r="AO218" s="13">
        <v>44672.515543981484</v>
      </c>
      <c r="AP218" s="13">
        <v>44672</v>
      </c>
      <c r="AQ218" s="12"/>
      <c r="AR218" s="13" t="s">
        <v>2</v>
      </c>
      <c r="AS218" s="13" t="s">
        <v>2</v>
      </c>
      <c r="AT218" s="12" t="s">
        <v>2</v>
      </c>
      <c r="AU218" s="12" t="s">
        <v>2</v>
      </c>
      <c r="AV218" s="12" t="s">
        <v>2</v>
      </c>
      <c r="AW218" s="12" t="s">
        <v>2</v>
      </c>
      <c r="AX218" s="13">
        <v>44714</v>
      </c>
      <c r="AY218" s="12">
        <v>28</v>
      </c>
      <c r="AZ218" s="12"/>
      <c r="BA218" s="13" t="s">
        <v>2</v>
      </c>
      <c r="BB218" s="13">
        <v>44674.361307870371</v>
      </c>
      <c r="BC218" s="13">
        <v>44674.361284722225</v>
      </c>
      <c r="BD218" s="12">
        <v>2</v>
      </c>
      <c r="BE218" s="12">
        <v>0</v>
      </c>
      <c r="BF218" s="12" t="s">
        <v>117</v>
      </c>
      <c r="BG218" s="12" t="s">
        <v>13</v>
      </c>
      <c r="BH218" s="13">
        <v>44712</v>
      </c>
      <c r="BI218" s="12">
        <v>28</v>
      </c>
      <c r="BJ218" s="12">
        <v>0</v>
      </c>
      <c r="BK218" s="12" t="s">
        <v>334</v>
      </c>
      <c r="BL218" s="12"/>
      <c r="BM218" s="12"/>
      <c r="BN218" s="12"/>
      <c r="BO218" s="12" t="s">
        <v>139</v>
      </c>
      <c r="BP218" s="12" t="s">
        <v>229</v>
      </c>
      <c r="BQ218" s="12" t="s">
        <v>120</v>
      </c>
      <c r="BR218" s="12"/>
      <c r="BS218" s="12" t="s">
        <v>140</v>
      </c>
      <c r="BT218" s="12"/>
      <c r="BU218" s="12"/>
      <c r="BV218" s="12"/>
      <c r="BW218" s="12"/>
      <c r="BX218" s="12"/>
      <c r="BY218" s="12"/>
      <c r="BZ218" s="12"/>
      <c r="CA218" s="12"/>
      <c r="CB218" s="12"/>
      <c r="CC218" s="12"/>
      <c r="CD218" s="12" t="s">
        <v>116</v>
      </c>
      <c r="CE218" s="12" t="s">
        <v>116</v>
      </c>
      <c r="CF218" s="12"/>
      <c r="CG218" s="12"/>
      <c r="CH218" s="12">
        <v>2</v>
      </c>
      <c r="CI218" s="12" t="s">
        <v>124</v>
      </c>
      <c r="CJ218" s="12" t="s">
        <v>125</v>
      </c>
      <c r="CK218" s="12"/>
      <c r="CL218" s="12" t="s">
        <v>205</v>
      </c>
      <c r="CM218" s="12" t="s">
        <v>127</v>
      </c>
      <c r="CN218" s="12" t="s">
        <v>2</v>
      </c>
      <c r="CO218" s="12" t="s">
        <v>142</v>
      </c>
      <c r="CP218" s="12" t="s">
        <v>129</v>
      </c>
      <c r="CQ218" s="12" t="s">
        <v>130</v>
      </c>
      <c r="CR218" s="12"/>
      <c r="CS218" s="12" t="s">
        <v>328</v>
      </c>
      <c r="CT218" s="12"/>
      <c r="CU218" s="12"/>
      <c r="CV218" s="12"/>
    </row>
    <row r="219" spans="1:100" hidden="1" x14ac:dyDescent="0.3">
      <c r="A219" s="12">
        <v>1550702022</v>
      </c>
      <c r="B219" s="12" t="b">
        <f t="shared" si="3"/>
        <v>1</v>
      </c>
      <c r="C219" s="12" t="s">
        <v>102</v>
      </c>
      <c r="D219" s="12" t="s">
        <v>103</v>
      </c>
      <c r="E219" s="12" t="s">
        <v>104</v>
      </c>
      <c r="F219" s="12" t="s">
        <v>131</v>
      </c>
      <c r="G219" s="12" t="s">
        <v>132</v>
      </c>
      <c r="H219" s="12"/>
      <c r="I219" s="12" t="s">
        <v>107</v>
      </c>
      <c r="J219" s="12" t="s">
        <v>152</v>
      </c>
      <c r="K219" s="12" t="s">
        <v>931</v>
      </c>
      <c r="L219" s="12" t="s">
        <v>162</v>
      </c>
      <c r="M219" s="12" t="s">
        <v>111</v>
      </c>
      <c r="N219" s="12" t="s">
        <v>172</v>
      </c>
      <c r="O219" s="12" t="s">
        <v>112</v>
      </c>
      <c r="P219" s="12" t="s">
        <v>181</v>
      </c>
      <c r="Q219" s="12" t="s">
        <v>203</v>
      </c>
      <c r="R219" s="12" t="s">
        <v>114</v>
      </c>
      <c r="S219" s="12" t="s">
        <v>114</v>
      </c>
      <c r="T219" s="12" t="s">
        <v>977</v>
      </c>
      <c r="U219" s="12" t="s">
        <v>115</v>
      </c>
      <c r="V219" s="12"/>
      <c r="W219" s="12" t="s">
        <v>116</v>
      </c>
      <c r="X219" s="12" t="s">
        <v>116</v>
      </c>
      <c r="Y219" s="12" t="s">
        <v>116</v>
      </c>
      <c r="Z219" s="12"/>
      <c r="AA219" s="12"/>
      <c r="AB219" s="12" t="s">
        <v>116</v>
      </c>
      <c r="AC219" s="12"/>
      <c r="AD219" s="12"/>
      <c r="AE219" s="12"/>
      <c r="AF219" s="12"/>
      <c r="AG219" s="12"/>
      <c r="AH219" s="12"/>
      <c r="AI219" s="12"/>
      <c r="AJ219" s="12"/>
      <c r="AK219" s="12"/>
      <c r="AL219" s="12"/>
      <c r="AM219" s="13">
        <v>44671</v>
      </c>
      <c r="AN219" s="13">
        <v>44672</v>
      </c>
      <c r="AO219" s="13">
        <v>44671.624467592592</v>
      </c>
      <c r="AP219" s="13">
        <v>44672</v>
      </c>
      <c r="AQ219" s="12"/>
      <c r="AR219" s="13" t="s">
        <v>2</v>
      </c>
      <c r="AS219" s="13" t="s">
        <v>2</v>
      </c>
      <c r="AT219" s="12" t="s">
        <v>2</v>
      </c>
      <c r="AU219" s="12" t="s">
        <v>2</v>
      </c>
      <c r="AV219" s="12" t="s">
        <v>2</v>
      </c>
      <c r="AW219" s="12" t="s">
        <v>2</v>
      </c>
      <c r="AX219" s="13">
        <v>44699</v>
      </c>
      <c r="AY219" s="12">
        <v>19</v>
      </c>
      <c r="AZ219" s="12"/>
      <c r="BA219" s="13" t="s">
        <v>2</v>
      </c>
      <c r="BB219" s="13">
        <v>44672.525671296295</v>
      </c>
      <c r="BC219" s="13">
        <v>44672.525636574072</v>
      </c>
      <c r="BD219" s="12">
        <v>1</v>
      </c>
      <c r="BE219" s="12">
        <v>0</v>
      </c>
      <c r="BF219" s="12" t="s">
        <v>138</v>
      </c>
      <c r="BG219" s="12" t="s">
        <v>13</v>
      </c>
      <c r="BH219" s="13">
        <v>44672</v>
      </c>
      <c r="BI219" s="12">
        <v>1</v>
      </c>
      <c r="BJ219" s="12">
        <v>0</v>
      </c>
      <c r="BK219" s="12" t="s">
        <v>334</v>
      </c>
      <c r="BL219" s="12"/>
      <c r="BM219" s="12" t="s">
        <v>118</v>
      </c>
      <c r="BN219" s="12" t="s">
        <v>118</v>
      </c>
      <c r="BO219" s="12" t="s">
        <v>13</v>
      </c>
      <c r="BP219" s="12" t="s">
        <v>229</v>
      </c>
      <c r="BQ219" s="12" t="s">
        <v>120</v>
      </c>
      <c r="BR219" s="12" t="s">
        <v>121</v>
      </c>
      <c r="BS219" s="12" t="s">
        <v>978</v>
      </c>
      <c r="BT219" s="12">
        <v>52730266</v>
      </c>
      <c r="BU219" s="12"/>
      <c r="BV219" s="12"/>
      <c r="BW219" s="12">
        <v>3645257</v>
      </c>
      <c r="BX219" s="12">
        <v>3108021595</v>
      </c>
      <c r="BY219" s="12" t="s">
        <v>979</v>
      </c>
      <c r="BZ219" s="12"/>
      <c r="CA219" s="12"/>
      <c r="CB219" s="12"/>
      <c r="CC219" s="12"/>
      <c r="CD219" s="12" t="s">
        <v>123</v>
      </c>
      <c r="CE219" s="12" t="s">
        <v>116</v>
      </c>
      <c r="CF219" s="12"/>
      <c r="CG219" s="12"/>
      <c r="CH219" s="12">
        <v>2</v>
      </c>
      <c r="CI219" s="12" t="s">
        <v>124</v>
      </c>
      <c r="CJ219" s="12" t="s">
        <v>156</v>
      </c>
      <c r="CK219" s="12"/>
      <c r="CL219" s="12" t="s">
        <v>205</v>
      </c>
      <c r="CM219" s="12" t="s">
        <v>127</v>
      </c>
      <c r="CN219" s="12" t="s">
        <v>2</v>
      </c>
      <c r="CO219" s="12" t="s">
        <v>142</v>
      </c>
      <c r="CP219" s="12" t="s">
        <v>129</v>
      </c>
      <c r="CQ219" s="12" t="s">
        <v>130</v>
      </c>
      <c r="CR219" s="12"/>
      <c r="CS219" s="12"/>
      <c r="CT219" s="12"/>
      <c r="CU219" s="12"/>
      <c r="CV219" s="12"/>
    </row>
    <row r="220" spans="1:100" hidden="1" x14ac:dyDescent="0.3">
      <c r="A220" s="12">
        <v>1550702022</v>
      </c>
      <c r="B220" s="12" t="b">
        <f t="shared" si="3"/>
        <v>0</v>
      </c>
      <c r="C220" s="12" t="s">
        <v>102</v>
      </c>
      <c r="D220" s="12" t="s">
        <v>103</v>
      </c>
      <c r="E220" s="12" t="s">
        <v>104</v>
      </c>
      <c r="F220" s="12" t="s">
        <v>131</v>
      </c>
      <c r="G220" s="12" t="s">
        <v>132</v>
      </c>
      <c r="H220" s="12"/>
      <c r="I220" s="12"/>
      <c r="J220" s="12"/>
      <c r="K220" s="12"/>
      <c r="L220" s="12" t="s">
        <v>206</v>
      </c>
      <c r="M220" s="12" t="s">
        <v>111</v>
      </c>
      <c r="N220" s="12" t="s">
        <v>172</v>
      </c>
      <c r="O220" s="12" t="s">
        <v>112</v>
      </c>
      <c r="P220" s="12" t="s">
        <v>181</v>
      </c>
      <c r="Q220" s="12" t="s">
        <v>207</v>
      </c>
      <c r="R220" s="12" t="s">
        <v>208</v>
      </c>
      <c r="S220" s="12" t="s">
        <v>208</v>
      </c>
      <c r="T220" s="12" t="s">
        <v>977</v>
      </c>
      <c r="U220" s="12"/>
      <c r="V220" s="12"/>
      <c r="W220" s="12" t="s">
        <v>116</v>
      </c>
      <c r="X220" s="12" t="s">
        <v>116</v>
      </c>
      <c r="Y220" s="12" t="s">
        <v>116</v>
      </c>
      <c r="Z220" s="12"/>
      <c r="AA220" s="12"/>
      <c r="AB220" s="12" t="s">
        <v>116</v>
      </c>
      <c r="AC220" s="12"/>
      <c r="AD220" s="12"/>
      <c r="AE220" s="12"/>
      <c r="AF220" s="12"/>
      <c r="AG220" s="12"/>
      <c r="AH220" s="12"/>
      <c r="AI220" s="12"/>
      <c r="AJ220" s="12"/>
      <c r="AK220" s="12"/>
      <c r="AL220" s="12"/>
      <c r="AM220" s="13">
        <v>44671</v>
      </c>
      <c r="AN220" s="13">
        <v>44672</v>
      </c>
      <c r="AO220" s="13">
        <v>44671.624467592592</v>
      </c>
      <c r="AP220" s="13">
        <v>44672</v>
      </c>
      <c r="AQ220" s="12"/>
      <c r="AR220" s="13" t="s">
        <v>2</v>
      </c>
      <c r="AS220" s="13" t="s">
        <v>2</v>
      </c>
      <c r="AT220" s="12" t="s">
        <v>2</v>
      </c>
      <c r="AU220" s="12" t="s">
        <v>2</v>
      </c>
      <c r="AV220" s="12" t="s">
        <v>2</v>
      </c>
      <c r="AW220" s="12" t="s">
        <v>2</v>
      </c>
      <c r="AX220" s="13">
        <v>44699</v>
      </c>
      <c r="AY220" s="12">
        <v>19</v>
      </c>
      <c r="AZ220" s="12"/>
      <c r="BA220" s="13" t="s">
        <v>2</v>
      </c>
      <c r="BB220" s="13">
        <v>44671.624467592592</v>
      </c>
      <c r="BC220" s="13">
        <v>44672.525636574072</v>
      </c>
      <c r="BD220" s="12">
        <v>1</v>
      </c>
      <c r="BE220" s="12">
        <v>0</v>
      </c>
      <c r="BF220" s="12" t="s">
        <v>138</v>
      </c>
      <c r="BG220" s="12" t="s">
        <v>13</v>
      </c>
      <c r="BH220" s="13">
        <v>44672</v>
      </c>
      <c r="BI220" s="12">
        <v>1</v>
      </c>
      <c r="BJ220" s="12">
        <v>0</v>
      </c>
      <c r="BK220" s="12"/>
      <c r="BL220" s="12"/>
      <c r="BM220" s="12" t="s">
        <v>118</v>
      </c>
      <c r="BN220" s="12" t="s">
        <v>118</v>
      </c>
      <c r="BO220" s="12" t="s">
        <v>13</v>
      </c>
      <c r="BP220" s="12" t="s">
        <v>230</v>
      </c>
      <c r="BQ220" s="12" t="s">
        <v>120</v>
      </c>
      <c r="BR220" s="12" t="s">
        <v>121</v>
      </c>
      <c r="BS220" s="12" t="s">
        <v>978</v>
      </c>
      <c r="BT220" s="12">
        <v>52730266</v>
      </c>
      <c r="BU220" s="12"/>
      <c r="BV220" s="12"/>
      <c r="BW220" s="12">
        <v>3645257</v>
      </c>
      <c r="BX220" s="12">
        <v>3108021595</v>
      </c>
      <c r="BY220" s="12" t="s">
        <v>979</v>
      </c>
      <c r="BZ220" s="12"/>
      <c r="CA220" s="12"/>
      <c r="CB220" s="12"/>
      <c r="CC220" s="12"/>
      <c r="CD220" s="12" t="s">
        <v>123</v>
      </c>
      <c r="CE220" s="12" t="s">
        <v>116</v>
      </c>
      <c r="CF220" s="12"/>
      <c r="CG220" s="12"/>
      <c r="CH220" s="12">
        <v>1</v>
      </c>
      <c r="CI220" s="12" t="s">
        <v>204</v>
      </c>
      <c r="CJ220" s="12" t="s">
        <v>156</v>
      </c>
      <c r="CK220" s="12"/>
      <c r="CL220" s="12" t="s">
        <v>205</v>
      </c>
      <c r="CM220" s="12" t="s">
        <v>127</v>
      </c>
      <c r="CN220" s="12" t="s">
        <v>2</v>
      </c>
      <c r="CO220" s="12" t="s">
        <v>142</v>
      </c>
      <c r="CP220" s="12" t="s">
        <v>129</v>
      </c>
      <c r="CQ220" s="12" t="s">
        <v>130</v>
      </c>
      <c r="CR220" s="12"/>
      <c r="CS220" s="12"/>
      <c r="CT220" s="12"/>
      <c r="CU220" s="12"/>
      <c r="CV220" s="12"/>
    </row>
    <row r="221" spans="1:100" hidden="1" x14ac:dyDescent="0.3">
      <c r="A221" s="12">
        <v>1553432022</v>
      </c>
      <c r="B221" s="12" t="b">
        <f t="shared" si="3"/>
        <v>1</v>
      </c>
      <c r="C221" s="12" t="s">
        <v>102</v>
      </c>
      <c r="D221" s="12" t="s">
        <v>103</v>
      </c>
      <c r="E221" s="12" t="s">
        <v>104</v>
      </c>
      <c r="F221" s="12" t="s">
        <v>131</v>
      </c>
      <c r="G221" s="12" t="s">
        <v>132</v>
      </c>
      <c r="H221" s="12"/>
      <c r="I221" s="12" t="s">
        <v>107</v>
      </c>
      <c r="J221" s="12" t="s">
        <v>197</v>
      </c>
      <c r="K221" s="12" t="s">
        <v>198</v>
      </c>
      <c r="L221" s="12" t="s">
        <v>162</v>
      </c>
      <c r="M221" s="12" t="s">
        <v>111</v>
      </c>
      <c r="N221" s="12" t="s">
        <v>155</v>
      </c>
      <c r="O221" s="12" t="s">
        <v>143</v>
      </c>
      <c r="P221" s="12" t="s">
        <v>184</v>
      </c>
      <c r="Q221" s="12" t="s">
        <v>203</v>
      </c>
      <c r="R221" s="12" t="s">
        <v>170</v>
      </c>
      <c r="S221" s="12" t="s">
        <v>170</v>
      </c>
      <c r="T221" s="12" t="s">
        <v>980</v>
      </c>
      <c r="U221" s="12" t="s">
        <v>115</v>
      </c>
      <c r="V221" s="12" t="s">
        <v>187</v>
      </c>
      <c r="W221" s="12" t="s">
        <v>116</v>
      </c>
      <c r="X221" s="12" t="s">
        <v>123</v>
      </c>
      <c r="Y221" s="12" t="s">
        <v>116</v>
      </c>
      <c r="Z221" s="12"/>
      <c r="AA221" s="12"/>
      <c r="AB221" s="12" t="s">
        <v>116</v>
      </c>
      <c r="AC221" s="12"/>
      <c r="AD221" s="12"/>
      <c r="AE221" s="12"/>
      <c r="AF221" s="12"/>
      <c r="AG221" s="12"/>
      <c r="AH221" s="12"/>
      <c r="AI221" s="20">
        <v>-740952656</v>
      </c>
      <c r="AJ221" s="20">
        <v>47472428</v>
      </c>
      <c r="AK221" s="12"/>
      <c r="AL221" s="12"/>
      <c r="AM221" s="13">
        <v>44671</v>
      </c>
      <c r="AN221" s="13">
        <v>44672</v>
      </c>
      <c r="AO221" s="13">
        <v>44671.684872685182</v>
      </c>
      <c r="AP221" s="13">
        <v>44672</v>
      </c>
      <c r="AQ221" s="12"/>
      <c r="AR221" s="13" t="s">
        <v>2</v>
      </c>
      <c r="AS221" s="13" t="s">
        <v>2</v>
      </c>
      <c r="AT221" s="12" t="s">
        <v>2</v>
      </c>
      <c r="AU221" s="12" t="s">
        <v>2</v>
      </c>
      <c r="AV221" s="12" t="s">
        <v>2</v>
      </c>
      <c r="AW221" s="12" t="s">
        <v>2</v>
      </c>
      <c r="AX221" s="13">
        <v>44699</v>
      </c>
      <c r="AY221" s="12">
        <v>20</v>
      </c>
      <c r="AZ221" s="12"/>
      <c r="BA221" s="13" t="s">
        <v>2</v>
      </c>
      <c r="BB221" s="13">
        <v>44671.685671296298</v>
      </c>
      <c r="BC221" s="13">
        <v>44678.355162037034</v>
      </c>
      <c r="BD221" s="12">
        <v>1</v>
      </c>
      <c r="BE221" s="12">
        <v>0</v>
      </c>
      <c r="BF221" s="12" t="s">
        <v>138</v>
      </c>
      <c r="BG221" s="12" t="s">
        <v>13</v>
      </c>
      <c r="BH221" s="13">
        <v>44672</v>
      </c>
      <c r="BI221" s="12">
        <v>1</v>
      </c>
      <c r="BJ221" s="12">
        <v>0</v>
      </c>
      <c r="BK221" s="12"/>
      <c r="BL221" s="12"/>
      <c r="BM221" s="12" t="s">
        <v>167</v>
      </c>
      <c r="BN221" s="12" t="s">
        <v>167</v>
      </c>
      <c r="BO221" s="12" t="s">
        <v>13</v>
      </c>
      <c r="BP221" s="12" t="s">
        <v>229</v>
      </c>
      <c r="BQ221" s="12" t="s">
        <v>120</v>
      </c>
      <c r="BR221" s="12" t="s">
        <v>168</v>
      </c>
      <c r="BS221" s="12" t="s">
        <v>981</v>
      </c>
      <c r="BT221" s="12">
        <v>830134802</v>
      </c>
      <c r="BU221" s="12"/>
      <c r="BV221" s="12" t="s">
        <v>982</v>
      </c>
      <c r="BW221" s="12">
        <v>3045925024</v>
      </c>
      <c r="BX221" s="12">
        <v>3045925024</v>
      </c>
      <c r="BY221" s="12" t="s">
        <v>983</v>
      </c>
      <c r="BZ221" s="12" t="s">
        <v>190</v>
      </c>
      <c r="CA221" s="12" t="s">
        <v>838</v>
      </c>
      <c r="CB221" s="12" t="s">
        <v>984</v>
      </c>
      <c r="CC221" s="12">
        <v>2</v>
      </c>
      <c r="CD221" s="12" t="s">
        <v>116</v>
      </c>
      <c r="CE221" s="12" t="s">
        <v>123</v>
      </c>
      <c r="CF221" s="12"/>
      <c r="CG221" s="12"/>
      <c r="CH221" s="12">
        <v>2</v>
      </c>
      <c r="CI221" s="12" t="s">
        <v>124</v>
      </c>
      <c r="CJ221" s="12" t="s">
        <v>156</v>
      </c>
      <c r="CK221" s="12"/>
      <c r="CL221" s="12" t="s">
        <v>205</v>
      </c>
      <c r="CM221" s="12" t="s">
        <v>127</v>
      </c>
      <c r="CN221" s="12" t="s">
        <v>2</v>
      </c>
      <c r="CO221" s="12" t="s">
        <v>142</v>
      </c>
      <c r="CP221" s="12" t="s">
        <v>129</v>
      </c>
      <c r="CQ221" s="12" t="s">
        <v>130</v>
      </c>
      <c r="CR221" s="12"/>
      <c r="CS221" s="12"/>
      <c r="CT221" s="12"/>
      <c r="CU221" s="12"/>
      <c r="CV221" s="12"/>
    </row>
    <row r="222" spans="1:100" hidden="1" x14ac:dyDescent="0.3">
      <c r="A222" s="12">
        <v>1553432022</v>
      </c>
      <c r="B222" s="12" t="b">
        <f t="shared" si="3"/>
        <v>0</v>
      </c>
      <c r="C222" s="12" t="s">
        <v>102</v>
      </c>
      <c r="D222" s="12" t="s">
        <v>103</v>
      </c>
      <c r="E222" s="12" t="s">
        <v>104</v>
      </c>
      <c r="F222" s="12" t="s">
        <v>131</v>
      </c>
      <c r="G222" s="12" t="s">
        <v>132</v>
      </c>
      <c r="H222" s="12"/>
      <c r="I222" s="12"/>
      <c r="J222" s="12"/>
      <c r="K222" s="12"/>
      <c r="L222" s="12" t="s">
        <v>162</v>
      </c>
      <c r="M222" s="12" t="s">
        <v>111</v>
      </c>
      <c r="N222" s="12" t="s">
        <v>155</v>
      </c>
      <c r="O222" s="12" t="s">
        <v>143</v>
      </c>
      <c r="P222" s="12" t="s">
        <v>184</v>
      </c>
      <c r="Q222" s="12" t="s">
        <v>207</v>
      </c>
      <c r="R222" s="12" t="s">
        <v>208</v>
      </c>
      <c r="S222" s="12" t="s">
        <v>208</v>
      </c>
      <c r="T222" s="12" t="s">
        <v>980</v>
      </c>
      <c r="U222" s="12"/>
      <c r="V222" s="12" t="s">
        <v>187</v>
      </c>
      <c r="W222" s="12" t="s">
        <v>116</v>
      </c>
      <c r="X222" s="12" t="s">
        <v>123</v>
      </c>
      <c r="Y222" s="12" t="s">
        <v>116</v>
      </c>
      <c r="Z222" s="12"/>
      <c r="AA222" s="12"/>
      <c r="AB222" s="12" t="s">
        <v>116</v>
      </c>
      <c r="AC222" s="12"/>
      <c r="AD222" s="12"/>
      <c r="AE222" s="12"/>
      <c r="AF222" s="12"/>
      <c r="AG222" s="12"/>
      <c r="AH222" s="12"/>
      <c r="AI222" s="20">
        <v>-740952656</v>
      </c>
      <c r="AJ222" s="20">
        <v>47472428</v>
      </c>
      <c r="AK222" s="12"/>
      <c r="AL222" s="12"/>
      <c r="AM222" s="13">
        <v>44671</v>
      </c>
      <c r="AN222" s="13">
        <v>44672</v>
      </c>
      <c r="AO222" s="13">
        <v>44671.684872685182</v>
      </c>
      <c r="AP222" s="13">
        <v>44672</v>
      </c>
      <c r="AQ222" s="12"/>
      <c r="AR222" s="13" t="s">
        <v>2</v>
      </c>
      <c r="AS222" s="13" t="s">
        <v>2</v>
      </c>
      <c r="AT222" s="12" t="s">
        <v>2</v>
      </c>
      <c r="AU222" s="12" t="s">
        <v>2</v>
      </c>
      <c r="AV222" s="12" t="s">
        <v>2</v>
      </c>
      <c r="AW222" s="12" t="s">
        <v>2</v>
      </c>
      <c r="AX222" s="13">
        <v>44699</v>
      </c>
      <c r="AY222" s="12">
        <v>20</v>
      </c>
      <c r="AZ222" s="12"/>
      <c r="BA222" s="13" t="s">
        <v>2</v>
      </c>
      <c r="BB222" s="13">
        <v>44671.684872685182</v>
      </c>
      <c r="BC222" s="13">
        <v>44678.355162037034</v>
      </c>
      <c r="BD222" s="12">
        <v>1</v>
      </c>
      <c r="BE222" s="12">
        <v>0</v>
      </c>
      <c r="BF222" s="12" t="s">
        <v>138</v>
      </c>
      <c r="BG222" s="12" t="s">
        <v>13</v>
      </c>
      <c r="BH222" s="13">
        <v>44672</v>
      </c>
      <c r="BI222" s="12">
        <v>1</v>
      </c>
      <c r="BJ222" s="12">
        <v>0</v>
      </c>
      <c r="BK222" s="12"/>
      <c r="BL222" s="12"/>
      <c r="BM222" s="12" t="s">
        <v>167</v>
      </c>
      <c r="BN222" s="12" t="s">
        <v>167</v>
      </c>
      <c r="BO222" s="12" t="s">
        <v>13</v>
      </c>
      <c r="BP222" s="12" t="s">
        <v>229</v>
      </c>
      <c r="BQ222" s="12" t="s">
        <v>120</v>
      </c>
      <c r="BR222" s="12" t="s">
        <v>168</v>
      </c>
      <c r="BS222" s="12" t="s">
        <v>981</v>
      </c>
      <c r="BT222" s="12">
        <v>830134802</v>
      </c>
      <c r="BU222" s="12"/>
      <c r="BV222" s="12" t="s">
        <v>982</v>
      </c>
      <c r="BW222" s="12">
        <v>3045925024</v>
      </c>
      <c r="BX222" s="12">
        <v>3045925024</v>
      </c>
      <c r="BY222" s="12" t="s">
        <v>983</v>
      </c>
      <c r="BZ222" s="12" t="s">
        <v>190</v>
      </c>
      <c r="CA222" s="12" t="s">
        <v>838</v>
      </c>
      <c r="CB222" s="12" t="s">
        <v>984</v>
      </c>
      <c r="CC222" s="12">
        <v>2</v>
      </c>
      <c r="CD222" s="12" t="s">
        <v>116</v>
      </c>
      <c r="CE222" s="12" t="s">
        <v>123</v>
      </c>
      <c r="CF222" s="12"/>
      <c r="CG222" s="12"/>
      <c r="CH222" s="12">
        <v>1</v>
      </c>
      <c r="CI222" s="12" t="s">
        <v>204</v>
      </c>
      <c r="CJ222" s="12" t="s">
        <v>156</v>
      </c>
      <c r="CK222" s="12"/>
      <c r="CL222" s="12" t="s">
        <v>205</v>
      </c>
      <c r="CM222" s="12" t="s">
        <v>127</v>
      </c>
      <c r="CN222" s="12" t="s">
        <v>2</v>
      </c>
      <c r="CO222" s="12" t="s">
        <v>142</v>
      </c>
      <c r="CP222" s="12" t="s">
        <v>129</v>
      </c>
      <c r="CQ222" s="12" t="s">
        <v>130</v>
      </c>
      <c r="CR222" s="12"/>
      <c r="CS222" s="12"/>
      <c r="CT222" s="12"/>
      <c r="CU222" s="12"/>
      <c r="CV222" s="12"/>
    </row>
    <row r="223" spans="1:100" hidden="1" x14ac:dyDescent="0.3">
      <c r="A223" s="12">
        <v>1553612022</v>
      </c>
      <c r="B223" s="12" t="b">
        <f t="shared" si="3"/>
        <v>1</v>
      </c>
      <c r="C223" s="12" t="s">
        <v>102</v>
      </c>
      <c r="D223" s="12" t="s">
        <v>103</v>
      </c>
      <c r="E223" s="12" t="s">
        <v>104</v>
      </c>
      <c r="F223" s="12" t="s">
        <v>131</v>
      </c>
      <c r="G223" s="12" t="s">
        <v>132</v>
      </c>
      <c r="H223" s="12"/>
      <c r="I223" s="12" t="s">
        <v>107</v>
      </c>
      <c r="J223" s="12" t="s">
        <v>133</v>
      </c>
      <c r="K223" s="12" t="s">
        <v>134</v>
      </c>
      <c r="L223" s="12" t="s">
        <v>162</v>
      </c>
      <c r="M223" s="12" t="s">
        <v>111</v>
      </c>
      <c r="N223" s="12" t="s">
        <v>155</v>
      </c>
      <c r="O223" s="12" t="s">
        <v>143</v>
      </c>
      <c r="P223" s="12" t="s">
        <v>160</v>
      </c>
      <c r="Q223" s="12" t="s">
        <v>203</v>
      </c>
      <c r="R223" s="12" t="s">
        <v>165</v>
      </c>
      <c r="S223" s="12" t="s">
        <v>165</v>
      </c>
      <c r="T223" s="12" t="s">
        <v>985</v>
      </c>
      <c r="U223" s="12" t="s">
        <v>115</v>
      </c>
      <c r="V223" s="12" t="s">
        <v>187</v>
      </c>
      <c r="W223" s="12" t="s">
        <v>116</v>
      </c>
      <c r="X223" s="12" t="s">
        <v>123</v>
      </c>
      <c r="Y223" s="12" t="s">
        <v>116</v>
      </c>
      <c r="Z223" s="12"/>
      <c r="AA223" s="12"/>
      <c r="AB223" s="12" t="s">
        <v>116</v>
      </c>
      <c r="AC223" s="12"/>
      <c r="AD223" s="12"/>
      <c r="AE223" s="12"/>
      <c r="AF223" s="12"/>
      <c r="AG223" s="12"/>
      <c r="AH223" s="12"/>
      <c r="AI223" s="20">
        <v>-740952717</v>
      </c>
      <c r="AJ223" s="20">
        <v>47472341</v>
      </c>
      <c r="AK223" s="12"/>
      <c r="AL223" s="12"/>
      <c r="AM223" s="13">
        <v>44671</v>
      </c>
      <c r="AN223" s="13">
        <v>44672</v>
      </c>
      <c r="AO223" s="13">
        <v>44671.688437500001</v>
      </c>
      <c r="AP223" s="13">
        <v>44672</v>
      </c>
      <c r="AQ223" s="12"/>
      <c r="AR223" s="13" t="s">
        <v>2</v>
      </c>
      <c r="AS223" s="13" t="s">
        <v>2</v>
      </c>
      <c r="AT223" s="12" t="s">
        <v>2</v>
      </c>
      <c r="AU223" s="12" t="s">
        <v>2</v>
      </c>
      <c r="AV223" s="12" t="s">
        <v>2</v>
      </c>
      <c r="AW223" s="12" t="s">
        <v>2</v>
      </c>
      <c r="AX223" s="13">
        <v>44714</v>
      </c>
      <c r="AY223" s="12">
        <v>26</v>
      </c>
      <c r="AZ223" s="12"/>
      <c r="BA223" s="13" t="s">
        <v>2</v>
      </c>
      <c r="BB223" s="13">
        <v>44677.544386574074</v>
      </c>
      <c r="BC223" s="13" t="s">
        <v>2</v>
      </c>
      <c r="BD223" s="12">
        <v>4</v>
      </c>
      <c r="BE223" s="12">
        <v>0</v>
      </c>
      <c r="BF223" s="12" t="s">
        <v>138</v>
      </c>
      <c r="BG223" s="12" t="s">
        <v>13</v>
      </c>
      <c r="BH223" s="13">
        <v>44672</v>
      </c>
      <c r="BI223" s="12">
        <v>1</v>
      </c>
      <c r="BJ223" s="12">
        <v>3</v>
      </c>
      <c r="BK223" s="12" t="s">
        <v>986</v>
      </c>
      <c r="BL223" s="12" t="s">
        <v>986</v>
      </c>
      <c r="BM223" s="12" t="s">
        <v>118</v>
      </c>
      <c r="BN223" s="12" t="s">
        <v>118</v>
      </c>
      <c r="BO223" s="12" t="s">
        <v>13</v>
      </c>
      <c r="BP223" s="12" t="s">
        <v>229</v>
      </c>
      <c r="BQ223" s="12" t="s">
        <v>120</v>
      </c>
      <c r="BR223" s="12"/>
      <c r="BS223" s="12" t="s">
        <v>987</v>
      </c>
      <c r="BT223" s="12"/>
      <c r="BU223" s="12"/>
      <c r="BV223" s="12" t="s">
        <v>988</v>
      </c>
      <c r="BW223" s="12"/>
      <c r="BX223" s="12"/>
      <c r="BY223" s="12" t="s">
        <v>949</v>
      </c>
      <c r="BZ223" s="12"/>
      <c r="CA223" s="12"/>
      <c r="CB223" s="12"/>
      <c r="CC223" s="12"/>
      <c r="CD223" s="12" t="s">
        <v>116</v>
      </c>
      <c r="CE223" s="12" t="s">
        <v>123</v>
      </c>
      <c r="CF223" s="12" t="s">
        <v>658</v>
      </c>
      <c r="CG223" s="12" t="s">
        <v>104</v>
      </c>
      <c r="CH223" s="12">
        <v>2</v>
      </c>
      <c r="CI223" s="12" t="s">
        <v>124</v>
      </c>
      <c r="CJ223" s="12" t="s">
        <v>156</v>
      </c>
      <c r="CK223" s="12"/>
      <c r="CL223" s="12" t="s">
        <v>205</v>
      </c>
      <c r="CM223" s="12" t="s">
        <v>127</v>
      </c>
      <c r="CN223" s="12" t="s">
        <v>2</v>
      </c>
      <c r="CO223" s="12" t="s">
        <v>171</v>
      </c>
      <c r="CP223" s="12" t="s">
        <v>129</v>
      </c>
      <c r="CQ223" s="12" t="s">
        <v>130</v>
      </c>
      <c r="CR223" s="12"/>
      <c r="CS223" s="12"/>
      <c r="CT223" s="12"/>
      <c r="CU223" s="12"/>
      <c r="CV223" s="12"/>
    </row>
    <row r="224" spans="1:100" hidden="1" x14ac:dyDescent="0.3">
      <c r="A224" s="12">
        <v>1553612022</v>
      </c>
      <c r="B224" s="12" t="b">
        <f t="shared" si="3"/>
        <v>0</v>
      </c>
      <c r="C224" s="12" t="s">
        <v>102</v>
      </c>
      <c r="D224" s="12" t="s">
        <v>103</v>
      </c>
      <c r="E224" s="12" t="s">
        <v>104</v>
      </c>
      <c r="F224" s="12" t="s">
        <v>131</v>
      </c>
      <c r="G224" s="12" t="s">
        <v>132</v>
      </c>
      <c r="H224" s="12"/>
      <c r="I224" s="12"/>
      <c r="J224" s="12"/>
      <c r="K224" s="12"/>
      <c r="L224" s="12" t="s">
        <v>162</v>
      </c>
      <c r="M224" s="12" t="s">
        <v>111</v>
      </c>
      <c r="N224" s="12" t="s">
        <v>155</v>
      </c>
      <c r="O224" s="12" t="s">
        <v>143</v>
      </c>
      <c r="P224" s="12" t="s">
        <v>160</v>
      </c>
      <c r="Q224" s="12" t="s">
        <v>207</v>
      </c>
      <c r="R224" s="12" t="s">
        <v>208</v>
      </c>
      <c r="S224" s="12" t="s">
        <v>208</v>
      </c>
      <c r="T224" s="12" t="s">
        <v>985</v>
      </c>
      <c r="U224" s="12"/>
      <c r="V224" s="12" t="s">
        <v>187</v>
      </c>
      <c r="W224" s="12" t="s">
        <v>116</v>
      </c>
      <c r="X224" s="12" t="s">
        <v>123</v>
      </c>
      <c r="Y224" s="12" t="s">
        <v>116</v>
      </c>
      <c r="Z224" s="12"/>
      <c r="AA224" s="12"/>
      <c r="AB224" s="12" t="s">
        <v>116</v>
      </c>
      <c r="AC224" s="12"/>
      <c r="AD224" s="12"/>
      <c r="AE224" s="12"/>
      <c r="AF224" s="12"/>
      <c r="AG224" s="12"/>
      <c r="AH224" s="12"/>
      <c r="AI224" s="20">
        <v>-740952717</v>
      </c>
      <c r="AJ224" s="20">
        <v>47472341</v>
      </c>
      <c r="AK224" s="12"/>
      <c r="AL224" s="12"/>
      <c r="AM224" s="13">
        <v>44671</v>
      </c>
      <c r="AN224" s="13">
        <v>44672</v>
      </c>
      <c r="AO224" s="13">
        <v>44671.688437500001</v>
      </c>
      <c r="AP224" s="13">
        <v>44672</v>
      </c>
      <c r="AQ224" s="12"/>
      <c r="AR224" s="13" t="s">
        <v>2</v>
      </c>
      <c r="AS224" s="13" t="s">
        <v>2</v>
      </c>
      <c r="AT224" s="12" t="s">
        <v>2</v>
      </c>
      <c r="AU224" s="12" t="s">
        <v>2</v>
      </c>
      <c r="AV224" s="12" t="s">
        <v>2</v>
      </c>
      <c r="AW224" s="12" t="s">
        <v>2</v>
      </c>
      <c r="AX224" s="13">
        <v>44714</v>
      </c>
      <c r="AY224" s="12">
        <v>30</v>
      </c>
      <c r="AZ224" s="12"/>
      <c r="BA224" s="13" t="s">
        <v>2</v>
      </c>
      <c r="BB224" s="13">
        <v>44671.688437500001</v>
      </c>
      <c r="BC224" s="13" t="s">
        <v>2</v>
      </c>
      <c r="BD224" s="12">
        <v>1</v>
      </c>
      <c r="BE224" s="12">
        <v>0</v>
      </c>
      <c r="BF224" s="12" t="s">
        <v>138</v>
      </c>
      <c r="BG224" s="12" t="s">
        <v>13</v>
      </c>
      <c r="BH224" s="13">
        <v>44672</v>
      </c>
      <c r="BI224" s="12">
        <v>1</v>
      </c>
      <c r="BJ224" s="12">
        <v>0</v>
      </c>
      <c r="BK224" s="12"/>
      <c r="BL224" s="12"/>
      <c r="BM224" s="12" t="s">
        <v>118</v>
      </c>
      <c r="BN224" s="12" t="s">
        <v>118</v>
      </c>
      <c r="BO224" s="12" t="s">
        <v>13</v>
      </c>
      <c r="BP224" s="12" t="s">
        <v>229</v>
      </c>
      <c r="BQ224" s="12" t="s">
        <v>120</v>
      </c>
      <c r="BR224" s="12"/>
      <c r="BS224" s="12" t="s">
        <v>987</v>
      </c>
      <c r="BT224" s="12"/>
      <c r="BU224" s="12"/>
      <c r="BV224" s="12" t="s">
        <v>988</v>
      </c>
      <c r="BW224" s="12"/>
      <c r="BX224" s="12"/>
      <c r="BY224" s="12" t="s">
        <v>949</v>
      </c>
      <c r="BZ224" s="12"/>
      <c r="CA224" s="12"/>
      <c r="CB224" s="12"/>
      <c r="CC224" s="12"/>
      <c r="CD224" s="12" t="s">
        <v>116</v>
      </c>
      <c r="CE224" s="12" t="s">
        <v>123</v>
      </c>
      <c r="CF224" s="12"/>
      <c r="CG224" s="12"/>
      <c r="CH224" s="12">
        <v>1</v>
      </c>
      <c r="CI224" s="12" t="s">
        <v>204</v>
      </c>
      <c r="CJ224" s="12" t="s">
        <v>156</v>
      </c>
      <c r="CK224" s="12"/>
      <c r="CL224" s="12" t="s">
        <v>205</v>
      </c>
      <c r="CM224" s="12" t="s">
        <v>127</v>
      </c>
      <c r="CN224" s="12" t="s">
        <v>2</v>
      </c>
      <c r="CO224" s="12" t="s">
        <v>142</v>
      </c>
      <c r="CP224" s="12" t="s">
        <v>129</v>
      </c>
      <c r="CQ224" s="12" t="s">
        <v>130</v>
      </c>
      <c r="CR224" s="12"/>
      <c r="CS224" s="12"/>
      <c r="CT224" s="12"/>
      <c r="CU224" s="12"/>
      <c r="CV224" s="12"/>
    </row>
    <row r="225" spans="1:100" hidden="1" x14ac:dyDescent="0.3">
      <c r="A225" s="12">
        <v>1554752022</v>
      </c>
      <c r="B225" s="12" t="b">
        <f t="shared" si="3"/>
        <v>1</v>
      </c>
      <c r="C225" s="12" t="s">
        <v>102</v>
      </c>
      <c r="D225" s="12" t="s">
        <v>103</v>
      </c>
      <c r="E225" s="12" t="s">
        <v>104</v>
      </c>
      <c r="F225" s="12" t="s">
        <v>131</v>
      </c>
      <c r="G225" s="12" t="s">
        <v>132</v>
      </c>
      <c r="H225" s="12"/>
      <c r="I225" s="12" t="s">
        <v>107</v>
      </c>
      <c r="J225" s="12" t="s">
        <v>108</v>
      </c>
      <c r="K225" s="12" t="s">
        <v>109</v>
      </c>
      <c r="L225" s="12" t="s">
        <v>162</v>
      </c>
      <c r="M225" s="12" t="s">
        <v>111</v>
      </c>
      <c r="N225" s="12" t="s">
        <v>172</v>
      </c>
      <c r="O225" s="12" t="s">
        <v>112</v>
      </c>
      <c r="P225" s="12" t="s">
        <v>181</v>
      </c>
      <c r="Q225" s="12" t="s">
        <v>203</v>
      </c>
      <c r="R225" s="12" t="s">
        <v>170</v>
      </c>
      <c r="S225" s="12" t="s">
        <v>170</v>
      </c>
      <c r="T225" s="12" t="s">
        <v>989</v>
      </c>
      <c r="U225" s="12" t="s">
        <v>115</v>
      </c>
      <c r="V225" s="12"/>
      <c r="W225" s="12" t="s">
        <v>116</v>
      </c>
      <c r="X225" s="12" t="s">
        <v>116</v>
      </c>
      <c r="Y225" s="12" t="s">
        <v>116</v>
      </c>
      <c r="Z225" s="12"/>
      <c r="AA225" s="12"/>
      <c r="AB225" s="12" t="s">
        <v>116</v>
      </c>
      <c r="AC225" s="12"/>
      <c r="AD225" s="12"/>
      <c r="AE225" s="12"/>
      <c r="AF225" s="12"/>
      <c r="AG225" s="12"/>
      <c r="AH225" s="12"/>
      <c r="AI225" s="12"/>
      <c r="AJ225" s="12"/>
      <c r="AK225" s="12"/>
      <c r="AL225" s="12"/>
      <c r="AM225" s="13">
        <v>44671</v>
      </c>
      <c r="AN225" s="13">
        <v>44672</v>
      </c>
      <c r="AO225" s="13">
        <v>44671.732870370368</v>
      </c>
      <c r="AP225" s="13">
        <v>44672</v>
      </c>
      <c r="AQ225" s="12"/>
      <c r="AR225" s="13" t="s">
        <v>2</v>
      </c>
      <c r="AS225" s="13" t="s">
        <v>2</v>
      </c>
      <c r="AT225" s="12" t="s">
        <v>2</v>
      </c>
      <c r="AU225" s="12" t="s">
        <v>2</v>
      </c>
      <c r="AV225" s="12" t="s">
        <v>2</v>
      </c>
      <c r="AW225" s="12" t="s">
        <v>2</v>
      </c>
      <c r="AX225" s="13">
        <v>44699</v>
      </c>
      <c r="AY225" s="12">
        <v>19</v>
      </c>
      <c r="AZ225" s="12"/>
      <c r="BA225" s="13" t="s">
        <v>2</v>
      </c>
      <c r="BB225" s="13">
        <v>44672.523599537039</v>
      </c>
      <c r="BC225" s="13" t="s">
        <v>2</v>
      </c>
      <c r="BD225" s="12">
        <v>1</v>
      </c>
      <c r="BE225" s="12">
        <v>0</v>
      </c>
      <c r="BF225" s="12" t="s">
        <v>138</v>
      </c>
      <c r="BG225" s="12" t="s">
        <v>13</v>
      </c>
      <c r="BH225" s="13">
        <v>44672</v>
      </c>
      <c r="BI225" s="12">
        <v>1</v>
      </c>
      <c r="BJ225" s="12">
        <v>0</v>
      </c>
      <c r="BK225" s="12"/>
      <c r="BL225" s="12"/>
      <c r="BM225" s="12" t="s">
        <v>118</v>
      </c>
      <c r="BN225" s="12" t="s">
        <v>118</v>
      </c>
      <c r="BO225" s="12" t="s">
        <v>13</v>
      </c>
      <c r="BP225" s="12" t="s">
        <v>229</v>
      </c>
      <c r="BQ225" s="12" t="s">
        <v>120</v>
      </c>
      <c r="BR225" s="12" t="s">
        <v>121</v>
      </c>
      <c r="BS225" s="12" t="s">
        <v>990</v>
      </c>
      <c r="BT225" s="12">
        <v>1024558199</v>
      </c>
      <c r="BU225" s="12"/>
      <c r="BV225" s="12" t="s">
        <v>991</v>
      </c>
      <c r="BW225" s="12"/>
      <c r="BX225" s="12">
        <v>3123560498</v>
      </c>
      <c r="BY225" s="12" t="s">
        <v>992</v>
      </c>
      <c r="BZ225" s="12"/>
      <c r="CA225" s="12"/>
      <c r="CB225" s="12"/>
      <c r="CC225" s="12"/>
      <c r="CD225" s="12" t="s">
        <v>116</v>
      </c>
      <c r="CE225" s="12" t="s">
        <v>123</v>
      </c>
      <c r="CF225" s="12"/>
      <c r="CG225" s="12"/>
      <c r="CH225" s="12">
        <v>2</v>
      </c>
      <c r="CI225" s="12" t="s">
        <v>124</v>
      </c>
      <c r="CJ225" s="12" t="s">
        <v>156</v>
      </c>
      <c r="CK225" s="12"/>
      <c r="CL225" s="12" t="s">
        <v>205</v>
      </c>
      <c r="CM225" s="12" t="s">
        <v>127</v>
      </c>
      <c r="CN225" s="12" t="s">
        <v>2</v>
      </c>
      <c r="CO225" s="12" t="s">
        <v>142</v>
      </c>
      <c r="CP225" s="12" t="s">
        <v>129</v>
      </c>
      <c r="CQ225" s="12" t="s">
        <v>148</v>
      </c>
      <c r="CR225" s="12"/>
      <c r="CS225" s="12"/>
      <c r="CT225" s="12"/>
      <c r="CU225" s="12"/>
      <c r="CV225" s="12"/>
    </row>
    <row r="226" spans="1:100" hidden="1" x14ac:dyDescent="0.3">
      <c r="A226" s="12">
        <v>1554752022</v>
      </c>
      <c r="B226" s="12" t="b">
        <f t="shared" si="3"/>
        <v>0</v>
      </c>
      <c r="C226" s="12" t="s">
        <v>102</v>
      </c>
      <c r="D226" s="12" t="s">
        <v>103</v>
      </c>
      <c r="E226" s="12" t="s">
        <v>104</v>
      </c>
      <c r="F226" s="12" t="s">
        <v>131</v>
      </c>
      <c r="G226" s="12" t="s">
        <v>132</v>
      </c>
      <c r="H226" s="12"/>
      <c r="I226" s="12"/>
      <c r="J226" s="12"/>
      <c r="K226" s="12"/>
      <c r="L226" s="12" t="s">
        <v>206</v>
      </c>
      <c r="M226" s="12" t="s">
        <v>111</v>
      </c>
      <c r="N226" s="12" t="s">
        <v>172</v>
      </c>
      <c r="O226" s="12" t="s">
        <v>112</v>
      </c>
      <c r="P226" s="12" t="s">
        <v>181</v>
      </c>
      <c r="Q226" s="12" t="s">
        <v>207</v>
      </c>
      <c r="R226" s="12" t="s">
        <v>208</v>
      </c>
      <c r="S226" s="12" t="s">
        <v>208</v>
      </c>
      <c r="T226" s="12" t="s">
        <v>989</v>
      </c>
      <c r="U226" s="12"/>
      <c r="V226" s="12"/>
      <c r="W226" s="12" t="s">
        <v>116</v>
      </c>
      <c r="X226" s="12" t="s">
        <v>116</v>
      </c>
      <c r="Y226" s="12" t="s">
        <v>116</v>
      </c>
      <c r="Z226" s="12"/>
      <c r="AA226" s="12"/>
      <c r="AB226" s="12" t="s">
        <v>116</v>
      </c>
      <c r="AC226" s="12"/>
      <c r="AD226" s="12"/>
      <c r="AE226" s="12"/>
      <c r="AF226" s="12"/>
      <c r="AG226" s="12"/>
      <c r="AH226" s="12"/>
      <c r="AI226" s="12"/>
      <c r="AJ226" s="12"/>
      <c r="AK226" s="12"/>
      <c r="AL226" s="12"/>
      <c r="AM226" s="13">
        <v>44671</v>
      </c>
      <c r="AN226" s="13">
        <v>44672</v>
      </c>
      <c r="AO226" s="13">
        <v>44671.732870370368</v>
      </c>
      <c r="AP226" s="13">
        <v>44672</v>
      </c>
      <c r="AQ226" s="12"/>
      <c r="AR226" s="13" t="s">
        <v>2</v>
      </c>
      <c r="AS226" s="13" t="s">
        <v>2</v>
      </c>
      <c r="AT226" s="12" t="s">
        <v>2</v>
      </c>
      <c r="AU226" s="12" t="s">
        <v>2</v>
      </c>
      <c r="AV226" s="12" t="s">
        <v>2</v>
      </c>
      <c r="AW226" s="12" t="s">
        <v>2</v>
      </c>
      <c r="AX226" s="13">
        <v>44699</v>
      </c>
      <c r="AY226" s="12">
        <v>19</v>
      </c>
      <c r="AZ226" s="12"/>
      <c r="BA226" s="13" t="s">
        <v>2</v>
      </c>
      <c r="BB226" s="13">
        <v>44671.732870370368</v>
      </c>
      <c r="BC226" s="13" t="s">
        <v>2</v>
      </c>
      <c r="BD226" s="12">
        <v>1</v>
      </c>
      <c r="BE226" s="12">
        <v>0</v>
      </c>
      <c r="BF226" s="12" t="s">
        <v>138</v>
      </c>
      <c r="BG226" s="12" t="s">
        <v>13</v>
      </c>
      <c r="BH226" s="13">
        <v>44672</v>
      </c>
      <c r="BI226" s="12">
        <v>1</v>
      </c>
      <c r="BJ226" s="12">
        <v>0</v>
      </c>
      <c r="BK226" s="12"/>
      <c r="BL226" s="12"/>
      <c r="BM226" s="12" t="s">
        <v>118</v>
      </c>
      <c r="BN226" s="12" t="s">
        <v>118</v>
      </c>
      <c r="BO226" s="12" t="s">
        <v>13</v>
      </c>
      <c r="BP226" s="12" t="s">
        <v>230</v>
      </c>
      <c r="BQ226" s="12" t="s">
        <v>120</v>
      </c>
      <c r="BR226" s="12" t="s">
        <v>121</v>
      </c>
      <c r="BS226" s="12" t="s">
        <v>990</v>
      </c>
      <c r="BT226" s="12">
        <v>1024558199</v>
      </c>
      <c r="BU226" s="12"/>
      <c r="BV226" s="12" t="s">
        <v>991</v>
      </c>
      <c r="BW226" s="12"/>
      <c r="BX226" s="12">
        <v>3123560498</v>
      </c>
      <c r="BY226" s="12" t="s">
        <v>992</v>
      </c>
      <c r="BZ226" s="12"/>
      <c r="CA226" s="12"/>
      <c r="CB226" s="12"/>
      <c r="CC226" s="12"/>
      <c r="CD226" s="12" t="s">
        <v>116</v>
      </c>
      <c r="CE226" s="12" t="s">
        <v>123</v>
      </c>
      <c r="CF226" s="12"/>
      <c r="CG226" s="12"/>
      <c r="CH226" s="12">
        <v>1</v>
      </c>
      <c r="CI226" s="12" t="s">
        <v>204</v>
      </c>
      <c r="CJ226" s="12" t="s">
        <v>156</v>
      </c>
      <c r="CK226" s="12"/>
      <c r="CL226" s="12" t="s">
        <v>205</v>
      </c>
      <c r="CM226" s="12" t="s">
        <v>127</v>
      </c>
      <c r="CN226" s="12" t="s">
        <v>2</v>
      </c>
      <c r="CO226" s="12" t="s">
        <v>142</v>
      </c>
      <c r="CP226" s="12" t="s">
        <v>129</v>
      </c>
      <c r="CQ226" s="12" t="s">
        <v>148</v>
      </c>
      <c r="CR226" s="12"/>
      <c r="CS226" s="12"/>
      <c r="CT226" s="12"/>
      <c r="CU226" s="12"/>
      <c r="CV226" s="12"/>
    </row>
    <row r="227" spans="1:100" hidden="1" x14ac:dyDescent="0.3">
      <c r="A227" s="12">
        <v>1557572022</v>
      </c>
      <c r="B227" s="12" t="b">
        <f t="shared" si="3"/>
        <v>1</v>
      </c>
      <c r="C227" s="12" t="s">
        <v>102</v>
      </c>
      <c r="D227" s="12" t="s">
        <v>103</v>
      </c>
      <c r="E227" s="12" t="s">
        <v>104</v>
      </c>
      <c r="F227" s="12" t="s">
        <v>131</v>
      </c>
      <c r="G227" s="12" t="s">
        <v>132</v>
      </c>
      <c r="H227" s="12"/>
      <c r="I227" s="12" t="s">
        <v>107</v>
      </c>
      <c r="J227" s="12" t="s">
        <v>133</v>
      </c>
      <c r="K227" s="12" t="s">
        <v>134</v>
      </c>
      <c r="L227" s="12" t="s">
        <v>162</v>
      </c>
      <c r="M227" s="12" t="s">
        <v>111</v>
      </c>
      <c r="N227" s="12"/>
      <c r="O227" s="12" t="s">
        <v>112</v>
      </c>
      <c r="P227" s="12" t="s">
        <v>144</v>
      </c>
      <c r="Q227" s="12" t="s">
        <v>203</v>
      </c>
      <c r="R227" s="12" t="s">
        <v>165</v>
      </c>
      <c r="S227" s="12" t="s">
        <v>165</v>
      </c>
      <c r="T227" s="12" t="s">
        <v>993</v>
      </c>
      <c r="U227" s="12" t="s">
        <v>115</v>
      </c>
      <c r="V227" s="12"/>
      <c r="W227" s="12" t="s">
        <v>116</v>
      </c>
      <c r="X227" s="12" t="s">
        <v>123</v>
      </c>
      <c r="Y227" s="12" t="s">
        <v>116</v>
      </c>
      <c r="Z227" s="12"/>
      <c r="AA227" s="12"/>
      <c r="AB227" s="12" t="s">
        <v>116</v>
      </c>
      <c r="AC227" s="12"/>
      <c r="AD227" s="12" t="s">
        <v>378</v>
      </c>
      <c r="AE227" s="12"/>
      <c r="AF227" s="12"/>
      <c r="AG227" s="12"/>
      <c r="AH227" s="12">
        <v>2</v>
      </c>
      <c r="AI227" s="20">
        <v>-7408769980072970</v>
      </c>
      <c r="AJ227" s="20">
        <v>458617035133453</v>
      </c>
      <c r="AK227" s="12"/>
      <c r="AL227" s="12"/>
      <c r="AM227" s="13">
        <v>44672</v>
      </c>
      <c r="AN227" s="13">
        <v>44673</v>
      </c>
      <c r="AO227" s="13">
        <v>44672.331782407404</v>
      </c>
      <c r="AP227" s="13">
        <v>44673</v>
      </c>
      <c r="AQ227" s="12"/>
      <c r="AR227" s="13" t="s">
        <v>2</v>
      </c>
      <c r="AS227" s="13" t="s">
        <v>2</v>
      </c>
      <c r="AT227" s="12" t="s">
        <v>2</v>
      </c>
      <c r="AU227" s="12" t="s">
        <v>2</v>
      </c>
      <c r="AV227" s="12" t="s">
        <v>2</v>
      </c>
      <c r="AW227" s="12" t="s">
        <v>2</v>
      </c>
      <c r="AX227" s="13">
        <v>44715</v>
      </c>
      <c r="AY227" s="12">
        <v>27</v>
      </c>
      <c r="AZ227" s="12"/>
      <c r="BA227" s="13" t="s">
        <v>2</v>
      </c>
      <c r="BB227" s="13">
        <v>44677.548344907409</v>
      </c>
      <c r="BC227" s="13" t="s">
        <v>2</v>
      </c>
      <c r="BD227" s="12">
        <v>3</v>
      </c>
      <c r="BE227" s="12">
        <v>0</v>
      </c>
      <c r="BF227" s="12" t="s">
        <v>138</v>
      </c>
      <c r="BG227" s="12" t="s">
        <v>13</v>
      </c>
      <c r="BH227" s="13">
        <v>44675</v>
      </c>
      <c r="BI227" s="12">
        <v>1</v>
      </c>
      <c r="BJ227" s="12">
        <v>2</v>
      </c>
      <c r="BK227" s="12" t="s">
        <v>994</v>
      </c>
      <c r="BL227" s="12" t="s">
        <v>994</v>
      </c>
      <c r="BM227" s="12"/>
      <c r="BN227" s="12"/>
      <c r="BO227" s="12" t="s">
        <v>139</v>
      </c>
      <c r="BP227" s="12" t="s">
        <v>229</v>
      </c>
      <c r="BQ227" s="12" t="s">
        <v>120</v>
      </c>
      <c r="BR227" s="12"/>
      <c r="BS227" s="12" t="s">
        <v>140</v>
      </c>
      <c r="BT227" s="12"/>
      <c r="BU227" s="12"/>
      <c r="BV227" s="12"/>
      <c r="BW227" s="12"/>
      <c r="BX227" s="12"/>
      <c r="BY227" s="12"/>
      <c r="BZ227" s="12"/>
      <c r="CA227" s="12"/>
      <c r="CB227" s="12"/>
      <c r="CC227" s="12"/>
      <c r="CD227" s="12" t="s">
        <v>116</v>
      </c>
      <c r="CE227" s="12" t="s">
        <v>116</v>
      </c>
      <c r="CF227" s="12" t="s">
        <v>275</v>
      </c>
      <c r="CG227" s="12" t="s">
        <v>104</v>
      </c>
      <c r="CH227" s="12">
        <v>1</v>
      </c>
      <c r="CI227" s="12" t="s">
        <v>204</v>
      </c>
      <c r="CJ227" s="12" t="s">
        <v>125</v>
      </c>
      <c r="CK227" s="12"/>
      <c r="CL227" s="12" t="s">
        <v>205</v>
      </c>
      <c r="CM227" s="12" t="s">
        <v>127</v>
      </c>
      <c r="CN227" s="12" t="s">
        <v>2</v>
      </c>
      <c r="CO227" s="12" t="s">
        <v>142</v>
      </c>
      <c r="CP227" s="12" t="s">
        <v>129</v>
      </c>
      <c r="CQ227" s="12" t="s">
        <v>130</v>
      </c>
      <c r="CR227" s="12"/>
      <c r="CS227" s="12"/>
      <c r="CT227" s="12"/>
      <c r="CU227" s="12"/>
      <c r="CV227" s="12"/>
    </row>
    <row r="228" spans="1:100" hidden="1" x14ac:dyDescent="0.3">
      <c r="A228" s="12">
        <v>1557572022</v>
      </c>
      <c r="B228" s="12" t="b">
        <f t="shared" si="3"/>
        <v>0</v>
      </c>
      <c r="C228" s="12" t="s">
        <v>102</v>
      </c>
      <c r="D228" s="12" t="s">
        <v>103</v>
      </c>
      <c r="E228" s="12" t="s">
        <v>104</v>
      </c>
      <c r="F228" s="12" t="s">
        <v>131</v>
      </c>
      <c r="G228" s="12" t="s">
        <v>132</v>
      </c>
      <c r="H228" s="12"/>
      <c r="I228" s="12" t="s">
        <v>107</v>
      </c>
      <c r="J228" s="12" t="s">
        <v>133</v>
      </c>
      <c r="K228" s="12" t="s">
        <v>134</v>
      </c>
      <c r="L228" s="12" t="s">
        <v>162</v>
      </c>
      <c r="M228" s="12" t="s">
        <v>111</v>
      </c>
      <c r="N228" s="12"/>
      <c r="O228" s="12" t="s">
        <v>112</v>
      </c>
      <c r="P228" s="12" t="s">
        <v>144</v>
      </c>
      <c r="Q228" s="12" t="s">
        <v>203</v>
      </c>
      <c r="R228" s="12" t="s">
        <v>165</v>
      </c>
      <c r="S228" s="12" t="s">
        <v>165</v>
      </c>
      <c r="T228" s="12" t="s">
        <v>993</v>
      </c>
      <c r="U228" s="12" t="s">
        <v>115</v>
      </c>
      <c r="V228" s="12"/>
      <c r="W228" s="12" t="s">
        <v>116</v>
      </c>
      <c r="X228" s="12" t="s">
        <v>123</v>
      </c>
      <c r="Y228" s="12" t="s">
        <v>116</v>
      </c>
      <c r="Z228" s="12"/>
      <c r="AA228" s="12"/>
      <c r="AB228" s="12" t="s">
        <v>116</v>
      </c>
      <c r="AC228" s="12"/>
      <c r="AD228" s="12" t="s">
        <v>378</v>
      </c>
      <c r="AE228" s="12"/>
      <c r="AF228" s="12"/>
      <c r="AG228" s="12"/>
      <c r="AH228" s="12">
        <v>2</v>
      </c>
      <c r="AI228" s="20">
        <v>-7408769980072970</v>
      </c>
      <c r="AJ228" s="20">
        <v>458617035133453</v>
      </c>
      <c r="AK228" s="12"/>
      <c r="AL228" s="12"/>
      <c r="AM228" s="13">
        <v>44672</v>
      </c>
      <c r="AN228" s="13">
        <v>44673</v>
      </c>
      <c r="AO228" s="13">
        <v>44672.331782407404</v>
      </c>
      <c r="AP228" s="13">
        <v>44673</v>
      </c>
      <c r="AQ228" s="12"/>
      <c r="AR228" s="13" t="s">
        <v>2</v>
      </c>
      <c r="AS228" s="13" t="s">
        <v>2</v>
      </c>
      <c r="AT228" s="12" t="s">
        <v>2</v>
      </c>
      <c r="AU228" s="12" t="s">
        <v>2</v>
      </c>
      <c r="AV228" s="12" t="s">
        <v>2</v>
      </c>
      <c r="AW228" s="12" t="s">
        <v>2</v>
      </c>
      <c r="AX228" s="13">
        <v>44715</v>
      </c>
      <c r="AY228" s="12">
        <v>27</v>
      </c>
      <c r="AZ228" s="12"/>
      <c r="BA228" s="13" t="s">
        <v>2</v>
      </c>
      <c r="BB228" s="13">
        <v>44677.548344907409</v>
      </c>
      <c r="BC228" s="13" t="s">
        <v>2</v>
      </c>
      <c r="BD228" s="12">
        <v>3</v>
      </c>
      <c r="BE228" s="12">
        <v>0</v>
      </c>
      <c r="BF228" s="12" t="s">
        <v>138</v>
      </c>
      <c r="BG228" s="12" t="s">
        <v>13</v>
      </c>
      <c r="BH228" s="13">
        <v>44675</v>
      </c>
      <c r="BI228" s="12">
        <v>1</v>
      </c>
      <c r="BJ228" s="12">
        <v>2</v>
      </c>
      <c r="BK228" s="12" t="s">
        <v>994</v>
      </c>
      <c r="BL228" s="12" t="s">
        <v>994</v>
      </c>
      <c r="BM228" s="12"/>
      <c r="BN228" s="12"/>
      <c r="BO228" s="12" t="s">
        <v>139</v>
      </c>
      <c r="BP228" s="12" t="s">
        <v>229</v>
      </c>
      <c r="BQ228" s="12" t="s">
        <v>120</v>
      </c>
      <c r="BR228" s="12"/>
      <c r="BS228" s="12" t="s">
        <v>140</v>
      </c>
      <c r="BT228" s="12"/>
      <c r="BU228" s="12"/>
      <c r="BV228" s="12"/>
      <c r="BW228" s="12"/>
      <c r="BX228" s="12"/>
      <c r="BY228" s="12"/>
      <c r="BZ228" s="12"/>
      <c r="CA228" s="12"/>
      <c r="CB228" s="12"/>
      <c r="CC228" s="12"/>
      <c r="CD228" s="12" t="s">
        <v>116</v>
      </c>
      <c r="CE228" s="12" t="s">
        <v>116</v>
      </c>
      <c r="CF228" s="12" t="s">
        <v>200</v>
      </c>
      <c r="CG228" s="12" t="s">
        <v>104</v>
      </c>
      <c r="CH228" s="12">
        <v>1</v>
      </c>
      <c r="CI228" s="12" t="s">
        <v>124</v>
      </c>
      <c r="CJ228" s="12" t="s">
        <v>125</v>
      </c>
      <c r="CK228" s="12"/>
      <c r="CL228" s="12" t="s">
        <v>205</v>
      </c>
      <c r="CM228" s="12" t="s">
        <v>127</v>
      </c>
      <c r="CN228" s="12" t="s">
        <v>2</v>
      </c>
      <c r="CO228" s="12" t="s">
        <v>142</v>
      </c>
      <c r="CP228" s="12" t="s">
        <v>129</v>
      </c>
      <c r="CQ228" s="12" t="s">
        <v>130</v>
      </c>
      <c r="CR228" s="12"/>
      <c r="CS228" s="12"/>
      <c r="CT228" s="12"/>
      <c r="CU228" s="12"/>
      <c r="CV228" s="12"/>
    </row>
    <row r="229" spans="1:100" hidden="1" x14ac:dyDescent="0.3">
      <c r="A229" s="12">
        <v>1567322022</v>
      </c>
      <c r="B229" s="12" t="b">
        <f t="shared" si="3"/>
        <v>1</v>
      </c>
      <c r="C229" s="12" t="s">
        <v>102</v>
      </c>
      <c r="D229" s="12" t="s">
        <v>103</v>
      </c>
      <c r="E229" s="12" t="s">
        <v>104</v>
      </c>
      <c r="F229" s="12" t="s">
        <v>131</v>
      </c>
      <c r="G229" s="12" t="s">
        <v>132</v>
      </c>
      <c r="H229" s="12"/>
      <c r="I229" s="12" t="s">
        <v>107</v>
      </c>
      <c r="J229" s="12" t="s">
        <v>152</v>
      </c>
      <c r="K229" s="12" t="s">
        <v>153</v>
      </c>
      <c r="L229" s="12" t="s">
        <v>162</v>
      </c>
      <c r="M229" s="12" t="s">
        <v>111</v>
      </c>
      <c r="N229" s="12" t="s">
        <v>155</v>
      </c>
      <c r="O229" s="12" t="s">
        <v>143</v>
      </c>
      <c r="P229" s="12" t="s">
        <v>160</v>
      </c>
      <c r="Q229" s="12" t="s">
        <v>203</v>
      </c>
      <c r="R229" s="12" t="s">
        <v>170</v>
      </c>
      <c r="S229" s="12" t="s">
        <v>170</v>
      </c>
      <c r="T229" s="12" t="s">
        <v>995</v>
      </c>
      <c r="U229" s="12" t="s">
        <v>115</v>
      </c>
      <c r="V229" s="12" t="s">
        <v>187</v>
      </c>
      <c r="W229" s="12" t="s">
        <v>116</v>
      </c>
      <c r="X229" s="12" t="s">
        <v>123</v>
      </c>
      <c r="Y229" s="12" t="s">
        <v>116</v>
      </c>
      <c r="Z229" s="12"/>
      <c r="AA229" s="12"/>
      <c r="AB229" s="12" t="s">
        <v>116</v>
      </c>
      <c r="AC229" s="12"/>
      <c r="AD229" s="12"/>
      <c r="AE229" s="12"/>
      <c r="AF229" s="12"/>
      <c r="AG229" s="12"/>
      <c r="AH229" s="12"/>
      <c r="AI229" s="20">
        <v>-740952798</v>
      </c>
      <c r="AJ229" s="20">
        <v>47471993</v>
      </c>
      <c r="AK229" s="12"/>
      <c r="AL229" s="12"/>
      <c r="AM229" s="13">
        <v>44672</v>
      </c>
      <c r="AN229" s="13">
        <v>44673</v>
      </c>
      <c r="AO229" s="13">
        <v>44672.598124999997</v>
      </c>
      <c r="AP229" s="13">
        <v>44673</v>
      </c>
      <c r="AQ229" s="12"/>
      <c r="AR229" s="13" t="s">
        <v>2</v>
      </c>
      <c r="AS229" s="13" t="s">
        <v>2</v>
      </c>
      <c r="AT229" s="12" t="s">
        <v>2</v>
      </c>
      <c r="AU229" s="12" t="s">
        <v>2</v>
      </c>
      <c r="AV229" s="12" t="s">
        <v>2</v>
      </c>
      <c r="AW229" s="12" t="s">
        <v>2</v>
      </c>
      <c r="AX229" s="13">
        <v>44715</v>
      </c>
      <c r="AY229" s="12">
        <v>30</v>
      </c>
      <c r="AZ229" s="12"/>
      <c r="BA229" s="13" t="s">
        <v>2</v>
      </c>
      <c r="BB229" s="13">
        <v>44672.604548611111</v>
      </c>
      <c r="BC229" s="13" t="s">
        <v>2</v>
      </c>
      <c r="BD229" s="12">
        <v>1</v>
      </c>
      <c r="BE229" s="12">
        <v>0</v>
      </c>
      <c r="BF229" s="12" t="s">
        <v>138</v>
      </c>
      <c r="BG229" s="12" t="s">
        <v>13</v>
      </c>
      <c r="BH229" s="13">
        <v>44675</v>
      </c>
      <c r="BI229" s="12">
        <v>1</v>
      </c>
      <c r="BJ229" s="12">
        <v>0</v>
      </c>
      <c r="BK229" s="12"/>
      <c r="BL229" s="12"/>
      <c r="BM229" s="12" t="s">
        <v>118</v>
      </c>
      <c r="BN229" s="12" t="s">
        <v>118</v>
      </c>
      <c r="BO229" s="12" t="s">
        <v>13</v>
      </c>
      <c r="BP229" s="12" t="s">
        <v>229</v>
      </c>
      <c r="BQ229" s="12" t="s">
        <v>120</v>
      </c>
      <c r="BR229" s="12"/>
      <c r="BS229" s="12" t="s">
        <v>996</v>
      </c>
      <c r="BT229" s="12"/>
      <c r="BU229" s="12"/>
      <c r="BV229" s="12" t="s">
        <v>997</v>
      </c>
      <c r="BW229" s="12"/>
      <c r="BX229" s="12"/>
      <c r="BY229" s="12" t="s">
        <v>949</v>
      </c>
      <c r="BZ229" s="12"/>
      <c r="CA229" s="12"/>
      <c r="CB229" s="12"/>
      <c r="CC229" s="12"/>
      <c r="CD229" s="12" t="s">
        <v>116</v>
      </c>
      <c r="CE229" s="12" t="s">
        <v>123</v>
      </c>
      <c r="CF229" s="12"/>
      <c r="CG229" s="12"/>
      <c r="CH229" s="12">
        <v>2</v>
      </c>
      <c r="CI229" s="12" t="s">
        <v>124</v>
      </c>
      <c r="CJ229" s="12" t="s">
        <v>156</v>
      </c>
      <c r="CK229" s="12"/>
      <c r="CL229" s="12" t="s">
        <v>205</v>
      </c>
      <c r="CM229" s="12" t="s">
        <v>127</v>
      </c>
      <c r="CN229" s="12" t="s">
        <v>2</v>
      </c>
      <c r="CO229" s="12" t="s">
        <v>142</v>
      </c>
      <c r="CP229" s="12" t="s">
        <v>129</v>
      </c>
      <c r="CQ229" s="12" t="s">
        <v>148</v>
      </c>
      <c r="CR229" s="12"/>
      <c r="CS229" s="12"/>
      <c r="CT229" s="12"/>
      <c r="CU229" s="12"/>
      <c r="CV229" s="12"/>
    </row>
    <row r="230" spans="1:100" hidden="1" x14ac:dyDescent="0.3">
      <c r="A230" s="12">
        <v>1567322022</v>
      </c>
      <c r="B230" s="12" t="b">
        <f t="shared" si="3"/>
        <v>0</v>
      </c>
      <c r="C230" s="12" t="s">
        <v>102</v>
      </c>
      <c r="D230" s="12" t="s">
        <v>103</v>
      </c>
      <c r="E230" s="12" t="s">
        <v>104</v>
      </c>
      <c r="F230" s="12" t="s">
        <v>131</v>
      </c>
      <c r="G230" s="12" t="s">
        <v>132</v>
      </c>
      <c r="H230" s="12"/>
      <c r="I230" s="12"/>
      <c r="J230" s="12"/>
      <c r="K230" s="12"/>
      <c r="L230" s="12" t="s">
        <v>162</v>
      </c>
      <c r="M230" s="12" t="s">
        <v>111</v>
      </c>
      <c r="N230" s="12" t="s">
        <v>155</v>
      </c>
      <c r="O230" s="12" t="s">
        <v>143</v>
      </c>
      <c r="P230" s="12" t="s">
        <v>160</v>
      </c>
      <c r="Q230" s="12" t="s">
        <v>207</v>
      </c>
      <c r="R230" s="12" t="s">
        <v>208</v>
      </c>
      <c r="S230" s="12" t="s">
        <v>208</v>
      </c>
      <c r="T230" s="12" t="s">
        <v>995</v>
      </c>
      <c r="U230" s="12"/>
      <c r="V230" s="12" t="s">
        <v>187</v>
      </c>
      <c r="W230" s="12" t="s">
        <v>116</v>
      </c>
      <c r="X230" s="12" t="s">
        <v>123</v>
      </c>
      <c r="Y230" s="12" t="s">
        <v>116</v>
      </c>
      <c r="Z230" s="12"/>
      <c r="AA230" s="12"/>
      <c r="AB230" s="12" t="s">
        <v>116</v>
      </c>
      <c r="AC230" s="12"/>
      <c r="AD230" s="12"/>
      <c r="AE230" s="12"/>
      <c r="AF230" s="12"/>
      <c r="AG230" s="12"/>
      <c r="AH230" s="12"/>
      <c r="AI230" s="20">
        <v>-740952798</v>
      </c>
      <c r="AJ230" s="20">
        <v>47471993</v>
      </c>
      <c r="AK230" s="12"/>
      <c r="AL230" s="12"/>
      <c r="AM230" s="13">
        <v>44672</v>
      </c>
      <c r="AN230" s="13">
        <v>44673</v>
      </c>
      <c r="AO230" s="13">
        <v>44672.598124999997</v>
      </c>
      <c r="AP230" s="13">
        <v>44673</v>
      </c>
      <c r="AQ230" s="12"/>
      <c r="AR230" s="13" t="s">
        <v>2</v>
      </c>
      <c r="AS230" s="13" t="s">
        <v>2</v>
      </c>
      <c r="AT230" s="12" t="s">
        <v>2</v>
      </c>
      <c r="AU230" s="12" t="s">
        <v>2</v>
      </c>
      <c r="AV230" s="12" t="s">
        <v>2</v>
      </c>
      <c r="AW230" s="12" t="s">
        <v>2</v>
      </c>
      <c r="AX230" s="13">
        <v>44715</v>
      </c>
      <c r="AY230" s="12">
        <v>30</v>
      </c>
      <c r="AZ230" s="12"/>
      <c r="BA230" s="13" t="s">
        <v>2</v>
      </c>
      <c r="BB230" s="13">
        <v>44672.598124999997</v>
      </c>
      <c r="BC230" s="13" t="s">
        <v>2</v>
      </c>
      <c r="BD230" s="12">
        <v>1</v>
      </c>
      <c r="BE230" s="12">
        <v>0</v>
      </c>
      <c r="BF230" s="12" t="s">
        <v>138</v>
      </c>
      <c r="BG230" s="12" t="s">
        <v>13</v>
      </c>
      <c r="BH230" s="13">
        <v>44675</v>
      </c>
      <c r="BI230" s="12">
        <v>1</v>
      </c>
      <c r="BJ230" s="12">
        <v>0</v>
      </c>
      <c r="BK230" s="12"/>
      <c r="BL230" s="12"/>
      <c r="BM230" s="12" t="s">
        <v>118</v>
      </c>
      <c r="BN230" s="12" t="s">
        <v>118</v>
      </c>
      <c r="BO230" s="12" t="s">
        <v>13</v>
      </c>
      <c r="BP230" s="12" t="s">
        <v>229</v>
      </c>
      <c r="BQ230" s="12" t="s">
        <v>120</v>
      </c>
      <c r="BR230" s="12"/>
      <c r="BS230" s="12" t="s">
        <v>996</v>
      </c>
      <c r="BT230" s="12"/>
      <c r="BU230" s="12"/>
      <c r="BV230" s="12" t="s">
        <v>997</v>
      </c>
      <c r="BW230" s="12"/>
      <c r="BX230" s="12"/>
      <c r="BY230" s="12" t="s">
        <v>949</v>
      </c>
      <c r="BZ230" s="12"/>
      <c r="CA230" s="12"/>
      <c r="CB230" s="12"/>
      <c r="CC230" s="12"/>
      <c r="CD230" s="12" t="s">
        <v>116</v>
      </c>
      <c r="CE230" s="12" t="s">
        <v>123</v>
      </c>
      <c r="CF230" s="12"/>
      <c r="CG230" s="12"/>
      <c r="CH230" s="12">
        <v>1</v>
      </c>
      <c r="CI230" s="12" t="s">
        <v>204</v>
      </c>
      <c r="CJ230" s="12" t="s">
        <v>156</v>
      </c>
      <c r="CK230" s="12"/>
      <c r="CL230" s="12" t="s">
        <v>205</v>
      </c>
      <c r="CM230" s="12" t="s">
        <v>127</v>
      </c>
      <c r="CN230" s="12" t="s">
        <v>2</v>
      </c>
      <c r="CO230" s="12" t="s">
        <v>142</v>
      </c>
      <c r="CP230" s="12" t="s">
        <v>129</v>
      </c>
      <c r="CQ230" s="12" t="s">
        <v>148</v>
      </c>
      <c r="CR230" s="12"/>
      <c r="CS230" s="12"/>
      <c r="CT230" s="12"/>
      <c r="CU230" s="12"/>
      <c r="CV230" s="12"/>
    </row>
    <row r="231" spans="1:100" hidden="1" x14ac:dyDescent="0.3">
      <c r="A231" s="12">
        <v>1569602022</v>
      </c>
      <c r="B231" s="12" t="b">
        <f t="shared" si="3"/>
        <v>0</v>
      </c>
      <c r="C231" s="12" t="s">
        <v>102</v>
      </c>
      <c r="D231" s="12" t="s">
        <v>103</v>
      </c>
      <c r="E231" s="12" t="s">
        <v>104</v>
      </c>
      <c r="F231" s="12" t="s">
        <v>131</v>
      </c>
      <c r="G231" s="12" t="s">
        <v>132</v>
      </c>
      <c r="H231" s="12"/>
      <c r="I231" s="12" t="s">
        <v>107</v>
      </c>
      <c r="J231" s="12" t="s">
        <v>158</v>
      </c>
      <c r="K231" s="12" t="s">
        <v>169</v>
      </c>
      <c r="L231" s="12" t="s">
        <v>162</v>
      </c>
      <c r="M231" s="12" t="s">
        <v>111</v>
      </c>
      <c r="N231" s="12" t="s">
        <v>998</v>
      </c>
      <c r="O231" s="12" t="s">
        <v>174</v>
      </c>
      <c r="P231" s="12" t="s">
        <v>160</v>
      </c>
      <c r="Q231" s="12" t="s">
        <v>179</v>
      </c>
      <c r="R231" s="12" t="s">
        <v>170</v>
      </c>
      <c r="S231" s="12" t="s">
        <v>170</v>
      </c>
      <c r="T231" s="12" t="s">
        <v>999</v>
      </c>
      <c r="U231" s="12" t="s">
        <v>115</v>
      </c>
      <c r="V231" s="12" t="s">
        <v>1000</v>
      </c>
      <c r="W231" s="12" t="s">
        <v>116</v>
      </c>
      <c r="X231" s="12" t="s">
        <v>123</v>
      </c>
      <c r="Y231" s="12" t="s">
        <v>116</v>
      </c>
      <c r="Z231" s="12"/>
      <c r="AA231" s="12"/>
      <c r="AB231" s="12" t="s">
        <v>116</v>
      </c>
      <c r="AC231" s="12"/>
      <c r="AD231" s="12" t="s">
        <v>1001</v>
      </c>
      <c r="AE231" s="12"/>
      <c r="AF231" s="12"/>
      <c r="AG231" s="12"/>
      <c r="AH231" s="12"/>
      <c r="AI231" s="20">
        <v>-74086044259</v>
      </c>
      <c r="AJ231" s="20">
        <v>465604549800003</v>
      </c>
      <c r="AK231" s="12"/>
      <c r="AL231" s="12"/>
      <c r="AM231" s="13">
        <v>44672</v>
      </c>
      <c r="AN231" s="13">
        <v>44673</v>
      </c>
      <c r="AO231" s="13">
        <v>44673.486828703702</v>
      </c>
      <c r="AP231" s="13">
        <v>44676</v>
      </c>
      <c r="AQ231" s="12">
        <v>20227000215262</v>
      </c>
      <c r="AR231" s="13">
        <v>44672</v>
      </c>
      <c r="AS231" s="13" t="s">
        <v>2</v>
      </c>
      <c r="AT231" s="12" t="s">
        <v>2</v>
      </c>
      <c r="AU231" s="12" t="s">
        <v>2</v>
      </c>
      <c r="AV231" s="12" t="s">
        <v>2</v>
      </c>
      <c r="AW231" s="12" t="s">
        <v>2</v>
      </c>
      <c r="AX231" s="13">
        <v>44718</v>
      </c>
      <c r="AY231" s="12">
        <v>30</v>
      </c>
      <c r="AZ231" s="12"/>
      <c r="BA231" s="13" t="s">
        <v>2</v>
      </c>
      <c r="BB231" s="13">
        <v>44674.369363425925</v>
      </c>
      <c r="BC231" s="13" t="s">
        <v>2</v>
      </c>
      <c r="BD231" s="12">
        <v>1</v>
      </c>
      <c r="BE231" s="12">
        <v>0</v>
      </c>
      <c r="BF231" s="12" t="s">
        <v>138</v>
      </c>
      <c r="BG231" s="12" t="s">
        <v>13</v>
      </c>
      <c r="BH231" s="13">
        <v>44676</v>
      </c>
      <c r="BI231" s="12">
        <v>1</v>
      </c>
      <c r="BJ231" s="12">
        <v>0</v>
      </c>
      <c r="BK231" s="12"/>
      <c r="BL231" s="12"/>
      <c r="BM231" s="12" t="s">
        <v>118</v>
      </c>
      <c r="BN231" s="12" t="s">
        <v>118</v>
      </c>
      <c r="BO231" s="12" t="s">
        <v>13</v>
      </c>
      <c r="BP231" s="12" t="s">
        <v>229</v>
      </c>
      <c r="BQ231" s="12" t="s">
        <v>120</v>
      </c>
      <c r="BR231" s="12"/>
      <c r="BS231" s="12" t="s">
        <v>1002</v>
      </c>
      <c r="BT231" s="12"/>
      <c r="BU231" s="12"/>
      <c r="BV231" s="12"/>
      <c r="BW231" s="12">
        <v>6605400</v>
      </c>
      <c r="BX231" s="12"/>
      <c r="BY231" s="12" t="s">
        <v>1003</v>
      </c>
      <c r="BZ231" s="12"/>
      <c r="CA231" s="12"/>
      <c r="CB231" s="12"/>
      <c r="CC231" s="12"/>
      <c r="CD231" s="12" t="s">
        <v>123</v>
      </c>
      <c r="CE231" s="12" t="s">
        <v>116</v>
      </c>
      <c r="CF231" s="12"/>
      <c r="CG231" s="12"/>
      <c r="CH231" s="12">
        <v>1</v>
      </c>
      <c r="CI231" s="12" t="s">
        <v>141</v>
      </c>
      <c r="CJ231" s="12" t="s">
        <v>145</v>
      </c>
      <c r="CK231" s="12"/>
      <c r="CL231" s="12" t="s">
        <v>205</v>
      </c>
      <c r="CM231" s="12" t="s">
        <v>127</v>
      </c>
      <c r="CN231" s="12" t="s">
        <v>2</v>
      </c>
      <c r="CO231" s="12" t="s">
        <v>142</v>
      </c>
      <c r="CP231" s="12" t="s">
        <v>129</v>
      </c>
      <c r="CQ231" s="12" t="s">
        <v>130</v>
      </c>
      <c r="CR231" s="12"/>
      <c r="CS231" s="12"/>
      <c r="CT231" s="12"/>
      <c r="CU231" s="12"/>
      <c r="CV231" s="12"/>
    </row>
    <row r="232" spans="1:100" hidden="1" x14ac:dyDescent="0.3">
      <c r="A232" s="12">
        <v>1573242022</v>
      </c>
      <c r="B232" s="12" t="b">
        <f t="shared" si="3"/>
        <v>0</v>
      </c>
      <c r="C232" s="12" t="s">
        <v>102</v>
      </c>
      <c r="D232" s="12" t="s">
        <v>103</v>
      </c>
      <c r="E232" s="12" t="s">
        <v>104</v>
      </c>
      <c r="F232" s="12" t="s">
        <v>131</v>
      </c>
      <c r="G232" s="12" t="s">
        <v>132</v>
      </c>
      <c r="H232" s="12"/>
      <c r="I232" s="12" t="s">
        <v>107</v>
      </c>
      <c r="J232" s="12" t="s">
        <v>152</v>
      </c>
      <c r="K232" s="12" t="s">
        <v>153</v>
      </c>
      <c r="L232" s="12" t="s">
        <v>162</v>
      </c>
      <c r="M232" s="12" t="s">
        <v>111</v>
      </c>
      <c r="N232" s="12"/>
      <c r="O232" s="12" t="s">
        <v>112</v>
      </c>
      <c r="P232" s="12" t="s">
        <v>181</v>
      </c>
      <c r="Q232" s="12" t="s">
        <v>179</v>
      </c>
      <c r="R232" s="12" t="s">
        <v>114</v>
      </c>
      <c r="S232" s="12" t="s">
        <v>114</v>
      </c>
      <c r="T232" s="12" t="s">
        <v>1004</v>
      </c>
      <c r="U232" s="12" t="s">
        <v>115</v>
      </c>
      <c r="V232" s="12"/>
      <c r="W232" s="12" t="s">
        <v>116</v>
      </c>
      <c r="X232" s="12" t="s">
        <v>123</v>
      </c>
      <c r="Y232" s="12" t="s">
        <v>116</v>
      </c>
      <c r="Z232" s="12"/>
      <c r="AA232" s="12"/>
      <c r="AB232" s="12" t="s">
        <v>116</v>
      </c>
      <c r="AC232" s="12"/>
      <c r="AD232" s="12"/>
      <c r="AE232" s="12"/>
      <c r="AF232" s="12"/>
      <c r="AG232" s="12"/>
      <c r="AH232" s="12">
        <v>6</v>
      </c>
      <c r="AI232" s="20">
        <v>-7404927678988310</v>
      </c>
      <c r="AJ232" s="20">
        <v>4676529911437900</v>
      </c>
      <c r="AK232" s="12"/>
      <c r="AL232" s="12"/>
      <c r="AM232" s="13">
        <v>44672</v>
      </c>
      <c r="AN232" s="13">
        <v>44673</v>
      </c>
      <c r="AO232" s="13">
        <v>44677.621979166666</v>
      </c>
      <c r="AP232" s="13">
        <v>44678</v>
      </c>
      <c r="AQ232" s="12"/>
      <c r="AR232" s="13" t="s">
        <v>2</v>
      </c>
      <c r="AS232" s="13" t="s">
        <v>2</v>
      </c>
      <c r="AT232" s="12" t="s">
        <v>2</v>
      </c>
      <c r="AU232" s="12" t="s">
        <v>2</v>
      </c>
      <c r="AV232" s="12" t="s">
        <v>2</v>
      </c>
      <c r="AW232" s="12" t="s">
        <v>2</v>
      </c>
      <c r="AX232" s="13">
        <v>44705</v>
      </c>
      <c r="AY232" s="12">
        <v>19</v>
      </c>
      <c r="AZ232" s="12"/>
      <c r="BA232" s="13" t="s">
        <v>2</v>
      </c>
      <c r="BB232" s="13">
        <v>44677.64439814815</v>
      </c>
      <c r="BC232" s="13" t="s">
        <v>2</v>
      </c>
      <c r="BD232" s="12">
        <v>1</v>
      </c>
      <c r="BE232" s="12">
        <v>0</v>
      </c>
      <c r="BF232" s="12" t="s">
        <v>138</v>
      </c>
      <c r="BG232" s="12" t="s">
        <v>13</v>
      </c>
      <c r="BH232" s="13">
        <v>44678</v>
      </c>
      <c r="BI232" s="12">
        <v>1</v>
      </c>
      <c r="BJ232" s="12">
        <v>0</v>
      </c>
      <c r="BK232" s="12" t="s">
        <v>341</v>
      </c>
      <c r="BL232" s="12"/>
      <c r="BM232" s="12" t="s">
        <v>185</v>
      </c>
      <c r="BN232" s="12" t="s">
        <v>185</v>
      </c>
      <c r="BO232" s="12" t="s">
        <v>119</v>
      </c>
      <c r="BP232" s="12" t="s">
        <v>229</v>
      </c>
      <c r="BQ232" s="12" t="s">
        <v>120</v>
      </c>
      <c r="BR232" s="12" t="s">
        <v>168</v>
      </c>
      <c r="BS232" s="12" t="s">
        <v>1005</v>
      </c>
      <c r="BT232" s="12">
        <v>901566489</v>
      </c>
      <c r="BU232" s="12"/>
      <c r="BV232" s="12" t="s">
        <v>1006</v>
      </c>
      <c r="BW232" s="12">
        <v>3157814866</v>
      </c>
      <c r="BX232" s="12">
        <v>3157814866</v>
      </c>
      <c r="BY232" s="12" t="s">
        <v>1007</v>
      </c>
      <c r="BZ232" s="12"/>
      <c r="CA232" s="12"/>
      <c r="CB232" s="12"/>
      <c r="CC232" s="12">
        <v>6</v>
      </c>
      <c r="CD232" s="12" t="s">
        <v>116</v>
      </c>
      <c r="CE232" s="12" t="s">
        <v>123</v>
      </c>
      <c r="CF232" s="12"/>
      <c r="CG232" s="12"/>
      <c r="CH232" s="12">
        <v>1</v>
      </c>
      <c r="CI232" s="12" t="s">
        <v>141</v>
      </c>
      <c r="CJ232" s="12" t="s">
        <v>125</v>
      </c>
      <c r="CK232" s="12"/>
      <c r="CL232" s="12" t="s">
        <v>205</v>
      </c>
      <c r="CM232" s="12" t="s">
        <v>127</v>
      </c>
      <c r="CN232" s="12" t="s">
        <v>2</v>
      </c>
      <c r="CO232" s="12" t="s">
        <v>142</v>
      </c>
      <c r="CP232" s="12" t="s">
        <v>129</v>
      </c>
      <c r="CQ232" s="12" t="s">
        <v>130</v>
      </c>
      <c r="CR232" s="12"/>
      <c r="CS232" s="12"/>
      <c r="CT232" s="12"/>
      <c r="CU232" s="12"/>
      <c r="CV232" s="12"/>
    </row>
    <row r="233" spans="1:100" hidden="1" x14ac:dyDescent="0.3">
      <c r="A233" s="12">
        <v>1590192022</v>
      </c>
      <c r="B233" s="12" t="b">
        <f t="shared" si="3"/>
        <v>1</v>
      </c>
      <c r="C233" s="12" t="s">
        <v>102</v>
      </c>
      <c r="D233" s="12" t="s">
        <v>103</v>
      </c>
      <c r="E233" s="12" t="s">
        <v>104</v>
      </c>
      <c r="F233" s="12" t="s">
        <v>131</v>
      </c>
      <c r="G233" s="12" t="s">
        <v>132</v>
      </c>
      <c r="H233" s="12"/>
      <c r="I233" s="12" t="s">
        <v>107</v>
      </c>
      <c r="J233" s="12" t="s">
        <v>152</v>
      </c>
      <c r="K233" s="12" t="s">
        <v>153</v>
      </c>
      <c r="L233" s="12" t="s">
        <v>162</v>
      </c>
      <c r="M233" s="12" t="s">
        <v>111</v>
      </c>
      <c r="N233" s="12" t="s">
        <v>172</v>
      </c>
      <c r="O233" s="12" t="s">
        <v>112</v>
      </c>
      <c r="P233" s="12" t="s">
        <v>181</v>
      </c>
      <c r="Q233" s="12" t="s">
        <v>203</v>
      </c>
      <c r="R233" s="12" t="s">
        <v>114</v>
      </c>
      <c r="S233" s="12" t="s">
        <v>114</v>
      </c>
      <c r="T233" s="12" t="s">
        <v>1008</v>
      </c>
      <c r="U233" s="12" t="s">
        <v>115</v>
      </c>
      <c r="V233" s="12"/>
      <c r="W233" s="12" t="s">
        <v>116</v>
      </c>
      <c r="X233" s="12" t="s">
        <v>116</v>
      </c>
      <c r="Y233" s="12" t="s">
        <v>116</v>
      </c>
      <c r="Z233" s="12"/>
      <c r="AA233" s="12"/>
      <c r="AB233" s="12" t="s">
        <v>116</v>
      </c>
      <c r="AC233" s="12"/>
      <c r="AD233" s="12"/>
      <c r="AE233" s="12"/>
      <c r="AF233" s="12"/>
      <c r="AG233" s="12"/>
      <c r="AH233" s="12"/>
      <c r="AI233" s="12"/>
      <c r="AJ233" s="12"/>
      <c r="AK233" s="12"/>
      <c r="AL233" s="12"/>
      <c r="AM233" s="13">
        <v>44673</v>
      </c>
      <c r="AN233" s="13">
        <v>44676</v>
      </c>
      <c r="AO233" s="13">
        <v>44673.728472222225</v>
      </c>
      <c r="AP233" s="13">
        <v>44676</v>
      </c>
      <c r="AQ233" s="12"/>
      <c r="AR233" s="13" t="s">
        <v>2</v>
      </c>
      <c r="AS233" s="13" t="s">
        <v>2</v>
      </c>
      <c r="AT233" s="12" t="s">
        <v>2</v>
      </c>
      <c r="AU233" s="12" t="s">
        <v>2</v>
      </c>
      <c r="AV233" s="12" t="s">
        <v>2</v>
      </c>
      <c r="AW233" s="12" t="s">
        <v>2</v>
      </c>
      <c r="AX233" s="13">
        <v>44701</v>
      </c>
      <c r="AY233" s="12">
        <v>21</v>
      </c>
      <c r="AZ233" s="12"/>
      <c r="BA233" s="13" t="s">
        <v>2</v>
      </c>
      <c r="BB233" s="13">
        <v>44674.372199074074</v>
      </c>
      <c r="BC233" s="13">
        <v>44674.372175925928</v>
      </c>
      <c r="BD233" s="12">
        <v>1</v>
      </c>
      <c r="BE233" s="12">
        <v>0</v>
      </c>
      <c r="BF233" s="12" t="s">
        <v>138</v>
      </c>
      <c r="BG233" s="12" t="s">
        <v>13</v>
      </c>
      <c r="BH233" s="13">
        <v>44676</v>
      </c>
      <c r="BI233" s="12">
        <v>1</v>
      </c>
      <c r="BJ233" s="12">
        <v>0</v>
      </c>
      <c r="BK233" s="12" t="s">
        <v>334</v>
      </c>
      <c r="BL233" s="12"/>
      <c r="BM233" s="12" t="s">
        <v>185</v>
      </c>
      <c r="BN233" s="12" t="s">
        <v>185</v>
      </c>
      <c r="BO233" s="12" t="s">
        <v>13</v>
      </c>
      <c r="BP233" s="12" t="s">
        <v>229</v>
      </c>
      <c r="BQ233" s="12" t="s">
        <v>120</v>
      </c>
      <c r="BR233" s="12" t="s">
        <v>168</v>
      </c>
      <c r="BS233" s="12" t="s">
        <v>1009</v>
      </c>
      <c r="BT233" s="12">
        <v>900051065</v>
      </c>
      <c r="BU233" s="12"/>
      <c r="BV233" s="12" t="s">
        <v>1010</v>
      </c>
      <c r="BW233" s="12">
        <v>2139039</v>
      </c>
      <c r="BX233" s="12">
        <v>3213047641</v>
      </c>
      <c r="BY233" s="12" t="s">
        <v>1011</v>
      </c>
      <c r="BZ233" s="12"/>
      <c r="CA233" s="12"/>
      <c r="CB233" s="12"/>
      <c r="CC233" s="12"/>
      <c r="CD233" s="12" t="s">
        <v>116</v>
      </c>
      <c r="CE233" s="12" t="s">
        <v>123</v>
      </c>
      <c r="CF233" s="12"/>
      <c r="CG233" s="12"/>
      <c r="CH233" s="12">
        <v>2</v>
      </c>
      <c r="CI233" s="12" t="s">
        <v>124</v>
      </c>
      <c r="CJ233" s="12" t="s">
        <v>156</v>
      </c>
      <c r="CK233" s="12"/>
      <c r="CL233" s="12" t="s">
        <v>205</v>
      </c>
      <c r="CM233" s="12" t="s">
        <v>127</v>
      </c>
      <c r="CN233" s="12" t="s">
        <v>2</v>
      </c>
      <c r="CO233" s="12" t="s">
        <v>142</v>
      </c>
      <c r="CP233" s="12" t="s">
        <v>129</v>
      </c>
      <c r="CQ233" s="12" t="s">
        <v>130</v>
      </c>
      <c r="CR233" s="12"/>
      <c r="CS233" s="12"/>
      <c r="CT233" s="12"/>
      <c r="CU233" s="12"/>
      <c r="CV233" s="12"/>
    </row>
    <row r="234" spans="1:100" hidden="1" x14ac:dyDescent="0.3">
      <c r="A234" s="12">
        <v>1590192022</v>
      </c>
      <c r="B234" s="12" t="b">
        <f t="shared" si="3"/>
        <v>0</v>
      </c>
      <c r="C234" s="12" t="s">
        <v>102</v>
      </c>
      <c r="D234" s="12" t="s">
        <v>103</v>
      </c>
      <c r="E234" s="12" t="s">
        <v>104</v>
      </c>
      <c r="F234" s="12" t="s">
        <v>131</v>
      </c>
      <c r="G234" s="12" t="s">
        <v>132</v>
      </c>
      <c r="H234" s="12"/>
      <c r="I234" s="12"/>
      <c r="J234" s="12"/>
      <c r="K234" s="12"/>
      <c r="L234" s="12" t="s">
        <v>206</v>
      </c>
      <c r="M234" s="12" t="s">
        <v>111</v>
      </c>
      <c r="N234" s="12" t="s">
        <v>172</v>
      </c>
      <c r="O234" s="12" t="s">
        <v>112</v>
      </c>
      <c r="P234" s="12" t="s">
        <v>181</v>
      </c>
      <c r="Q234" s="12" t="s">
        <v>207</v>
      </c>
      <c r="R234" s="12" t="s">
        <v>208</v>
      </c>
      <c r="S234" s="12" t="s">
        <v>208</v>
      </c>
      <c r="T234" s="12" t="s">
        <v>1008</v>
      </c>
      <c r="U234" s="12"/>
      <c r="V234" s="12"/>
      <c r="W234" s="12" t="s">
        <v>116</v>
      </c>
      <c r="X234" s="12" t="s">
        <v>116</v>
      </c>
      <c r="Y234" s="12" t="s">
        <v>116</v>
      </c>
      <c r="Z234" s="12"/>
      <c r="AA234" s="12"/>
      <c r="AB234" s="12" t="s">
        <v>116</v>
      </c>
      <c r="AC234" s="12"/>
      <c r="AD234" s="12"/>
      <c r="AE234" s="12"/>
      <c r="AF234" s="12"/>
      <c r="AG234" s="12"/>
      <c r="AH234" s="12"/>
      <c r="AI234" s="12"/>
      <c r="AJ234" s="12"/>
      <c r="AK234" s="12"/>
      <c r="AL234" s="12"/>
      <c r="AM234" s="13">
        <v>44673</v>
      </c>
      <c r="AN234" s="13">
        <v>44676</v>
      </c>
      <c r="AO234" s="13">
        <v>44673.728472222225</v>
      </c>
      <c r="AP234" s="13">
        <v>44676</v>
      </c>
      <c r="AQ234" s="12"/>
      <c r="AR234" s="13" t="s">
        <v>2</v>
      </c>
      <c r="AS234" s="13" t="s">
        <v>2</v>
      </c>
      <c r="AT234" s="12" t="s">
        <v>2</v>
      </c>
      <c r="AU234" s="12" t="s">
        <v>2</v>
      </c>
      <c r="AV234" s="12" t="s">
        <v>2</v>
      </c>
      <c r="AW234" s="12" t="s">
        <v>2</v>
      </c>
      <c r="AX234" s="13">
        <v>44701</v>
      </c>
      <c r="AY234" s="12">
        <v>20</v>
      </c>
      <c r="AZ234" s="12"/>
      <c r="BA234" s="13" t="s">
        <v>2</v>
      </c>
      <c r="BB234" s="13">
        <v>44673.728472222225</v>
      </c>
      <c r="BC234" s="13">
        <v>44674.372175925928</v>
      </c>
      <c r="BD234" s="12">
        <v>1</v>
      </c>
      <c r="BE234" s="12">
        <v>0</v>
      </c>
      <c r="BF234" s="12" t="s">
        <v>138</v>
      </c>
      <c r="BG234" s="12" t="s">
        <v>13</v>
      </c>
      <c r="BH234" s="13">
        <v>44676</v>
      </c>
      <c r="BI234" s="12">
        <v>1</v>
      </c>
      <c r="BJ234" s="12">
        <v>0</v>
      </c>
      <c r="BK234" s="12"/>
      <c r="BL234" s="12"/>
      <c r="BM234" s="12" t="s">
        <v>185</v>
      </c>
      <c r="BN234" s="12" t="s">
        <v>185</v>
      </c>
      <c r="BO234" s="12" t="s">
        <v>13</v>
      </c>
      <c r="BP234" s="12" t="s">
        <v>230</v>
      </c>
      <c r="BQ234" s="12" t="s">
        <v>120</v>
      </c>
      <c r="BR234" s="12" t="s">
        <v>168</v>
      </c>
      <c r="BS234" s="12" t="s">
        <v>1009</v>
      </c>
      <c r="BT234" s="12">
        <v>900051065</v>
      </c>
      <c r="BU234" s="12"/>
      <c r="BV234" s="12" t="s">
        <v>1010</v>
      </c>
      <c r="BW234" s="12">
        <v>2139039</v>
      </c>
      <c r="BX234" s="12">
        <v>3213047641</v>
      </c>
      <c r="BY234" s="12" t="s">
        <v>1011</v>
      </c>
      <c r="BZ234" s="12"/>
      <c r="CA234" s="12"/>
      <c r="CB234" s="12"/>
      <c r="CC234" s="12"/>
      <c r="CD234" s="12" t="s">
        <v>116</v>
      </c>
      <c r="CE234" s="12" t="s">
        <v>123</v>
      </c>
      <c r="CF234" s="12"/>
      <c r="CG234" s="12"/>
      <c r="CH234" s="12">
        <v>1</v>
      </c>
      <c r="CI234" s="12" t="s">
        <v>204</v>
      </c>
      <c r="CJ234" s="12" t="s">
        <v>156</v>
      </c>
      <c r="CK234" s="12"/>
      <c r="CL234" s="12" t="s">
        <v>205</v>
      </c>
      <c r="CM234" s="12" t="s">
        <v>127</v>
      </c>
      <c r="CN234" s="12" t="s">
        <v>2</v>
      </c>
      <c r="CO234" s="12" t="s">
        <v>142</v>
      </c>
      <c r="CP234" s="12" t="s">
        <v>129</v>
      </c>
      <c r="CQ234" s="12" t="s">
        <v>130</v>
      </c>
      <c r="CR234" s="12"/>
      <c r="CS234" s="12"/>
      <c r="CT234" s="12"/>
      <c r="CU234" s="12"/>
      <c r="CV234" s="12"/>
    </row>
    <row r="235" spans="1:100" hidden="1" x14ac:dyDescent="0.3">
      <c r="A235" s="12">
        <v>1591022022</v>
      </c>
      <c r="B235" s="12" t="b">
        <f t="shared" si="3"/>
        <v>1</v>
      </c>
      <c r="C235" s="12" t="s">
        <v>102</v>
      </c>
      <c r="D235" s="12" t="s">
        <v>103</v>
      </c>
      <c r="E235" s="12" t="s">
        <v>104</v>
      </c>
      <c r="F235" s="12" t="s">
        <v>131</v>
      </c>
      <c r="G235" s="12" t="s">
        <v>132</v>
      </c>
      <c r="H235" s="12"/>
      <c r="I235" s="12" t="s">
        <v>107</v>
      </c>
      <c r="J235" s="12" t="s">
        <v>152</v>
      </c>
      <c r="K235" s="12" t="s">
        <v>153</v>
      </c>
      <c r="L235" s="12" t="s">
        <v>162</v>
      </c>
      <c r="M235" s="12" t="s">
        <v>111</v>
      </c>
      <c r="N235" s="12" t="s">
        <v>172</v>
      </c>
      <c r="O235" s="12" t="s">
        <v>112</v>
      </c>
      <c r="P235" s="12" t="s">
        <v>181</v>
      </c>
      <c r="Q235" s="12" t="s">
        <v>203</v>
      </c>
      <c r="R235" s="12" t="s">
        <v>114</v>
      </c>
      <c r="S235" s="12" t="s">
        <v>114</v>
      </c>
      <c r="T235" s="12" t="s">
        <v>1012</v>
      </c>
      <c r="U235" s="12" t="s">
        <v>115</v>
      </c>
      <c r="V235" s="12"/>
      <c r="W235" s="12" t="s">
        <v>116</v>
      </c>
      <c r="X235" s="12" t="s">
        <v>116</v>
      </c>
      <c r="Y235" s="12" t="s">
        <v>116</v>
      </c>
      <c r="Z235" s="12"/>
      <c r="AA235" s="12"/>
      <c r="AB235" s="12" t="s">
        <v>116</v>
      </c>
      <c r="AC235" s="12"/>
      <c r="AD235" s="12"/>
      <c r="AE235" s="12"/>
      <c r="AF235" s="12"/>
      <c r="AG235" s="12"/>
      <c r="AH235" s="12"/>
      <c r="AI235" s="12"/>
      <c r="AJ235" s="12"/>
      <c r="AK235" s="12"/>
      <c r="AL235" s="12"/>
      <c r="AM235" s="13">
        <v>44673</v>
      </c>
      <c r="AN235" s="13">
        <v>44676</v>
      </c>
      <c r="AO235" s="13">
        <v>44673.858032407406</v>
      </c>
      <c r="AP235" s="13">
        <v>44676</v>
      </c>
      <c r="AQ235" s="12"/>
      <c r="AR235" s="13" t="s">
        <v>2</v>
      </c>
      <c r="AS235" s="13" t="s">
        <v>2</v>
      </c>
      <c r="AT235" s="12" t="s">
        <v>2</v>
      </c>
      <c r="AU235" s="12" t="s">
        <v>2</v>
      </c>
      <c r="AV235" s="12" t="s">
        <v>2</v>
      </c>
      <c r="AW235" s="12" t="s">
        <v>2</v>
      </c>
      <c r="AX235" s="13">
        <v>44701</v>
      </c>
      <c r="AY235" s="12">
        <v>21</v>
      </c>
      <c r="AZ235" s="12"/>
      <c r="BA235" s="13" t="s">
        <v>2</v>
      </c>
      <c r="BB235" s="13">
        <v>44674.373692129629</v>
      </c>
      <c r="BC235" s="13">
        <v>44674.373680555553</v>
      </c>
      <c r="BD235" s="12">
        <v>1</v>
      </c>
      <c r="BE235" s="12">
        <v>0</v>
      </c>
      <c r="BF235" s="12" t="s">
        <v>138</v>
      </c>
      <c r="BG235" s="12" t="s">
        <v>13</v>
      </c>
      <c r="BH235" s="13">
        <v>44676</v>
      </c>
      <c r="BI235" s="12">
        <v>1</v>
      </c>
      <c r="BJ235" s="12">
        <v>0</v>
      </c>
      <c r="BK235" s="12" t="s">
        <v>334</v>
      </c>
      <c r="BL235" s="12"/>
      <c r="BM235" s="12" t="s">
        <v>118</v>
      </c>
      <c r="BN235" s="12" t="s">
        <v>118</v>
      </c>
      <c r="BO235" s="12" t="s">
        <v>13</v>
      </c>
      <c r="BP235" s="12" t="s">
        <v>229</v>
      </c>
      <c r="BQ235" s="12" t="s">
        <v>120</v>
      </c>
      <c r="BR235" s="12" t="s">
        <v>121</v>
      </c>
      <c r="BS235" s="12" t="s">
        <v>1013</v>
      </c>
      <c r="BT235" s="12">
        <v>52778921</v>
      </c>
      <c r="BU235" s="12"/>
      <c r="BV235" s="12" t="s">
        <v>1014</v>
      </c>
      <c r="BW235" s="12">
        <v>3173763695</v>
      </c>
      <c r="BX235" s="12">
        <v>3173763695</v>
      </c>
      <c r="BY235" s="12" t="s">
        <v>1015</v>
      </c>
      <c r="BZ235" s="12"/>
      <c r="CA235" s="12"/>
      <c r="CB235" s="12"/>
      <c r="CC235" s="12"/>
      <c r="CD235" s="12" t="s">
        <v>116</v>
      </c>
      <c r="CE235" s="12" t="s">
        <v>123</v>
      </c>
      <c r="CF235" s="12"/>
      <c r="CG235" s="12"/>
      <c r="CH235" s="12">
        <v>2</v>
      </c>
      <c r="CI235" s="12" t="s">
        <v>124</v>
      </c>
      <c r="CJ235" s="12" t="s">
        <v>156</v>
      </c>
      <c r="CK235" s="12"/>
      <c r="CL235" s="12" t="s">
        <v>205</v>
      </c>
      <c r="CM235" s="12" t="s">
        <v>127</v>
      </c>
      <c r="CN235" s="12" t="s">
        <v>2</v>
      </c>
      <c r="CO235" s="12" t="s">
        <v>142</v>
      </c>
      <c r="CP235" s="12" t="s">
        <v>129</v>
      </c>
      <c r="CQ235" s="12" t="s">
        <v>130</v>
      </c>
      <c r="CR235" s="12"/>
      <c r="CS235" s="12"/>
      <c r="CT235" s="12"/>
      <c r="CU235" s="12"/>
      <c r="CV235" s="12"/>
    </row>
    <row r="236" spans="1:100" hidden="1" x14ac:dyDescent="0.3">
      <c r="A236" s="12">
        <v>1591022022</v>
      </c>
      <c r="B236" s="12" t="b">
        <f t="shared" si="3"/>
        <v>0</v>
      </c>
      <c r="C236" s="12" t="s">
        <v>102</v>
      </c>
      <c r="D236" s="12" t="s">
        <v>103</v>
      </c>
      <c r="E236" s="12" t="s">
        <v>104</v>
      </c>
      <c r="F236" s="12" t="s">
        <v>131</v>
      </c>
      <c r="G236" s="12" t="s">
        <v>132</v>
      </c>
      <c r="H236" s="12"/>
      <c r="I236" s="12"/>
      <c r="J236" s="12"/>
      <c r="K236" s="12"/>
      <c r="L236" s="12" t="s">
        <v>206</v>
      </c>
      <c r="M236" s="12" t="s">
        <v>111</v>
      </c>
      <c r="N236" s="12" t="s">
        <v>172</v>
      </c>
      <c r="O236" s="12" t="s">
        <v>112</v>
      </c>
      <c r="P236" s="12" t="s">
        <v>181</v>
      </c>
      <c r="Q236" s="12" t="s">
        <v>207</v>
      </c>
      <c r="R236" s="12" t="s">
        <v>208</v>
      </c>
      <c r="S236" s="12" t="s">
        <v>208</v>
      </c>
      <c r="T236" s="12" t="s">
        <v>1012</v>
      </c>
      <c r="U236" s="12"/>
      <c r="V236" s="12"/>
      <c r="W236" s="12" t="s">
        <v>116</v>
      </c>
      <c r="X236" s="12" t="s">
        <v>116</v>
      </c>
      <c r="Y236" s="12" t="s">
        <v>116</v>
      </c>
      <c r="Z236" s="12"/>
      <c r="AA236" s="12"/>
      <c r="AB236" s="12" t="s">
        <v>116</v>
      </c>
      <c r="AC236" s="12"/>
      <c r="AD236" s="12"/>
      <c r="AE236" s="12"/>
      <c r="AF236" s="12"/>
      <c r="AG236" s="12"/>
      <c r="AH236" s="12"/>
      <c r="AI236" s="12"/>
      <c r="AJ236" s="12"/>
      <c r="AK236" s="12"/>
      <c r="AL236" s="12"/>
      <c r="AM236" s="13">
        <v>44673</v>
      </c>
      <c r="AN236" s="13">
        <v>44676</v>
      </c>
      <c r="AO236" s="13">
        <v>44673.858032407406</v>
      </c>
      <c r="AP236" s="13">
        <v>44676</v>
      </c>
      <c r="AQ236" s="12"/>
      <c r="AR236" s="13" t="s">
        <v>2</v>
      </c>
      <c r="AS236" s="13" t="s">
        <v>2</v>
      </c>
      <c r="AT236" s="12" t="s">
        <v>2</v>
      </c>
      <c r="AU236" s="12" t="s">
        <v>2</v>
      </c>
      <c r="AV236" s="12" t="s">
        <v>2</v>
      </c>
      <c r="AW236" s="12" t="s">
        <v>2</v>
      </c>
      <c r="AX236" s="13">
        <v>44701</v>
      </c>
      <c r="AY236" s="12">
        <v>20</v>
      </c>
      <c r="AZ236" s="12"/>
      <c r="BA236" s="13" t="s">
        <v>2</v>
      </c>
      <c r="BB236" s="13">
        <v>44673.858032407406</v>
      </c>
      <c r="BC236" s="13">
        <v>44674.373680555553</v>
      </c>
      <c r="BD236" s="12">
        <v>1</v>
      </c>
      <c r="BE236" s="12">
        <v>0</v>
      </c>
      <c r="BF236" s="12" t="s">
        <v>138</v>
      </c>
      <c r="BG236" s="12" t="s">
        <v>13</v>
      </c>
      <c r="BH236" s="13">
        <v>44676</v>
      </c>
      <c r="BI236" s="12">
        <v>1</v>
      </c>
      <c r="BJ236" s="12">
        <v>0</v>
      </c>
      <c r="BK236" s="12"/>
      <c r="BL236" s="12"/>
      <c r="BM236" s="12" t="s">
        <v>118</v>
      </c>
      <c r="BN236" s="12" t="s">
        <v>118</v>
      </c>
      <c r="BO236" s="12" t="s">
        <v>13</v>
      </c>
      <c r="BP236" s="12" t="s">
        <v>230</v>
      </c>
      <c r="BQ236" s="12" t="s">
        <v>120</v>
      </c>
      <c r="BR236" s="12" t="s">
        <v>121</v>
      </c>
      <c r="BS236" s="12" t="s">
        <v>1013</v>
      </c>
      <c r="BT236" s="12">
        <v>52778921</v>
      </c>
      <c r="BU236" s="12"/>
      <c r="BV236" s="12" t="s">
        <v>1014</v>
      </c>
      <c r="BW236" s="12">
        <v>3173763695</v>
      </c>
      <c r="BX236" s="12">
        <v>3173763695</v>
      </c>
      <c r="BY236" s="12" t="s">
        <v>1015</v>
      </c>
      <c r="BZ236" s="12"/>
      <c r="CA236" s="12"/>
      <c r="CB236" s="12"/>
      <c r="CC236" s="12"/>
      <c r="CD236" s="12" t="s">
        <v>116</v>
      </c>
      <c r="CE236" s="12" t="s">
        <v>123</v>
      </c>
      <c r="CF236" s="12"/>
      <c r="CG236" s="12"/>
      <c r="CH236" s="12">
        <v>1</v>
      </c>
      <c r="CI236" s="12" t="s">
        <v>204</v>
      </c>
      <c r="CJ236" s="12" t="s">
        <v>156</v>
      </c>
      <c r="CK236" s="12"/>
      <c r="CL236" s="12" t="s">
        <v>205</v>
      </c>
      <c r="CM236" s="12" t="s">
        <v>127</v>
      </c>
      <c r="CN236" s="12" t="s">
        <v>2</v>
      </c>
      <c r="CO236" s="12" t="s">
        <v>142</v>
      </c>
      <c r="CP236" s="12" t="s">
        <v>129</v>
      </c>
      <c r="CQ236" s="12" t="s">
        <v>130</v>
      </c>
      <c r="CR236" s="12"/>
      <c r="CS236" s="12"/>
      <c r="CT236" s="12"/>
      <c r="CU236" s="12"/>
      <c r="CV236" s="12"/>
    </row>
    <row r="237" spans="1:100" hidden="1" x14ac:dyDescent="0.3">
      <c r="A237" s="12">
        <v>1592332022</v>
      </c>
      <c r="B237" s="12" t="b">
        <f t="shared" si="3"/>
        <v>1</v>
      </c>
      <c r="C237" s="12" t="s">
        <v>102</v>
      </c>
      <c r="D237" s="12" t="s">
        <v>103</v>
      </c>
      <c r="E237" s="12" t="s">
        <v>104</v>
      </c>
      <c r="F237" s="12" t="s">
        <v>131</v>
      </c>
      <c r="G237" s="12" t="s">
        <v>132</v>
      </c>
      <c r="H237" s="12"/>
      <c r="I237" s="12" t="s">
        <v>107</v>
      </c>
      <c r="J237" s="12" t="s">
        <v>158</v>
      </c>
      <c r="K237" s="12" t="s">
        <v>169</v>
      </c>
      <c r="L237" s="12" t="s">
        <v>162</v>
      </c>
      <c r="M237" s="12" t="s">
        <v>111</v>
      </c>
      <c r="N237" s="12" t="s">
        <v>155</v>
      </c>
      <c r="O237" s="12" t="s">
        <v>143</v>
      </c>
      <c r="P237" s="12" t="s">
        <v>144</v>
      </c>
      <c r="Q237" s="12" t="s">
        <v>203</v>
      </c>
      <c r="R237" s="12" t="s">
        <v>170</v>
      </c>
      <c r="S237" s="12" t="s">
        <v>170</v>
      </c>
      <c r="T237" s="12" t="s">
        <v>1016</v>
      </c>
      <c r="U237" s="12" t="s">
        <v>115</v>
      </c>
      <c r="V237" s="12" t="s">
        <v>187</v>
      </c>
      <c r="W237" s="12" t="s">
        <v>116</v>
      </c>
      <c r="X237" s="12" t="s">
        <v>123</v>
      </c>
      <c r="Y237" s="12" t="s">
        <v>116</v>
      </c>
      <c r="Z237" s="12"/>
      <c r="AA237" s="12"/>
      <c r="AB237" s="12" t="s">
        <v>116</v>
      </c>
      <c r="AC237" s="12"/>
      <c r="AD237" s="12"/>
      <c r="AE237" s="12"/>
      <c r="AF237" s="12"/>
      <c r="AG237" s="12"/>
      <c r="AH237" s="12"/>
      <c r="AI237" s="20">
        <v>-740952608</v>
      </c>
      <c r="AJ237" s="20">
        <v>47472522</v>
      </c>
      <c r="AK237" s="12"/>
      <c r="AL237" s="12"/>
      <c r="AM237" s="13">
        <v>44674</v>
      </c>
      <c r="AN237" s="13">
        <v>44676</v>
      </c>
      <c r="AO237" s="13">
        <v>44674.376250000001</v>
      </c>
      <c r="AP237" s="13">
        <v>44676</v>
      </c>
      <c r="AQ237" s="12"/>
      <c r="AR237" s="13" t="s">
        <v>2</v>
      </c>
      <c r="AS237" s="13" t="s">
        <v>2</v>
      </c>
      <c r="AT237" s="12" t="s">
        <v>2</v>
      </c>
      <c r="AU237" s="12" t="s">
        <v>2</v>
      </c>
      <c r="AV237" s="12" t="s">
        <v>2</v>
      </c>
      <c r="AW237" s="12" t="s">
        <v>2</v>
      </c>
      <c r="AX237" s="13">
        <v>44718</v>
      </c>
      <c r="AY237" s="12">
        <v>30</v>
      </c>
      <c r="AZ237" s="12"/>
      <c r="BA237" s="13" t="s">
        <v>2</v>
      </c>
      <c r="BB237" s="13">
        <v>44674.378020833334</v>
      </c>
      <c r="BC237" s="13" t="s">
        <v>2</v>
      </c>
      <c r="BD237" s="12">
        <v>1</v>
      </c>
      <c r="BE237" s="12">
        <v>0</v>
      </c>
      <c r="BF237" s="12" t="s">
        <v>138</v>
      </c>
      <c r="BG237" s="12" t="s">
        <v>13</v>
      </c>
      <c r="BH237" s="13">
        <v>44676</v>
      </c>
      <c r="BI237" s="12">
        <v>1</v>
      </c>
      <c r="BJ237" s="12">
        <v>0</v>
      </c>
      <c r="BK237" s="12"/>
      <c r="BL237" s="12"/>
      <c r="BM237" s="12" t="s">
        <v>167</v>
      </c>
      <c r="BN237" s="12" t="s">
        <v>167</v>
      </c>
      <c r="BO237" s="12" t="s">
        <v>13</v>
      </c>
      <c r="BP237" s="12" t="s">
        <v>229</v>
      </c>
      <c r="BQ237" s="12" t="s">
        <v>120</v>
      </c>
      <c r="BR237" s="12" t="s">
        <v>168</v>
      </c>
      <c r="BS237" s="12" t="s">
        <v>1017</v>
      </c>
      <c r="BT237" s="12">
        <v>860028481</v>
      </c>
      <c r="BU237" s="12"/>
      <c r="BV237" s="12" t="s">
        <v>1018</v>
      </c>
      <c r="BW237" s="12">
        <v>7429366</v>
      </c>
      <c r="BX237" s="12">
        <v>3107693141</v>
      </c>
      <c r="BY237" s="12" t="s">
        <v>1019</v>
      </c>
      <c r="BZ237" s="12" t="s">
        <v>191</v>
      </c>
      <c r="CA237" s="12" t="s">
        <v>283</v>
      </c>
      <c r="CB237" s="12" t="s">
        <v>1020</v>
      </c>
      <c r="CC237" s="12">
        <v>3</v>
      </c>
      <c r="CD237" s="12" t="s">
        <v>116</v>
      </c>
      <c r="CE237" s="12" t="s">
        <v>123</v>
      </c>
      <c r="CF237" s="12"/>
      <c r="CG237" s="12"/>
      <c r="CH237" s="12">
        <v>2</v>
      </c>
      <c r="CI237" s="12" t="s">
        <v>124</v>
      </c>
      <c r="CJ237" s="12" t="s">
        <v>156</v>
      </c>
      <c r="CK237" s="12"/>
      <c r="CL237" s="12" t="s">
        <v>205</v>
      </c>
      <c r="CM237" s="12" t="s">
        <v>127</v>
      </c>
      <c r="CN237" s="12" t="s">
        <v>2</v>
      </c>
      <c r="CO237" s="12" t="s">
        <v>142</v>
      </c>
      <c r="CP237" s="12" t="s">
        <v>129</v>
      </c>
      <c r="CQ237" s="12" t="s">
        <v>130</v>
      </c>
      <c r="CR237" s="12"/>
      <c r="CS237" s="12"/>
      <c r="CT237" s="12"/>
      <c r="CU237" s="12"/>
      <c r="CV237" s="12"/>
    </row>
    <row r="238" spans="1:100" hidden="1" x14ac:dyDescent="0.3">
      <c r="A238" s="12">
        <v>1592332022</v>
      </c>
      <c r="B238" s="12" t="b">
        <f t="shared" si="3"/>
        <v>0</v>
      </c>
      <c r="C238" s="12" t="s">
        <v>102</v>
      </c>
      <c r="D238" s="12" t="s">
        <v>103</v>
      </c>
      <c r="E238" s="12" t="s">
        <v>104</v>
      </c>
      <c r="F238" s="12" t="s">
        <v>131</v>
      </c>
      <c r="G238" s="12" t="s">
        <v>132</v>
      </c>
      <c r="H238" s="12"/>
      <c r="I238" s="12"/>
      <c r="J238" s="12"/>
      <c r="K238" s="12"/>
      <c r="L238" s="12" t="s">
        <v>162</v>
      </c>
      <c r="M238" s="12" t="s">
        <v>111</v>
      </c>
      <c r="N238" s="12" t="s">
        <v>155</v>
      </c>
      <c r="O238" s="12" t="s">
        <v>143</v>
      </c>
      <c r="P238" s="12" t="s">
        <v>144</v>
      </c>
      <c r="Q238" s="12" t="s">
        <v>207</v>
      </c>
      <c r="R238" s="12" t="s">
        <v>208</v>
      </c>
      <c r="S238" s="12" t="s">
        <v>208</v>
      </c>
      <c r="T238" s="12" t="s">
        <v>1016</v>
      </c>
      <c r="U238" s="12"/>
      <c r="V238" s="12" t="s">
        <v>187</v>
      </c>
      <c r="W238" s="12" t="s">
        <v>116</v>
      </c>
      <c r="X238" s="12" t="s">
        <v>123</v>
      </c>
      <c r="Y238" s="12" t="s">
        <v>116</v>
      </c>
      <c r="Z238" s="12"/>
      <c r="AA238" s="12"/>
      <c r="AB238" s="12" t="s">
        <v>116</v>
      </c>
      <c r="AC238" s="12"/>
      <c r="AD238" s="12"/>
      <c r="AE238" s="12"/>
      <c r="AF238" s="12"/>
      <c r="AG238" s="12"/>
      <c r="AH238" s="12"/>
      <c r="AI238" s="20">
        <v>-740952608</v>
      </c>
      <c r="AJ238" s="20">
        <v>47472522</v>
      </c>
      <c r="AK238" s="12"/>
      <c r="AL238" s="12"/>
      <c r="AM238" s="13">
        <v>44674</v>
      </c>
      <c r="AN238" s="13">
        <v>44676</v>
      </c>
      <c r="AO238" s="13">
        <v>44674.376250000001</v>
      </c>
      <c r="AP238" s="13">
        <v>44676</v>
      </c>
      <c r="AQ238" s="12"/>
      <c r="AR238" s="13" t="s">
        <v>2</v>
      </c>
      <c r="AS238" s="13" t="s">
        <v>2</v>
      </c>
      <c r="AT238" s="12" t="s">
        <v>2</v>
      </c>
      <c r="AU238" s="12" t="s">
        <v>2</v>
      </c>
      <c r="AV238" s="12" t="s">
        <v>2</v>
      </c>
      <c r="AW238" s="12" t="s">
        <v>2</v>
      </c>
      <c r="AX238" s="13">
        <v>44718</v>
      </c>
      <c r="AY238" s="12">
        <v>30</v>
      </c>
      <c r="AZ238" s="12"/>
      <c r="BA238" s="13" t="s">
        <v>2</v>
      </c>
      <c r="BB238" s="13">
        <v>44674.376250000001</v>
      </c>
      <c r="BC238" s="13" t="s">
        <v>2</v>
      </c>
      <c r="BD238" s="12">
        <v>1</v>
      </c>
      <c r="BE238" s="12">
        <v>0</v>
      </c>
      <c r="BF238" s="12" t="s">
        <v>138</v>
      </c>
      <c r="BG238" s="12" t="s">
        <v>13</v>
      </c>
      <c r="BH238" s="13">
        <v>44676</v>
      </c>
      <c r="BI238" s="12">
        <v>1</v>
      </c>
      <c r="BJ238" s="12">
        <v>0</v>
      </c>
      <c r="BK238" s="12"/>
      <c r="BL238" s="12"/>
      <c r="BM238" s="12" t="s">
        <v>167</v>
      </c>
      <c r="BN238" s="12" t="s">
        <v>167</v>
      </c>
      <c r="BO238" s="12" t="s">
        <v>13</v>
      </c>
      <c r="BP238" s="12" t="s">
        <v>229</v>
      </c>
      <c r="BQ238" s="12" t="s">
        <v>120</v>
      </c>
      <c r="BR238" s="12" t="s">
        <v>168</v>
      </c>
      <c r="BS238" s="12" t="s">
        <v>1017</v>
      </c>
      <c r="BT238" s="12">
        <v>860028481</v>
      </c>
      <c r="BU238" s="12"/>
      <c r="BV238" s="12" t="s">
        <v>1018</v>
      </c>
      <c r="BW238" s="12">
        <v>7429366</v>
      </c>
      <c r="BX238" s="12">
        <v>3107693141</v>
      </c>
      <c r="BY238" s="12" t="s">
        <v>1019</v>
      </c>
      <c r="BZ238" s="12" t="s">
        <v>191</v>
      </c>
      <c r="CA238" s="12" t="s">
        <v>283</v>
      </c>
      <c r="CB238" s="12" t="s">
        <v>1020</v>
      </c>
      <c r="CC238" s="12">
        <v>3</v>
      </c>
      <c r="CD238" s="12" t="s">
        <v>116</v>
      </c>
      <c r="CE238" s="12" t="s">
        <v>123</v>
      </c>
      <c r="CF238" s="12"/>
      <c r="CG238" s="12"/>
      <c r="CH238" s="12">
        <v>1</v>
      </c>
      <c r="CI238" s="12" t="s">
        <v>204</v>
      </c>
      <c r="CJ238" s="12" t="s">
        <v>156</v>
      </c>
      <c r="CK238" s="12"/>
      <c r="CL238" s="12" t="s">
        <v>205</v>
      </c>
      <c r="CM238" s="12" t="s">
        <v>127</v>
      </c>
      <c r="CN238" s="12" t="s">
        <v>2</v>
      </c>
      <c r="CO238" s="12" t="s">
        <v>142</v>
      </c>
      <c r="CP238" s="12" t="s">
        <v>129</v>
      </c>
      <c r="CQ238" s="12" t="s">
        <v>130</v>
      </c>
      <c r="CR238" s="12"/>
      <c r="CS238" s="12"/>
      <c r="CT238" s="12"/>
      <c r="CU238" s="12"/>
      <c r="CV238" s="12"/>
    </row>
    <row r="239" spans="1:100" hidden="1" x14ac:dyDescent="0.3">
      <c r="A239" s="12">
        <v>1592612022</v>
      </c>
      <c r="B239" s="12" t="b">
        <f t="shared" si="3"/>
        <v>1</v>
      </c>
      <c r="C239" s="12" t="s">
        <v>102</v>
      </c>
      <c r="D239" s="12" t="s">
        <v>103</v>
      </c>
      <c r="E239" s="12" t="s">
        <v>104</v>
      </c>
      <c r="F239" s="12" t="s">
        <v>131</v>
      </c>
      <c r="G239" s="12" t="s">
        <v>132</v>
      </c>
      <c r="H239" s="12"/>
      <c r="I239" s="12" t="s">
        <v>107</v>
      </c>
      <c r="J239" s="12" t="s">
        <v>152</v>
      </c>
      <c r="K239" s="12" t="s">
        <v>153</v>
      </c>
      <c r="L239" s="12" t="s">
        <v>162</v>
      </c>
      <c r="M239" s="12" t="s">
        <v>111</v>
      </c>
      <c r="N239" s="12" t="s">
        <v>155</v>
      </c>
      <c r="O239" s="12" t="s">
        <v>143</v>
      </c>
      <c r="P239" s="12" t="s">
        <v>160</v>
      </c>
      <c r="Q239" s="12" t="s">
        <v>203</v>
      </c>
      <c r="R239" s="12" t="s">
        <v>170</v>
      </c>
      <c r="S239" s="12" t="s">
        <v>170</v>
      </c>
      <c r="T239" s="12" t="s">
        <v>1021</v>
      </c>
      <c r="U239" s="12" t="s">
        <v>115</v>
      </c>
      <c r="V239" s="12" t="s">
        <v>187</v>
      </c>
      <c r="W239" s="12" t="s">
        <v>116</v>
      </c>
      <c r="X239" s="12" t="s">
        <v>123</v>
      </c>
      <c r="Y239" s="12" t="s">
        <v>116</v>
      </c>
      <c r="Z239" s="12"/>
      <c r="AA239" s="12"/>
      <c r="AB239" s="12" t="s">
        <v>116</v>
      </c>
      <c r="AC239" s="12"/>
      <c r="AD239" s="12"/>
      <c r="AE239" s="12"/>
      <c r="AF239" s="12"/>
      <c r="AG239" s="12"/>
      <c r="AH239" s="12"/>
      <c r="AI239" s="20">
        <v>-740952683</v>
      </c>
      <c r="AJ239" s="20">
        <v>4747257</v>
      </c>
      <c r="AK239" s="12"/>
      <c r="AL239" s="12"/>
      <c r="AM239" s="13">
        <v>44674</v>
      </c>
      <c r="AN239" s="13">
        <v>44676</v>
      </c>
      <c r="AO239" s="13">
        <v>44674.392800925925</v>
      </c>
      <c r="AP239" s="13">
        <v>44676</v>
      </c>
      <c r="AQ239" s="12"/>
      <c r="AR239" s="13" t="s">
        <v>2</v>
      </c>
      <c r="AS239" s="13" t="s">
        <v>2</v>
      </c>
      <c r="AT239" s="12" t="s">
        <v>2</v>
      </c>
      <c r="AU239" s="12" t="s">
        <v>2</v>
      </c>
      <c r="AV239" s="12" t="s">
        <v>2</v>
      </c>
      <c r="AW239" s="12" t="s">
        <v>2</v>
      </c>
      <c r="AX239" s="13">
        <v>44718</v>
      </c>
      <c r="AY239" s="12">
        <v>30</v>
      </c>
      <c r="AZ239" s="12"/>
      <c r="BA239" s="13" t="s">
        <v>2</v>
      </c>
      <c r="BB239" s="13">
        <v>44674.393750000003</v>
      </c>
      <c r="BC239" s="13" t="s">
        <v>2</v>
      </c>
      <c r="BD239" s="12">
        <v>1</v>
      </c>
      <c r="BE239" s="12">
        <v>0</v>
      </c>
      <c r="BF239" s="12" t="s">
        <v>138</v>
      </c>
      <c r="BG239" s="12" t="s">
        <v>13</v>
      </c>
      <c r="BH239" s="13">
        <v>44676</v>
      </c>
      <c r="BI239" s="12">
        <v>1</v>
      </c>
      <c r="BJ239" s="12">
        <v>0</v>
      </c>
      <c r="BK239" s="12"/>
      <c r="BL239" s="12"/>
      <c r="BM239" s="12" t="s">
        <v>118</v>
      </c>
      <c r="BN239" s="12" t="s">
        <v>118</v>
      </c>
      <c r="BO239" s="12" t="s">
        <v>13</v>
      </c>
      <c r="BP239" s="12" t="s">
        <v>229</v>
      </c>
      <c r="BQ239" s="12" t="s">
        <v>120</v>
      </c>
      <c r="BR239" s="12"/>
      <c r="BS239" s="12" t="s">
        <v>1022</v>
      </c>
      <c r="BT239" s="12"/>
      <c r="BU239" s="12"/>
      <c r="BV239" s="12" t="s">
        <v>1023</v>
      </c>
      <c r="BW239" s="12">
        <v>4283966</v>
      </c>
      <c r="BX239" s="12"/>
      <c r="BY239" s="12" t="s">
        <v>949</v>
      </c>
      <c r="BZ239" s="12"/>
      <c r="CA239" s="12"/>
      <c r="CB239" s="12"/>
      <c r="CC239" s="12"/>
      <c r="CD239" s="12" t="s">
        <v>116</v>
      </c>
      <c r="CE239" s="12" t="s">
        <v>123</v>
      </c>
      <c r="CF239" s="12"/>
      <c r="CG239" s="12"/>
      <c r="CH239" s="12">
        <v>2</v>
      </c>
      <c r="CI239" s="12" t="s">
        <v>124</v>
      </c>
      <c r="CJ239" s="12" t="s">
        <v>156</v>
      </c>
      <c r="CK239" s="12"/>
      <c r="CL239" s="12" t="s">
        <v>205</v>
      </c>
      <c r="CM239" s="12" t="s">
        <v>127</v>
      </c>
      <c r="CN239" s="12" t="s">
        <v>2</v>
      </c>
      <c r="CO239" s="12" t="s">
        <v>142</v>
      </c>
      <c r="CP239" s="12" t="s">
        <v>129</v>
      </c>
      <c r="CQ239" s="12" t="s">
        <v>148</v>
      </c>
      <c r="CR239" s="12"/>
      <c r="CS239" s="12"/>
      <c r="CT239" s="12"/>
      <c r="CU239" s="12"/>
      <c r="CV239" s="12"/>
    </row>
    <row r="240" spans="1:100" hidden="1" x14ac:dyDescent="0.3">
      <c r="A240" s="12">
        <v>1592612022</v>
      </c>
      <c r="B240" s="12" t="b">
        <f t="shared" si="3"/>
        <v>0</v>
      </c>
      <c r="C240" s="12" t="s">
        <v>102</v>
      </c>
      <c r="D240" s="12" t="s">
        <v>103</v>
      </c>
      <c r="E240" s="12" t="s">
        <v>104</v>
      </c>
      <c r="F240" s="12" t="s">
        <v>131</v>
      </c>
      <c r="G240" s="12" t="s">
        <v>132</v>
      </c>
      <c r="H240" s="12"/>
      <c r="I240" s="12"/>
      <c r="J240" s="12"/>
      <c r="K240" s="12"/>
      <c r="L240" s="12" t="s">
        <v>162</v>
      </c>
      <c r="M240" s="12" t="s">
        <v>111</v>
      </c>
      <c r="N240" s="12" t="s">
        <v>155</v>
      </c>
      <c r="O240" s="12" t="s">
        <v>143</v>
      </c>
      <c r="P240" s="12" t="s">
        <v>160</v>
      </c>
      <c r="Q240" s="12" t="s">
        <v>207</v>
      </c>
      <c r="R240" s="12" t="s">
        <v>208</v>
      </c>
      <c r="S240" s="12" t="s">
        <v>208</v>
      </c>
      <c r="T240" s="12" t="s">
        <v>1021</v>
      </c>
      <c r="U240" s="12"/>
      <c r="V240" s="12" t="s">
        <v>187</v>
      </c>
      <c r="W240" s="12" t="s">
        <v>116</v>
      </c>
      <c r="X240" s="12" t="s">
        <v>123</v>
      </c>
      <c r="Y240" s="12" t="s">
        <v>116</v>
      </c>
      <c r="Z240" s="12"/>
      <c r="AA240" s="12"/>
      <c r="AB240" s="12" t="s">
        <v>116</v>
      </c>
      <c r="AC240" s="12"/>
      <c r="AD240" s="12"/>
      <c r="AE240" s="12"/>
      <c r="AF240" s="12"/>
      <c r="AG240" s="12"/>
      <c r="AH240" s="12"/>
      <c r="AI240" s="20">
        <v>-740952683</v>
      </c>
      <c r="AJ240" s="20">
        <v>4747257</v>
      </c>
      <c r="AK240" s="12"/>
      <c r="AL240" s="12"/>
      <c r="AM240" s="13">
        <v>44674</v>
      </c>
      <c r="AN240" s="13">
        <v>44676</v>
      </c>
      <c r="AO240" s="13">
        <v>44674.392800925925</v>
      </c>
      <c r="AP240" s="13">
        <v>44676</v>
      </c>
      <c r="AQ240" s="12"/>
      <c r="AR240" s="13" t="s">
        <v>2</v>
      </c>
      <c r="AS240" s="13" t="s">
        <v>2</v>
      </c>
      <c r="AT240" s="12" t="s">
        <v>2</v>
      </c>
      <c r="AU240" s="12" t="s">
        <v>2</v>
      </c>
      <c r="AV240" s="12" t="s">
        <v>2</v>
      </c>
      <c r="AW240" s="12" t="s">
        <v>2</v>
      </c>
      <c r="AX240" s="13">
        <v>44718</v>
      </c>
      <c r="AY240" s="12">
        <v>30</v>
      </c>
      <c r="AZ240" s="12"/>
      <c r="BA240" s="13" t="s">
        <v>2</v>
      </c>
      <c r="BB240" s="13">
        <v>44674.392800925925</v>
      </c>
      <c r="BC240" s="13" t="s">
        <v>2</v>
      </c>
      <c r="BD240" s="12">
        <v>1</v>
      </c>
      <c r="BE240" s="12">
        <v>0</v>
      </c>
      <c r="BF240" s="12" t="s">
        <v>138</v>
      </c>
      <c r="BG240" s="12" t="s">
        <v>13</v>
      </c>
      <c r="BH240" s="13">
        <v>44676</v>
      </c>
      <c r="BI240" s="12">
        <v>1</v>
      </c>
      <c r="BJ240" s="12">
        <v>0</v>
      </c>
      <c r="BK240" s="12"/>
      <c r="BL240" s="12"/>
      <c r="BM240" s="12" t="s">
        <v>118</v>
      </c>
      <c r="BN240" s="12" t="s">
        <v>118</v>
      </c>
      <c r="BO240" s="12" t="s">
        <v>13</v>
      </c>
      <c r="BP240" s="12" t="s">
        <v>229</v>
      </c>
      <c r="BQ240" s="12" t="s">
        <v>120</v>
      </c>
      <c r="BR240" s="12"/>
      <c r="BS240" s="12" t="s">
        <v>1022</v>
      </c>
      <c r="BT240" s="12"/>
      <c r="BU240" s="12"/>
      <c r="BV240" s="12" t="s">
        <v>1023</v>
      </c>
      <c r="BW240" s="12">
        <v>4283966</v>
      </c>
      <c r="BX240" s="12"/>
      <c r="BY240" s="12" t="s">
        <v>949</v>
      </c>
      <c r="BZ240" s="12"/>
      <c r="CA240" s="12"/>
      <c r="CB240" s="12"/>
      <c r="CC240" s="12"/>
      <c r="CD240" s="12" t="s">
        <v>116</v>
      </c>
      <c r="CE240" s="12" t="s">
        <v>123</v>
      </c>
      <c r="CF240" s="12"/>
      <c r="CG240" s="12"/>
      <c r="CH240" s="12">
        <v>1</v>
      </c>
      <c r="CI240" s="12" t="s">
        <v>204</v>
      </c>
      <c r="CJ240" s="12" t="s">
        <v>156</v>
      </c>
      <c r="CK240" s="12"/>
      <c r="CL240" s="12" t="s">
        <v>205</v>
      </c>
      <c r="CM240" s="12" t="s">
        <v>127</v>
      </c>
      <c r="CN240" s="12" t="s">
        <v>2</v>
      </c>
      <c r="CO240" s="12" t="s">
        <v>142</v>
      </c>
      <c r="CP240" s="12" t="s">
        <v>129</v>
      </c>
      <c r="CQ240" s="12" t="s">
        <v>148</v>
      </c>
      <c r="CR240" s="12"/>
      <c r="CS240" s="12"/>
      <c r="CT240" s="12"/>
      <c r="CU240" s="12"/>
      <c r="CV240" s="12"/>
    </row>
    <row r="241" spans="1:100" hidden="1" x14ac:dyDescent="0.3">
      <c r="A241" s="12">
        <v>1593732022</v>
      </c>
      <c r="B241" s="12" t="b">
        <f t="shared" si="3"/>
        <v>1</v>
      </c>
      <c r="C241" s="12" t="s">
        <v>102</v>
      </c>
      <c r="D241" s="12" t="s">
        <v>103</v>
      </c>
      <c r="E241" s="12" t="s">
        <v>104</v>
      </c>
      <c r="F241" s="12" t="s">
        <v>131</v>
      </c>
      <c r="G241" s="12" t="s">
        <v>132</v>
      </c>
      <c r="H241" s="12"/>
      <c r="I241" s="12" t="s">
        <v>107</v>
      </c>
      <c r="J241" s="12" t="s">
        <v>133</v>
      </c>
      <c r="K241" s="12" t="s">
        <v>134</v>
      </c>
      <c r="L241" s="12" t="s">
        <v>162</v>
      </c>
      <c r="M241" s="12" t="s">
        <v>111</v>
      </c>
      <c r="N241" s="12" t="s">
        <v>155</v>
      </c>
      <c r="O241" s="12" t="s">
        <v>143</v>
      </c>
      <c r="P241" s="12" t="s">
        <v>181</v>
      </c>
      <c r="Q241" s="12" t="s">
        <v>203</v>
      </c>
      <c r="R241" s="12" t="s">
        <v>114</v>
      </c>
      <c r="S241" s="12" t="s">
        <v>114</v>
      </c>
      <c r="T241" s="12" t="s">
        <v>1024</v>
      </c>
      <c r="U241" s="12" t="s">
        <v>115</v>
      </c>
      <c r="V241" s="12" t="s">
        <v>187</v>
      </c>
      <c r="W241" s="12" t="s">
        <v>116</v>
      </c>
      <c r="X241" s="12" t="s">
        <v>123</v>
      </c>
      <c r="Y241" s="12" t="s">
        <v>116</v>
      </c>
      <c r="Z241" s="12"/>
      <c r="AA241" s="12"/>
      <c r="AB241" s="12" t="s">
        <v>116</v>
      </c>
      <c r="AC241" s="12"/>
      <c r="AD241" s="12"/>
      <c r="AE241" s="12"/>
      <c r="AF241" s="12"/>
      <c r="AG241" s="12"/>
      <c r="AH241" s="12"/>
      <c r="AI241" s="20">
        <v>-740952434</v>
      </c>
      <c r="AJ241" s="20">
        <v>47473131</v>
      </c>
      <c r="AK241" s="12"/>
      <c r="AL241" s="12"/>
      <c r="AM241" s="13">
        <v>44674</v>
      </c>
      <c r="AN241" s="13">
        <v>44676</v>
      </c>
      <c r="AO241" s="13">
        <v>44674.511250000003</v>
      </c>
      <c r="AP241" s="13">
        <v>44676</v>
      </c>
      <c r="AQ241" s="12"/>
      <c r="AR241" s="13" t="s">
        <v>2</v>
      </c>
      <c r="AS241" s="13" t="s">
        <v>2</v>
      </c>
      <c r="AT241" s="12" t="s">
        <v>2</v>
      </c>
      <c r="AU241" s="12" t="s">
        <v>2</v>
      </c>
      <c r="AV241" s="12" t="s">
        <v>2</v>
      </c>
      <c r="AW241" s="12" t="s">
        <v>2</v>
      </c>
      <c r="AX241" s="13">
        <v>44701</v>
      </c>
      <c r="AY241" s="12">
        <v>18</v>
      </c>
      <c r="AZ241" s="12"/>
      <c r="BA241" s="13" t="s">
        <v>2</v>
      </c>
      <c r="BB241" s="13">
        <v>44677.540682870371</v>
      </c>
      <c r="BC241" s="13">
        <v>44677.540671296294</v>
      </c>
      <c r="BD241" s="12">
        <v>2</v>
      </c>
      <c r="BE241" s="12">
        <v>0</v>
      </c>
      <c r="BF241" s="12" t="s">
        <v>138</v>
      </c>
      <c r="BG241" s="12" t="s">
        <v>13</v>
      </c>
      <c r="BH241" s="13">
        <v>44676</v>
      </c>
      <c r="BI241" s="12">
        <v>1</v>
      </c>
      <c r="BJ241" s="12">
        <v>1</v>
      </c>
      <c r="BK241" s="12" t="s">
        <v>1025</v>
      </c>
      <c r="BL241" s="12"/>
      <c r="BM241" s="12" t="s">
        <v>118</v>
      </c>
      <c r="BN241" s="12" t="s">
        <v>118</v>
      </c>
      <c r="BO241" s="12" t="s">
        <v>13</v>
      </c>
      <c r="BP241" s="12" t="s">
        <v>229</v>
      </c>
      <c r="BQ241" s="12" t="s">
        <v>120</v>
      </c>
      <c r="BR241" s="12"/>
      <c r="BS241" s="12" t="s">
        <v>1026</v>
      </c>
      <c r="BT241" s="12"/>
      <c r="BU241" s="12"/>
      <c r="BV241" s="12" t="s">
        <v>1027</v>
      </c>
      <c r="BW241" s="12"/>
      <c r="BX241" s="12">
        <v>3115336992</v>
      </c>
      <c r="BY241" s="12" t="s">
        <v>949</v>
      </c>
      <c r="BZ241" s="12"/>
      <c r="CA241" s="12"/>
      <c r="CB241" s="12"/>
      <c r="CC241" s="12"/>
      <c r="CD241" s="12" t="s">
        <v>116</v>
      </c>
      <c r="CE241" s="12" t="s">
        <v>123</v>
      </c>
      <c r="CF241" s="12"/>
      <c r="CG241" s="12"/>
      <c r="CH241" s="12">
        <v>2</v>
      </c>
      <c r="CI241" s="12" t="s">
        <v>124</v>
      </c>
      <c r="CJ241" s="12" t="s">
        <v>156</v>
      </c>
      <c r="CK241" s="12"/>
      <c r="CL241" s="12" t="s">
        <v>205</v>
      </c>
      <c r="CM241" s="12" t="s">
        <v>127</v>
      </c>
      <c r="CN241" s="12" t="s">
        <v>2</v>
      </c>
      <c r="CO241" s="12" t="s">
        <v>142</v>
      </c>
      <c r="CP241" s="12" t="s">
        <v>129</v>
      </c>
      <c r="CQ241" s="12" t="s">
        <v>130</v>
      </c>
      <c r="CR241" s="12"/>
      <c r="CS241" s="12"/>
      <c r="CT241" s="12"/>
      <c r="CU241" s="12"/>
      <c r="CV241" s="12"/>
    </row>
    <row r="242" spans="1:100" hidden="1" x14ac:dyDescent="0.3">
      <c r="A242" s="12">
        <v>1593732022</v>
      </c>
      <c r="B242" s="12" t="b">
        <f t="shared" si="3"/>
        <v>0</v>
      </c>
      <c r="C242" s="12" t="s">
        <v>102</v>
      </c>
      <c r="D242" s="12" t="s">
        <v>103</v>
      </c>
      <c r="E242" s="12" t="s">
        <v>104</v>
      </c>
      <c r="F242" s="12" t="s">
        <v>131</v>
      </c>
      <c r="G242" s="12" t="s">
        <v>132</v>
      </c>
      <c r="H242" s="12"/>
      <c r="I242" s="12"/>
      <c r="J242" s="12"/>
      <c r="K242" s="12"/>
      <c r="L242" s="12" t="s">
        <v>162</v>
      </c>
      <c r="M242" s="12" t="s">
        <v>111</v>
      </c>
      <c r="N242" s="12" t="s">
        <v>155</v>
      </c>
      <c r="O242" s="12" t="s">
        <v>143</v>
      </c>
      <c r="P242" s="12" t="s">
        <v>181</v>
      </c>
      <c r="Q242" s="12" t="s">
        <v>207</v>
      </c>
      <c r="R242" s="12" t="s">
        <v>208</v>
      </c>
      <c r="S242" s="12" t="s">
        <v>208</v>
      </c>
      <c r="T242" s="12" t="s">
        <v>1024</v>
      </c>
      <c r="U242" s="12"/>
      <c r="V242" s="12" t="s">
        <v>187</v>
      </c>
      <c r="W242" s="12" t="s">
        <v>116</v>
      </c>
      <c r="X242" s="12" t="s">
        <v>123</v>
      </c>
      <c r="Y242" s="12" t="s">
        <v>116</v>
      </c>
      <c r="Z242" s="12"/>
      <c r="AA242" s="12"/>
      <c r="AB242" s="12" t="s">
        <v>116</v>
      </c>
      <c r="AC242" s="12"/>
      <c r="AD242" s="12"/>
      <c r="AE242" s="12"/>
      <c r="AF242" s="12"/>
      <c r="AG242" s="12"/>
      <c r="AH242" s="12"/>
      <c r="AI242" s="20">
        <v>-740952434</v>
      </c>
      <c r="AJ242" s="20">
        <v>47473131</v>
      </c>
      <c r="AK242" s="12"/>
      <c r="AL242" s="12"/>
      <c r="AM242" s="13">
        <v>44674</v>
      </c>
      <c r="AN242" s="13">
        <v>44676</v>
      </c>
      <c r="AO242" s="13">
        <v>44674.511250000003</v>
      </c>
      <c r="AP242" s="13">
        <v>44676</v>
      </c>
      <c r="AQ242" s="12"/>
      <c r="AR242" s="13" t="s">
        <v>2</v>
      </c>
      <c r="AS242" s="13" t="s">
        <v>2</v>
      </c>
      <c r="AT242" s="12" t="s">
        <v>2</v>
      </c>
      <c r="AU242" s="12" t="s">
        <v>2</v>
      </c>
      <c r="AV242" s="12" t="s">
        <v>2</v>
      </c>
      <c r="AW242" s="12" t="s">
        <v>2</v>
      </c>
      <c r="AX242" s="13">
        <v>44701</v>
      </c>
      <c r="AY242" s="12">
        <v>20</v>
      </c>
      <c r="AZ242" s="12"/>
      <c r="BA242" s="13" t="s">
        <v>2</v>
      </c>
      <c r="BB242" s="13">
        <v>44674.511250000003</v>
      </c>
      <c r="BC242" s="13">
        <v>44677.540671296294</v>
      </c>
      <c r="BD242" s="12">
        <v>1</v>
      </c>
      <c r="BE242" s="12">
        <v>0</v>
      </c>
      <c r="BF242" s="12" t="s">
        <v>138</v>
      </c>
      <c r="BG242" s="12" t="s">
        <v>13</v>
      </c>
      <c r="BH242" s="13">
        <v>44676</v>
      </c>
      <c r="BI242" s="12">
        <v>1</v>
      </c>
      <c r="BJ242" s="12">
        <v>0</v>
      </c>
      <c r="BK242" s="12"/>
      <c r="BL242" s="12"/>
      <c r="BM242" s="12" t="s">
        <v>118</v>
      </c>
      <c r="BN242" s="12" t="s">
        <v>118</v>
      </c>
      <c r="BO242" s="12" t="s">
        <v>13</v>
      </c>
      <c r="BP242" s="12" t="s">
        <v>229</v>
      </c>
      <c r="BQ242" s="12" t="s">
        <v>120</v>
      </c>
      <c r="BR242" s="12"/>
      <c r="BS242" s="12" t="s">
        <v>1026</v>
      </c>
      <c r="BT242" s="12"/>
      <c r="BU242" s="12"/>
      <c r="BV242" s="12" t="s">
        <v>1027</v>
      </c>
      <c r="BW242" s="12"/>
      <c r="BX242" s="12">
        <v>3115336992</v>
      </c>
      <c r="BY242" s="12" t="s">
        <v>949</v>
      </c>
      <c r="BZ242" s="12"/>
      <c r="CA242" s="12"/>
      <c r="CB242" s="12"/>
      <c r="CC242" s="12"/>
      <c r="CD242" s="12" t="s">
        <v>116</v>
      </c>
      <c r="CE242" s="12" t="s">
        <v>123</v>
      </c>
      <c r="CF242" s="12"/>
      <c r="CG242" s="12"/>
      <c r="CH242" s="12">
        <v>1</v>
      </c>
      <c r="CI242" s="12" t="s">
        <v>204</v>
      </c>
      <c r="CJ242" s="12" t="s">
        <v>156</v>
      </c>
      <c r="CK242" s="12"/>
      <c r="CL242" s="12" t="s">
        <v>205</v>
      </c>
      <c r="CM242" s="12" t="s">
        <v>127</v>
      </c>
      <c r="CN242" s="12" t="s">
        <v>2</v>
      </c>
      <c r="CO242" s="12" t="s">
        <v>142</v>
      </c>
      <c r="CP242" s="12" t="s">
        <v>129</v>
      </c>
      <c r="CQ242" s="12" t="s">
        <v>130</v>
      </c>
      <c r="CR242" s="12"/>
      <c r="CS242" s="12"/>
      <c r="CT242" s="12"/>
      <c r="CU242" s="12"/>
      <c r="CV242" s="12"/>
    </row>
    <row r="243" spans="1:100" x14ac:dyDescent="0.3">
      <c r="A243" s="12">
        <v>1598302022</v>
      </c>
      <c r="B243" s="12" t="b">
        <f t="shared" si="3"/>
        <v>0</v>
      </c>
      <c r="C243" s="12" t="s">
        <v>102</v>
      </c>
      <c r="D243" s="12" t="s">
        <v>103</v>
      </c>
      <c r="E243" s="12" t="s">
        <v>104</v>
      </c>
      <c r="F243" s="12" t="s">
        <v>131</v>
      </c>
      <c r="G243" s="12" t="s">
        <v>132</v>
      </c>
      <c r="H243" s="12"/>
      <c r="I243" s="12"/>
      <c r="J243" s="12"/>
      <c r="K243" s="12"/>
      <c r="L243" s="12" t="s">
        <v>162</v>
      </c>
      <c r="M243" s="12" t="s">
        <v>111</v>
      </c>
      <c r="N243" s="12"/>
      <c r="O243" s="12" t="s">
        <v>112</v>
      </c>
      <c r="P243" s="12" t="s">
        <v>181</v>
      </c>
      <c r="Q243" s="12" t="s">
        <v>203</v>
      </c>
      <c r="R243" s="12"/>
      <c r="S243" s="12" t="s">
        <v>203</v>
      </c>
      <c r="T243" s="12" t="s">
        <v>1028</v>
      </c>
      <c r="U243" s="12"/>
      <c r="V243" s="12"/>
      <c r="W243" s="12" t="s">
        <v>116</v>
      </c>
      <c r="X243" s="12" t="s">
        <v>116</v>
      </c>
      <c r="Y243" s="12" t="s">
        <v>116</v>
      </c>
      <c r="Z243" s="12"/>
      <c r="AA243" s="12"/>
      <c r="AB243" s="12" t="s">
        <v>116</v>
      </c>
      <c r="AC243" s="12"/>
      <c r="AD243" s="12"/>
      <c r="AE243" s="12" t="s">
        <v>221</v>
      </c>
      <c r="AF243" s="12" t="s">
        <v>1029</v>
      </c>
      <c r="AG243" s="12" t="s">
        <v>1030</v>
      </c>
      <c r="AH243" s="12">
        <v>2</v>
      </c>
      <c r="AI243" s="20">
        <v>-741656702756933</v>
      </c>
      <c r="AJ243" s="20">
        <v>4682549754651720</v>
      </c>
      <c r="AK243" s="12"/>
      <c r="AL243" s="12"/>
      <c r="AM243" s="13">
        <v>44676</v>
      </c>
      <c r="AN243" s="13">
        <v>44677</v>
      </c>
      <c r="AO243" s="13">
        <v>44676.345462962963</v>
      </c>
      <c r="AP243" s="13">
        <v>44677</v>
      </c>
      <c r="AQ243" s="12"/>
      <c r="AR243" s="13" t="s">
        <v>2</v>
      </c>
      <c r="AS243" s="13" t="s">
        <v>2</v>
      </c>
      <c r="AT243" s="12" t="s">
        <v>2</v>
      </c>
      <c r="AU243" s="12" t="s">
        <v>2</v>
      </c>
      <c r="AV243" s="12" t="s">
        <v>2</v>
      </c>
      <c r="AW243" s="12" t="s">
        <v>2</v>
      </c>
      <c r="AX243" s="13">
        <v>44704</v>
      </c>
      <c r="AY243" s="12">
        <v>16</v>
      </c>
      <c r="AZ243" s="12"/>
      <c r="BA243" s="13" t="s">
        <v>2</v>
      </c>
      <c r="BB243" s="13" t="s">
        <v>2</v>
      </c>
      <c r="BC243" s="13" t="s">
        <v>2</v>
      </c>
      <c r="BD243" s="12">
        <v>4</v>
      </c>
      <c r="BE243" s="12">
        <v>0</v>
      </c>
      <c r="BF243" s="12" t="s">
        <v>138</v>
      </c>
      <c r="BG243" s="12" t="s">
        <v>13</v>
      </c>
      <c r="BH243" s="13">
        <v>44677</v>
      </c>
      <c r="BI243" s="12">
        <v>1</v>
      </c>
      <c r="BJ243" s="12">
        <v>3</v>
      </c>
      <c r="BK243" s="12"/>
      <c r="BL243" s="12"/>
      <c r="BM243" s="12"/>
      <c r="BN243" s="12"/>
      <c r="BO243" s="12" t="s">
        <v>139</v>
      </c>
      <c r="BP243" s="12" t="s">
        <v>229</v>
      </c>
      <c r="BQ243" s="12" t="s">
        <v>120</v>
      </c>
      <c r="BR243" s="12"/>
      <c r="BS243" s="12" t="s">
        <v>140</v>
      </c>
      <c r="BT243" s="12"/>
      <c r="BU243" s="12"/>
      <c r="BV243" s="12"/>
      <c r="BW243" s="12"/>
      <c r="BX243" s="12"/>
      <c r="BY243" s="12"/>
      <c r="BZ243" s="12"/>
      <c r="CA243" s="12"/>
      <c r="CB243" s="12"/>
      <c r="CC243" s="12"/>
      <c r="CD243" s="12" t="s">
        <v>116</v>
      </c>
      <c r="CE243" s="12" t="s">
        <v>116</v>
      </c>
      <c r="CF243" s="12"/>
      <c r="CG243" s="12"/>
      <c r="CH243" s="12">
        <v>1</v>
      </c>
      <c r="CI243" s="12" t="s">
        <v>204</v>
      </c>
      <c r="CJ243" s="12" t="s">
        <v>125</v>
      </c>
      <c r="CK243" s="12"/>
      <c r="CL243" s="12" t="s">
        <v>205</v>
      </c>
      <c r="CM243" s="12" t="s">
        <v>2</v>
      </c>
      <c r="CN243" s="12" t="s">
        <v>147</v>
      </c>
      <c r="CO243" s="12" t="s">
        <v>171</v>
      </c>
      <c r="CP243" s="12" t="s">
        <v>148</v>
      </c>
      <c r="CQ243" s="12" t="s">
        <v>148</v>
      </c>
      <c r="CR243" s="12"/>
      <c r="CS243" s="12"/>
      <c r="CT243" s="12"/>
      <c r="CU243" s="12"/>
      <c r="CV243" s="12"/>
    </row>
    <row r="244" spans="1:100" hidden="1" x14ac:dyDescent="0.3">
      <c r="A244" s="12">
        <v>1609782022</v>
      </c>
      <c r="B244" s="12" t="b">
        <f t="shared" si="3"/>
        <v>0</v>
      </c>
      <c r="C244" s="12" t="s">
        <v>102</v>
      </c>
      <c r="D244" s="12" t="s">
        <v>103</v>
      </c>
      <c r="E244" s="12" t="s">
        <v>104</v>
      </c>
      <c r="F244" s="12" t="s">
        <v>131</v>
      </c>
      <c r="G244" s="12" t="s">
        <v>132</v>
      </c>
      <c r="H244" s="12"/>
      <c r="I244" s="12" t="s">
        <v>107</v>
      </c>
      <c r="J244" s="12" t="s">
        <v>158</v>
      </c>
      <c r="K244" s="12" t="s">
        <v>169</v>
      </c>
      <c r="L244" s="12" t="s">
        <v>162</v>
      </c>
      <c r="M244" s="12" t="s">
        <v>111</v>
      </c>
      <c r="N244" s="12" t="s">
        <v>261</v>
      </c>
      <c r="O244" s="12" t="s">
        <v>143</v>
      </c>
      <c r="P244" s="12" t="s">
        <v>144</v>
      </c>
      <c r="Q244" s="12" t="s">
        <v>179</v>
      </c>
      <c r="R244" s="12" t="s">
        <v>170</v>
      </c>
      <c r="S244" s="12" t="s">
        <v>170</v>
      </c>
      <c r="T244" s="12" t="s">
        <v>1031</v>
      </c>
      <c r="U244" s="12" t="s">
        <v>115</v>
      </c>
      <c r="V244" s="12" t="s">
        <v>262</v>
      </c>
      <c r="W244" s="12" t="s">
        <v>116</v>
      </c>
      <c r="X244" s="12" t="s">
        <v>123</v>
      </c>
      <c r="Y244" s="12" t="s">
        <v>116</v>
      </c>
      <c r="Z244" s="12"/>
      <c r="AA244" s="12"/>
      <c r="AB244" s="12" t="s">
        <v>116</v>
      </c>
      <c r="AC244" s="12"/>
      <c r="AD244" s="12" t="s">
        <v>1032</v>
      </c>
      <c r="AE244" s="12"/>
      <c r="AF244" s="12"/>
      <c r="AG244" s="12"/>
      <c r="AH244" s="12"/>
      <c r="AI244" s="12"/>
      <c r="AJ244" s="12"/>
      <c r="AK244" s="12"/>
      <c r="AL244" s="12"/>
      <c r="AM244" s="13">
        <v>44676</v>
      </c>
      <c r="AN244" s="13">
        <v>44677</v>
      </c>
      <c r="AO244" s="13">
        <v>44676.642442129632</v>
      </c>
      <c r="AP244" s="13">
        <v>44677</v>
      </c>
      <c r="AQ244" s="12"/>
      <c r="AR244" s="13" t="s">
        <v>2</v>
      </c>
      <c r="AS244" s="13" t="s">
        <v>2</v>
      </c>
      <c r="AT244" s="12" t="s">
        <v>2</v>
      </c>
      <c r="AU244" s="12" t="s">
        <v>2</v>
      </c>
      <c r="AV244" s="12" t="s">
        <v>2</v>
      </c>
      <c r="AW244" s="12" t="s">
        <v>2</v>
      </c>
      <c r="AX244" s="13">
        <v>44719</v>
      </c>
      <c r="AY244" s="12">
        <v>29</v>
      </c>
      <c r="AZ244" s="12"/>
      <c r="BA244" s="13" t="s">
        <v>2</v>
      </c>
      <c r="BB244" s="13">
        <v>44677.133611111109</v>
      </c>
      <c r="BC244" s="13" t="s">
        <v>2</v>
      </c>
      <c r="BD244" s="12">
        <v>1</v>
      </c>
      <c r="BE244" s="12">
        <v>0</v>
      </c>
      <c r="BF244" s="12" t="s">
        <v>138</v>
      </c>
      <c r="BG244" s="12" t="s">
        <v>13</v>
      </c>
      <c r="BH244" s="13">
        <v>44677</v>
      </c>
      <c r="BI244" s="12">
        <v>1</v>
      </c>
      <c r="BJ244" s="12">
        <v>0</v>
      </c>
      <c r="BK244" s="12"/>
      <c r="BL244" s="12"/>
      <c r="BM244" s="12" t="s">
        <v>118</v>
      </c>
      <c r="BN244" s="12" t="s">
        <v>118</v>
      </c>
      <c r="BO244" s="12" t="s">
        <v>13</v>
      </c>
      <c r="BP244" s="12" t="s">
        <v>229</v>
      </c>
      <c r="BQ244" s="12" t="s">
        <v>120</v>
      </c>
      <c r="BR244" s="12"/>
      <c r="BS244" s="12" t="s">
        <v>1033</v>
      </c>
      <c r="BT244" s="12"/>
      <c r="BU244" s="12"/>
      <c r="BV244" s="12" t="s">
        <v>1034</v>
      </c>
      <c r="BW244" s="12"/>
      <c r="BX244" s="12"/>
      <c r="BY244" s="12"/>
      <c r="BZ244" s="12" t="s">
        <v>251</v>
      </c>
      <c r="CA244" s="12" t="s">
        <v>252</v>
      </c>
      <c r="CB244" s="12" t="s">
        <v>277</v>
      </c>
      <c r="CC244" s="12"/>
      <c r="CD244" s="12" t="s">
        <v>116</v>
      </c>
      <c r="CE244" s="12" t="s">
        <v>123</v>
      </c>
      <c r="CF244" s="12"/>
      <c r="CG244" s="12"/>
      <c r="CH244" s="12">
        <v>1</v>
      </c>
      <c r="CI244" s="12" t="s">
        <v>141</v>
      </c>
      <c r="CJ244" s="12" t="s">
        <v>145</v>
      </c>
      <c r="CK244" s="12"/>
      <c r="CL244" s="12" t="s">
        <v>205</v>
      </c>
      <c r="CM244" s="12" t="s">
        <v>127</v>
      </c>
      <c r="CN244" s="12" t="s">
        <v>2</v>
      </c>
      <c r="CO244" s="12" t="s">
        <v>142</v>
      </c>
      <c r="CP244" s="12" t="s">
        <v>129</v>
      </c>
      <c r="CQ244" s="12" t="s">
        <v>148</v>
      </c>
      <c r="CR244" s="12"/>
      <c r="CS244" s="12"/>
      <c r="CT244" s="12"/>
      <c r="CU244" s="12"/>
      <c r="CV244" s="12"/>
    </row>
    <row r="245" spans="1:100" hidden="1" x14ac:dyDescent="0.3">
      <c r="A245" s="12">
        <v>1614192022</v>
      </c>
      <c r="B245" s="12" t="b">
        <f t="shared" si="3"/>
        <v>1</v>
      </c>
      <c r="C245" s="12" t="s">
        <v>102</v>
      </c>
      <c r="D245" s="12" t="s">
        <v>103</v>
      </c>
      <c r="E245" s="12" t="s">
        <v>104</v>
      </c>
      <c r="F245" s="12" t="s">
        <v>131</v>
      </c>
      <c r="G245" s="12" t="s">
        <v>132</v>
      </c>
      <c r="H245" s="12"/>
      <c r="I245" s="12" t="s">
        <v>107</v>
      </c>
      <c r="J245" s="12" t="s">
        <v>197</v>
      </c>
      <c r="K245" s="12" t="s">
        <v>198</v>
      </c>
      <c r="L245" s="12" t="s">
        <v>162</v>
      </c>
      <c r="M245" s="12" t="s">
        <v>111</v>
      </c>
      <c r="N245" s="12" t="s">
        <v>172</v>
      </c>
      <c r="O245" s="12" t="s">
        <v>112</v>
      </c>
      <c r="P245" s="12" t="s">
        <v>181</v>
      </c>
      <c r="Q245" s="12" t="s">
        <v>203</v>
      </c>
      <c r="R245" s="12" t="s">
        <v>170</v>
      </c>
      <c r="S245" s="12" t="s">
        <v>170</v>
      </c>
      <c r="T245" s="12" t="s">
        <v>1035</v>
      </c>
      <c r="U245" s="12" t="s">
        <v>115</v>
      </c>
      <c r="V245" s="12"/>
      <c r="W245" s="12" t="s">
        <v>116</v>
      </c>
      <c r="X245" s="12" t="s">
        <v>116</v>
      </c>
      <c r="Y245" s="12" t="s">
        <v>116</v>
      </c>
      <c r="Z245" s="12"/>
      <c r="AA245" s="12"/>
      <c r="AB245" s="12" t="s">
        <v>116</v>
      </c>
      <c r="AC245" s="12"/>
      <c r="AD245" s="12"/>
      <c r="AE245" s="12"/>
      <c r="AF245" s="12"/>
      <c r="AG245" s="12"/>
      <c r="AH245" s="12"/>
      <c r="AI245" s="12"/>
      <c r="AJ245" s="12"/>
      <c r="AK245" s="12"/>
      <c r="AL245" s="12"/>
      <c r="AM245" s="13">
        <v>44676</v>
      </c>
      <c r="AN245" s="13">
        <v>44677</v>
      </c>
      <c r="AO245" s="13">
        <v>44676.761458333334</v>
      </c>
      <c r="AP245" s="13">
        <v>44677</v>
      </c>
      <c r="AQ245" s="12"/>
      <c r="AR245" s="13" t="s">
        <v>2</v>
      </c>
      <c r="AS245" s="13" t="s">
        <v>2</v>
      </c>
      <c r="AT245" s="12" t="s">
        <v>2</v>
      </c>
      <c r="AU245" s="12" t="s">
        <v>2</v>
      </c>
      <c r="AV245" s="12" t="s">
        <v>2</v>
      </c>
      <c r="AW245" s="12" t="s">
        <v>2</v>
      </c>
      <c r="AX245" s="13">
        <v>44704</v>
      </c>
      <c r="AY245" s="12">
        <v>19</v>
      </c>
      <c r="AZ245" s="12"/>
      <c r="BA245" s="13" t="s">
        <v>2</v>
      </c>
      <c r="BB245" s="13">
        <v>44677.131516203706</v>
      </c>
      <c r="BC245" s="13" t="s">
        <v>2</v>
      </c>
      <c r="BD245" s="12">
        <v>1</v>
      </c>
      <c r="BE245" s="12">
        <v>0</v>
      </c>
      <c r="BF245" s="12" t="s">
        <v>138</v>
      </c>
      <c r="BG245" s="12" t="s">
        <v>13</v>
      </c>
      <c r="BH245" s="13">
        <v>44677</v>
      </c>
      <c r="BI245" s="12">
        <v>1</v>
      </c>
      <c r="BJ245" s="12">
        <v>0</v>
      </c>
      <c r="BK245" s="12"/>
      <c r="BL245" s="12"/>
      <c r="BM245" s="12" t="s">
        <v>118</v>
      </c>
      <c r="BN245" s="12" t="s">
        <v>118</v>
      </c>
      <c r="BO245" s="12" t="s">
        <v>13</v>
      </c>
      <c r="BP245" s="12" t="s">
        <v>229</v>
      </c>
      <c r="BQ245" s="12" t="s">
        <v>120</v>
      </c>
      <c r="BR245" s="12" t="s">
        <v>121</v>
      </c>
      <c r="BS245" s="12" t="s">
        <v>1036</v>
      </c>
      <c r="BT245" s="12">
        <v>1033751924</v>
      </c>
      <c r="BU245" s="12"/>
      <c r="BV245" s="12" t="s">
        <v>1037</v>
      </c>
      <c r="BW245" s="12">
        <v>3208529037</v>
      </c>
      <c r="BX245" s="12">
        <v>3208529037</v>
      </c>
      <c r="BY245" s="12" t="s">
        <v>1038</v>
      </c>
      <c r="BZ245" s="12"/>
      <c r="CA245" s="12"/>
      <c r="CB245" s="12"/>
      <c r="CC245" s="12"/>
      <c r="CD245" s="12" t="s">
        <v>116</v>
      </c>
      <c r="CE245" s="12" t="s">
        <v>123</v>
      </c>
      <c r="CF245" s="12"/>
      <c r="CG245" s="12"/>
      <c r="CH245" s="12">
        <v>2</v>
      </c>
      <c r="CI245" s="12" t="s">
        <v>124</v>
      </c>
      <c r="CJ245" s="12" t="s">
        <v>156</v>
      </c>
      <c r="CK245" s="12"/>
      <c r="CL245" s="12" t="s">
        <v>205</v>
      </c>
      <c r="CM245" s="12" t="s">
        <v>127</v>
      </c>
      <c r="CN245" s="12" t="s">
        <v>2</v>
      </c>
      <c r="CO245" s="12" t="s">
        <v>142</v>
      </c>
      <c r="CP245" s="12" t="s">
        <v>129</v>
      </c>
      <c r="CQ245" s="12" t="s">
        <v>148</v>
      </c>
      <c r="CR245" s="12"/>
      <c r="CS245" s="12"/>
      <c r="CT245" s="12"/>
      <c r="CU245" s="12"/>
      <c r="CV245" s="12"/>
    </row>
    <row r="246" spans="1:100" hidden="1" x14ac:dyDescent="0.3">
      <c r="A246" s="12">
        <v>1614192022</v>
      </c>
      <c r="B246" s="12" t="b">
        <f t="shared" si="3"/>
        <v>0</v>
      </c>
      <c r="C246" s="12" t="s">
        <v>102</v>
      </c>
      <c r="D246" s="12" t="s">
        <v>103</v>
      </c>
      <c r="E246" s="12" t="s">
        <v>104</v>
      </c>
      <c r="F246" s="12" t="s">
        <v>131</v>
      </c>
      <c r="G246" s="12" t="s">
        <v>132</v>
      </c>
      <c r="H246" s="12"/>
      <c r="I246" s="12"/>
      <c r="J246" s="12"/>
      <c r="K246" s="12"/>
      <c r="L246" s="12" t="s">
        <v>206</v>
      </c>
      <c r="M246" s="12" t="s">
        <v>111</v>
      </c>
      <c r="N246" s="12" t="s">
        <v>172</v>
      </c>
      <c r="O246" s="12" t="s">
        <v>112</v>
      </c>
      <c r="P246" s="12" t="s">
        <v>181</v>
      </c>
      <c r="Q246" s="12" t="s">
        <v>207</v>
      </c>
      <c r="R246" s="12" t="s">
        <v>208</v>
      </c>
      <c r="S246" s="12" t="s">
        <v>208</v>
      </c>
      <c r="T246" s="12" t="s">
        <v>1035</v>
      </c>
      <c r="U246" s="12"/>
      <c r="V246" s="12"/>
      <c r="W246" s="12" t="s">
        <v>116</v>
      </c>
      <c r="X246" s="12" t="s">
        <v>116</v>
      </c>
      <c r="Y246" s="12" t="s">
        <v>116</v>
      </c>
      <c r="Z246" s="12"/>
      <c r="AA246" s="12"/>
      <c r="AB246" s="12" t="s">
        <v>116</v>
      </c>
      <c r="AC246" s="12"/>
      <c r="AD246" s="12"/>
      <c r="AE246" s="12"/>
      <c r="AF246" s="12"/>
      <c r="AG246" s="12"/>
      <c r="AH246" s="12"/>
      <c r="AI246" s="12"/>
      <c r="AJ246" s="12"/>
      <c r="AK246" s="12"/>
      <c r="AL246" s="12"/>
      <c r="AM246" s="13">
        <v>44676</v>
      </c>
      <c r="AN246" s="13">
        <v>44677</v>
      </c>
      <c r="AO246" s="13">
        <v>44676.761458333334</v>
      </c>
      <c r="AP246" s="13">
        <v>44677</v>
      </c>
      <c r="AQ246" s="12"/>
      <c r="AR246" s="13" t="s">
        <v>2</v>
      </c>
      <c r="AS246" s="13" t="s">
        <v>2</v>
      </c>
      <c r="AT246" s="12" t="s">
        <v>2</v>
      </c>
      <c r="AU246" s="12" t="s">
        <v>2</v>
      </c>
      <c r="AV246" s="12" t="s">
        <v>2</v>
      </c>
      <c r="AW246" s="12" t="s">
        <v>2</v>
      </c>
      <c r="AX246" s="13">
        <v>44704</v>
      </c>
      <c r="AY246" s="12">
        <v>20</v>
      </c>
      <c r="AZ246" s="12"/>
      <c r="BA246" s="13" t="s">
        <v>2</v>
      </c>
      <c r="BB246" s="13">
        <v>44676.761458333334</v>
      </c>
      <c r="BC246" s="13" t="s">
        <v>2</v>
      </c>
      <c r="BD246" s="12">
        <v>1</v>
      </c>
      <c r="BE246" s="12">
        <v>0</v>
      </c>
      <c r="BF246" s="12" t="s">
        <v>138</v>
      </c>
      <c r="BG246" s="12" t="s">
        <v>13</v>
      </c>
      <c r="BH246" s="13">
        <v>44677</v>
      </c>
      <c r="BI246" s="12">
        <v>1</v>
      </c>
      <c r="BJ246" s="12">
        <v>0</v>
      </c>
      <c r="BK246" s="12"/>
      <c r="BL246" s="12"/>
      <c r="BM246" s="12" t="s">
        <v>118</v>
      </c>
      <c r="BN246" s="12" t="s">
        <v>118</v>
      </c>
      <c r="BO246" s="12" t="s">
        <v>13</v>
      </c>
      <c r="BP246" s="12" t="s">
        <v>230</v>
      </c>
      <c r="BQ246" s="12" t="s">
        <v>120</v>
      </c>
      <c r="BR246" s="12" t="s">
        <v>121</v>
      </c>
      <c r="BS246" s="12" t="s">
        <v>1036</v>
      </c>
      <c r="BT246" s="12">
        <v>1033751924</v>
      </c>
      <c r="BU246" s="12"/>
      <c r="BV246" s="12" t="s">
        <v>1037</v>
      </c>
      <c r="BW246" s="12">
        <v>3208529037</v>
      </c>
      <c r="BX246" s="12">
        <v>3208529037</v>
      </c>
      <c r="BY246" s="12" t="s">
        <v>1038</v>
      </c>
      <c r="BZ246" s="12"/>
      <c r="CA246" s="12"/>
      <c r="CB246" s="12"/>
      <c r="CC246" s="12"/>
      <c r="CD246" s="12" t="s">
        <v>116</v>
      </c>
      <c r="CE246" s="12" t="s">
        <v>123</v>
      </c>
      <c r="CF246" s="12"/>
      <c r="CG246" s="12"/>
      <c r="CH246" s="12">
        <v>1</v>
      </c>
      <c r="CI246" s="12" t="s">
        <v>204</v>
      </c>
      <c r="CJ246" s="12" t="s">
        <v>156</v>
      </c>
      <c r="CK246" s="12"/>
      <c r="CL246" s="12" t="s">
        <v>205</v>
      </c>
      <c r="CM246" s="12" t="s">
        <v>127</v>
      </c>
      <c r="CN246" s="12" t="s">
        <v>2</v>
      </c>
      <c r="CO246" s="12" t="s">
        <v>142</v>
      </c>
      <c r="CP246" s="12" t="s">
        <v>129</v>
      </c>
      <c r="CQ246" s="12" t="s">
        <v>148</v>
      </c>
      <c r="CR246" s="12"/>
      <c r="CS246" s="12"/>
      <c r="CT246" s="12"/>
      <c r="CU246" s="12"/>
      <c r="CV246" s="12"/>
    </row>
    <row r="247" spans="1:100" hidden="1" x14ac:dyDescent="0.3">
      <c r="A247" s="12">
        <v>1616052022</v>
      </c>
      <c r="B247" s="12" t="b">
        <f t="shared" si="3"/>
        <v>1</v>
      </c>
      <c r="C247" s="12" t="s">
        <v>102</v>
      </c>
      <c r="D247" s="12" t="s">
        <v>103</v>
      </c>
      <c r="E247" s="12" t="s">
        <v>104</v>
      </c>
      <c r="F247" s="12" t="s">
        <v>131</v>
      </c>
      <c r="G247" s="12" t="s">
        <v>132</v>
      </c>
      <c r="H247" s="12"/>
      <c r="I247" s="12" t="s">
        <v>107</v>
      </c>
      <c r="J247" s="12" t="s">
        <v>158</v>
      </c>
      <c r="K247" s="12" t="s">
        <v>169</v>
      </c>
      <c r="L247" s="12" t="s">
        <v>162</v>
      </c>
      <c r="M247" s="12" t="s">
        <v>111</v>
      </c>
      <c r="N247" s="12" t="s">
        <v>155</v>
      </c>
      <c r="O247" s="12" t="s">
        <v>143</v>
      </c>
      <c r="P247" s="12" t="s">
        <v>181</v>
      </c>
      <c r="Q247" s="12" t="s">
        <v>203</v>
      </c>
      <c r="R247" s="12" t="s">
        <v>170</v>
      </c>
      <c r="S247" s="12" t="s">
        <v>170</v>
      </c>
      <c r="T247" s="12" t="s">
        <v>1039</v>
      </c>
      <c r="U247" s="12" t="s">
        <v>115</v>
      </c>
      <c r="V247" s="12" t="s">
        <v>192</v>
      </c>
      <c r="W247" s="12" t="s">
        <v>123</v>
      </c>
      <c r="X247" s="12" t="s">
        <v>123</v>
      </c>
      <c r="Y247" s="12" t="s">
        <v>116</v>
      </c>
      <c r="Z247" s="12"/>
      <c r="AA247" s="12"/>
      <c r="AB247" s="12" t="s">
        <v>116</v>
      </c>
      <c r="AC247" s="12"/>
      <c r="AD247" s="12"/>
      <c r="AE247" s="12"/>
      <c r="AF247" s="12"/>
      <c r="AG247" s="12"/>
      <c r="AH247" s="12"/>
      <c r="AI247" s="20">
        <v>-741146624</v>
      </c>
      <c r="AJ247" s="20">
        <v>4571136</v>
      </c>
      <c r="AK247" s="12"/>
      <c r="AL247" s="12"/>
      <c r="AM247" s="13">
        <v>44677</v>
      </c>
      <c r="AN247" s="13">
        <v>44678</v>
      </c>
      <c r="AO247" s="13">
        <v>44677.091203703705</v>
      </c>
      <c r="AP247" s="13">
        <v>44678</v>
      </c>
      <c r="AQ247" s="12"/>
      <c r="AR247" s="13" t="s">
        <v>2</v>
      </c>
      <c r="AS247" s="13" t="s">
        <v>2</v>
      </c>
      <c r="AT247" s="12" t="s">
        <v>2</v>
      </c>
      <c r="AU247" s="12" t="s">
        <v>2</v>
      </c>
      <c r="AV247" s="12" t="s">
        <v>2</v>
      </c>
      <c r="AW247" s="12" t="s">
        <v>2</v>
      </c>
      <c r="AX247" s="13">
        <v>44705</v>
      </c>
      <c r="AY247" s="12">
        <v>20</v>
      </c>
      <c r="AZ247" s="12"/>
      <c r="BA247" s="13" t="s">
        <v>2</v>
      </c>
      <c r="BB247" s="13">
        <v>44677.092222222222</v>
      </c>
      <c r="BC247" s="13" t="s">
        <v>2</v>
      </c>
      <c r="BD247" s="12">
        <v>1</v>
      </c>
      <c r="BE247" s="12">
        <v>0</v>
      </c>
      <c r="BF247" s="12" t="s">
        <v>138</v>
      </c>
      <c r="BG247" s="12" t="s">
        <v>13</v>
      </c>
      <c r="BH247" s="13">
        <v>44678</v>
      </c>
      <c r="BI247" s="12">
        <v>1</v>
      </c>
      <c r="BJ247" s="12">
        <v>0</v>
      </c>
      <c r="BK247" s="12"/>
      <c r="BL247" s="12"/>
      <c r="BM247" s="12" t="s">
        <v>118</v>
      </c>
      <c r="BN247" s="12" t="s">
        <v>118</v>
      </c>
      <c r="BO247" s="12" t="s">
        <v>13</v>
      </c>
      <c r="BP247" s="12" t="s">
        <v>229</v>
      </c>
      <c r="BQ247" s="12" t="s">
        <v>120</v>
      </c>
      <c r="BR247" s="12"/>
      <c r="BS247" s="12" t="s">
        <v>1040</v>
      </c>
      <c r="BT247" s="12"/>
      <c r="BU247" s="12"/>
      <c r="BV247" s="12" t="s">
        <v>1041</v>
      </c>
      <c r="BW247" s="12"/>
      <c r="BX247" s="12"/>
      <c r="BY247" s="12"/>
      <c r="BZ247" s="12"/>
      <c r="CA247" s="12"/>
      <c r="CB247" s="12"/>
      <c r="CC247" s="12"/>
      <c r="CD247" s="12" t="s">
        <v>116</v>
      </c>
      <c r="CE247" s="12" t="s">
        <v>123</v>
      </c>
      <c r="CF247" s="12"/>
      <c r="CG247" s="12"/>
      <c r="CH247" s="12">
        <v>2</v>
      </c>
      <c r="CI247" s="12" t="s">
        <v>124</v>
      </c>
      <c r="CJ247" s="12" t="s">
        <v>156</v>
      </c>
      <c r="CK247" s="12"/>
      <c r="CL247" s="12" t="s">
        <v>205</v>
      </c>
      <c r="CM247" s="12" t="s">
        <v>127</v>
      </c>
      <c r="CN247" s="12" t="s">
        <v>2</v>
      </c>
      <c r="CO247" s="12" t="s">
        <v>142</v>
      </c>
      <c r="CP247" s="12" t="s">
        <v>129</v>
      </c>
      <c r="CQ247" s="12" t="s">
        <v>148</v>
      </c>
      <c r="CR247" s="12"/>
      <c r="CS247" s="12"/>
      <c r="CT247" s="12"/>
      <c r="CU247" s="12"/>
      <c r="CV247" s="12"/>
    </row>
    <row r="248" spans="1:100" hidden="1" x14ac:dyDescent="0.3">
      <c r="A248" s="12">
        <v>1616052022</v>
      </c>
      <c r="B248" s="12" t="b">
        <f t="shared" si="3"/>
        <v>0</v>
      </c>
      <c r="C248" s="12" t="s">
        <v>102</v>
      </c>
      <c r="D248" s="12" t="s">
        <v>103</v>
      </c>
      <c r="E248" s="12" t="s">
        <v>104</v>
      </c>
      <c r="F248" s="12" t="s">
        <v>131</v>
      </c>
      <c r="G248" s="12" t="s">
        <v>132</v>
      </c>
      <c r="H248" s="12"/>
      <c r="I248" s="12"/>
      <c r="J248" s="12"/>
      <c r="K248" s="12"/>
      <c r="L248" s="12" t="s">
        <v>162</v>
      </c>
      <c r="M248" s="12" t="s">
        <v>111</v>
      </c>
      <c r="N248" s="12" t="s">
        <v>155</v>
      </c>
      <c r="O248" s="12" t="s">
        <v>143</v>
      </c>
      <c r="P248" s="12" t="s">
        <v>181</v>
      </c>
      <c r="Q248" s="12" t="s">
        <v>207</v>
      </c>
      <c r="R248" s="12" t="s">
        <v>208</v>
      </c>
      <c r="S248" s="12" t="s">
        <v>208</v>
      </c>
      <c r="T248" s="12" t="s">
        <v>1039</v>
      </c>
      <c r="U248" s="12"/>
      <c r="V248" s="12" t="s">
        <v>192</v>
      </c>
      <c r="W248" s="12" t="s">
        <v>123</v>
      </c>
      <c r="X248" s="12" t="s">
        <v>123</v>
      </c>
      <c r="Y248" s="12" t="s">
        <v>116</v>
      </c>
      <c r="Z248" s="12"/>
      <c r="AA248" s="12"/>
      <c r="AB248" s="12" t="s">
        <v>116</v>
      </c>
      <c r="AC248" s="12"/>
      <c r="AD248" s="12"/>
      <c r="AE248" s="12"/>
      <c r="AF248" s="12"/>
      <c r="AG248" s="12"/>
      <c r="AH248" s="12"/>
      <c r="AI248" s="20">
        <v>-741146624</v>
      </c>
      <c r="AJ248" s="20">
        <v>4571136</v>
      </c>
      <c r="AK248" s="12"/>
      <c r="AL248" s="12"/>
      <c r="AM248" s="13">
        <v>44677</v>
      </c>
      <c r="AN248" s="13">
        <v>44678</v>
      </c>
      <c r="AO248" s="13">
        <v>44677.091203703705</v>
      </c>
      <c r="AP248" s="13">
        <v>44678</v>
      </c>
      <c r="AQ248" s="12"/>
      <c r="AR248" s="13" t="s">
        <v>2</v>
      </c>
      <c r="AS248" s="13" t="s">
        <v>2</v>
      </c>
      <c r="AT248" s="12" t="s">
        <v>2</v>
      </c>
      <c r="AU248" s="12" t="s">
        <v>2</v>
      </c>
      <c r="AV248" s="12" t="s">
        <v>2</v>
      </c>
      <c r="AW248" s="12" t="s">
        <v>2</v>
      </c>
      <c r="AX248" s="13">
        <v>44705</v>
      </c>
      <c r="AY248" s="12">
        <v>20</v>
      </c>
      <c r="AZ248" s="12"/>
      <c r="BA248" s="13" t="s">
        <v>2</v>
      </c>
      <c r="BB248" s="13">
        <v>44677.091203703705</v>
      </c>
      <c r="BC248" s="13" t="s">
        <v>2</v>
      </c>
      <c r="BD248" s="12">
        <v>1</v>
      </c>
      <c r="BE248" s="12">
        <v>0</v>
      </c>
      <c r="BF248" s="12" t="s">
        <v>138</v>
      </c>
      <c r="BG248" s="12" t="s">
        <v>13</v>
      </c>
      <c r="BH248" s="13">
        <v>44678</v>
      </c>
      <c r="BI248" s="12">
        <v>1</v>
      </c>
      <c r="BJ248" s="12">
        <v>0</v>
      </c>
      <c r="BK248" s="12"/>
      <c r="BL248" s="12"/>
      <c r="BM248" s="12" t="s">
        <v>118</v>
      </c>
      <c r="BN248" s="12" t="s">
        <v>118</v>
      </c>
      <c r="BO248" s="12" t="s">
        <v>13</v>
      </c>
      <c r="BP248" s="12" t="s">
        <v>229</v>
      </c>
      <c r="BQ248" s="12" t="s">
        <v>120</v>
      </c>
      <c r="BR248" s="12"/>
      <c r="BS248" s="12" t="s">
        <v>1040</v>
      </c>
      <c r="BT248" s="12"/>
      <c r="BU248" s="12"/>
      <c r="BV248" s="12" t="s">
        <v>1041</v>
      </c>
      <c r="BW248" s="12"/>
      <c r="BX248" s="12"/>
      <c r="BY248" s="12"/>
      <c r="BZ248" s="12"/>
      <c r="CA248" s="12"/>
      <c r="CB248" s="12"/>
      <c r="CC248" s="12"/>
      <c r="CD248" s="12" t="s">
        <v>116</v>
      </c>
      <c r="CE248" s="12" t="s">
        <v>123</v>
      </c>
      <c r="CF248" s="12"/>
      <c r="CG248" s="12"/>
      <c r="CH248" s="12">
        <v>1</v>
      </c>
      <c r="CI248" s="12" t="s">
        <v>204</v>
      </c>
      <c r="CJ248" s="12" t="s">
        <v>156</v>
      </c>
      <c r="CK248" s="12"/>
      <c r="CL248" s="12" t="s">
        <v>205</v>
      </c>
      <c r="CM248" s="12" t="s">
        <v>127</v>
      </c>
      <c r="CN248" s="12" t="s">
        <v>2</v>
      </c>
      <c r="CO248" s="12" t="s">
        <v>142</v>
      </c>
      <c r="CP248" s="12" t="s">
        <v>129</v>
      </c>
      <c r="CQ248" s="12" t="s">
        <v>148</v>
      </c>
      <c r="CR248" s="12"/>
      <c r="CS248" s="12"/>
      <c r="CT248" s="12"/>
      <c r="CU248" s="12"/>
      <c r="CV248" s="12"/>
    </row>
    <row r="249" spans="1:100" hidden="1" x14ac:dyDescent="0.3">
      <c r="A249" s="12">
        <v>1616062022</v>
      </c>
      <c r="B249" s="12" t="b">
        <f t="shared" si="3"/>
        <v>1</v>
      </c>
      <c r="C249" s="12" t="s">
        <v>102</v>
      </c>
      <c r="D249" s="12" t="s">
        <v>103</v>
      </c>
      <c r="E249" s="12" t="s">
        <v>104</v>
      </c>
      <c r="F249" s="12" t="s">
        <v>131</v>
      </c>
      <c r="G249" s="12" t="s">
        <v>132</v>
      </c>
      <c r="H249" s="12"/>
      <c r="I249" s="12" t="s">
        <v>107</v>
      </c>
      <c r="J249" s="12" t="s">
        <v>152</v>
      </c>
      <c r="K249" s="12" t="s">
        <v>153</v>
      </c>
      <c r="L249" s="12" t="s">
        <v>162</v>
      </c>
      <c r="M249" s="12" t="s">
        <v>111</v>
      </c>
      <c r="N249" s="12" t="s">
        <v>155</v>
      </c>
      <c r="O249" s="12" t="s">
        <v>143</v>
      </c>
      <c r="P249" s="12" t="s">
        <v>181</v>
      </c>
      <c r="Q249" s="12" t="s">
        <v>203</v>
      </c>
      <c r="R249" s="12" t="s">
        <v>114</v>
      </c>
      <c r="S249" s="12" t="s">
        <v>114</v>
      </c>
      <c r="T249" s="12" t="s">
        <v>1042</v>
      </c>
      <c r="U249" s="12" t="s">
        <v>115</v>
      </c>
      <c r="V249" s="12" t="s">
        <v>182</v>
      </c>
      <c r="W249" s="12" t="s">
        <v>123</v>
      </c>
      <c r="X249" s="12" t="s">
        <v>123</v>
      </c>
      <c r="Y249" s="12" t="s">
        <v>116</v>
      </c>
      <c r="Z249" s="12"/>
      <c r="AA249" s="12"/>
      <c r="AB249" s="12" t="s">
        <v>116</v>
      </c>
      <c r="AC249" s="12"/>
      <c r="AD249" s="12"/>
      <c r="AE249" s="12"/>
      <c r="AF249" s="12"/>
      <c r="AG249" s="12"/>
      <c r="AH249" s="12"/>
      <c r="AI249" s="20">
        <v>-741146624</v>
      </c>
      <c r="AJ249" s="20">
        <v>4571136</v>
      </c>
      <c r="AK249" s="12"/>
      <c r="AL249" s="12"/>
      <c r="AM249" s="13">
        <v>44677</v>
      </c>
      <c r="AN249" s="13">
        <v>44678</v>
      </c>
      <c r="AO249" s="13">
        <v>44677.094594907408</v>
      </c>
      <c r="AP249" s="13">
        <v>44678</v>
      </c>
      <c r="AQ249" s="12"/>
      <c r="AR249" s="13" t="s">
        <v>2</v>
      </c>
      <c r="AS249" s="13" t="s">
        <v>2</v>
      </c>
      <c r="AT249" s="12" t="s">
        <v>2</v>
      </c>
      <c r="AU249" s="12" t="s">
        <v>2</v>
      </c>
      <c r="AV249" s="12" t="s">
        <v>2</v>
      </c>
      <c r="AW249" s="12" t="s">
        <v>2</v>
      </c>
      <c r="AX249" s="13">
        <v>44705</v>
      </c>
      <c r="AY249" s="12">
        <v>20</v>
      </c>
      <c r="AZ249" s="12"/>
      <c r="BA249" s="13" t="s">
        <v>2</v>
      </c>
      <c r="BB249" s="13">
        <v>44677.096284722225</v>
      </c>
      <c r="BC249" s="13">
        <v>44677.096261574072</v>
      </c>
      <c r="BD249" s="12">
        <v>1</v>
      </c>
      <c r="BE249" s="12">
        <v>0</v>
      </c>
      <c r="BF249" s="12" t="s">
        <v>138</v>
      </c>
      <c r="BG249" s="12" t="s">
        <v>13</v>
      </c>
      <c r="BH249" s="13">
        <v>44678</v>
      </c>
      <c r="BI249" s="12">
        <v>1</v>
      </c>
      <c r="BJ249" s="12">
        <v>0</v>
      </c>
      <c r="BK249" s="12" t="s">
        <v>334</v>
      </c>
      <c r="BL249" s="12"/>
      <c r="BM249" s="12" t="s">
        <v>118</v>
      </c>
      <c r="BN249" s="12" t="s">
        <v>118</v>
      </c>
      <c r="BO249" s="12" t="s">
        <v>13</v>
      </c>
      <c r="BP249" s="12" t="s">
        <v>229</v>
      </c>
      <c r="BQ249" s="12" t="s">
        <v>120</v>
      </c>
      <c r="BR249" s="12"/>
      <c r="BS249" s="12" t="s">
        <v>1043</v>
      </c>
      <c r="BT249" s="12"/>
      <c r="BU249" s="12"/>
      <c r="BV249" s="12" t="s">
        <v>1044</v>
      </c>
      <c r="BW249" s="12"/>
      <c r="BX249" s="12"/>
      <c r="BY249" s="12" t="s">
        <v>1045</v>
      </c>
      <c r="BZ249" s="12"/>
      <c r="CA249" s="12"/>
      <c r="CB249" s="12"/>
      <c r="CC249" s="12"/>
      <c r="CD249" s="12" t="s">
        <v>116</v>
      </c>
      <c r="CE249" s="12" t="s">
        <v>123</v>
      </c>
      <c r="CF249" s="12"/>
      <c r="CG249" s="12"/>
      <c r="CH249" s="12">
        <v>2</v>
      </c>
      <c r="CI249" s="12" t="s">
        <v>124</v>
      </c>
      <c r="CJ249" s="12" t="s">
        <v>156</v>
      </c>
      <c r="CK249" s="12"/>
      <c r="CL249" s="12" t="s">
        <v>205</v>
      </c>
      <c r="CM249" s="12" t="s">
        <v>127</v>
      </c>
      <c r="CN249" s="12" t="s">
        <v>2</v>
      </c>
      <c r="CO249" s="12" t="s">
        <v>142</v>
      </c>
      <c r="CP249" s="12" t="s">
        <v>129</v>
      </c>
      <c r="CQ249" s="12" t="s">
        <v>130</v>
      </c>
      <c r="CR249" s="12"/>
      <c r="CS249" s="12"/>
      <c r="CT249" s="12"/>
      <c r="CU249" s="12"/>
      <c r="CV249" s="12"/>
    </row>
    <row r="250" spans="1:100" hidden="1" x14ac:dyDescent="0.3">
      <c r="A250" s="12">
        <v>1616062022</v>
      </c>
      <c r="B250" s="12" t="b">
        <f t="shared" si="3"/>
        <v>0</v>
      </c>
      <c r="C250" s="12" t="s">
        <v>102</v>
      </c>
      <c r="D250" s="12" t="s">
        <v>103</v>
      </c>
      <c r="E250" s="12" t="s">
        <v>104</v>
      </c>
      <c r="F250" s="12" t="s">
        <v>131</v>
      </c>
      <c r="G250" s="12" t="s">
        <v>132</v>
      </c>
      <c r="H250" s="12"/>
      <c r="I250" s="12"/>
      <c r="J250" s="12"/>
      <c r="K250" s="12"/>
      <c r="L250" s="12" t="s">
        <v>162</v>
      </c>
      <c r="M250" s="12" t="s">
        <v>111</v>
      </c>
      <c r="N250" s="12" t="s">
        <v>155</v>
      </c>
      <c r="O250" s="12" t="s">
        <v>143</v>
      </c>
      <c r="P250" s="12" t="s">
        <v>181</v>
      </c>
      <c r="Q250" s="12" t="s">
        <v>207</v>
      </c>
      <c r="R250" s="12" t="s">
        <v>208</v>
      </c>
      <c r="S250" s="12" t="s">
        <v>208</v>
      </c>
      <c r="T250" s="12" t="s">
        <v>1042</v>
      </c>
      <c r="U250" s="12"/>
      <c r="V250" s="12" t="s">
        <v>182</v>
      </c>
      <c r="W250" s="12" t="s">
        <v>123</v>
      </c>
      <c r="X250" s="12" t="s">
        <v>123</v>
      </c>
      <c r="Y250" s="12" t="s">
        <v>116</v>
      </c>
      <c r="Z250" s="12"/>
      <c r="AA250" s="12"/>
      <c r="AB250" s="12" t="s">
        <v>116</v>
      </c>
      <c r="AC250" s="12"/>
      <c r="AD250" s="12"/>
      <c r="AE250" s="12"/>
      <c r="AF250" s="12"/>
      <c r="AG250" s="12"/>
      <c r="AH250" s="12"/>
      <c r="AI250" s="20">
        <v>-741146624</v>
      </c>
      <c r="AJ250" s="20">
        <v>4571136</v>
      </c>
      <c r="AK250" s="12"/>
      <c r="AL250" s="12"/>
      <c r="AM250" s="13">
        <v>44677</v>
      </c>
      <c r="AN250" s="13">
        <v>44678</v>
      </c>
      <c r="AO250" s="13">
        <v>44677.094594907408</v>
      </c>
      <c r="AP250" s="13">
        <v>44678</v>
      </c>
      <c r="AQ250" s="12"/>
      <c r="AR250" s="13" t="s">
        <v>2</v>
      </c>
      <c r="AS250" s="13" t="s">
        <v>2</v>
      </c>
      <c r="AT250" s="12" t="s">
        <v>2</v>
      </c>
      <c r="AU250" s="12" t="s">
        <v>2</v>
      </c>
      <c r="AV250" s="12" t="s">
        <v>2</v>
      </c>
      <c r="AW250" s="12" t="s">
        <v>2</v>
      </c>
      <c r="AX250" s="13">
        <v>44705</v>
      </c>
      <c r="AY250" s="12">
        <v>20</v>
      </c>
      <c r="AZ250" s="12"/>
      <c r="BA250" s="13" t="s">
        <v>2</v>
      </c>
      <c r="BB250" s="13">
        <v>44677.094594907408</v>
      </c>
      <c r="BC250" s="13">
        <v>44677.096261574072</v>
      </c>
      <c r="BD250" s="12">
        <v>1</v>
      </c>
      <c r="BE250" s="12">
        <v>0</v>
      </c>
      <c r="BF250" s="12" t="s">
        <v>138</v>
      </c>
      <c r="BG250" s="12" t="s">
        <v>13</v>
      </c>
      <c r="BH250" s="13">
        <v>44678</v>
      </c>
      <c r="BI250" s="12">
        <v>1</v>
      </c>
      <c r="BJ250" s="12">
        <v>0</v>
      </c>
      <c r="BK250" s="12"/>
      <c r="BL250" s="12"/>
      <c r="BM250" s="12" t="s">
        <v>118</v>
      </c>
      <c r="BN250" s="12" t="s">
        <v>118</v>
      </c>
      <c r="BO250" s="12" t="s">
        <v>13</v>
      </c>
      <c r="BP250" s="12" t="s">
        <v>229</v>
      </c>
      <c r="BQ250" s="12" t="s">
        <v>120</v>
      </c>
      <c r="BR250" s="12"/>
      <c r="BS250" s="12" t="s">
        <v>1043</v>
      </c>
      <c r="BT250" s="12"/>
      <c r="BU250" s="12"/>
      <c r="BV250" s="12" t="s">
        <v>1044</v>
      </c>
      <c r="BW250" s="12"/>
      <c r="BX250" s="12"/>
      <c r="BY250" s="12" t="s">
        <v>1045</v>
      </c>
      <c r="BZ250" s="12"/>
      <c r="CA250" s="12"/>
      <c r="CB250" s="12"/>
      <c r="CC250" s="12"/>
      <c r="CD250" s="12" t="s">
        <v>116</v>
      </c>
      <c r="CE250" s="12" t="s">
        <v>123</v>
      </c>
      <c r="CF250" s="12"/>
      <c r="CG250" s="12"/>
      <c r="CH250" s="12">
        <v>1</v>
      </c>
      <c r="CI250" s="12" t="s">
        <v>204</v>
      </c>
      <c r="CJ250" s="12" t="s">
        <v>156</v>
      </c>
      <c r="CK250" s="12"/>
      <c r="CL250" s="12" t="s">
        <v>205</v>
      </c>
      <c r="CM250" s="12" t="s">
        <v>127</v>
      </c>
      <c r="CN250" s="12" t="s">
        <v>2</v>
      </c>
      <c r="CO250" s="12" t="s">
        <v>142</v>
      </c>
      <c r="CP250" s="12" t="s">
        <v>129</v>
      </c>
      <c r="CQ250" s="12" t="s">
        <v>130</v>
      </c>
      <c r="CR250" s="12"/>
      <c r="CS250" s="12"/>
      <c r="CT250" s="12"/>
      <c r="CU250" s="12"/>
      <c r="CV250" s="12"/>
    </row>
    <row r="251" spans="1:100" hidden="1" x14ac:dyDescent="0.3">
      <c r="A251" s="12">
        <v>1616072022</v>
      </c>
      <c r="B251" s="12" t="b">
        <f t="shared" si="3"/>
        <v>1</v>
      </c>
      <c r="C251" s="12" t="s">
        <v>102</v>
      </c>
      <c r="D251" s="12" t="s">
        <v>103</v>
      </c>
      <c r="E251" s="12" t="s">
        <v>104</v>
      </c>
      <c r="F251" s="12" t="s">
        <v>131</v>
      </c>
      <c r="G251" s="12" t="s">
        <v>132</v>
      </c>
      <c r="H251" s="12"/>
      <c r="I251" s="12" t="s">
        <v>107</v>
      </c>
      <c r="J251" s="12" t="s">
        <v>152</v>
      </c>
      <c r="K251" s="12" t="s">
        <v>153</v>
      </c>
      <c r="L251" s="12" t="s">
        <v>162</v>
      </c>
      <c r="M251" s="12" t="s">
        <v>111</v>
      </c>
      <c r="N251" s="12" t="s">
        <v>155</v>
      </c>
      <c r="O251" s="12" t="s">
        <v>143</v>
      </c>
      <c r="P251" s="12" t="s">
        <v>181</v>
      </c>
      <c r="Q251" s="12" t="s">
        <v>203</v>
      </c>
      <c r="R251" s="12" t="s">
        <v>170</v>
      </c>
      <c r="S251" s="12" t="s">
        <v>170</v>
      </c>
      <c r="T251" s="12" t="s">
        <v>1046</v>
      </c>
      <c r="U251" s="12" t="s">
        <v>115</v>
      </c>
      <c r="V251" s="12" t="s">
        <v>182</v>
      </c>
      <c r="W251" s="12" t="s">
        <v>123</v>
      </c>
      <c r="X251" s="12" t="s">
        <v>123</v>
      </c>
      <c r="Y251" s="12" t="s">
        <v>116</v>
      </c>
      <c r="Z251" s="12"/>
      <c r="AA251" s="12"/>
      <c r="AB251" s="12" t="s">
        <v>116</v>
      </c>
      <c r="AC251" s="12"/>
      <c r="AD251" s="12"/>
      <c r="AE251" s="12"/>
      <c r="AF251" s="12"/>
      <c r="AG251" s="12"/>
      <c r="AH251" s="12"/>
      <c r="AI251" s="20">
        <v>-741146624</v>
      </c>
      <c r="AJ251" s="20">
        <v>4571136</v>
      </c>
      <c r="AK251" s="12"/>
      <c r="AL251" s="12"/>
      <c r="AM251" s="13">
        <v>44677</v>
      </c>
      <c r="AN251" s="13">
        <v>44678</v>
      </c>
      <c r="AO251" s="13">
        <v>44677.100138888891</v>
      </c>
      <c r="AP251" s="13">
        <v>44678</v>
      </c>
      <c r="AQ251" s="12"/>
      <c r="AR251" s="13" t="s">
        <v>2</v>
      </c>
      <c r="AS251" s="13" t="s">
        <v>2</v>
      </c>
      <c r="AT251" s="12" t="s">
        <v>2</v>
      </c>
      <c r="AU251" s="12" t="s">
        <v>2</v>
      </c>
      <c r="AV251" s="12" t="s">
        <v>2</v>
      </c>
      <c r="AW251" s="12" t="s">
        <v>2</v>
      </c>
      <c r="AX251" s="13">
        <v>44705</v>
      </c>
      <c r="AY251" s="12">
        <v>20</v>
      </c>
      <c r="AZ251" s="12"/>
      <c r="BA251" s="13" t="s">
        <v>2</v>
      </c>
      <c r="BB251" s="13">
        <v>44677.101493055554</v>
      </c>
      <c r="BC251" s="13" t="s">
        <v>2</v>
      </c>
      <c r="BD251" s="12">
        <v>1</v>
      </c>
      <c r="BE251" s="12">
        <v>0</v>
      </c>
      <c r="BF251" s="12" t="s">
        <v>138</v>
      </c>
      <c r="BG251" s="12" t="s">
        <v>13</v>
      </c>
      <c r="BH251" s="13">
        <v>44678</v>
      </c>
      <c r="BI251" s="12">
        <v>1</v>
      </c>
      <c r="BJ251" s="12">
        <v>0</v>
      </c>
      <c r="BK251" s="12"/>
      <c r="BL251" s="12"/>
      <c r="BM251" s="12" t="s">
        <v>167</v>
      </c>
      <c r="BN251" s="12" t="s">
        <v>167</v>
      </c>
      <c r="BO251" s="12" t="s">
        <v>13</v>
      </c>
      <c r="BP251" s="12" t="s">
        <v>229</v>
      </c>
      <c r="BQ251" s="12" t="s">
        <v>120</v>
      </c>
      <c r="BR251" s="12" t="s">
        <v>168</v>
      </c>
      <c r="BS251" s="12" t="s">
        <v>1047</v>
      </c>
      <c r="BT251" s="12"/>
      <c r="BU251" s="12"/>
      <c r="BV251" s="12" t="s">
        <v>1048</v>
      </c>
      <c r="BW251" s="12"/>
      <c r="BX251" s="12">
        <v>3114645419</v>
      </c>
      <c r="BY251" s="12" t="s">
        <v>1045</v>
      </c>
      <c r="BZ251" s="12"/>
      <c r="CA251" s="12"/>
      <c r="CB251" s="12"/>
      <c r="CC251" s="12"/>
      <c r="CD251" s="12" t="s">
        <v>116</v>
      </c>
      <c r="CE251" s="12" t="s">
        <v>123</v>
      </c>
      <c r="CF251" s="12"/>
      <c r="CG251" s="12"/>
      <c r="CH251" s="12">
        <v>2</v>
      </c>
      <c r="CI251" s="12" t="s">
        <v>124</v>
      </c>
      <c r="CJ251" s="12" t="s">
        <v>156</v>
      </c>
      <c r="CK251" s="12"/>
      <c r="CL251" s="12" t="s">
        <v>205</v>
      </c>
      <c r="CM251" s="12" t="s">
        <v>127</v>
      </c>
      <c r="CN251" s="12" t="s">
        <v>2</v>
      </c>
      <c r="CO251" s="12" t="s">
        <v>142</v>
      </c>
      <c r="CP251" s="12" t="s">
        <v>129</v>
      </c>
      <c r="CQ251" s="12" t="s">
        <v>148</v>
      </c>
      <c r="CR251" s="12"/>
      <c r="CS251" s="12"/>
      <c r="CT251" s="12"/>
      <c r="CU251" s="12"/>
      <c r="CV251" s="12"/>
    </row>
    <row r="252" spans="1:100" hidden="1" x14ac:dyDescent="0.3">
      <c r="A252" s="12">
        <v>1616072022</v>
      </c>
      <c r="B252" s="12" t="b">
        <f t="shared" si="3"/>
        <v>0</v>
      </c>
      <c r="C252" s="12" t="s">
        <v>102</v>
      </c>
      <c r="D252" s="12" t="s">
        <v>103</v>
      </c>
      <c r="E252" s="12" t="s">
        <v>104</v>
      </c>
      <c r="F252" s="12" t="s">
        <v>131</v>
      </c>
      <c r="G252" s="12" t="s">
        <v>132</v>
      </c>
      <c r="H252" s="12"/>
      <c r="I252" s="12"/>
      <c r="J252" s="12"/>
      <c r="K252" s="12"/>
      <c r="L252" s="12" t="s">
        <v>162</v>
      </c>
      <c r="M252" s="12" t="s">
        <v>111</v>
      </c>
      <c r="N252" s="12" t="s">
        <v>155</v>
      </c>
      <c r="O252" s="12" t="s">
        <v>143</v>
      </c>
      <c r="P252" s="12" t="s">
        <v>181</v>
      </c>
      <c r="Q252" s="12" t="s">
        <v>207</v>
      </c>
      <c r="R252" s="12" t="s">
        <v>208</v>
      </c>
      <c r="S252" s="12" t="s">
        <v>208</v>
      </c>
      <c r="T252" s="12" t="s">
        <v>1046</v>
      </c>
      <c r="U252" s="12"/>
      <c r="V252" s="12" t="s">
        <v>182</v>
      </c>
      <c r="W252" s="12" t="s">
        <v>123</v>
      </c>
      <c r="X252" s="12" t="s">
        <v>123</v>
      </c>
      <c r="Y252" s="12" t="s">
        <v>116</v>
      </c>
      <c r="Z252" s="12"/>
      <c r="AA252" s="12"/>
      <c r="AB252" s="12" t="s">
        <v>116</v>
      </c>
      <c r="AC252" s="12"/>
      <c r="AD252" s="12"/>
      <c r="AE252" s="12"/>
      <c r="AF252" s="12"/>
      <c r="AG252" s="12"/>
      <c r="AH252" s="12"/>
      <c r="AI252" s="20">
        <v>-741146624</v>
      </c>
      <c r="AJ252" s="20">
        <v>4571136</v>
      </c>
      <c r="AK252" s="12"/>
      <c r="AL252" s="12"/>
      <c r="AM252" s="13">
        <v>44677</v>
      </c>
      <c r="AN252" s="13">
        <v>44678</v>
      </c>
      <c r="AO252" s="13">
        <v>44677.100138888891</v>
      </c>
      <c r="AP252" s="13">
        <v>44678</v>
      </c>
      <c r="AQ252" s="12"/>
      <c r="AR252" s="13" t="s">
        <v>2</v>
      </c>
      <c r="AS252" s="13" t="s">
        <v>2</v>
      </c>
      <c r="AT252" s="12" t="s">
        <v>2</v>
      </c>
      <c r="AU252" s="12" t="s">
        <v>2</v>
      </c>
      <c r="AV252" s="12" t="s">
        <v>2</v>
      </c>
      <c r="AW252" s="12" t="s">
        <v>2</v>
      </c>
      <c r="AX252" s="13">
        <v>44705</v>
      </c>
      <c r="AY252" s="12">
        <v>20</v>
      </c>
      <c r="AZ252" s="12"/>
      <c r="BA252" s="13" t="s">
        <v>2</v>
      </c>
      <c r="BB252" s="13">
        <v>44677.100138888891</v>
      </c>
      <c r="BC252" s="13" t="s">
        <v>2</v>
      </c>
      <c r="BD252" s="12">
        <v>1</v>
      </c>
      <c r="BE252" s="12">
        <v>0</v>
      </c>
      <c r="BF252" s="12" t="s">
        <v>138</v>
      </c>
      <c r="BG252" s="12" t="s">
        <v>13</v>
      </c>
      <c r="BH252" s="13">
        <v>44678</v>
      </c>
      <c r="BI252" s="12">
        <v>1</v>
      </c>
      <c r="BJ252" s="12">
        <v>0</v>
      </c>
      <c r="BK252" s="12"/>
      <c r="BL252" s="12"/>
      <c r="BM252" s="12" t="s">
        <v>167</v>
      </c>
      <c r="BN252" s="12" t="s">
        <v>167</v>
      </c>
      <c r="BO252" s="12" t="s">
        <v>13</v>
      </c>
      <c r="BP252" s="12" t="s">
        <v>229</v>
      </c>
      <c r="BQ252" s="12" t="s">
        <v>120</v>
      </c>
      <c r="BR252" s="12" t="s">
        <v>168</v>
      </c>
      <c r="BS252" s="12" t="s">
        <v>1047</v>
      </c>
      <c r="BT252" s="12"/>
      <c r="BU252" s="12"/>
      <c r="BV252" s="12" t="s">
        <v>1048</v>
      </c>
      <c r="BW252" s="12"/>
      <c r="BX252" s="12">
        <v>3114645419</v>
      </c>
      <c r="BY252" s="12" t="s">
        <v>1045</v>
      </c>
      <c r="BZ252" s="12"/>
      <c r="CA252" s="12"/>
      <c r="CB252" s="12"/>
      <c r="CC252" s="12"/>
      <c r="CD252" s="12" t="s">
        <v>116</v>
      </c>
      <c r="CE252" s="12" t="s">
        <v>123</v>
      </c>
      <c r="CF252" s="12"/>
      <c r="CG252" s="12"/>
      <c r="CH252" s="12">
        <v>1</v>
      </c>
      <c r="CI252" s="12" t="s">
        <v>204</v>
      </c>
      <c r="CJ252" s="12" t="s">
        <v>156</v>
      </c>
      <c r="CK252" s="12"/>
      <c r="CL252" s="12" t="s">
        <v>205</v>
      </c>
      <c r="CM252" s="12" t="s">
        <v>127</v>
      </c>
      <c r="CN252" s="12" t="s">
        <v>2</v>
      </c>
      <c r="CO252" s="12" t="s">
        <v>142</v>
      </c>
      <c r="CP252" s="12" t="s">
        <v>129</v>
      </c>
      <c r="CQ252" s="12" t="s">
        <v>148</v>
      </c>
      <c r="CR252" s="12"/>
      <c r="CS252" s="12"/>
      <c r="CT252" s="12"/>
      <c r="CU252" s="12"/>
      <c r="CV252" s="12"/>
    </row>
    <row r="253" spans="1:100" hidden="1" x14ac:dyDescent="0.3">
      <c r="A253" s="12">
        <v>1616082022</v>
      </c>
      <c r="B253" s="12" t="b">
        <f t="shared" si="3"/>
        <v>1</v>
      </c>
      <c r="C253" s="12" t="s">
        <v>102</v>
      </c>
      <c r="D253" s="12" t="s">
        <v>103</v>
      </c>
      <c r="E253" s="12" t="s">
        <v>104</v>
      </c>
      <c r="F253" s="12" t="s">
        <v>131</v>
      </c>
      <c r="G253" s="12" t="s">
        <v>132</v>
      </c>
      <c r="H253" s="12"/>
      <c r="I253" s="12" t="s">
        <v>107</v>
      </c>
      <c r="J253" s="12" t="s">
        <v>152</v>
      </c>
      <c r="K253" s="12" t="s">
        <v>153</v>
      </c>
      <c r="L253" s="12" t="s">
        <v>162</v>
      </c>
      <c r="M253" s="12" t="s">
        <v>111</v>
      </c>
      <c r="N253" s="12" t="s">
        <v>155</v>
      </c>
      <c r="O253" s="12" t="s">
        <v>143</v>
      </c>
      <c r="P253" s="12" t="s">
        <v>181</v>
      </c>
      <c r="Q253" s="12" t="s">
        <v>203</v>
      </c>
      <c r="R253" s="12" t="s">
        <v>114</v>
      </c>
      <c r="S253" s="12" t="s">
        <v>114</v>
      </c>
      <c r="T253" s="12" t="s">
        <v>1049</v>
      </c>
      <c r="U253" s="12" t="s">
        <v>115</v>
      </c>
      <c r="V253" s="12" t="s">
        <v>182</v>
      </c>
      <c r="W253" s="12" t="s">
        <v>123</v>
      </c>
      <c r="X253" s="12" t="s">
        <v>123</v>
      </c>
      <c r="Y253" s="12" t="s">
        <v>116</v>
      </c>
      <c r="Z253" s="12"/>
      <c r="AA253" s="12"/>
      <c r="AB253" s="12" t="s">
        <v>116</v>
      </c>
      <c r="AC253" s="12"/>
      <c r="AD253" s="12"/>
      <c r="AE253" s="12"/>
      <c r="AF253" s="12"/>
      <c r="AG253" s="12"/>
      <c r="AH253" s="12"/>
      <c r="AI253" s="20">
        <v>-741146624</v>
      </c>
      <c r="AJ253" s="20">
        <v>4571136</v>
      </c>
      <c r="AK253" s="12"/>
      <c r="AL253" s="12"/>
      <c r="AM253" s="13">
        <v>44677</v>
      </c>
      <c r="AN253" s="13">
        <v>44678</v>
      </c>
      <c r="AO253" s="13">
        <v>44677.103773148148</v>
      </c>
      <c r="AP253" s="13">
        <v>44678</v>
      </c>
      <c r="AQ253" s="12"/>
      <c r="AR253" s="13" t="s">
        <v>2</v>
      </c>
      <c r="AS253" s="13" t="s">
        <v>2</v>
      </c>
      <c r="AT253" s="12" t="s">
        <v>2</v>
      </c>
      <c r="AU253" s="12" t="s">
        <v>2</v>
      </c>
      <c r="AV253" s="12" t="s">
        <v>2</v>
      </c>
      <c r="AW253" s="12" t="s">
        <v>2</v>
      </c>
      <c r="AX253" s="13">
        <v>44705</v>
      </c>
      <c r="AY253" s="12">
        <v>20</v>
      </c>
      <c r="AZ253" s="12"/>
      <c r="BA253" s="13" t="s">
        <v>2</v>
      </c>
      <c r="BB253" s="13">
        <v>44677.10533564815</v>
      </c>
      <c r="BC253" s="13">
        <v>44677.105300925927</v>
      </c>
      <c r="BD253" s="12">
        <v>1</v>
      </c>
      <c r="BE253" s="12">
        <v>0</v>
      </c>
      <c r="BF253" s="12" t="s">
        <v>138</v>
      </c>
      <c r="BG253" s="12" t="s">
        <v>13</v>
      </c>
      <c r="BH253" s="13">
        <v>44678</v>
      </c>
      <c r="BI253" s="12">
        <v>1</v>
      </c>
      <c r="BJ253" s="12">
        <v>0</v>
      </c>
      <c r="BK253" s="12" t="s">
        <v>334</v>
      </c>
      <c r="BL253" s="12"/>
      <c r="BM253" s="12" t="s">
        <v>118</v>
      </c>
      <c r="BN253" s="12" t="s">
        <v>118</v>
      </c>
      <c r="BO253" s="12" t="s">
        <v>13</v>
      </c>
      <c r="BP253" s="12" t="s">
        <v>229</v>
      </c>
      <c r="BQ253" s="12" t="s">
        <v>120</v>
      </c>
      <c r="BR253" s="12"/>
      <c r="BS253" s="12" t="s">
        <v>1050</v>
      </c>
      <c r="BT253" s="12"/>
      <c r="BU253" s="12"/>
      <c r="BV253" s="12" t="s">
        <v>1051</v>
      </c>
      <c r="BW253" s="12"/>
      <c r="BX253" s="12"/>
      <c r="BY253" s="12" t="s">
        <v>1045</v>
      </c>
      <c r="BZ253" s="12"/>
      <c r="CA253" s="12"/>
      <c r="CB253" s="12"/>
      <c r="CC253" s="12"/>
      <c r="CD253" s="12" t="s">
        <v>116</v>
      </c>
      <c r="CE253" s="12" t="s">
        <v>123</v>
      </c>
      <c r="CF253" s="12"/>
      <c r="CG253" s="12"/>
      <c r="CH253" s="12">
        <v>2</v>
      </c>
      <c r="CI253" s="12" t="s">
        <v>124</v>
      </c>
      <c r="CJ253" s="12" t="s">
        <v>156</v>
      </c>
      <c r="CK253" s="12"/>
      <c r="CL253" s="12" t="s">
        <v>205</v>
      </c>
      <c r="CM253" s="12" t="s">
        <v>127</v>
      </c>
      <c r="CN253" s="12" t="s">
        <v>2</v>
      </c>
      <c r="CO253" s="12" t="s">
        <v>142</v>
      </c>
      <c r="CP253" s="12" t="s">
        <v>129</v>
      </c>
      <c r="CQ253" s="12" t="s">
        <v>130</v>
      </c>
      <c r="CR253" s="12"/>
      <c r="CS253" s="12"/>
      <c r="CT253" s="12"/>
      <c r="CU253" s="12"/>
      <c r="CV253" s="12"/>
    </row>
    <row r="254" spans="1:100" hidden="1" x14ac:dyDescent="0.3">
      <c r="A254" s="12">
        <v>1616082022</v>
      </c>
      <c r="B254" s="12" t="b">
        <f t="shared" si="3"/>
        <v>0</v>
      </c>
      <c r="C254" s="12" t="s">
        <v>102</v>
      </c>
      <c r="D254" s="12" t="s">
        <v>103</v>
      </c>
      <c r="E254" s="12" t="s">
        <v>104</v>
      </c>
      <c r="F254" s="12" t="s">
        <v>131</v>
      </c>
      <c r="G254" s="12" t="s">
        <v>132</v>
      </c>
      <c r="H254" s="12"/>
      <c r="I254" s="12"/>
      <c r="J254" s="12"/>
      <c r="K254" s="12"/>
      <c r="L254" s="12" t="s">
        <v>162</v>
      </c>
      <c r="M254" s="12" t="s">
        <v>111</v>
      </c>
      <c r="N254" s="12" t="s">
        <v>155</v>
      </c>
      <c r="O254" s="12" t="s">
        <v>143</v>
      </c>
      <c r="P254" s="12" t="s">
        <v>181</v>
      </c>
      <c r="Q254" s="12" t="s">
        <v>207</v>
      </c>
      <c r="R254" s="12" t="s">
        <v>208</v>
      </c>
      <c r="S254" s="12" t="s">
        <v>208</v>
      </c>
      <c r="T254" s="12" t="s">
        <v>1049</v>
      </c>
      <c r="U254" s="12"/>
      <c r="V254" s="12" t="s">
        <v>182</v>
      </c>
      <c r="W254" s="12" t="s">
        <v>123</v>
      </c>
      <c r="X254" s="12" t="s">
        <v>123</v>
      </c>
      <c r="Y254" s="12" t="s">
        <v>116</v>
      </c>
      <c r="Z254" s="12"/>
      <c r="AA254" s="12"/>
      <c r="AB254" s="12" t="s">
        <v>116</v>
      </c>
      <c r="AC254" s="12"/>
      <c r="AD254" s="12"/>
      <c r="AE254" s="12"/>
      <c r="AF254" s="12"/>
      <c r="AG254" s="12"/>
      <c r="AH254" s="12"/>
      <c r="AI254" s="20">
        <v>-741146624</v>
      </c>
      <c r="AJ254" s="20">
        <v>4571136</v>
      </c>
      <c r="AK254" s="12"/>
      <c r="AL254" s="12"/>
      <c r="AM254" s="13">
        <v>44677</v>
      </c>
      <c r="AN254" s="13">
        <v>44678</v>
      </c>
      <c r="AO254" s="13">
        <v>44677.103773148148</v>
      </c>
      <c r="AP254" s="13">
        <v>44678</v>
      </c>
      <c r="AQ254" s="12"/>
      <c r="AR254" s="13" t="s">
        <v>2</v>
      </c>
      <c r="AS254" s="13" t="s">
        <v>2</v>
      </c>
      <c r="AT254" s="12" t="s">
        <v>2</v>
      </c>
      <c r="AU254" s="12" t="s">
        <v>2</v>
      </c>
      <c r="AV254" s="12" t="s">
        <v>2</v>
      </c>
      <c r="AW254" s="12" t="s">
        <v>2</v>
      </c>
      <c r="AX254" s="13">
        <v>44705</v>
      </c>
      <c r="AY254" s="12">
        <v>20</v>
      </c>
      <c r="AZ254" s="12"/>
      <c r="BA254" s="13" t="s">
        <v>2</v>
      </c>
      <c r="BB254" s="13">
        <v>44677.103773148148</v>
      </c>
      <c r="BC254" s="13">
        <v>44677.105300925927</v>
      </c>
      <c r="BD254" s="12">
        <v>1</v>
      </c>
      <c r="BE254" s="12">
        <v>0</v>
      </c>
      <c r="BF254" s="12" t="s">
        <v>138</v>
      </c>
      <c r="BG254" s="12" t="s">
        <v>13</v>
      </c>
      <c r="BH254" s="13">
        <v>44678</v>
      </c>
      <c r="BI254" s="12">
        <v>1</v>
      </c>
      <c r="BJ254" s="12">
        <v>0</v>
      </c>
      <c r="BK254" s="12"/>
      <c r="BL254" s="12"/>
      <c r="BM254" s="12" t="s">
        <v>118</v>
      </c>
      <c r="BN254" s="12" t="s">
        <v>118</v>
      </c>
      <c r="BO254" s="12" t="s">
        <v>13</v>
      </c>
      <c r="BP254" s="12" t="s">
        <v>229</v>
      </c>
      <c r="BQ254" s="12" t="s">
        <v>120</v>
      </c>
      <c r="BR254" s="12"/>
      <c r="BS254" s="12" t="s">
        <v>1050</v>
      </c>
      <c r="BT254" s="12"/>
      <c r="BU254" s="12"/>
      <c r="BV254" s="12" t="s">
        <v>1051</v>
      </c>
      <c r="BW254" s="12"/>
      <c r="BX254" s="12"/>
      <c r="BY254" s="12" t="s">
        <v>1045</v>
      </c>
      <c r="BZ254" s="12"/>
      <c r="CA254" s="12"/>
      <c r="CB254" s="12"/>
      <c r="CC254" s="12"/>
      <c r="CD254" s="12" t="s">
        <v>116</v>
      </c>
      <c r="CE254" s="12" t="s">
        <v>123</v>
      </c>
      <c r="CF254" s="12"/>
      <c r="CG254" s="12"/>
      <c r="CH254" s="12">
        <v>1</v>
      </c>
      <c r="CI254" s="12" t="s">
        <v>204</v>
      </c>
      <c r="CJ254" s="12" t="s">
        <v>156</v>
      </c>
      <c r="CK254" s="12"/>
      <c r="CL254" s="12" t="s">
        <v>205</v>
      </c>
      <c r="CM254" s="12" t="s">
        <v>127</v>
      </c>
      <c r="CN254" s="12" t="s">
        <v>2</v>
      </c>
      <c r="CO254" s="12" t="s">
        <v>142</v>
      </c>
      <c r="CP254" s="12" t="s">
        <v>129</v>
      </c>
      <c r="CQ254" s="12" t="s">
        <v>130</v>
      </c>
      <c r="CR254" s="12"/>
      <c r="CS254" s="12"/>
      <c r="CT254" s="12"/>
      <c r="CU254" s="12"/>
      <c r="CV254" s="12"/>
    </row>
    <row r="255" spans="1:100" hidden="1" x14ac:dyDescent="0.3">
      <c r="A255" s="12">
        <v>1616102022</v>
      </c>
      <c r="B255" s="12" t="b">
        <f t="shared" si="3"/>
        <v>1</v>
      </c>
      <c r="C255" s="12" t="s">
        <v>102</v>
      </c>
      <c r="D255" s="12" t="s">
        <v>103</v>
      </c>
      <c r="E255" s="12" t="s">
        <v>104</v>
      </c>
      <c r="F255" s="12" t="s">
        <v>131</v>
      </c>
      <c r="G255" s="12" t="s">
        <v>132</v>
      </c>
      <c r="H255" s="12"/>
      <c r="I255" s="12" t="s">
        <v>107</v>
      </c>
      <c r="J255" s="12" t="s">
        <v>152</v>
      </c>
      <c r="K255" s="12" t="s">
        <v>153</v>
      </c>
      <c r="L255" s="12" t="s">
        <v>162</v>
      </c>
      <c r="M255" s="12" t="s">
        <v>111</v>
      </c>
      <c r="N255" s="12" t="s">
        <v>155</v>
      </c>
      <c r="O255" s="12" t="s">
        <v>143</v>
      </c>
      <c r="P255" s="12" t="s">
        <v>160</v>
      </c>
      <c r="Q255" s="12" t="s">
        <v>203</v>
      </c>
      <c r="R255" s="12" t="s">
        <v>170</v>
      </c>
      <c r="S255" s="12" t="s">
        <v>170</v>
      </c>
      <c r="T255" s="12" t="s">
        <v>1052</v>
      </c>
      <c r="U255" s="12" t="s">
        <v>115</v>
      </c>
      <c r="V255" s="12" t="s">
        <v>182</v>
      </c>
      <c r="W255" s="12" t="s">
        <v>123</v>
      </c>
      <c r="X255" s="12" t="s">
        <v>123</v>
      </c>
      <c r="Y255" s="12" t="s">
        <v>116</v>
      </c>
      <c r="Z255" s="12"/>
      <c r="AA255" s="12"/>
      <c r="AB255" s="12" t="s">
        <v>116</v>
      </c>
      <c r="AC255" s="12"/>
      <c r="AD255" s="12"/>
      <c r="AE255" s="12"/>
      <c r="AF255" s="12"/>
      <c r="AG255" s="12"/>
      <c r="AH255" s="12"/>
      <c r="AI255" s="20">
        <v>-741146624</v>
      </c>
      <c r="AJ255" s="20">
        <v>4571136</v>
      </c>
      <c r="AK255" s="12"/>
      <c r="AL255" s="12"/>
      <c r="AM255" s="13">
        <v>44677</v>
      </c>
      <c r="AN255" s="13">
        <v>44678</v>
      </c>
      <c r="AO255" s="13">
        <v>44677.108402777776</v>
      </c>
      <c r="AP255" s="13">
        <v>44678</v>
      </c>
      <c r="AQ255" s="12"/>
      <c r="AR255" s="13" t="s">
        <v>2</v>
      </c>
      <c r="AS255" s="13" t="s">
        <v>2</v>
      </c>
      <c r="AT255" s="12" t="s">
        <v>2</v>
      </c>
      <c r="AU255" s="12" t="s">
        <v>2</v>
      </c>
      <c r="AV255" s="12" t="s">
        <v>2</v>
      </c>
      <c r="AW255" s="12" t="s">
        <v>2</v>
      </c>
      <c r="AX255" s="13">
        <v>44720</v>
      </c>
      <c r="AY255" s="12">
        <v>30</v>
      </c>
      <c r="AZ255" s="12"/>
      <c r="BA255" s="13" t="s">
        <v>2</v>
      </c>
      <c r="BB255" s="13">
        <v>44677.109189814815</v>
      </c>
      <c r="BC255" s="13" t="s">
        <v>2</v>
      </c>
      <c r="BD255" s="12">
        <v>1</v>
      </c>
      <c r="BE255" s="12">
        <v>0</v>
      </c>
      <c r="BF255" s="12" t="s">
        <v>138</v>
      </c>
      <c r="BG255" s="12" t="s">
        <v>13</v>
      </c>
      <c r="BH255" s="13">
        <v>44678</v>
      </c>
      <c r="BI255" s="12">
        <v>1</v>
      </c>
      <c r="BJ255" s="12">
        <v>0</v>
      </c>
      <c r="BK255" s="12"/>
      <c r="BL255" s="12"/>
      <c r="BM255" s="12" t="s">
        <v>118</v>
      </c>
      <c r="BN255" s="12" t="s">
        <v>118</v>
      </c>
      <c r="BO255" s="12" t="s">
        <v>13</v>
      </c>
      <c r="BP255" s="12" t="s">
        <v>229</v>
      </c>
      <c r="BQ255" s="12" t="s">
        <v>120</v>
      </c>
      <c r="BR255" s="12"/>
      <c r="BS255" s="12" t="s">
        <v>1053</v>
      </c>
      <c r="BT255" s="12"/>
      <c r="BU255" s="12"/>
      <c r="BV255" s="12" t="s">
        <v>1054</v>
      </c>
      <c r="BW255" s="12"/>
      <c r="BX255" s="12"/>
      <c r="BY255" s="12" t="s">
        <v>1045</v>
      </c>
      <c r="BZ255" s="12"/>
      <c r="CA255" s="12"/>
      <c r="CB255" s="12"/>
      <c r="CC255" s="12"/>
      <c r="CD255" s="12" t="s">
        <v>116</v>
      </c>
      <c r="CE255" s="12" t="s">
        <v>123</v>
      </c>
      <c r="CF255" s="12"/>
      <c r="CG255" s="12"/>
      <c r="CH255" s="12">
        <v>2</v>
      </c>
      <c r="CI255" s="12" t="s">
        <v>124</v>
      </c>
      <c r="CJ255" s="12" t="s">
        <v>156</v>
      </c>
      <c r="CK255" s="12"/>
      <c r="CL255" s="12" t="s">
        <v>205</v>
      </c>
      <c r="CM255" s="12" t="s">
        <v>127</v>
      </c>
      <c r="CN255" s="12" t="s">
        <v>2</v>
      </c>
      <c r="CO255" s="12" t="s">
        <v>142</v>
      </c>
      <c r="CP255" s="12" t="s">
        <v>129</v>
      </c>
      <c r="CQ255" s="12" t="s">
        <v>148</v>
      </c>
      <c r="CR255" s="12"/>
      <c r="CS255" s="12"/>
      <c r="CT255" s="12"/>
      <c r="CU255" s="12"/>
      <c r="CV255" s="12"/>
    </row>
    <row r="256" spans="1:100" hidden="1" x14ac:dyDescent="0.3">
      <c r="A256" s="12">
        <v>1616102022</v>
      </c>
      <c r="B256" s="12" t="b">
        <f t="shared" si="3"/>
        <v>0</v>
      </c>
      <c r="C256" s="12" t="s">
        <v>102</v>
      </c>
      <c r="D256" s="12" t="s">
        <v>103</v>
      </c>
      <c r="E256" s="12" t="s">
        <v>104</v>
      </c>
      <c r="F256" s="12" t="s">
        <v>131</v>
      </c>
      <c r="G256" s="12" t="s">
        <v>132</v>
      </c>
      <c r="H256" s="12"/>
      <c r="I256" s="12"/>
      <c r="J256" s="12"/>
      <c r="K256" s="12"/>
      <c r="L256" s="12" t="s">
        <v>162</v>
      </c>
      <c r="M256" s="12" t="s">
        <v>111</v>
      </c>
      <c r="N256" s="12" t="s">
        <v>155</v>
      </c>
      <c r="O256" s="12" t="s">
        <v>143</v>
      </c>
      <c r="P256" s="12" t="s">
        <v>160</v>
      </c>
      <c r="Q256" s="12" t="s">
        <v>207</v>
      </c>
      <c r="R256" s="12" t="s">
        <v>208</v>
      </c>
      <c r="S256" s="12" t="s">
        <v>208</v>
      </c>
      <c r="T256" s="12" t="s">
        <v>1052</v>
      </c>
      <c r="U256" s="12"/>
      <c r="V256" s="12" t="s">
        <v>182</v>
      </c>
      <c r="W256" s="12" t="s">
        <v>123</v>
      </c>
      <c r="X256" s="12" t="s">
        <v>123</v>
      </c>
      <c r="Y256" s="12" t="s">
        <v>116</v>
      </c>
      <c r="Z256" s="12"/>
      <c r="AA256" s="12"/>
      <c r="AB256" s="12" t="s">
        <v>116</v>
      </c>
      <c r="AC256" s="12"/>
      <c r="AD256" s="12"/>
      <c r="AE256" s="12"/>
      <c r="AF256" s="12"/>
      <c r="AG256" s="12"/>
      <c r="AH256" s="12"/>
      <c r="AI256" s="20">
        <v>-741146624</v>
      </c>
      <c r="AJ256" s="20">
        <v>4571136</v>
      </c>
      <c r="AK256" s="12"/>
      <c r="AL256" s="12"/>
      <c r="AM256" s="13">
        <v>44677</v>
      </c>
      <c r="AN256" s="13">
        <v>44678</v>
      </c>
      <c r="AO256" s="13">
        <v>44677.108402777776</v>
      </c>
      <c r="AP256" s="13">
        <v>44678</v>
      </c>
      <c r="AQ256" s="12"/>
      <c r="AR256" s="13" t="s">
        <v>2</v>
      </c>
      <c r="AS256" s="13" t="s">
        <v>2</v>
      </c>
      <c r="AT256" s="12" t="s">
        <v>2</v>
      </c>
      <c r="AU256" s="12" t="s">
        <v>2</v>
      </c>
      <c r="AV256" s="12" t="s">
        <v>2</v>
      </c>
      <c r="AW256" s="12" t="s">
        <v>2</v>
      </c>
      <c r="AX256" s="13">
        <v>44720</v>
      </c>
      <c r="AY256" s="12">
        <v>30</v>
      </c>
      <c r="AZ256" s="12"/>
      <c r="BA256" s="13" t="s">
        <v>2</v>
      </c>
      <c r="BB256" s="13">
        <v>44677.108402777776</v>
      </c>
      <c r="BC256" s="13" t="s">
        <v>2</v>
      </c>
      <c r="BD256" s="12">
        <v>1</v>
      </c>
      <c r="BE256" s="12">
        <v>0</v>
      </c>
      <c r="BF256" s="12" t="s">
        <v>138</v>
      </c>
      <c r="BG256" s="12" t="s">
        <v>13</v>
      </c>
      <c r="BH256" s="13">
        <v>44678</v>
      </c>
      <c r="BI256" s="12">
        <v>1</v>
      </c>
      <c r="BJ256" s="12">
        <v>0</v>
      </c>
      <c r="BK256" s="12"/>
      <c r="BL256" s="12"/>
      <c r="BM256" s="12" t="s">
        <v>118</v>
      </c>
      <c r="BN256" s="12" t="s">
        <v>118</v>
      </c>
      <c r="BO256" s="12" t="s">
        <v>13</v>
      </c>
      <c r="BP256" s="12" t="s">
        <v>229</v>
      </c>
      <c r="BQ256" s="12" t="s">
        <v>120</v>
      </c>
      <c r="BR256" s="12"/>
      <c r="BS256" s="12" t="s">
        <v>1053</v>
      </c>
      <c r="BT256" s="12"/>
      <c r="BU256" s="12"/>
      <c r="BV256" s="12" t="s">
        <v>1054</v>
      </c>
      <c r="BW256" s="12"/>
      <c r="BX256" s="12"/>
      <c r="BY256" s="12" t="s">
        <v>1045</v>
      </c>
      <c r="BZ256" s="12"/>
      <c r="CA256" s="12"/>
      <c r="CB256" s="12"/>
      <c r="CC256" s="12"/>
      <c r="CD256" s="12" t="s">
        <v>116</v>
      </c>
      <c r="CE256" s="12" t="s">
        <v>123</v>
      </c>
      <c r="CF256" s="12"/>
      <c r="CG256" s="12"/>
      <c r="CH256" s="12">
        <v>1</v>
      </c>
      <c r="CI256" s="12" t="s">
        <v>204</v>
      </c>
      <c r="CJ256" s="12" t="s">
        <v>156</v>
      </c>
      <c r="CK256" s="12"/>
      <c r="CL256" s="12" t="s">
        <v>205</v>
      </c>
      <c r="CM256" s="12" t="s">
        <v>127</v>
      </c>
      <c r="CN256" s="12" t="s">
        <v>2</v>
      </c>
      <c r="CO256" s="12" t="s">
        <v>142</v>
      </c>
      <c r="CP256" s="12" t="s">
        <v>129</v>
      </c>
      <c r="CQ256" s="12" t="s">
        <v>148</v>
      </c>
      <c r="CR256" s="12"/>
      <c r="CS256" s="12"/>
      <c r="CT256" s="12"/>
      <c r="CU256" s="12"/>
      <c r="CV256" s="12"/>
    </row>
    <row r="257" spans="1:100" hidden="1" x14ac:dyDescent="0.3">
      <c r="A257" s="12">
        <v>1616122022</v>
      </c>
      <c r="B257" s="12" t="b">
        <f t="shared" si="3"/>
        <v>1</v>
      </c>
      <c r="C257" s="12" t="s">
        <v>102</v>
      </c>
      <c r="D257" s="12" t="s">
        <v>103</v>
      </c>
      <c r="E257" s="12" t="s">
        <v>104</v>
      </c>
      <c r="F257" s="12" t="s">
        <v>131</v>
      </c>
      <c r="G257" s="12" t="s">
        <v>132</v>
      </c>
      <c r="H257" s="12"/>
      <c r="I257" s="12" t="s">
        <v>107</v>
      </c>
      <c r="J257" s="12" t="s">
        <v>152</v>
      </c>
      <c r="K257" s="12" t="s">
        <v>153</v>
      </c>
      <c r="L257" s="12" t="s">
        <v>162</v>
      </c>
      <c r="M257" s="12" t="s">
        <v>111</v>
      </c>
      <c r="N257" s="12" t="s">
        <v>155</v>
      </c>
      <c r="O257" s="12" t="s">
        <v>143</v>
      </c>
      <c r="P257" s="12" t="s">
        <v>181</v>
      </c>
      <c r="Q257" s="12" t="s">
        <v>203</v>
      </c>
      <c r="R257" s="12" t="s">
        <v>170</v>
      </c>
      <c r="S257" s="12" t="s">
        <v>170</v>
      </c>
      <c r="T257" s="12" t="s">
        <v>1055</v>
      </c>
      <c r="U257" s="12" t="s">
        <v>115</v>
      </c>
      <c r="V257" s="12" t="s">
        <v>182</v>
      </c>
      <c r="W257" s="12" t="s">
        <v>123</v>
      </c>
      <c r="X257" s="12" t="s">
        <v>123</v>
      </c>
      <c r="Y257" s="12" t="s">
        <v>116</v>
      </c>
      <c r="Z257" s="12"/>
      <c r="AA257" s="12"/>
      <c r="AB257" s="12" t="s">
        <v>116</v>
      </c>
      <c r="AC257" s="12"/>
      <c r="AD257" s="12"/>
      <c r="AE257" s="12"/>
      <c r="AF257" s="12"/>
      <c r="AG257" s="12"/>
      <c r="AH257" s="12"/>
      <c r="AI257" s="20">
        <v>-741146624</v>
      </c>
      <c r="AJ257" s="20">
        <v>4571136</v>
      </c>
      <c r="AK257" s="12"/>
      <c r="AL257" s="12"/>
      <c r="AM257" s="13">
        <v>44677</v>
      </c>
      <c r="AN257" s="13">
        <v>44678</v>
      </c>
      <c r="AO257" s="13">
        <v>44677.112280092595</v>
      </c>
      <c r="AP257" s="13">
        <v>44678</v>
      </c>
      <c r="AQ257" s="12"/>
      <c r="AR257" s="13" t="s">
        <v>2</v>
      </c>
      <c r="AS257" s="13" t="s">
        <v>2</v>
      </c>
      <c r="AT257" s="12" t="s">
        <v>2</v>
      </c>
      <c r="AU257" s="12" t="s">
        <v>2</v>
      </c>
      <c r="AV257" s="12" t="s">
        <v>2</v>
      </c>
      <c r="AW257" s="12" t="s">
        <v>2</v>
      </c>
      <c r="AX257" s="13">
        <v>44705</v>
      </c>
      <c r="AY257" s="12">
        <v>20</v>
      </c>
      <c r="AZ257" s="12"/>
      <c r="BA257" s="13" t="s">
        <v>2</v>
      </c>
      <c r="BB257" s="13">
        <v>44677.113576388889</v>
      </c>
      <c r="BC257" s="13" t="s">
        <v>2</v>
      </c>
      <c r="BD257" s="12">
        <v>1</v>
      </c>
      <c r="BE257" s="12">
        <v>0</v>
      </c>
      <c r="BF257" s="12" t="s">
        <v>138</v>
      </c>
      <c r="BG257" s="12" t="s">
        <v>13</v>
      </c>
      <c r="BH257" s="13">
        <v>44678</v>
      </c>
      <c r="BI257" s="12">
        <v>1</v>
      </c>
      <c r="BJ257" s="12">
        <v>0</v>
      </c>
      <c r="BK257" s="12"/>
      <c r="BL257" s="12"/>
      <c r="BM257" s="12" t="s">
        <v>118</v>
      </c>
      <c r="BN257" s="12" t="s">
        <v>118</v>
      </c>
      <c r="BO257" s="12" t="s">
        <v>13</v>
      </c>
      <c r="BP257" s="12" t="s">
        <v>229</v>
      </c>
      <c r="BQ257" s="12" t="s">
        <v>120</v>
      </c>
      <c r="BR257" s="12"/>
      <c r="BS257" s="12" t="s">
        <v>1056</v>
      </c>
      <c r="BT257" s="12"/>
      <c r="BU257" s="12"/>
      <c r="BV257" s="12" t="s">
        <v>1057</v>
      </c>
      <c r="BW257" s="12"/>
      <c r="BX257" s="12"/>
      <c r="BY257" s="12" t="s">
        <v>1045</v>
      </c>
      <c r="BZ257" s="12"/>
      <c r="CA257" s="12"/>
      <c r="CB257" s="12"/>
      <c r="CC257" s="12"/>
      <c r="CD257" s="12" t="s">
        <v>116</v>
      </c>
      <c r="CE257" s="12" t="s">
        <v>123</v>
      </c>
      <c r="CF257" s="12"/>
      <c r="CG257" s="12"/>
      <c r="CH257" s="12">
        <v>2</v>
      </c>
      <c r="CI257" s="12" t="s">
        <v>124</v>
      </c>
      <c r="CJ257" s="12" t="s">
        <v>156</v>
      </c>
      <c r="CK257" s="12"/>
      <c r="CL257" s="12" t="s">
        <v>205</v>
      </c>
      <c r="CM257" s="12" t="s">
        <v>127</v>
      </c>
      <c r="CN257" s="12" t="s">
        <v>2</v>
      </c>
      <c r="CO257" s="12" t="s">
        <v>142</v>
      </c>
      <c r="CP257" s="12" t="s">
        <v>129</v>
      </c>
      <c r="CQ257" s="12" t="s">
        <v>148</v>
      </c>
      <c r="CR257" s="12"/>
      <c r="CS257" s="12"/>
      <c r="CT257" s="12"/>
      <c r="CU257" s="12"/>
      <c r="CV257" s="12"/>
    </row>
    <row r="258" spans="1:100" hidden="1" x14ac:dyDescent="0.3">
      <c r="A258" s="12">
        <v>1616122022</v>
      </c>
      <c r="B258" s="12" t="b">
        <f t="shared" si="3"/>
        <v>0</v>
      </c>
      <c r="C258" s="12" t="s">
        <v>102</v>
      </c>
      <c r="D258" s="12" t="s">
        <v>103</v>
      </c>
      <c r="E258" s="12" t="s">
        <v>104</v>
      </c>
      <c r="F258" s="12" t="s">
        <v>131</v>
      </c>
      <c r="G258" s="12" t="s">
        <v>132</v>
      </c>
      <c r="H258" s="12"/>
      <c r="I258" s="12"/>
      <c r="J258" s="12"/>
      <c r="K258" s="12"/>
      <c r="L258" s="12" t="s">
        <v>162</v>
      </c>
      <c r="M258" s="12" t="s">
        <v>111</v>
      </c>
      <c r="N258" s="12" t="s">
        <v>155</v>
      </c>
      <c r="O258" s="12" t="s">
        <v>143</v>
      </c>
      <c r="P258" s="12" t="s">
        <v>181</v>
      </c>
      <c r="Q258" s="12" t="s">
        <v>207</v>
      </c>
      <c r="R258" s="12" t="s">
        <v>208</v>
      </c>
      <c r="S258" s="12" t="s">
        <v>208</v>
      </c>
      <c r="T258" s="12" t="s">
        <v>1055</v>
      </c>
      <c r="U258" s="12"/>
      <c r="V258" s="12" t="s">
        <v>182</v>
      </c>
      <c r="W258" s="12" t="s">
        <v>123</v>
      </c>
      <c r="X258" s="12" t="s">
        <v>123</v>
      </c>
      <c r="Y258" s="12" t="s">
        <v>116</v>
      </c>
      <c r="Z258" s="12"/>
      <c r="AA258" s="12"/>
      <c r="AB258" s="12" t="s">
        <v>116</v>
      </c>
      <c r="AC258" s="12"/>
      <c r="AD258" s="12"/>
      <c r="AE258" s="12"/>
      <c r="AF258" s="12"/>
      <c r="AG258" s="12"/>
      <c r="AH258" s="12"/>
      <c r="AI258" s="20">
        <v>-741146624</v>
      </c>
      <c r="AJ258" s="20">
        <v>4571136</v>
      </c>
      <c r="AK258" s="12"/>
      <c r="AL258" s="12"/>
      <c r="AM258" s="13">
        <v>44677</v>
      </c>
      <c r="AN258" s="13">
        <v>44678</v>
      </c>
      <c r="AO258" s="13">
        <v>44677.112280092595</v>
      </c>
      <c r="AP258" s="13">
        <v>44678</v>
      </c>
      <c r="AQ258" s="12"/>
      <c r="AR258" s="13" t="s">
        <v>2</v>
      </c>
      <c r="AS258" s="13" t="s">
        <v>2</v>
      </c>
      <c r="AT258" s="12" t="s">
        <v>2</v>
      </c>
      <c r="AU258" s="12" t="s">
        <v>2</v>
      </c>
      <c r="AV258" s="12" t="s">
        <v>2</v>
      </c>
      <c r="AW258" s="12" t="s">
        <v>2</v>
      </c>
      <c r="AX258" s="13">
        <v>44705</v>
      </c>
      <c r="AY258" s="12">
        <v>20</v>
      </c>
      <c r="AZ258" s="12"/>
      <c r="BA258" s="13" t="s">
        <v>2</v>
      </c>
      <c r="BB258" s="13">
        <v>44677.112280092595</v>
      </c>
      <c r="BC258" s="13" t="s">
        <v>2</v>
      </c>
      <c r="BD258" s="12">
        <v>1</v>
      </c>
      <c r="BE258" s="12">
        <v>0</v>
      </c>
      <c r="BF258" s="12" t="s">
        <v>138</v>
      </c>
      <c r="BG258" s="12" t="s">
        <v>13</v>
      </c>
      <c r="BH258" s="13">
        <v>44678</v>
      </c>
      <c r="BI258" s="12">
        <v>1</v>
      </c>
      <c r="BJ258" s="12">
        <v>0</v>
      </c>
      <c r="BK258" s="12"/>
      <c r="BL258" s="12"/>
      <c r="BM258" s="12" t="s">
        <v>118</v>
      </c>
      <c r="BN258" s="12" t="s">
        <v>118</v>
      </c>
      <c r="BO258" s="12" t="s">
        <v>13</v>
      </c>
      <c r="BP258" s="12" t="s">
        <v>229</v>
      </c>
      <c r="BQ258" s="12" t="s">
        <v>120</v>
      </c>
      <c r="BR258" s="12"/>
      <c r="BS258" s="12" t="s">
        <v>1056</v>
      </c>
      <c r="BT258" s="12"/>
      <c r="BU258" s="12"/>
      <c r="BV258" s="12" t="s">
        <v>1057</v>
      </c>
      <c r="BW258" s="12"/>
      <c r="BX258" s="12"/>
      <c r="BY258" s="12" t="s">
        <v>1045</v>
      </c>
      <c r="BZ258" s="12"/>
      <c r="CA258" s="12"/>
      <c r="CB258" s="12"/>
      <c r="CC258" s="12"/>
      <c r="CD258" s="12" t="s">
        <v>116</v>
      </c>
      <c r="CE258" s="12" t="s">
        <v>123</v>
      </c>
      <c r="CF258" s="12"/>
      <c r="CG258" s="12"/>
      <c r="CH258" s="12">
        <v>1</v>
      </c>
      <c r="CI258" s="12" t="s">
        <v>204</v>
      </c>
      <c r="CJ258" s="12" t="s">
        <v>156</v>
      </c>
      <c r="CK258" s="12"/>
      <c r="CL258" s="12" t="s">
        <v>205</v>
      </c>
      <c r="CM258" s="12" t="s">
        <v>127</v>
      </c>
      <c r="CN258" s="12" t="s">
        <v>2</v>
      </c>
      <c r="CO258" s="12" t="s">
        <v>142</v>
      </c>
      <c r="CP258" s="12" t="s">
        <v>129</v>
      </c>
      <c r="CQ258" s="12" t="s">
        <v>148</v>
      </c>
      <c r="CR258" s="12"/>
      <c r="CS258" s="12"/>
      <c r="CT258" s="12"/>
      <c r="CU258" s="12"/>
      <c r="CV258" s="12"/>
    </row>
    <row r="259" spans="1:100" hidden="1" x14ac:dyDescent="0.3">
      <c r="A259" s="12">
        <v>1616132022</v>
      </c>
      <c r="B259" s="12" t="b">
        <f t="shared" si="3"/>
        <v>1</v>
      </c>
      <c r="C259" s="12" t="s">
        <v>102</v>
      </c>
      <c r="D259" s="12" t="s">
        <v>103</v>
      </c>
      <c r="E259" s="12" t="s">
        <v>104</v>
      </c>
      <c r="F259" s="12" t="s">
        <v>131</v>
      </c>
      <c r="G259" s="12" t="s">
        <v>132</v>
      </c>
      <c r="H259" s="12"/>
      <c r="I259" s="12" t="s">
        <v>107</v>
      </c>
      <c r="J259" s="12" t="s">
        <v>152</v>
      </c>
      <c r="K259" s="12" t="s">
        <v>153</v>
      </c>
      <c r="L259" s="12" t="s">
        <v>162</v>
      </c>
      <c r="M259" s="12" t="s">
        <v>111</v>
      </c>
      <c r="N259" s="12" t="s">
        <v>155</v>
      </c>
      <c r="O259" s="12" t="s">
        <v>143</v>
      </c>
      <c r="P259" s="12" t="s">
        <v>181</v>
      </c>
      <c r="Q259" s="12" t="s">
        <v>203</v>
      </c>
      <c r="R259" s="12" t="s">
        <v>114</v>
      </c>
      <c r="S259" s="12" t="s">
        <v>114</v>
      </c>
      <c r="T259" s="12" t="s">
        <v>1058</v>
      </c>
      <c r="U259" s="12" t="s">
        <v>115</v>
      </c>
      <c r="V259" s="12" t="s">
        <v>182</v>
      </c>
      <c r="W259" s="12" t="s">
        <v>123</v>
      </c>
      <c r="X259" s="12" t="s">
        <v>123</v>
      </c>
      <c r="Y259" s="12" t="s">
        <v>116</v>
      </c>
      <c r="Z259" s="12"/>
      <c r="AA259" s="12"/>
      <c r="AB259" s="12" t="s">
        <v>116</v>
      </c>
      <c r="AC259" s="12"/>
      <c r="AD259" s="12"/>
      <c r="AE259" s="12"/>
      <c r="AF259" s="12"/>
      <c r="AG259" s="12"/>
      <c r="AH259" s="12"/>
      <c r="AI259" s="20">
        <v>-741146624</v>
      </c>
      <c r="AJ259" s="20">
        <v>4571136</v>
      </c>
      <c r="AK259" s="12"/>
      <c r="AL259" s="12"/>
      <c r="AM259" s="13">
        <v>44677</v>
      </c>
      <c r="AN259" s="13">
        <v>44678</v>
      </c>
      <c r="AO259" s="13">
        <v>44677.116226851853</v>
      </c>
      <c r="AP259" s="13">
        <v>44678</v>
      </c>
      <c r="AQ259" s="12"/>
      <c r="AR259" s="13" t="s">
        <v>2</v>
      </c>
      <c r="AS259" s="13" t="s">
        <v>2</v>
      </c>
      <c r="AT259" s="12" t="s">
        <v>2</v>
      </c>
      <c r="AU259" s="12" t="s">
        <v>2</v>
      </c>
      <c r="AV259" s="12" t="s">
        <v>2</v>
      </c>
      <c r="AW259" s="12" t="s">
        <v>2</v>
      </c>
      <c r="AX259" s="13">
        <v>44705</v>
      </c>
      <c r="AY259" s="12">
        <v>20</v>
      </c>
      <c r="AZ259" s="12"/>
      <c r="BA259" s="13" t="s">
        <v>2</v>
      </c>
      <c r="BB259" s="13">
        <v>44677.118275462963</v>
      </c>
      <c r="BC259" s="13">
        <v>44677.11824074074</v>
      </c>
      <c r="BD259" s="12">
        <v>1</v>
      </c>
      <c r="BE259" s="12">
        <v>0</v>
      </c>
      <c r="BF259" s="12" t="s">
        <v>138</v>
      </c>
      <c r="BG259" s="12" t="s">
        <v>13</v>
      </c>
      <c r="BH259" s="13">
        <v>44678</v>
      </c>
      <c r="BI259" s="12">
        <v>1</v>
      </c>
      <c r="BJ259" s="12">
        <v>0</v>
      </c>
      <c r="BK259" s="12" t="s">
        <v>334</v>
      </c>
      <c r="BL259" s="12"/>
      <c r="BM259" s="12" t="s">
        <v>118</v>
      </c>
      <c r="BN259" s="12" t="s">
        <v>118</v>
      </c>
      <c r="BO259" s="12" t="s">
        <v>13</v>
      </c>
      <c r="BP259" s="12" t="s">
        <v>229</v>
      </c>
      <c r="BQ259" s="12" t="s">
        <v>120</v>
      </c>
      <c r="BR259" s="12"/>
      <c r="BS259" s="12" t="s">
        <v>1059</v>
      </c>
      <c r="BT259" s="12"/>
      <c r="BU259" s="12"/>
      <c r="BV259" s="12" t="s">
        <v>1060</v>
      </c>
      <c r="BW259" s="12"/>
      <c r="BX259" s="12">
        <v>3134311453</v>
      </c>
      <c r="BY259" s="12" t="s">
        <v>1045</v>
      </c>
      <c r="BZ259" s="12"/>
      <c r="CA259" s="12"/>
      <c r="CB259" s="12"/>
      <c r="CC259" s="12"/>
      <c r="CD259" s="12" t="s">
        <v>116</v>
      </c>
      <c r="CE259" s="12" t="s">
        <v>123</v>
      </c>
      <c r="CF259" s="12"/>
      <c r="CG259" s="12"/>
      <c r="CH259" s="12">
        <v>2</v>
      </c>
      <c r="CI259" s="12" t="s">
        <v>124</v>
      </c>
      <c r="CJ259" s="12" t="s">
        <v>156</v>
      </c>
      <c r="CK259" s="12"/>
      <c r="CL259" s="12" t="s">
        <v>205</v>
      </c>
      <c r="CM259" s="12" t="s">
        <v>127</v>
      </c>
      <c r="CN259" s="12" t="s">
        <v>2</v>
      </c>
      <c r="CO259" s="12" t="s">
        <v>142</v>
      </c>
      <c r="CP259" s="12" t="s">
        <v>129</v>
      </c>
      <c r="CQ259" s="12" t="s">
        <v>130</v>
      </c>
      <c r="CR259" s="12"/>
      <c r="CS259" s="12"/>
      <c r="CT259" s="12"/>
      <c r="CU259" s="12"/>
      <c r="CV259" s="12"/>
    </row>
    <row r="260" spans="1:100" hidden="1" x14ac:dyDescent="0.3">
      <c r="A260" s="12">
        <v>1616132022</v>
      </c>
      <c r="B260" s="12" t="b">
        <f t="shared" si="3"/>
        <v>0</v>
      </c>
      <c r="C260" s="12" t="s">
        <v>102</v>
      </c>
      <c r="D260" s="12" t="s">
        <v>103</v>
      </c>
      <c r="E260" s="12" t="s">
        <v>104</v>
      </c>
      <c r="F260" s="12" t="s">
        <v>131</v>
      </c>
      <c r="G260" s="12" t="s">
        <v>132</v>
      </c>
      <c r="H260" s="12"/>
      <c r="I260" s="12"/>
      <c r="J260" s="12"/>
      <c r="K260" s="12"/>
      <c r="L260" s="12" t="s">
        <v>162</v>
      </c>
      <c r="M260" s="12" t="s">
        <v>111</v>
      </c>
      <c r="N260" s="12" t="s">
        <v>155</v>
      </c>
      <c r="O260" s="12" t="s">
        <v>143</v>
      </c>
      <c r="P260" s="12" t="s">
        <v>181</v>
      </c>
      <c r="Q260" s="12" t="s">
        <v>207</v>
      </c>
      <c r="R260" s="12" t="s">
        <v>208</v>
      </c>
      <c r="S260" s="12" t="s">
        <v>208</v>
      </c>
      <c r="T260" s="12" t="s">
        <v>1058</v>
      </c>
      <c r="U260" s="12"/>
      <c r="V260" s="12" t="s">
        <v>182</v>
      </c>
      <c r="W260" s="12" t="s">
        <v>123</v>
      </c>
      <c r="X260" s="12" t="s">
        <v>123</v>
      </c>
      <c r="Y260" s="12" t="s">
        <v>116</v>
      </c>
      <c r="Z260" s="12"/>
      <c r="AA260" s="12"/>
      <c r="AB260" s="12" t="s">
        <v>116</v>
      </c>
      <c r="AC260" s="12"/>
      <c r="AD260" s="12"/>
      <c r="AE260" s="12"/>
      <c r="AF260" s="12"/>
      <c r="AG260" s="12"/>
      <c r="AH260" s="12"/>
      <c r="AI260" s="20">
        <v>-741146624</v>
      </c>
      <c r="AJ260" s="20">
        <v>4571136</v>
      </c>
      <c r="AK260" s="12"/>
      <c r="AL260" s="12"/>
      <c r="AM260" s="13">
        <v>44677</v>
      </c>
      <c r="AN260" s="13">
        <v>44678</v>
      </c>
      <c r="AO260" s="13">
        <v>44677.116226851853</v>
      </c>
      <c r="AP260" s="13">
        <v>44678</v>
      </c>
      <c r="AQ260" s="12"/>
      <c r="AR260" s="13" t="s">
        <v>2</v>
      </c>
      <c r="AS260" s="13" t="s">
        <v>2</v>
      </c>
      <c r="AT260" s="12" t="s">
        <v>2</v>
      </c>
      <c r="AU260" s="12" t="s">
        <v>2</v>
      </c>
      <c r="AV260" s="12" t="s">
        <v>2</v>
      </c>
      <c r="AW260" s="12" t="s">
        <v>2</v>
      </c>
      <c r="AX260" s="13">
        <v>44705</v>
      </c>
      <c r="AY260" s="12">
        <v>20</v>
      </c>
      <c r="AZ260" s="12"/>
      <c r="BA260" s="13" t="s">
        <v>2</v>
      </c>
      <c r="BB260" s="13">
        <v>44677.116226851853</v>
      </c>
      <c r="BC260" s="13">
        <v>44677.11824074074</v>
      </c>
      <c r="BD260" s="12">
        <v>1</v>
      </c>
      <c r="BE260" s="12">
        <v>0</v>
      </c>
      <c r="BF260" s="12" t="s">
        <v>138</v>
      </c>
      <c r="BG260" s="12" t="s">
        <v>13</v>
      </c>
      <c r="BH260" s="13">
        <v>44678</v>
      </c>
      <c r="BI260" s="12">
        <v>1</v>
      </c>
      <c r="BJ260" s="12">
        <v>0</v>
      </c>
      <c r="BK260" s="12"/>
      <c r="BL260" s="12"/>
      <c r="BM260" s="12" t="s">
        <v>118</v>
      </c>
      <c r="BN260" s="12" t="s">
        <v>118</v>
      </c>
      <c r="BO260" s="12" t="s">
        <v>13</v>
      </c>
      <c r="BP260" s="12" t="s">
        <v>229</v>
      </c>
      <c r="BQ260" s="12" t="s">
        <v>120</v>
      </c>
      <c r="BR260" s="12"/>
      <c r="BS260" s="12" t="s">
        <v>1059</v>
      </c>
      <c r="BT260" s="12"/>
      <c r="BU260" s="12"/>
      <c r="BV260" s="12" t="s">
        <v>1060</v>
      </c>
      <c r="BW260" s="12"/>
      <c r="BX260" s="12">
        <v>3134311453</v>
      </c>
      <c r="BY260" s="12" t="s">
        <v>1045</v>
      </c>
      <c r="BZ260" s="12"/>
      <c r="CA260" s="12"/>
      <c r="CB260" s="12"/>
      <c r="CC260" s="12"/>
      <c r="CD260" s="12" t="s">
        <v>116</v>
      </c>
      <c r="CE260" s="12" t="s">
        <v>123</v>
      </c>
      <c r="CF260" s="12"/>
      <c r="CG260" s="12"/>
      <c r="CH260" s="12">
        <v>1</v>
      </c>
      <c r="CI260" s="12" t="s">
        <v>204</v>
      </c>
      <c r="CJ260" s="12" t="s">
        <v>156</v>
      </c>
      <c r="CK260" s="12"/>
      <c r="CL260" s="12" t="s">
        <v>205</v>
      </c>
      <c r="CM260" s="12" t="s">
        <v>127</v>
      </c>
      <c r="CN260" s="12" t="s">
        <v>2</v>
      </c>
      <c r="CO260" s="12" t="s">
        <v>142</v>
      </c>
      <c r="CP260" s="12" t="s">
        <v>129</v>
      </c>
      <c r="CQ260" s="12" t="s">
        <v>130</v>
      </c>
      <c r="CR260" s="12"/>
      <c r="CS260" s="12"/>
      <c r="CT260" s="12"/>
      <c r="CU260" s="12"/>
      <c r="CV260" s="12"/>
    </row>
    <row r="261" spans="1:100" hidden="1" x14ac:dyDescent="0.3">
      <c r="A261" s="12">
        <v>1616152022</v>
      </c>
      <c r="B261" s="12" t="b">
        <f t="shared" si="3"/>
        <v>1</v>
      </c>
      <c r="C261" s="12" t="s">
        <v>102</v>
      </c>
      <c r="D261" s="12" t="s">
        <v>103</v>
      </c>
      <c r="E261" s="12" t="s">
        <v>104</v>
      </c>
      <c r="F261" s="12" t="s">
        <v>131</v>
      </c>
      <c r="G261" s="12" t="s">
        <v>132</v>
      </c>
      <c r="H261" s="12"/>
      <c r="I261" s="12" t="s">
        <v>107</v>
      </c>
      <c r="J261" s="12" t="s">
        <v>194</v>
      </c>
      <c r="K261" s="12" t="s">
        <v>195</v>
      </c>
      <c r="L261" s="12" t="s">
        <v>162</v>
      </c>
      <c r="M261" s="12" t="s">
        <v>111</v>
      </c>
      <c r="N261" s="12" t="s">
        <v>155</v>
      </c>
      <c r="O261" s="12" t="s">
        <v>143</v>
      </c>
      <c r="P261" s="12" t="s">
        <v>181</v>
      </c>
      <c r="Q261" s="12" t="s">
        <v>203</v>
      </c>
      <c r="R261" s="12" t="s">
        <v>170</v>
      </c>
      <c r="S261" s="12" t="s">
        <v>170</v>
      </c>
      <c r="T261" s="12" t="s">
        <v>1061</v>
      </c>
      <c r="U261" s="12" t="s">
        <v>115</v>
      </c>
      <c r="V261" s="12" t="s">
        <v>196</v>
      </c>
      <c r="W261" s="12" t="s">
        <v>123</v>
      </c>
      <c r="X261" s="12" t="s">
        <v>123</v>
      </c>
      <c r="Y261" s="12" t="s">
        <v>116</v>
      </c>
      <c r="Z261" s="12"/>
      <c r="AA261" s="12"/>
      <c r="AB261" s="12" t="s">
        <v>116</v>
      </c>
      <c r="AC261" s="12"/>
      <c r="AD261" s="12"/>
      <c r="AE261" s="12"/>
      <c r="AF261" s="12"/>
      <c r="AG261" s="12"/>
      <c r="AH261" s="12"/>
      <c r="AI261" s="20">
        <v>-741146624</v>
      </c>
      <c r="AJ261" s="20">
        <v>4571136</v>
      </c>
      <c r="AK261" s="12"/>
      <c r="AL261" s="12"/>
      <c r="AM261" s="13">
        <v>44677</v>
      </c>
      <c r="AN261" s="13">
        <v>44678</v>
      </c>
      <c r="AO261" s="13">
        <v>44677.12127314815</v>
      </c>
      <c r="AP261" s="13">
        <v>44678</v>
      </c>
      <c r="AQ261" s="12"/>
      <c r="AR261" s="13" t="s">
        <v>2</v>
      </c>
      <c r="AS261" s="13" t="s">
        <v>2</v>
      </c>
      <c r="AT261" s="12" t="s">
        <v>2</v>
      </c>
      <c r="AU261" s="12" t="s">
        <v>2</v>
      </c>
      <c r="AV261" s="12" t="s">
        <v>2</v>
      </c>
      <c r="AW261" s="12" t="s">
        <v>2</v>
      </c>
      <c r="AX261" s="13">
        <v>44705</v>
      </c>
      <c r="AY261" s="12">
        <v>20</v>
      </c>
      <c r="AZ261" s="12"/>
      <c r="BA261" s="13" t="s">
        <v>2</v>
      </c>
      <c r="BB261" s="13">
        <v>44677.123217592591</v>
      </c>
      <c r="BC261" s="13" t="s">
        <v>2</v>
      </c>
      <c r="BD261" s="12">
        <v>1</v>
      </c>
      <c r="BE261" s="12">
        <v>0</v>
      </c>
      <c r="BF261" s="12" t="s">
        <v>138</v>
      </c>
      <c r="BG261" s="12" t="s">
        <v>13</v>
      </c>
      <c r="BH261" s="13">
        <v>44678</v>
      </c>
      <c r="BI261" s="12">
        <v>1</v>
      </c>
      <c r="BJ261" s="12">
        <v>0</v>
      </c>
      <c r="BK261" s="12"/>
      <c r="BL261" s="12"/>
      <c r="BM261" s="12" t="s">
        <v>118</v>
      </c>
      <c r="BN261" s="12" t="s">
        <v>118</v>
      </c>
      <c r="BO261" s="12" t="s">
        <v>13</v>
      </c>
      <c r="BP261" s="12" t="s">
        <v>229</v>
      </c>
      <c r="BQ261" s="12" t="s">
        <v>120</v>
      </c>
      <c r="BR261" s="12"/>
      <c r="BS261" s="12" t="s">
        <v>1062</v>
      </c>
      <c r="BT261" s="12"/>
      <c r="BU261" s="12"/>
      <c r="BV261" s="12" t="s">
        <v>1063</v>
      </c>
      <c r="BW261" s="12"/>
      <c r="BX261" s="12"/>
      <c r="BY261" s="12" t="s">
        <v>1045</v>
      </c>
      <c r="BZ261" s="12"/>
      <c r="CA261" s="12"/>
      <c r="CB261" s="12"/>
      <c r="CC261" s="12"/>
      <c r="CD261" s="12" t="s">
        <v>116</v>
      </c>
      <c r="CE261" s="12" t="s">
        <v>123</v>
      </c>
      <c r="CF261" s="12"/>
      <c r="CG261" s="12"/>
      <c r="CH261" s="12">
        <v>2</v>
      </c>
      <c r="CI261" s="12" t="s">
        <v>124</v>
      </c>
      <c r="CJ261" s="12" t="s">
        <v>156</v>
      </c>
      <c r="CK261" s="12"/>
      <c r="CL261" s="12" t="s">
        <v>205</v>
      </c>
      <c r="CM261" s="12" t="s">
        <v>127</v>
      </c>
      <c r="CN261" s="12" t="s">
        <v>2</v>
      </c>
      <c r="CO261" s="12" t="s">
        <v>142</v>
      </c>
      <c r="CP261" s="12" t="s">
        <v>129</v>
      </c>
      <c r="CQ261" s="12" t="s">
        <v>148</v>
      </c>
      <c r="CR261" s="12"/>
      <c r="CS261" s="12"/>
      <c r="CT261" s="12"/>
      <c r="CU261" s="12"/>
      <c r="CV261" s="12"/>
    </row>
    <row r="262" spans="1:100" hidden="1" x14ac:dyDescent="0.3">
      <c r="A262" s="12">
        <v>1616152022</v>
      </c>
      <c r="B262" s="12" t="b">
        <f t="shared" si="3"/>
        <v>0</v>
      </c>
      <c r="C262" s="12" t="s">
        <v>102</v>
      </c>
      <c r="D262" s="12" t="s">
        <v>103</v>
      </c>
      <c r="E262" s="12" t="s">
        <v>104</v>
      </c>
      <c r="F262" s="12" t="s">
        <v>131</v>
      </c>
      <c r="G262" s="12" t="s">
        <v>132</v>
      </c>
      <c r="H262" s="12"/>
      <c r="I262" s="12"/>
      <c r="J262" s="12"/>
      <c r="K262" s="12"/>
      <c r="L262" s="12" t="s">
        <v>162</v>
      </c>
      <c r="M262" s="12" t="s">
        <v>111</v>
      </c>
      <c r="N262" s="12" t="s">
        <v>155</v>
      </c>
      <c r="O262" s="12" t="s">
        <v>143</v>
      </c>
      <c r="P262" s="12" t="s">
        <v>181</v>
      </c>
      <c r="Q262" s="12" t="s">
        <v>207</v>
      </c>
      <c r="R262" s="12" t="s">
        <v>208</v>
      </c>
      <c r="S262" s="12" t="s">
        <v>208</v>
      </c>
      <c r="T262" s="12" t="s">
        <v>1061</v>
      </c>
      <c r="U262" s="12"/>
      <c r="V262" s="12" t="s">
        <v>196</v>
      </c>
      <c r="W262" s="12" t="s">
        <v>123</v>
      </c>
      <c r="X262" s="12" t="s">
        <v>123</v>
      </c>
      <c r="Y262" s="12" t="s">
        <v>116</v>
      </c>
      <c r="Z262" s="12"/>
      <c r="AA262" s="12"/>
      <c r="AB262" s="12" t="s">
        <v>116</v>
      </c>
      <c r="AC262" s="12"/>
      <c r="AD262" s="12"/>
      <c r="AE262" s="12"/>
      <c r="AF262" s="12"/>
      <c r="AG262" s="12"/>
      <c r="AH262" s="12"/>
      <c r="AI262" s="20">
        <v>-741146624</v>
      </c>
      <c r="AJ262" s="20">
        <v>4571136</v>
      </c>
      <c r="AK262" s="12"/>
      <c r="AL262" s="12"/>
      <c r="AM262" s="13">
        <v>44677</v>
      </c>
      <c r="AN262" s="13">
        <v>44678</v>
      </c>
      <c r="AO262" s="13">
        <v>44677.12127314815</v>
      </c>
      <c r="AP262" s="13">
        <v>44678</v>
      </c>
      <c r="AQ262" s="12"/>
      <c r="AR262" s="13" t="s">
        <v>2</v>
      </c>
      <c r="AS262" s="13" t="s">
        <v>2</v>
      </c>
      <c r="AT262" s="12" t="s">
        <v>2</v>
      </c>
      <c r="AU262" s="12" t="s">
        <v>2</v>
      </c>
      <c r="AV262" s="12" t="s">
        <v>2</v>
      </c>
      <c r="AW262" s="12" t="s">
        <v>2</v>
      </c>
      <c r="AX262" s="13">
        <v>44705</v>
      </c>
      <c r="AY262" s="12">
        <v>20</v>
      </c>
      <c r="AZ262" s="12"/>
      <c r="BA262" s="13" t="s">
        <v>2</v>
      </c>
      <c r="BB262" s="13">
        <v>44677.12127314815</v>
      </c>
      <c r="BC262" s="13" t="s">
        <v>2</v>
      </c>
      <c r="BD262" s="12">
        <v>1</v>
      </c>
      <c r="BE262" s="12">
        <v>0</v>
      </c>
      <c r="BF262" s="12" t="s">
        <v>138</v>
      </c>
      <c r="BG262" s="12" t="s">
        <v>13</v>
      </c>
      <c r="BH262" s="13">
        <v>44678</v>
      </c>
      <c r="BI262" s="12">
        <v>1</v>
      </c>
      <c r="BJ262" s="12">
        <v>0</v>
      </c>
      <c r="BK262" s="12"/>
      <c r="BL262" s="12"/>
      <c r="BM262" s="12" t="s">
        <v>118</v>
      </c>
      <c r="BN262" s="12" t="s">
        <v>118</v>
      </c>
      <c r="BO262" s="12" t="s">
        <v>13</v>
      </c>
      <c r="BP262" s="12" t="s">
        <v>229</v>
      </c>
      <c r="BQ262" s="12" t="s">
        <v>120</v>
      </c>
      <c r="BR262" s="12"/>
      <c r="BS262" s="12" t="s">
        <v>1062</v>
      </c>
      <c r="BT262" s="12"/>
      <c r="BU262" s="12"/>
      <c r="BV262" s="12" t="s">
        <v>1063</v>
      </c>
      <c r="BW262" s="12"/>
      <c r="BX262" s="12"/>
      <c r="BY262" s="12" t="s">
        <v>1045</v>
      </c>
      <c r="BZ262" s="12"/>
      <c r="CA262" s="12"/>
      <c r="CB262" s="12"/>
      <c r="CC262" s="12"/>
      <c r="CD262" s="12" t="s">
        <v>116</v>
      </c>
      <c r="CE262" s="12" t="s">
        <v>123</v>
      </c>
      <c r="CF262" s="12"/>
      <c r="CG262" s="12"/>
      <c r="CH262" s="12">
        <v>1</v>
      </c>
      <c r="CI262" s="12" t="s">
        <v>204</v>
      </c>
      <c r="CJ262" s="12" t="s">
        <v>156</v>
      </c>
      <c r="CK262" s="12"/>
      <c r="CL262" s="12" t="s">
        <v>205</v>
      </c>
      <c r="CM262" s="12" t="s">
        <v>127</v>
      </c>
      <c r="CN262" s="12" t="s">
        <v>2</v>
      </c>
      <c r="CO262" s="12" t="s">
        <v>142</v>
      </c>
      <c r="CP262" s="12" t="s">
        <v>129</v>
      </c>
      <c r="CQ262" s="12" t="s">
        <v>148</v>
      </c>
      <c r="CR262" s="12"/>
      <c r="CS262" s="12"/>
      <c r="CT262" s="12"/>
      <c r="CU262" s="12"/>
      <c r="CV262" s="12"/>
    </row>
    <row r="263" spans="1:100" hidden="1" x14ac:dyDescent="0.3">
      <c r="A263" s="12">
        <v>1620982022</v>
      </c>
      <c r="B263" s="12" t="b">
        <f t="shared" si="3"/>
        <v>1</v>
      </c>
      <c r="C263" s="12" t="s">
        <v>102</v>
      </c>
      <c r="D263" s="12" t="s">
        <v>103</v>
      </c>
      <c r="E263" s="12" t="s">
        <v>104</v>
      </c>
      <c r="F263" s="12" t="s">
        <v>131</v>
      </c>
      <c r="G263" s="12" t="s">
        <v>132</v>
      </c>
      <c r="H263" s="12"/>
      <c r="I263" s="12" t="s">
        <v>107</v>
      </c>
      <c r="J263" s="12" t="s">
        <v>152</v>
      </c>
      <c r="K263" s="12" t="s">
        <v>153</v>
      </c>
      <c r="L263" s="12" t="s">
        <v>162</v>
      </c>
      <c r="M263" s="12" t="s">
        <v>111</v>
      </c>
      <c r="N263" s="12" t="s">
        <v>155</v>
      </c>
      <c r="O263" s="12" t="s">
        <v>224</v>
      </c>
      <c r="P263" s="12" t="s">
        <v>160</v>
      </c>
      <c r="Q263" s="12" t="s">
        <v>203</v>
      </c>
      <c r="R263" s="12" t="s">
        <v>170</v>
      </c>
      <c r="S263" s="12" t="s">
        <v>170</v>
      </c>
      <c r="T263" s="12" t="s">
        <v>1064</v>
      </c>
      <c r="U263" s="12" t="s">
        <v>115</v>
      </c>
      <c r="V263" s="12" t="s">
        <v>187</v>
      </c>
      <c r="W263" s="12" t="s">
        <v>116</v>
      </c>
      <c r="X263" s="12" t="s">
        <v>123</v>
      </c>
      <c r="Y263" s="12" t="s">
        <v>116</v>
      </c>
      <c r="Z263" s="12"/>
      <c r="AA263" s="12"/>
      <c r="AB263" s="12" t="s">
        <v>116</v>
      </c>
      <c r="AC263" s="12"/>
      <c r="AD263" s="12"/>
      <c r="AE263" s="12"/>
      <c r="AF263" s="12"/>
      <c r="AG263" s="12"/>
      <c r="AH263" s="12"/>
      <c r="AI263" s="12"/>
      <c r="AJ263" s="12"/>
      <c r="AK263" s="12"/>
      <c r="AL263" s="12"/>
      <c r="AM263" s="13">
        <v>44677</v>
      </c>
      <c r="AN263" s="13">
        <v>44678</v>
      </c>
      <c r="AO263" s="13">
        <v>44677.443402777775</v>
      </c>
      <c r="AP263" s="13">
        <v>44678</v>
      </c>
      <c r="AQ263" s="12"/>
      <c r="AR263" s="13" t="s">
        <v>2</v>
      </c>
      <c r="AS263" s="13" t="s">
        <v>2</v>
      </c>
      <c r="AT263" s="12" t="s">
        <v>2</v>
      </c>
      <c r="AU263" s="12" t="s">
        <v>2</v>
      </c>
      <c r="AV263" s="12" t="s">
        <v>2</v>
      </c>
      <c r="AW263" s="12" t="s">
        <v>2</v>
      </c>
      <c r="AX263" s="13">
        <v>44720</v>
      </c>
      <c r="AY263" s="12">
        <v>30</v>
      </c>
      <c r="AZ263" s="12"/>
      <c r="BA263" s="13" t="s">
        <v>2</v>
      </c>
      <c r="BB263" s="13">
        <v>44677.444027777776</v>
      </c>
      <c r="BC263" s="13" t="s">
        <v>2</v>
      </c>
      <c r="BD263" s="12">
        <v>1</v>
      </c>
      <c r="BE263" s="12">
        <v>0</v>
      </c>
      <c r="BF263" s="12" t="s">
        <v>138</v>
      </c>
      <c r="BG263" s="12" t="s">
        <v>13</v>
      </c>
      <c r="BH263" s="13">
        <v>44678</v>
      </c>
      <c r="BI263" s="12">
        <v>1</v>
      </c>
      <c r="BJ263" s="12">
        <v>0</v>
      </c>
      <c r="BK263" s="12"/>
      <c r="BL263" s="12"/>
      <c r="BM263" s="12" t="s">
        <v>118</v>
      </c>
      <c r="BN263" s="12" t="s">
        <v>118</v>
      </c>
      <c r="BO263" s="12" t="s">
        <v>13</v>
      </c>
      <c r="BP263" s="12" t="s">
        <v>229</v>
      </c>
      <c r="BQ263" s="12" t="s">
        <v>120</v>
      </c>
      <c r="BR263" s="12" t="s">
        <v>121</v>
      </c>
      <c r="BS263" s="12" t="s">
        <v>1065</v>
      </c>
      <c r="BT263" s="12">
        <v>1140059</v>
      </c>
      <c r="BU263" s="12"/>
      <c r="BV263" s="12" t="s">
        <v>1066</v>
      </c>
      <c r="BW263" s="12"/>
      <c r="BX263" s="12">
        <v>3118844635</v>
      </c>
      <c r="BY263" s="12"/>
      <c r="BZ263" s="12"/>
      <c r="CA263" s="12"/>
      <c r="CB263" s="12"/>
      <c r="CC263" s="12"/>
      <c r="CD263" s="12" t="s">
        <v>116</v>
      </c>
      <c r="CE263" s="12" t="s">
        <v>123</v>
      </c>
      <c r="CF263" s="12"/>
      <c r="CG263" s="12"/>
      <c r="CH263" s="12">
        <v>2</v>
      </c>
      <c r="CI263" s="12" t="s">
        <v>124</v>
      </c>
      <c r="CJ263" s="12" t="s">
        <v>156</v>
      </c>
      <c r="CK263" s="12"/>
      <c r="CL263" s="12" t="s">
        <v>205</v>
      </c>
      <c r="CM263" s="12" t="s">
        <v>127</v>
      </c>
      <c r="CN263" s="12" t="s">
        <v>2</v>
      </c>
      <c r="CO263" s="12" t="s">
        <v>142</v>
      </c>
      <c r="CP263" s="12" t="s">
        <v>129</v>
      </c>
      <c r="CQ263" s="12" t="s">
        <v>148</v>
      </c>
      <c r="CR263" s="12"/>
      <c r="CS263" s="12"/>
      <c r="CT263" s="12"/>
      <c r="CU263" s="12"/>
      <c r="CV263" s="12"/>
    </row>
    <row r="264" spans="1:100" hidden="1" x14ac:dyDescent="0.3">
      <c r="A264" s="12">
        <v>1620982022</v>
      </c>
      <c r="B264" s="12" t="b">
        <f t="shared" si="3"/>
        <v>0</v>
      </c>
      <c r="C264" s="12" t="s">
        <v>102</v>
      </c>
      <c r="D264" s="12" t="s">
        <v>103</v>
      </c>
      <c r="E264" s="12" t="s">
        <v>104</v>
      </c>
      <c r="F264" s="12" t="s">
        <v>131</v>
      </c>
      <c r="G264" s="12" t="s">
        <v>132</v>
      </c>
      <c r="H264" s="12"/>
      <c r="I264" s="12"/>
      <c r="J264" s="12"/>
      <c r="K264" s="12"/>
      <c r="L264" s="12" t="s">
        <v>162</v>
      </c>
      <c r="M264" s="12" t="s">
        <v>111</v>
      </c>
      <c r="N264" s="12" t="s">
        <v>155</v>
      </c>
      <c r="O264" s="12" t="s">
        <v>224</v>
      </c>
      <c r="P264" s="12" t="s">
        <v>160</v>
      </c>
      <c r="Q264" s="12" t="s">
        <v>207</v>
      </c>
      <c r="R264" s="12" t="s">
        <v>208</v>
      </c>
      <c r="S264" s="12" t="s">
        <v>208</v>
      </c>
      <c r="T264" s="12" t="s">
        <v>1064</v>
      </c>
      <c r="U264" s="12"/>
      <c r="V264" s="12" t="s">
        <v>187</v>
      </c>
      <c r="W264" s="12" t="s">
        <v>116</v>
      </c>
      <c r="X264" s="12" t="s">
        <v>123</v>
      </c>
      <c r="Y264" s="12" t="s">
        <v>116</v>
      </c>
      <c r="Z264" s="12"/>
      <c r="AA264" s="12"/>
      <c r="AB264" s="12" t="s">
        <v>116</v>
      </c>
      <c r="AC264" s="12"/>
      <c r="AD264" s="12"/>
      <c r="AE264" s="12"/>
      <c r="AF264" s="12"/>
      <c r="AG264" s="12"/>
      <c r="AH264" s="12"/>
      <c r="AI264" s="12"/>
      <c r="AJ264" s="12"/>
      <c r="AK264" s="12"/>
      <c r="AL264" s="12"/>
      <c r="AM264" s="13">
        <v>44677</v>
      </c>
      <c r="AN264" s="13">
        <v>44678</v>
      </c>
      <c r="AO264" s="13">
        <v>44677.443402777775</v>
      </c>
      <c r="AP264" s="13">
        <v>44678</v>
      </c>
      <c r="AQ264" s="12"/>
      <c r="AR264" s="13" t="s">
        <v>2</v>
      </c>
      <c r="AS264" s="13" t="s">
        <v>2</v>
      </c>
      <c r="AT264" s="12" t="s">
        <v>2</v>
      </c>
      <c r="AU264" s="12" t="s">
        <v>2</v>
      </c>
      <c r="AV264" s="12" t="s">
        <v>2</v>
      </c>
      <c r="AW264" s="12" t="s">
        <v>2</v>
      </c>
      <c r="AX264" s="13">
        <v>44720</v>
      </c>
      <c r="AY264" s="12">
        <v>30</v>
      </c>
      <c r="AZ264" s="12"/>
      <c r="BA264" s="13" t="s">
        <v>2</v>
      </c>
      <c r="BB264" s="13">
        <v>44677.443402777775</v>
      </c>
      <c r="BC264" s="13" t="s">
        <v>2</v>
      </c>
      <c r="BD264" s="12">
        <v>1</v>
      </c>
      <c r="BE264" s="12">
        <v>0</v>
      </c>
      <c r="BF264" s="12" t="s">
        <v>138</v>
      </c>
      <c r="BG264" s="12" t="s">
        <v>13</v>
      </c>
      <c r="BH264" s="13">
        <v>44678</v>
      </c>
      <c r="BI264" s="12">
        <v>1</v>
      </c>
      <c r="BJ264" s="12">
        <v>0</v>
      </c>
      <c r="BK264" s="12"/>
      <c r="BL264" s="12"/>
      <c r="BM264" s="12" t="s">
        <v>118</v>
      </c>
      <c r="BN264" s="12" t="s">
        <v>118</v>
      </c>
      <c r="BO264" s="12" t="s">
        <v>13</v>
      </c>
      <c r="BP264" s="12" t="s">
        <v>229</v>
      </c>
      <c r="BQ264" s="12" t="s">
        <v>120</v>
      </c>
      <c r="BR264" s="12" t="s">
        <v>121</v>
      </c>
      <c r="BS264" s="12" t="s">
        <v>1065</v>
      </c>
      <c r="BT264" s="12">
        <v>1140059</v>
      </c>
      <c r="BU264" s="12"/>
      <c r="BV264" s="12" t="s">
        <v>1066</v>
      </c>
      <c r="BW264" s="12"/>
      <c r="BX264" s="12">
        <v>3118844635</v>
      </c>
      <c r="BY264" s="12"/>
      <c r="BZ264" s="12"/>
      <c r="CA264" s="12"/>
      <c r="CB264" s="12"/>
      <c r="CC264" s="12"/>
      <c r="CD264" s="12" t="s">
        <v>116</v>
      </c>
      <c r="CE264" s="12" t="s">
        <v>123</v>
      </c>
      <c r="CF264" s="12"/>
      <c r="CG264" s="12"/>
      <c r="CH264" s="12">
        <v>1</v>
      </c>
      <c r="CI264" s="12" t="s">
        <v>204</v>
      </c>
      <c r="CJ264" s="12" t="s">
        <v>156</v>
      </c>
      <c r="CK264" s="12"/>
      <c r="CL264" s="12" t="s">
        <v>205</v>
      </c>
      <c r="CM264" s="12" t="s">
        <v>127</v>
      </c>
      <c r="CN264" s="12" t="s">
        <v>2</v>
      </c>
      <c r="CO264" s="12" t="s">
        <v>142</v>
      </c>
      <c r="CP264" s="12" t="s">
        <v>129</v>
      </c>
      <c r="CQ264" s="12" t="s">
        <v>148</v>
      </c>
      <c r="CR264" s="12"/>
      <c r="CS264" s="12"/>
      <c r="CT264" s="12"/>
      <c r="CU264" s="12"/>
      <c r="CV264" s="12"/>
    </row>
    <row r="265" spans="1:100" hidden="1" x14ac:dyDescent="0.3">
      <c r="A265" s="12">
        <v>1626772022</v>
      </c>
      <c r="B265" s="12" t="b">
        <f t="shared" si="3"/>
        <v>1</v>
      </c>
      <c r="C265" s="12" t="s">
        <v>102</v>
      </c>
      <c r="D265" s="12" t="s">
        <v>103</v>
      </c>
      <c r="E265" s="12" t="s">
        <v>104</v>
      </c>
      <c r="F265" s="12" t="s">
        <v>131</v>
      </c>
      <c r="G265" s="12" t="s">
        <v>132</v>
      </c>
      <c r="H265" s="12"/>
      <c r="I265" s="12" t="s">
        <v>107</v>
      </c>
      <c r="J265" s="12" t="s">
        <v>152</v>
      </c>
      <c r="K265" s="12" t="s">
        <v>153</v>
      </c>
      <c r="L265" s="12" t="s">
        <v>162</v>
      </c>
      <c r="M265" s="12" t="s">
        <v>111</v>
      </c>
      <c r="N265" s="12" t="s">
        <v>172</v>
      </c>
      <c r="O265" s="12" t="s">
        <v>112</v>
      </c>
      <c r="P265" s="12" t="s">
        <v>181</v>
      </c>
      <c r="Q265" s="12" t="s">
        <v>203</v>
      </c>
      <c r="R265" s="12" t="s">
        <v>170</v>
      </c>
      <c r="S265" s="12" t="s">
        <v>170</v>
      </c>
      <c r="T265" s="12" t="s">
        <v>1067</v>
      </c>
      <c r="U265" s="12" t="s">
        <v>115</v>
      </c>
      <c r="V265" s="12"/>
      <c r="W265" s="12" t="s">
        <v>116</v>
      </c>
      <c r="X265" s="12" t="s">
        <v>123</v>
      </c>
      <c r="Y265" s="12" t="s">
        <v>116</v>
      </c>
      <c r="Z265" s="12"/>
      <c r="AA265" s="12"/>
      <c r="AB265" s="12" t="s">
        <v>116</v>
      </c>
      <c r="AC265" s="12"/>
      <c r="AD265" s="12"/>
      <c r="AE265" s="12"/>
      <c r="AF265" s="12"/>
      <c r="AG265" s="12"/>
      <c r="AH265" s="12"/>
      <c r="AI265" s="12"/>
      <c r="AJ265" s="12"/>
      <c r="AK265" s="12"/>
      <c r="AL265" s="12"/>
      <c r="AM265" s="13">
        <v>44677</v>
      </c>
      <c r="AN265" s="13">
        <v>44678</v>
      </c>
      <c r="AO265" s="13">
        <v>44677.595625000002</v>
      </c>
      <c r="AP265" s="13">
        <v>44678</v>
      </c>
      <c r="AQ265" s="12"/>
      <c r="AR265" s="13" t="s">
        <v>2</v>
      </c>
      <c r="AS265" s="13" t="s">
        <v>2</v>
      </c>
      <c r="AT265" s="12" t="s">
        <v>2</v>
      </c>
      <c r="AU265" s="12" t="s">
        <v>2</v>
      </c>
      <c r="AV265" s="12" t="s">
        <v>2</v>
      </c>
      <c r="AW265" s="12" t="s">
        <v>2</v>
      </c>
      <c r="AX265" s="13">
        <v>44705</v>
      </c>
      <c r="AY265" s="12">
        <v>20</v>
      </c>
      <c r="AZ265" s="12"/>
      <c r="BA265" s="13" t="s">
        <v>2</v>
      </c>
      <c r="BB265" s="13">
        <v>44677.621238425927</v>
      </c>
      <c r="BC265" s="13" t="s">
        <v>2</v>
      </c>
      <c r="BD265" s="12">
        <v>1</v>
      </c>
      <c r="BE265" s="12">
        <v>0</v>
      </c>
      <c r="BF265" s="12" t="s">
        <v>138</v>
      </c>
      <c r="BG265" s="12" t="s">
        <v>13</v>
      </c>
      <c r="BH265" s="13">
        <v>44678</v>
      </c>
      <c r="BI265" s="12">
        <v>1</v>
      </c>
      <c r="BJ265" s="12">
        <v>0</v>
      </c>
      <c r="BK265" s="12"/>
      <c r="BL265" s="12"/>
      <c r="BM265" s="12" t="s">
        <v>167</v>
      </c>
      <c r="BN265" s="12" t="s">
        <v>167</v>
      </c>
      <c r="BO265" s="12" t="s">
        <v>13</v>
      </c>
      <c r="BP265" s="12" t="s">
        <v>229</v>
      </c>
      <c r="BQ265" s="12" t="s">
        <v>120</v>
      </c>
      <c r="BR265" s="12" t="s">
        <v>168</v>
      </c>
      <c r="BS265" s="12" t="s">
        <v>1068</v>
      </c>
      <c r="BT265" s="12">
        <v>860034604</v>
      </c>
      <c r="BU265" s="12"/>
      <c r="BV265" s="12" t="s">
        <v>1069</v>
      </c>
      <c r="BW265" s="12">
        <v>6346550</v>
      </c>
      <c r="BX265" s="12"/>
      <c r="BY265" s="12" t="s">
        <v>1070</v>
      </c>
      <c r="BZ265" s="12" t="s">
        <v>180</v>
      </c>
      <c r="CA265" s="12" t="s">
        <v>225</v>
      </c>
      <c r="CB265" s="12" t="s">
        <v>1071</v>
      </c>
      <c r="CC265" s="12">
        <v>6</v>
      </c>
      <c r="CD265" s="12" t="s">
        <v>116</v>
      </c>
      <c r="CE265" s="12" t="s">
        <v>123</v>
      </c>
      <c r="CF265" s="12"/>
      <c r="CG265" s="12"/>
      <c r="CH265" s="12">
        <v>2</v>
      </c>
      <c r="CI265" s="12" t="s">
        <v>124</v>
      </c>
      <c r="CJ265" s="12" t="s">
        <v>156</v>
      </c>
      <c r="CK265" s="12"/>
      <c r="CL265" s="12" t="s">
        <v>205</v>
      </c>
      <c r="CM265" s="12" t="s">
        <v>127</v>
      </c>
      <c r="CN265" s="12" t="s">
        <v>2</v>
      </c>
      <c r="CO265" s="12" t="s">
        <v>142</v>
      </c>
      <c r="CP265" s="12" t="s">
        <v>129</v>
      </c>
      <c r="CQ265" s="12" t="s">
        <v>148</v>
      </c>
      <c r="CR265" s="12"/>
      <c r="CS265" s="12"/>
      <c r="CT265" s="12"/>
      <c r="CU265" s="12"/>
      <c r="CV265" s="12"/>
    </row>
    <row r="266" spans="1:100" hidden="1" x14ac:dyDescent="0.3">
      <c r="A266" s="12">
        <v>1626772022</v>
      </c>
      <c r="B266" s="12" t="b">
        <f t="shared" si="3"/>
        <v>0</v>
      </c>
      <c r="C266" s="12" t="s">
        <v>102</v>
      </c>
      <c r="D266" s="12" t="s">
        <v>103</v>
      </c>
      <c r="E266" s="12" t="s">
        <v>104</v>
      </c>
      <c r="F266" s="12" t="s">
        <v>131</v>
      </c>
      <c r="G266" s="12" t="s">
        <v>132</v>
      </c>
      <c r="H266" s="12"/>
      <c r="I266" s="12"/>
      <c r="J266" s="12"/>
      <c r="K266" s="12"/>
      <c r="L266" s="12" t="s">
        <v>206</v>
      </c>
      <c r="M266" s="12" t="s">
        <v>111</v>
      </c>
      <c r="N266" s="12" t="s">
        <v>172</v>
      </c>
      <c r="O266" s="12" t="s">
        <v>112</v>
      </c>
      <c r="P266" s="12" t="s">
        <v>181</v>
      </c>
      <c r="Q266" s="12" t="s">
        <v>207</v>
      </c>
      <c r="R266" s="12" t="s">
        <v>208</v>
      </c>
      <c r="S266" s="12" t="s">
        <v>208</v>
      </c>
      <c r="T266" s="12" t="s">
        <v>1067</v>
      </c>
      <c r="U266" s="12"/>
      <c r="V266" s="12"/>
      <c r="W266" s="12" t="s">
        <v>116</v>
      </c>
      <c r="X266" s="12" t="s">
        <v>123</v>
      </c>
      <c r="Y266" s="12" t="s">
        <v>116</v>
      </c>
      <c r="Z266" s="12"/>
      <c r="AA266" s="12"/>
      <c r="AB266" s="12" t="s">
        <v>116</v>
      </c>
      <c r="AC266" s="12"/>
      <c r="AD266" s="12"/>
      <c r="AE266" s="12"/>
      <c r="AF266" s="12"/>
      <c r="AG266" s="12"/>
      <c r="AH266" s="12"/>
      <c r="AI266" s="12"/>
      <c r="AJ266" s="12"/>
      <c r="AK266" s="12"/>
      <c r="AL266" s="12"/>
      <c r="AM266" s="13">
        <v>44677</v>
      </c>
      <c r="AN266" s="13">
        <v>44678</v>
      </c>
      <c r="AO266" s="13">
        <v>44677.595625000002</v>
      </c>
      <c r="AP266" s="13">
        <v>44678</v>
      </c>
      <c r="AQ266" s="12"/>
      <c r="AR266" s="13" t="s">
        <v>2</v>
      </c>
      <c r="AS266" s="13" t="s">
        <v>2</v>
      </c>
      <c r="AT266" s="12" t="s">
        <v>2</v>
      </c>
      <c r="AU266" s="12" t="s">
        <v>2</v>
      </c>
      <c r="AV266" s="12" t="s">
        <v>2</v>
      </c>
      <c r="AW266" s="12" t="s">
        <v>2</v>
      </c>
      <c r="AX266" s="13">
        <v>44705</v>
      </c>
      <c r="AY266" s="12">
        <v>20</v>
      </c>
      <c r="AZ266" s="12"/>
      <c r="BA266" s="13" t="s">
        <v>2</v>
      </c>
      <c r="BB266" s="13">
        <v>44677.595625000002</v>
      </c>
      <c r="BC266" s="13" t="s">
        <v>2</v>
      </c>
      <c r="BD266" s="12">
        <v>1</v>
      </c>
      <c r="BE266" s="12">
        <v>0</v>
      </c>
      <c r="BF266" s="12" t="s">
        <v>138</v>
      </c>
      <c r="BG266" s="12" t="s">
        <v>13</v>
      </c>
      <c r="BH266" s="13">
        <v>44678</v>
      </c>
      <c r="BI266" s="12">
        <v>1</v>
      </c>
      <c r="BJ266" s="12">
        <v>0</v>
      </c>
      <c r="BK266" s="12"/>
      <c r="BL266" s="12"/>
      <c r="BM266" s="12" t="s">
        <v>167</v>
      </c>
      <c r="BN266" s="12" t="s">
        <v>167</v>
      </c>
      <c r="BO266" s="12" t="s">
        <v>13</v>
      </c>
      <c r="BP266" s="12" t="s">
        <v>230</v>
      </c>
      <c r="BQ266" s="12" t="s">
        <v>120</v>
      </c>
      <c r="BR266" s="12" t="s">
        <v>168</v>
      </c>
      <c r="BS266" s="12" t="s">
        <v>1068</v>
      </c>
      <c r="BT266" s="12">
        <v>860034604</v>
      </c>
      <c r="BU266" s="12"/>
      <c r="BV266" s="12" t="s">
        <v>1069</v>
      </c>
      <c r="BW266" s="12">
        <v>6346550</v>
      </c>
      <c r="BX266" s="12"/>
      <c r="BY266" s="12" t="s">
        <v>1070</v>
      </c>
      <c r="BZ266" s="12" t="s">
        <v>180</v>
      </c>
      <c r="CA266" s="12" t="s">
        <v>225</v>
      </c>
      <c r="CB266" s="12" t="s">
        <v>1071</v>
      </c>
      <c r="CC266" s="12">
        <v>6</v>
      </c>
      <c r="CD266" s="12" t="s">
        <v>116</v>
      </c>
      <c r="CE266" s="12" t="s">
        <v>123</v>
      </c>
      <c r="CF266" s="12"/>
      <c r="CG266" s="12"/>
      <c r="CH266" s="12">
        <v>1</v>
      </c>
      <c r="CI266" s="12" t="s">
        <v>204</v>
      </c>
      <c r="CJ266" s="12" t="s">
        <v>156</v>
      </c>
      <c r="CK266" s="12"/>
      <c r="CL266" s="12" t="s">
        <v>205</v>
      </c>
      <c r="CM266" s="12" t="s">
        <v>127</v>
      </c>
      <c r="CN266" s="12" t="s">
        <v>2</v>
      </c>
      <c r="CO266" s="12" t="s">
        <v>142</v>
      </c>
      <c r="CP266" s="12" t="s">
        <v>129</v>
      </c>
      <c r="CQ266" s="12" t="s">
        <v>148</v>
      </c>
      <c r="CR266" s="12"/>
      <c r="CS266" s="12"/>
      <c r="CT266" s="12"/>
      <c r="CU266" s="12"/>
      <c r="CV266" s="12"/>
    </row>
    <row r="267" spans="1:100" hidden="1" x14ac:dyDescent="0.3">
      <c r="A267" s="12">
        <v>1628312022</v>
      </c>
      <c r="B267" s="12" t="b">
        <f t="shared" si="3"/>
        <v>1</v>
      </c>
      <c r="C267" s="12" t="s">
        <v>102</v>
      </c>
      <c r="D267" s="12" t="s">
        <v>103</v>
      </c>
      <c r="E267" s="12" t="s">
        <v>104</v>
      </c>
      <c r="F267" s="12" t="s">
        <v>131</v>
      </c>
      <c r="G267" s="12" t="s">
        <v>132</v>
      </c>
      <c r="H267" s="12"/>
      <c r="I267" s="12" t="s">
        <v>107</v>
      </c>
      <c r="J267" s="12" t="s">
        <v>152</v>
      </c>
      <c r="K267" s="12" t="s">
        <v>153</v>
      </c>
      <c r="L267" s="12" t="s">
        <v>162</v>
      </c>
      <c r="M267" s="12" t="s">
        <v>111</v>
      </c>
      <c r="N267" s="12" t="s">
        <v>155</v>
      </c>
      <c r="O267" s="12" t="s">
        <v>143</v>
      </c>
      <c r="P267" s="12" t="s">
        <v>181</v>
      </c>
      <c r="Q267" s="12" t="s">
        <v>203</v>
      </c>
      <c r="R267" s="12" t="s">
        <v>170</v>
      </c>
      <c r="S267" s="12" t="s">
        <v>170</v>
      </c>
      <c r="T267" s="12" t="s">
        <v>633</v>
      </c>
      <c r="U267" s="12" t="s">
        <v>115</v>
      </c>
      <c r="V267" s="12" t="s">
        <v>192</v>
      </c>
      <c r="W267" s="12" t="s">
        <v>123</v>
      </c>
      <c r="X267" s="12" t="s">
        <v>123</v>
      </c>
      <c r="Y267" s="12" t="s">
        <v>116</v>
      </c>
      <c r="Z267" s="12"/>
      <c r="AA267" s="12"/>
      <c r="AB267" s="12" t="s">
        <v>116</v>
      </c>
      <c r="AC267" s="12"/>
      <c r="AD267" s="12"/>
      <c r="AE267" s="12"/>
      <c r="AF267" s="12"/>
      <c r="AG267" s="12"/>
      <c r="AH267" s="12"/>
      <c r="AI267" s="20">
        <v>-741621634</v>
      </c>
      <c r="AJ267" s="20">
        <v>4561497</v>
      </c>
      <c r="AK267" s="12"/>
      <c r="AL267" s="12"/>
      <c r="AM267" s="13">
        <v>44677</v>
      </c>
      <c r="AN267" s="13">
        <v>44678</v>
      </c>
      <c r="AO267" s="13">
        <v>44677.632210648146</v>
      </c>
      <c r="AP267" s="13">
        <v>44678</v>
      </c>
      <c r="AQ267" s="12"/>
      <c r="AR267" s="13" t="s">
        <v>2</v>
      </c>
      <c r="AS267" s="13" t="s">
        <v>2</v>
      </c>
      <c r="AT267" s="12" t="s">
        <v>2</v>
      </c>
      <c r="AU267" s="12" t="s">
        <v>2</v>
      </c>
      <c r="AV267" s="12" t="s">
        <v>2</v>
      </c>
      <c r="AW267" s="12" t="s">
        <v>2</v>
      </c>
      <c r="AX267" s="13">
        <v>44705</v>
      </c>
      <c r="AY267" s="12">
        <v>20</v>
      </c>
      <c r="AZ267" s="12"/>
      <c r="BA267" s="13" t="s">
        <v>2</v>
      </c>
      <c r="BB267" s="13">
        <v>44677.640682870369</v>
      </c>
      <c r="BC267" s="13" t="s">
        <v>2</v>
      </c>
      <c r="BD267" s="12">
        <v>1</v>
      </c>
      <c r="BE267" s="12">
        <v>0</v>
      </c>
      <c r="BF267" s="12" t="s">
        <v>138</v>
      </c>
      <c r="BG267" s="12" t="s">
        <v>13</v>
      </c>
      <c r="BH267" s="13">
        <v>44678</v>
      </c>
      <c r="BI267" s="12">
        <v>1</v>
      </c>
      <c r="BJ267" s="12">
        <v>0</v>
      </c>
      <c r="BK267" s="12" t="s">
        <v>1072</v>
      </c>
      <c r="BL267" s="12" t="s">
        <v>1072</v>
      </c>
      <c r="BM267" s="12" t="s">
        <v>118</v>
      </c>
      <c r="BN267" s="12" t="s">
        <v>118</v>
      </c>
      <c r="BO267" s="12" t="s">
        <v>13</v>
      </c>
      <c r="BP267" s="12" t="s">
        <v>229</v>
      </c>
      <c r="BQ267" s="12" t="s">
        <v>120</v>
      </c>
      <c r="BR267" s="12"/>
      <c r="BS267" s="12" t="s">
        <v>635</v>
      </c>
      <c r="BT267" s="12"/>
      <c r="BU267" s="12"/>
      <c r="BV267" s="12" t="s">
        <v>636</v>
      </c>
      <c r="BW267" s="12"/>
      <c r="BX267" s="12"/>
      <c r="BY267" s="12"/>
      <c r="BZ267" s="12"/>
      <c r="CA267" s="12"/>
      <c r="CB267" s="12"/>
      <c r="CC267" s="12"/>
      <c r="CD267" s="12" t="s">
        <v>116</v>
      </c>
      <c r="CE267" s="12" t="s">
        <v>123</v>
      </c>
      <c r="CF267" s="12"/>
      <c r="CG267" s="12"/>
      <c r="CH267" s="12">
        <v>2</v>
      </c>
      <c r="CI267" s="12" t="s">
        <v>124</v>
      </c>
      <c r="CJ267" s="12" t="s">
        <v>156</v>
      </c>
      <c r="CK267" s="12"/>
      <c r="CL267" s="12" t="s">
        <v>205</v>
      </c>
      <c r="CM267" s="12" t="s">
        <v>127</v>
      </c>
      <c r="CN267" s="12" t="s">
        <v>2</v>
      </c>
      <c r="CO267" s="12" t="s">
        <v>142</v>
      </c>
      <c r="CP267" s="12" t="s">
        <v>129</v>
      </c>
      <c r="CQ267" s="12" t="s">
        <v>148</v>
      </c>
      <c r="CR267" s="12"/>
      <c r="CS267" s="12"/>
      <c r="CT267" s="12"/>
      <c r="CU267" s="12"/>
      <c r="CV267" s="12"/>
    </row>
    <row r="268" spans="1:100" hidden="1" x14ac:dyDescent="0.3">
      <c r="A268" s="12">
        <v>1628312022</v>
      </c>
      <c r="B268" s="12" t="b">
        <f t="shared" ref="B268:B331" si="4">A268=A269</f>
        <v>0</v>
      </c>
      <c r="C268" s="12" t="s">
        <v>102</v>
      </c>
      <c r="D268" s="12" t="s">
        <v>103</v>
      </c>
      <c r="E268" s="12" t="s">
        <v>104</v>
      </c>
      <c r="F268" s="12" t="s">
        <v>131</v>
      </c>
      <c r="G268" s="12" t="s">
        <v>132</v>
      </c>
      <c r="H268" s="12"/>
      <c r="I268" s="12"/>
      <c r="J268" s="12"/>
      <c r="K268" s="12"/>
      <c r="L268" s="12" t="s">
        <v>162</v>
      </c>
      <c r="M268" s="12" t="s">
        <v>111</v>
      </c>
      <c r="N268" s="12" t="s">
        <v>155</v>
      </c>
      <c r="O268" s="12" t="s">
        <v>143</v>
      </c>
      <c r="P268" s="12" t="s">
        <v>181</v>
      </c>
      <c r="Q268" s="12" t="s">
        <v>207</v>
      </c>
      <c r="R268" s="12" t="s">
        <v>208</v>
      </c>
      <c r="S268" s="12" t="s">
        <v>208</v>
      </c>
      <c r="T268" s="12" t="s">
        <v>633</v>
      </c>
      <c r="U268" s="12"/>
      <c r="V268" s="12" t="s">
        <v>192</v>
      </c>
      <c r="W268" s="12" t="s">
        <v>123</v>
      </c>
      <c r="X268" s="12" t="s">
        <v>123</v>
      </c>
      <c r="Y268" s="12" t="s">
        <v>116</v>
      </c>
      <c r="Z268" s="12"/>
      <c r="AA268" s="12"/>
      <c r="AB268" s="12" t="s">
        <v>116</v>
      </c>
      <c r="AC268" s="12"/>
      <c r="AD268" s="12"/>
      <c r="AE268" s="12"/>
      <c r="AF268" s="12"/>
      <c r="AG268" s="12"/>
      <c r="AH268" s="12"/>
      <c r="AI268" s="20">
        <v>-741621634</v>
      </c>
      <c r="AJ268" s="20">
        <v>4561497</v>
      </c>
      <c r="AK268" s="12"/>
      <c r="AL268" s="12"/>
      <c r="AM268" s="13">
        <v>44677</v>
      </c>
      <c r="AN268" s="13">
        <v>44678</v>
      </c>
      <c r="AO268" s="13">
        <v>44677.632210648146</v>
      </c>
      <c r="AP268" s="13">
        <v>44678</v>
      </c>
      <c r="AQ268" s="12"/>
      <c r="AR268" s="13" t="s">
        <v>2</v>
      </c>
      <c r="AS268" s="13" t="s">
        <v>2</v>
      </c>
      <c r="AT268" s="12" t="s">
        <v>2</v>
      </c>
      <c r="AU268" s="12" t="s">
        <v>2</v>
      </c>
      <c r="AV268" s="12" t="s">
        <v>2</v>
      </c>
      <c r="AW268" s="12" t="s">
        <v>2</v>
      </c>
      <c r="AX268" s="13">
        <v>44705</v>
      </c>
      <c r="AY268" s="12">
        <v>20</v>
      </c>
      <c r="AZ268" s="12"/>
      <c r="BA268" s="13" t="s">
        <v>2</v>
      </c>
      <c r="BB268" s="13">
        <v>44677.632210648146</v>
      </c>
      <c r="BC268" s="13" t="s">
        <v>2</v>
      </c>
      <c r="BD268" s="12">
        <v>1</v>
      </c>
      <c r="BE268" s="12">
        <v>0</v>
      </c>
      <c r="BF268" s="12" t="s">
        <v>138</v>
      </c>
      <c r="BG268" s="12" t="s">
        <v>13</v>
      </c>
      <c r="BH268" s="13">
        <v>44678</v>
      </c>
      <c r="BI268" s="12">
        <v>1</v>
      </c>
      <c r="BJ268" s="12">
        <v>0</v>
      </c>
      <c r="BK268" s="12"/>
      <c r="BL268" s="12"/>
      <c r="BM268" s="12" t="s">
        <v>118</v>
      </c>
      <c r="BN268" s="12" t="s">
        <v>118</v>
      </c>
      <c r="BO268" s="12" t="s">
        <v>13</v>
      </c>
      <c r="BP268" s="12" t="s">
        <v>229</v>
      </c>
      <c r="BQ268" s="12" t="s">
        <v>120</v>
      </c>
      <c r="BR268" s="12"/>
      <c r="BS268" s="12" t="s">
        <v>635</v>
      </c>
      <c r="BT268" s="12"/>
      <c r="BU268" s="12"/>
      <c r="BV268" s="12" t="s">
        <v>636</v>
      </c>
      <c r="BW268" s="12"/>
      <c r="BX268" s="12"/>
      <c r="BY268" s="12"/>
      <c r="BZ268" s="12"/>
      <c r="CA268" s="12"/>
      <c r="CB268" s="12"/>
      <c r="CC268" s="12"/>
      <c r="CD268" s="12" t="s">
        <v>116</v>
      </c>
      <c r="CE268" s="12" t="s">
        <v>123</v>
      </c>
      <c r="CF268" s="12"/>
      <c r="CG268" s="12"/>
      <c r="CH268" s="12">
        <v>1</v>
      </c>
      <c r="CI268" s="12" t="s">
        <v>204</v>
      </c>
      <c r="CJ268" s="12" t="s">
        <v>156</v>
      </c>
      <c r="CK268" s="12"/>
      <c r="CL268" s="12" t="s">
        <v>205</v>
      </c>
      <c r="CM268" s="12" t="s">
        <v>127</v>
      </c>
      <c r="CN268" s="12" t="s">
        <v>2</v>
      </c>
      <c r="CO268" s="12" t="s">
        <v>142</v>
      </c>
      <c r="CP268" s="12" t="s">
        <v>129</v>
      </c>
      <c r="CQ268" s="12" t="s">
        <v>148</v>
      </c>
      <c r="CR268" s="12"/>
      <c r="CS268" s="12"/>
      <c r="CT268" s="12"/>
      <c r="CU268" s="12"/>
      <c r="CV268" s="12"/>
    </row>
    <row r="269" spans="1:100" hidden="1" x14ac:dyDescent="0.3">
      <c r="A269" s="12">
        <v>1628752022</v>
      </c>
      <c r="B269" s="12" t="b">
        <f t="shared" si="4"/>
        <v>0</v>
      </c>
      <c r="C269" s="12" t="s">
        <v>102</v>
      </c>
      <c r="D269" s="12" t="s">
        <v>103</v>
      </c>
      <c r="E269" s="12" t="s">
        <v>104</v>
      </c>
      <c r="F269" s="12" t="s">
        <v>131</v>
      </c>
      <c r="G269" s="12" t="s">
        <v>132</v>
      </c>
      <c r="H269" s="12"/>
      <c r="I269" s="12" t="s">
        <v>107</v>
      </c>
      <c r="J269" s="12" t="s">
        <v>133</v>
      </c>
      <c r="K269" s="12" t="s">
        <v>134</v>
      </c>
      <c r="L269" s="12" t="s">
        <v>162</v>
      </c>
      <c r="M269" s="12" t="s">
        <v>111</v>
      </c>
      <c r="N269" s="12" t="s">
        <v>163</v>
      </c>
      <c r="O269" s="12" t="s">
        <v>164</v>
      </c>
      <c r="P269" s="12" t="s">
        <v>135</v>
      </c>
      <c r="Q269" s="12" t="s">
        <v>136</v>
      </c>
      <c r="R269" s="12" t="s">
        <v>137</v>
      </c>
      <c r="S269" s="12" t="s">
        <v>137</v>
      </c>
      <c r="T269" s="12" t="s">
        <v>1073</v>
      </c>
      <c r="U269" s="12" t="s">
        <v>115</v>
      </c>
      <c r="V269" s="12" t="s">
        <v>166</v>
      </c>
      <c r="W269" s="12" t="s">
        <v>116</v>
      </c>
      <c r="X269" s="12" t="s">
        <v>123</v>
      </c>
      <c r="Y269" s="12" t="s">
        <v>116</v>
      </c>
      <c r="Z269" s="12"/>
      <c r="AA269" s="12"/>
      <c r="AB269" s="12" t="s">
        <v>116</v>
      </c>
      <c r="AC269" s="12"/>
      <c r="AD269" s="12"/>
      <c r="AE269" s="12"/>
      <c r="AF269" s="12"/>
      <c r="AG269" s="12"/>
      <c r="AH269" s="12"/>
      <c r="AI269" s="12"/>
      <c r="AJ269" s="12"/>
      <c r="AK269" s="12"/>
      <c r="AL269" s="12"/>
      <c r="AM269" s="13">
        <v>44677</v>
      </c>
      <c r="AN269" s="13">
        <v>44678</v>
      </c>
      <c r="AO269" s="13">
        <v>44677.651122685187</v>
      </c>
      <c r="AP269" s="13">
        <v>44678</v>
      </c>
      <c r="AQ269" s="12"/>
      <c r="AR269" s="13" t="s">
        <v>2</v>
      </c>
      <c r="AS269" s="13" t="s">
        <v>2</v>
      </c>
      <c r="AT269" s="12" t="s">
        <v>2</v>
      </c>
      <c r="AU269" s="12" t="s">
        <v>2</v>
      </c>
      <c r="AV269" s="12" t="s">
        <v>2</v>
      </c>
      <c r="AW269" s="12" t="s">
        <v>2</v>
      </c>
      <c r="AX269" s="13">
        <v>44720</v>
      </c>
      <c r="AY269" s="12">
        <v>29</v>
      </c>
      <c r="AZ269" s="12"/>
      <c r="BA269" s="13" t="s">
        <v>2</v>
      </c>
      <c r="BB269" s="13">
        <v>44677.713495370372</v>
      </c>
      <c r="BC269" s="13" t="s">
        <v>2</v>
      </c>
      <c r="BD269" s="12">
        <v>1</v>
      </c>
      <c r="BE269" s="12">
        <v>0</v>
      </c>
      <c r="BF269" s="12" t="s">
        <v>138</v>
      </c>
      <c r="BG269" s="12" t="s">
        <v>13</v>
      </c>
      <c r="BH269" s="13">
        <v>44678</v>
      </c>
      <c r="BI269" s="12">
        <v>1</v>
      </c>
      <c r="BJ269" s="12">
        <v>0</v>
      </c>
      <c r="BK269" s="12" t="s">
        <v>1074</v>
      </c>
      <c r="BL269" s="12" t="s">
        <v>1074</v>
      </c>
      <c r="BM269" s="12" t="s">
        <v>118</v>
      </c>
      <c r="BN269" s="12" t="s">
        <v>118</v>
      </c>
      <c r="BO269" s="12" t="s">
        <v>13</v>
      </c>
      <c r="BP269" s="12" t="s">
        <v>229</v>
      </c>
      <c r="BQ269" s="12" t="s">
        <v>120</v>
      </c>
      <c r="BR269" s="12"/>
      <c r="BS269" s="12" t="s">
        <v>1075</v>
      </c>
      <c r="BT269" s="12"/>
      <c r="BU269" s="12"/>
      <c r="BV269" s="12" t="s">
        <v>1076</v>
      </c>
      <c r="BW269" s="12"/>
      <c r="BX269" s="12">
        <v>3162945806</v>
      </c>
      <c r="BY269" s="12"/>
      <c r="BZ269" s="12"/>
      <c r="CA269" s="12"/>
      <c r="CB269" s="12"/>
      <c r="CC269" s="12"/>
      <c r="CD269" s="12" t="s">
        <v>116</v>
      </c>
      <c r="CE269" s="12" t="s">
        <v>123</v>
      </c>
      <c r="CF269" s="12"/>
      <c r="CG269" s="12"/>
      <c r="CH269" s="12">
        <v>1</v>
      </c>
      <c r="CI269" s="12" t="s">
        <v>141</v>
      </c>
      <c r="CJ269" s="12" t="s">
        <v>145</v>
      </c>
      <c r="CK269" s="12"/>
      <c r="CL269" s="12" t="s">
        <v>205</v>
      </c>
      <c r="CM269" s="12" t="s">
        <v>127</v>
      </c>
      <c r="CN269" s="12" t="s">
        <v>2</v>
      </c>
      <c r="CO269" s="12" t="s">
        <v>142</v>
      </c>
      <c r="CP269" s="12" t="s">
        <v>129</v>
      </c>
      <c r="CQ269" s="12" t="s">
        <v>130</v>
      </c>
      <c r="CR269" s="12"/>
      <c r="CS269" s="12"/>
      <c r="CT269" s="12"/>
      <c r="CU269" s="12"/>
      <c r="CV269" s="12"/>
    </row>
    <row r="270" spans="1:100" hidden="1" x14ac:dyDescent="0.3">
      <c r="A270" s="12">
        <v>1632572022</v>
      </c>
      <c r="B270" s="12" t="b">
        <f t="shared" si="4"/>
        <v>1</v>
      </c>
      <c r="C270" s="12" t="s">
        <v>102</v>
      </c>
      <c r="D270" s="12" t="s">
        <v>103</v>
      </c>
      <c r="E270" s="12" t="s">
        <v>104</v>
      </c>
      <c r="F270" s="12" t="s">
        <v>131</v>
      </c>
      <c r="G270" s="12" t="s">
        <v>132</v>
      </c>
      <c r="H270" s="12"/>
      <c r="I270" s="12" t="s">
        <v>107</v>
      </c>
      <c r="J270" s="12" t="s">
        <v>152</v>
      </c>
      <c r="K270" s="12" t="s">
        <v>153</v>
      </c>
      <c r="L270" s="12" t="s">
        <v>162</v>
      </c>
      <c r="M270" s="12" t="s">
        <v>111</v>
      </c>
      <c r="N270" s="12" t="s">
        <v>155</v>
      </c>
      <c r="O270" s="12" t="s">
        <v>143</v>
      </c>
      <c r="P270" s="12" t="s">
        <v>181</v>
      </c>
      <c r="Q270" s="12" t="s">
        <v>203</v>
      </c>
      <c r="R270" s="12" t="s">
        <v>114</v>
      </c>
      <c r="S270" s="12" t="s">
        <v>114</v>
      </c>
      <c r="T270" s="12" t="s">
        <v>1077</v>
      </c>
      <c r="U270" s="12" t="s">
        <v>115</v>
      </c>
      <c r="V270" s="12" t="s">
        <v>182</v>
      </c>
      <c r="W270" s="12" t="s">
        <v>123</v>
      </c>
      <c r="X270" s="12" t="s">
        <v>123</v>
      </c>
      <c r="Y270" s="12" t="s">
        <v>116</v>
      </c>
      <c r="Z270" s="12"/>
      <c r="AA270" s="12"/>
      <c r="AB270" s="12" t="s">
        <v>116</v>
      </c>
      <c r="AC270" s="12"/>
      <c r="AD270" s="12"/>
      <c r="AE270" s="12"/>
      <c r="AF270" s="12"/>
      <c r="AG270" s="12"/>
      <c r="AH270" s="12"/>
      <c r="AI270" s="20">
        <v>-741621634</v>
      </c>
      <c r="AJ270" s="20">
        <v>4561497</v>
      </c>
      <c r="AK270" s="12"/>
      <c r="AL270" s="12"/>
      <c r="AM270" s="13">
        <v>44677</v>
      </c>
      <c r="AN270" s="13">
        <v>44678</v>
      </c>
      <c r="AO270" s="13">
        <v>44677.728622685187</v>
      </c>
      <c r="AP270" s="13">
        <v>44678</v>
      </c>
      <c r="AQ270" s="12"/>
      <c r="AR270" s="13" t="s">
        <v>2</v>
      </c>
      <c r="AS270" s="13" t="s">
        <v>2</v>
      </c>
      <c r="AT270" s="12" t="s">
        <v>2</v>
      </c>
      <c r="AU270" s="12" t="s">
        <v>2</v>
      </c>
      <c r="AV270" s="12" t="s">
        <v>2</v>
      </c>
      <c r="AW270" s="12" t="s">
        <v>2</v>
      </c>
      <c r="AX270" s="13">
        <v>44705</v>
      </c>
      <c r="AY270" s="12">
        <v>20</v>
      </c>
      <c r="AZ270" s="12"/>
      <c r="BA270" s="13" t="s">
        <v>2</v>
      </c>
      <c r="BB270" s="13">
        <v>44677.732974537037</v>
      </c>
      <c r="BC270" s="13">
        <v>44677.732951388891</v>
      </c>
      <c r="BD270" s="12">
        <v>1</v>
      </c>
      <c r="BE270" s="12">
        <v>0</v>
      </c>
      <c r="BF270" s="12" t="s">
        <v>138</v>
      </c>
      <c r="BG270" s="12" t="s">
        <v>13</v>
      </c>
      <c r="BH270" s="13">
        <v>44678</v>
      </c>
      <c r="BI270" s="12">
        <v>1</v>
      </c>
      <c r="BJ270" s="12">
        <v>0</v>
      </c>
      <c r="BK270" s="12" t="s">
        <v>334</v>
      </c>
      <c r="BL270" s="12"/>
      <c r="BM270" s="12" t="s">
        <v>167</v>
      </c>
      <c r="BN270" s="12" t="s">
        <v>167</v>
      </c>
      <c r="BO270" s="12" t="s">
        <v>13</v>
      </c>
      <c r="BP270" s="12" t="s">
        <v>229</v>
      </c>
      <c r="BQ270" s="12" t="s">
        <v>120</v>
      </c>
      <c r="BR270" s="12" t="s">
        <v>168</v>
      </c>
      <c r="BS270" s="12" t="s">
        <v>1078</v>
      </c>
      <c r="BT270" s="12">
        <v>800210556</v>
      </c>
      <c r="BU270" s="12"/>
      <c r="BV270" s="12" t="s">
        <v>1079</v>
      </c>
      <c r="BW270" s="12">
        <v>2916505</v>
      </c>
      <c r="BX270" s="12"/>
      <c r="BY270" s="12" t="s">
        <v>1080</v>
      </c>
      <c r="BZ270" s="12"/>
      <c r="CA270" s="12"/>
      <c r="CB270" s="12"/>
      <c r="CC270" s="12"/>
      <c r="CD270" s="12" t="s">
        <v>116</v>
      </c>
      <c r="CE270" s="12" t="s">
        <v>123</v>
      </c>
      <c r="CF270" s="12"/>
      <c r="CG270" s="12"/>
      <c r="CH270" s="12">
        <v>2</v>
      </c>
      <c r="CI270" s="12" t="s">
        <v>124</v>
      </c>
      <c r="CJ270" s="12" t="s">
        <v>156</v>
      </c>
      <c r="CK270" s="12"/>
      <c r="CL270" s="12" t="s">
        <v>205</v>
      </c>
      <c r="CM270" s="12" t="s">
        <v>127</v>
      </c>
      <c r="CN270" s="12" t="s">
        <v>2</v>
      </c>
      <c r="CO270" s="12" t="s">
        <v>142</v>
      </c>
      <c r="CP270" s="12" t="s">
        <v>129</v>
      </c>
      <c r="CQ270" s="12" t="s">
        <v>130</v>
      </c>
      <c r="CR270" s="12"/>
      <c r="CS270" s="12"/>
      <c r="CT270" s="12"/>
      <c r="CU270" s="12"/>
      <c r="CV270" s="12"/>
    </row>
    <row r="271" spans="1:100" hidden="1" x14ac:dyDescent="0.3">
      <c r="A271" s="12">
        <v>1632572022</v>
      </c>
      <c r="B271" s="12" t="b">
        <f t="shared" si="4"/>
        <v>0</v>
      </c>
      <c r="C271" s="12" t="s">
        <v>102</v>
      </c>
      <c r="D271" s="12" t="s">
        <v>103</v>
      </c>
      <c r="E271" s="12" t="s">
        <v>104</v>
      </c>
      <c r="F271" s="12" t="s">
        <v>131</v>
      </c>
      <c r="G271" s="12" t="s">
        <v>132</v>
      </c>
      <c r="H271" s="12"/>
      <c r="I271" s="12"/>
      <c r="J271" s="12"/>
      <c r="K271" s="12"/>
      <c r="L271" s="12" t="s">
        <v>162</v>
      </c>
      <c r="M271" s="12" t="s">
        <v>111</v>
      </c>
      <c r="N271" s="12" t="s">
        <v>155</v>
      </c>
      <c r="O271" s="12" t="s">
        <v>143</v>
      </c>
      <c r="P271" s="12" t="s">
        <v>181</v>
      </c>
      <c r="Q271" s="12" t="s">
        <v>207</v>
      </c>
      <c r="R271" s="12" t="s">
        <v>208</v>
      </c>
      <c r="S271" s="12" t="s">
        <v>208</v>
      </c>
      <c r="T271" s="12" t="s">
        <v>1077</v>
      </c>
      <c r="U271" s="12"/>
      <c r="V271" s="12" t="s">
        <v>182</v>
      </c>
      <c r="W271" s="12" t="s">
        <v>123</v>
      </c>
      <c r="X271" s="12" t="s">
        <v>123</v>
      </c>
      <c r="Y271" s="12" t="s">
        <v>116</v>
      </c>
      <c r="Z271" s="12"/>
      <c r="AA271" s="12"/>
      <c r="AB271" s="12" t="s">
        <v>116</v>
      </c>
      <c r="AC271" s="12"/>
      <c r="AD271" s="12"/>
      <c r="AE271" s="12"/>
      <c r="AF271" s="12"/>
      <c r="AG271" s="12"/>
      <c r="AH271" s="12"/>
      <c r="AI271" s="20">
        <v>-741621634</v>
      </c>
      <c r="AJ271" s="20">
        <v>4561497</v>
      </c>
      <c r="AK271" s="12"/>
      <c r="AL271" s="12"/>
      <c r="AM271" s="13">
        <v>44677</v>
      </c>
      <c r="AN271" s="13">
        <v>44678</v>
      </c>
      <c r="AO271" s="13">
        <v>44677.728622685187</v>
      </c>
      <c r="AP271" s="13">
        <v>44678</v>
      </c>
      <c r="AQ271" s="12"/>
      <c r="AR271" s="13" t="s">
        <v>2</v>
      </c>
      <c r="AS271" s="13" t="s">
        <v>2</v>
      </c>
      <c r="AT271" s="12" t="s">
        <v>2</v>
      </c>
      <c r="AU271" s="12" t="s">
        <v>2</v>
      </c>
      <c r="AV271" s="12" t="s">
        <v>2</v>
      </c>
      <c r="AW271" s="12" t="s">
        <v>2</v>
      </c>
      <c r="AX271" s="13">
        <v>44705</v>
      </c>
      <c r="AY271" s="12">
        <v>20</v>
      </c>
      <c r="AZ271" s="12"/>
      <c r="BA271" s="13" t="s">
        <v>2</v>
      </c>
      <c r="BB271" s="13">
        <v>44677.728622685187</v>
      </c>
      <c r="BC271" s="13">
        <v>44677.732951388891</v>
      </c>
      <c r="BD271" s="12">
        <v>1</v>
      </c>
      <c r="BE271" s="12">
        <v>0</v>
      </c>
      <c r="BF271" s="12" t="s">
        <v>138</v>
      </c>
      <c r="BG271" s="12" t="s">
        <v>13</v>
      </c>
      <c r="BH271" s="13">
        <v>44678</v>
      </c>
      <c r="BI271" s="12">
        <v>1</v>
      </c>
      <c r="BJ271" s="12">
        <v>0</v>
      </c>
      <c r="BK271" s="12"/>
      <c r="BL271" s="12"/>
      <c r="BM271" s="12" t="s">
        <v>167</v>
      </c>
      <c r="BN271" s="12" t="s">
        <v>167</v>
      </c>
      <c r="BO271" s="12" t="s">
        <v>13</v>
      </c>
      <c r="BP271" s="12" t="s">
        <v>229</v>
      </c>
      <c r="BQ271" s="12" t="s">
        <v>120</v>
      </c>
      <c r="BR271" s="12" t="s">
        <v>168</v>
      </c>
      <c r="BS271" s="12" t="s">
        <v>1078</v>
      </c>
      <c r="BT271" s="12">
        <v>800210556</v>
      </c>
      <c r="BU271" s="12"/>
      <c r="BV271" s="12" t="s">
        <v>1079</v>
      </c>
      <c r="BW271" s="12">
        <v>2916505</v>
      </c>
      <c r="BX271" s="12"/>
      <c r="BY271" s="12" t="s">
        <v>1080</v>
      </c>
      <c r="BZ271" s="12"/>
      <c r="CA271" s="12"/>
      <c r="CB271" s="12"/>
      <c r="CC271" s="12"/>
      <c r="CD271" s="12" t="s">
        <v>116</v>
      </c>
      <c r="CE271" s="12" t="s">
        <v>123</v>
      </c>
      <c r="CF271" s="12"/>
      <c r="CG271" s="12"/>
      <c r="CH271" s="12">
        <v>1</v>
      </c>
      <c r="CI271" s="12" t="s">
        <v>204</v>
      </c>
      <c r="CJ271" s="12" t="s">
        <v>156</v>
      </c>
      <c r="CK271" s="12"/>
      <c r="CL271" s="12" t="s">
        <v>205</v>
      </c>
      <c r="CM271" s="12" t="s">
        <v>127</v>
      </c>
      <c r="CN271" s="12" t="s">
        <v>2</v>
      </c>
      <c r="CO271" s="12" t="s">
        <v>142</v>
      </c>
      <c r="CP271" s="12" t="s">
        <v>129</v>
      </c>
      <c r="CQ271" s="12" t="s">
        <v>130</v>
      </c>
      <c r="CR271" s="12"/>
      <c r="CS271" s="12"/>
      <c r="CT271" s="12"/>
      <c r="CU271" s="12"/>
      <c r="CV271" s="12"/>
    </row>
    <row r="272" spans="1:100" hidden="1" x14ac:dyDescent="0.3">
      <c r="A272" s="12">
        <v>1632702022</v>
      </c>
      <c r="B272" s="12" t="b">
        <f t="shared" si="4"/>
        <v>1</v>
      </c>
      <c r="C272" s="12" t="s">
        <v>102</v>
      </c>
      <c r="D272" s="12" t="s">
        <v>103</v>
      </c>
      <c r="E272" s="12" t="s">
        <v>104</v>
      </c>
      <c r="F272" s="12" t="s">
        <v>131</v>
      </c>
      <c r="G272" s="12" t="s">
        <v>132</v>
      </c>
      <c r="H272" s="12"/>
      <c r="I272" s="12" t="s">
        <v>107</v>
      </c>
      <c r="J272" s="12" t="s">
        <v>152</v>
      </c>
      <c r="K272" s="12" t="s">
        <v>153</v>
      </c>
      <c r="L272" s="12" t="s">
        <v>162</v>
      </c>
      <c r="M272" s="12" t="s">
        <v>111</v>
      </c>
      <c r="N272" s="12" t="s">
        <v>155</v>
      </c>
      <c r="O272" s="12" t="s">
        <v>143</v>
      </c>
      <c r="P272" s="12" t="s">
        <v>181</v>
      </c>
      <c r="Q272" s="12" t="s">
        <v>203</v>
      </c>
      <c r="R272" s="12" t="s">
        <v>170</v>
      </c>
      <c r="S272" s="12" t="s">
        <v>170</v>
      </c>
      <c r="T272" s="12" t="s">
        <v>1081</v>
      </c>
      <c r="U272" s="12" t="s">
        <v>115</v>
      </c>
      <c r="V272" s="12" t="s">
        <v>241</v>
      </c>
      <c r="W272" s="12" t="s">
        <v>123</v>
      </c>
      <c r="X272" s="12" t="s">
        <v>123</v>
      </c>
      <c r="Y272" s="12" t="s">
        <v>116</v>
      </c>
      <c r="Z272" s="12"/>
      <c r="AA272" s="12"/>
      <c r="AB272" s="12" t="s">
        <v>116</v>
      </c>
      <c r="AC272" s="12"/>
      <c r="AD272" s="12"/>
      <c r="AE272" s="12"/>
      <c r="AF272" s="12"/>
      <c r="AG272" s="12"/>
      <c r="AH272" s="12"/>
      <c r="AI272" s="20">
        <v>-741621634</v>
      </c>
      <c r="AJ272" s="20">
        <v>4561497</v>
      </c>
      <c r="AK272" s="12"/>
      <c r="AL272" s="12"/>
      <c r="AM272" s="13">
        <v>44677</v>
      </c>
      <c r="AN272" s="13">
        <v>44678</v>
      </c>
      <c r="AO272" s="13">
        <v>44677.737673611111</v>
      </c>
      <c r="AP272" s="13">
        <v>44678</v>
      </c>
      <c r="AQ272" s="12"/>
      <c r="AR272" s="13" t="s">
        <v>2</v>
      </c>
      <c r="AS272" s="13" t="s">
        <v>2</v>
      </c>
      <c r="AT272" s="12" t="s">
        <v>2</v>
      </c>
      <c r="AU272" s="12" t="s">
        <v>2</v>
      </c>
      <c r="AV272" s="12" t="s">
        <v>2</v>
      </c>
      <c r="AW272" s="12" t="s">
        <v>2</v>
      </c>
      <c r="AX272" s="13">
        <v>44705</v>
      </c>
      <c r="AY272" s="12">
        <v>20</v>
      </c>
      <c r="AZ272" s="12"/>
      <c r="BA272" s="13" t="s">
        <v>2</v>
      </c>
      <c r="BB272" s="13">
        <v>44677.741018518522</v>
      </c>
      <c r="BC272" s="13" t="s">
        <v>2</v>
      </c>
      <c r="BD272" s="12">
        <v>1</v>
      </c>
      <c r="BE272" s="12">
        <v>0</v>
      </c>
      <c r="BF272" s="12" t="s">
        <v>138</v>
      </c>
      <c r="BG272" s="12" t="s">
        <v>13</v>
      </c>
      <c r="BH272" s="13">
        <v>44678</v>
      </c>
      <c r="BI272" s="12">
        <v>1</v>
      </c>
      <c r="BJ272" s="12">
        <v>0</v>
      </c>
      <c r="BK272" s="12" t="s">
        <v>1082</v>
      </c>
      <c r="BL272" s="12" t="s">
        <v>1082</v>
      </c>
      <c r="BM272" s="12" t="s">
        <v>118</v>
      </c>
      <c r="BN272" s="12" t="s">
        <v>118</v>
      </c>
      <c r="BO272" s="12" t="s">
        <v>13</v>
      </c>
      <c r="BP272" s="12" t="s">
        <v>229</v>
      </c>
      <c r="BQ272" s="12" t="s">
        <v>120</v>
      </c>
      <c r="BR272" s="12"/>
      <c r="BS272" s="12" t="s">
        <v>1083</v>
      </c>
      <c r="BT272" s="12"/>
      <c r="BU272" s="12"/>
      <c r="BV272" s="12" t="s">
        <v>1084</v>
      </c>
      <c r="BW272" s="12">
        <v>6959031</v>
      </c>
      <c r="BX272" s="12"/>
      <c r="BY272" s="12"/>
      <c r="BZ272" s="12"/>
      <c r="CA272" s="12"/>
      <c r="CB272" s="12"/>
      <c r="CC272" s="12"/>
      <c r="CD272" s="12" t="s">
        <v>116</v>
      </c>
      <c r="CE272" s="12" t="s">
        <v>123</v>
      </c>
      <c r="CF272" s="12"/>
      <c r="CG272" s="12"/>
      <c r="CH272" s="12">
        <v>2</v>
      </c>
      <c r="CI272" s="12" t="s">
        <v>124</v>
      </c>
      <c r="CJ272" s="12" t="s">
        <v>156</v>
      </c>
      <c r="CK272" s="12"/>
      <c r="CL272" s="12" t="s">
        <v>205</v>
      </c>
      <c r="CM272" s="12" t="s">
        <v>127</v>
      </c>
      <c r="CN272" s="12" t="s">
        <v>2</v>
      </c>
      <c r="CO272" s="12" t="s">
        <v>142</v>
      </c>
      <c r="CP272" s="12" t="s">
        <v>129</v>
      </c>
      <c r="CQ272" s="12" t="s">
        <v>148</v>
      </c>
      <c r="CR272" s="12"/>
      <c r="CS272" s="12"/>
      <c r="CT272" s="12"/>
      <c r="CU272" s="12"/>
      <c r="CV272" s="12"/>
    </row>
    <row r="273" spans="1:100" hidden="1" x14ac:dyDescent="0.3">
      <c r="A273" s="12">
        <v>1632702022</v>
      </c>
      <c r="B273" s="12" t="b">
        <f t="shared" si="4"/>
        <v>0</v>
      </c>
      <c r="C273" s="12" t="s">
        <v>102</v>
      </c>
      <c r="D273" s="12" t="s">
        <v>103</v>
      </c>
      <c r="E273" s="12" t="s">
        <v>104</v>
      </c>
      <c r="F273" s="12" t="s">
        <v>131</v>
      </c>
      <c r="G273" s="12" t="s">
        <v>132</v>
      </c>
      <c r="H273" s="12"/>
      <c r="I273" s="12"/>
      <c r="J273" s="12"/>
      <c r="K273" s="12"/>
      <c r="L273" s="12" t="s">
        <v>162</v>
      </c>
      <c r="M273" s="12" t="s">
        <v>111</v>
      </c>
      <c r="N273" s="12" t="s">
        <v>155</v>
      </c>
      <c r="O273" s="12" t="s">
        <v>143</v>
      </c>
      <c r="P273" s="12" t="s">
        <v>181</v>
      </c>
      <c r="Q273" s="12" t="s">
        <v>207</v>
      </c>
      <c r="R273" s="12" t="s">
        <v>208</v>
      </c>
      <c r="S273" s="12" t="s">
        <v>208</v>
      </c>
      <c r="T273" s="12" t="s">
        <v>1081</v>
      </c>
      <c r="U273" s="12"/>
      <c r="V273" s="12" t="s">
        <v>241</v>
      </c>
      <c r="W273" s="12" t="s">
        <v>123</v>
      </c>
      <c r="X273" s="12" t="s">
        <v>123</v>
      </c>
      <c r="Y273" s="12" t="s">
        <v>116</v>
      </c>
      <c r="Z273" s="12"/>
      <c r="AA273" s="12"/>
      <c r="AB273" s="12" t="s">
        <v>116</v>
      </c>
      <c r="AC273" s="12"/>
      <c r="AD273" s="12"/>
      <c r="AE273" s="12"/>
      <c r="AF273" s="12"/>
      <c r="AG273" s="12"/>
      <c r="AH273" s="12"/>
      <c r="AI273" s="20">
        <v>-741621634</v>
      </c>
      <c r="AJ273" s="20">
        <v>4561497</v>
      </c>
      <c r="AK273" s="12"/>
      <c r="AL273" s="12"/>
      <c r="AM273" s="13">
        <v>44677</v>
      </c>
      <c r="AN273" s="13">
        <v>44678</v>
      </c>
      <c r="AO273" s="13">
        <v>44677.737673611111</v>
      </c>
      <c r="AP273" s="13">
        <v>44678</v>
      </c>
      <c r="AQ273" s="12"/>
      <c r="AR273" s="13" t="s">
        <v>2</v>
      </c>
      <c r="AS273" s="13" t="s">
        <v>2</v>
      </c>
      <c r="AT273" s="12" t="s">
        <v>2</v>
      </c>
      <c r="AU273" s="12" t="s">
        <v>2</v>
      </c>
      <c r="AV273" s="12" t="s">
        <v>2</v>
      </c>
      <c r="AW273" s="12" t="s">
        <v>2</v>
      </c>
      <c r="AX273" s="13">
        <v>44705</v>
      </c>
      <c r="AY273" s="12">
        <v>20</v>
      </c>
      <c r="AZ273" s="12"/>
      <c r="BA273" s="13" t="s">
        <v>2</v>
      </c>
      <c r="BB273" s="13">
        <v>44677.737673611111</v>
      </c>
      <c r="BC273" s="13" t="s">
        <v>2</v>
      </c>
      <c r="BD273" s="12">
        <v>1</v>
      </c>
      <c r="BE273" s="12">
        <v>0</v>
      </c>
      <c r="BF273" s="12" t="s">
        <v>138</v>
      </c>
      <c r="BG273" s="12" t="s">
        <v>13</v>
      </c>
      <c r="BH273" s="13">
        <v>44678</v>
      </c>
      <c r="BI273" s="12">
        <v>1</v>
      </c>
      <c r="BJ273" s="12">
        <v>0</v>
      </c>
      <c r="BK273" s="12"/>
      <c r="BL273" s="12"/>
      <c r="BM273" s="12" t="s">
        <v>118</v>
      </c>
      <c r="BN273" s="12" t="s">
        <v>118</v>
      </c>
      <c r="BO273" s="12" t="s">
        <v>13</v>
      </c>
      <c r="BP273" s="12" t="s">
        <v>229</v>
      </c>
      <c r="BQ273" s="12" t="s">
        <v>120</v>
      </c>
      <c r="BR273" s="12"/>
      <c r="BS273" s="12" t="s">
        <v>1083</v>
      </c>
      <c r="BT273" s="12"/>
      <c r="BU273" s="12"/>
      <c r="BV273" s="12" t="s">
        <v>1084</v>
      </c>
      <c r="BW273" s="12">
        <v>6959031</v>
      </c>
      <c r="BX273" s="12"/>
      <c r="BY273" s="12"/>
      <c r="BZ273" s="12"/>
      <c r="CA273" s="12"/>
      <c r="CB273" s="12"/>
      <c r="CC273" s="12"/>
      <c r="CD273" s="12" t="s">
        <v>116</v>
      </c>
      <c r="CE273" s="12" t="s">
        <v>123</v>
      </c>
      <c r="CF273" s="12"/>
      <c r="CG273" s="12"/>
      <c r="CH273" s="12">
        <v>1</v>
      </c>
      <c r="CI273" s="12" t="s">
        <v>204</v>
      </c>
      <c r="CJ273" s="12" t="s">
        <v>156</v>
      </c>
      <c r="CK273" s="12"/>
      <c r="CL273" s="12" t="s">
        <v>205</v>
      </c>
      <c r="CM273" s="12" t="s">
        <v>127</v>
      </c>
      <c r="CN273" s="12" t="s">
        <v>2</v>
      </c>
      <c r="CO273" s="12" t="s">
        <v>142</v>
      </c>
      <c r="CP273" s="12" t="s">
        <v>129</v>
      </c>
      <c r="CQ273" s="12" t="s">
        <v>148</v>
      </c>
      <c r="CR273" s="12"/>
      <c r="CS273" s="12"/>
      <c r="CT273" s="12"/>
      <c r="CU273" s="12"/>
      <c r="CV273" s="12"/>
    </row>
    <row r="274" spans="1:100" hidden="1" x14ac:dyDescent="0.3">
      <c r="A274" s="12">
        <v>1632862022</v>
      </c>
      <c r="B274" s="12" t="b">
        <f t="shared" si="4"/>
        <v>1</v>
      </c>
      <c r="C274" s="12" t="s">
        <v>102</v>
      </c>
      <c r="D274" s="12" t="s">
        <v>103</v>
      </c>
      <c r="E274" s="12" t="s">
        <v>104</v>
      </c>
      <c r="F274" s="12" t="s">
        <v>131</v>
      </c>
      <c r="G274" s="12" t="s">
        <v>132</v>
      </c>
      <c r="H274" s="12"/>
      <c r="I274" s="12" t="s">
        <v>107</v>
      </c>
      <c r="J274" s="12" t="s">
        <v>152</v>
      </c>
      <c r="K274" s="12" t="s">
        <v>153</v>
      </c>
      <c r="L274" s="12" t="s">
        <v>162</v>
      </c>
      <c r="M274" s="12" t="s">
        <v>111</v>
      </c>
      <c r="N274" s="12" t="s">
        <v>155</v>
      </c>
      <c r="O274" s="12" t="s">
        <v>143</v>
      </c>
      <c r="P274" s="12" t="s">
        <v>181</v>
      </c>
      <c r="Q274" s="12" t="s">
        <v>203</v>
      </c>
      <c r="R274" s="12" t="s">
        <v>114</v>
      </c>
      <c r="S274" s="12" t="s">
        <v>114</v>
      </c>
      <c r="T274" s="12" t="s">
        <v>1085</v>
      </c>
      <c r="U274" s="12" t="s">
        <v>115</v>
      </c>
      <c r="V274" s="12" t="s">
        <v>182</v>
      </c>
      <c r="W274" s="12" t="s">
        <v>123</v>
      </c>
      <c r="X274" s="12" t="s">
        <v>123</v>
      </c>
      <c r="Y274" s="12" t="s">
        <v>116</v>
      </c>
      <c r="Z274" s="12"/>
      <c r="AA274" s="12"/>
      <c r="AB274" s="12" t="s">
        <v>116</v>
      </c>
      <c r="AC274" s="12"/>
      <c r="AD274" s="12"/>
      <c r="AE274" s="12"/>
      <c r="AF274" s="12"/>
      <c r="AG274" s="12"/>
      <c r="AH274" s="12"/>
      <c r="AI274" s="20">
        <v>-741621634</v>
      </c>
      <c r="AJ274" s="20">
        <v>4561497</v>
      </c>
      <c r="AK274" s="12"/>
      <c r="AL274" s="12"/>
      <c r="AM274" s="13">
        <v>44677</v>
      </c>
      <c r="AN274" s="13">
        <v>44678</v>
      </c>
      <c r="AO274" s="13">
        <v>44677.745196759257</v>
      </c>
      <c r="AP274" s="13">
        <v>44678</v>
      </c>
      <c r="AQ274" s="12"/>
      <c r="AR274" s="13" t="s">
        <v>2</v>
      </c>
      <c r="AS274" s="13" t="s">
        <v>2</v>
      </c>
      <c r="AT274" s="12" t="s">
        <v>2</v>
      </c>
      <c r="AU274" s="12" t="s">
        <v>2</v>
      </c>
      <c r="AV274" s="12" t="s">
        <v>2</v>
      </c>
      <c r="AW274" s="12" t="s">
        <v>2</v>
      </c>
      <c r="AX274" s="13">
        <v>44705</v>
      </c>
      <c r="AY274" s="12">
        <v>20</v>
      </c>
      <c r="AZ274" s="12"/>
      <c r="BA274" s="13" t="s">
        <v>2</v>
      </c>
      <c r="BB274" s="13">
        <v>44677.747314814813</v>
      </c>
      <c r="BC274" s="13">
        <v>44677.747291666667</v>
      </c>
      <c r="BD274" s="12">
        <v>1</v>
      </c>
      <c r="BE274" s="12">
        <v>0</v>
      </c>
      <c r="BF274" s="12" t="s">
        <v>138</v>
      </c>
      <c r="BG274" s="12" t="s">
        <v>13</v>
      </c>
      <c r="BH274" s="13">
        <v>44678</v>
      </c>
      <c r="BI274" s="12">
        <v>1</v>
      </c>
      <c r="BJ274" s="12">
        <v>0</v>
      </c>
      <c r="BK274" s="12" t="s">
        <v>334</v>
      </c>
      <c r="BL274" s="12"/>
      <c r="BM274" s="12" t="s">
        <v>118</v>
      </c>
      <c r="BN274" s="12" t="s">
        <v>118</v>
      </c>
      <c r="BO274" s="12" t="s">
        <v>13</v>
      </c>
      <c r="BP274" s="12" t="s">
        <v>229</v>
      </c>
      <c r="BQ274" s="12" t="s">
        <v>120</v>
      </c>
      <c r="BR274" s="12"/>
      <c r="BS274" s="12" t="s">
        <v>1086</v>
      </c>
      <c r="BT274" s="12"/>
      <c r="BU274" s="12"/>
      <c r="BV274" s="12" t="s">
        <v>1087</v>
      </c>
      <c r="BW274" s="12"/>
      <c r="BX274" s="12"/>
      <c r="BY274" s="12"/>
      <c r="BZ274" s="12"/>
      <c r="CA274" s="12"/>
      <c r="CB274" s="12"/>
      <c r="CC274" s="12"/>
      <c r="CD274" s="12" t="s">
        <v>116</v>
      </c>
      <c r="CE274" s="12" t="s">
        <v>123</v>
      </c>
      <c r="CF274" s="12"/>
      <c r="CG274" s="12"/>
      <c r="CH274" s="12">
        <v>2</v>
      </c>
      <c r="CI274" s="12" t="s">
        <v>124</v>
      </c>
      <c r="CJ274" s="12" t="s">
        <v>156</v>
      </c>
      <c r="CK274" s="12"/>
      <c r="CL274" s="12" t="s">
        <v>205</v>
      </c>
      <c r="CM274" s="12" t="s">
        <v>127</v>
      </c>
      <c r="CN274" s="12" t="s">
        <v>2</v>
      </c>
      <c r="CO274" s="12" t="s">
        <v>142</v>
      </c>
      <c r="CP274" s="12" t="s">
        <v>129</v>
      </c>
      <c r="CQ274" s="12" t="s">
        <v>130</v>
      </c>
      <c r="CR274" s="12"/>
      <c r="CS274" s="12"/>
      <c r="CT274" s="12"/>
      <c r="CU274" s="12"/>
      <c r="CV274" s="12"/>
    </row>
    <row r="275" spans="1:100" hidden="1" x14ac:dyDescent="0.3">
      <c r="A275" s="12">
        <v>1632862022</v>
      </c>
      <c r="B275" s="12" t="b">
        <f t="shared" si="4"/>
        <v>0</v>
      </c>
      <c r="C275" s="12" t="s">
        <v>102</v>
      </c>
      <c r="D275" s="12" t="s">
        <v>103</v>
      </c>
      <c r="E275" s="12" t="s">
        <v>104</v>
      </c>
      <c r="F275" s="12" t="s">
        <v>131</v>
      </c>
      <c r="G275" s="12" t="s">
        <v>132</v>
      </c>
      <c r="H275" s="12"/>
      <c r="I275" s="12"/>
      <c r="J275" s="12"/>
      <c r="K275" s="12"/>
      <c r="L275" s="12" t="s">
        <v>162</v>
      </c>
      <c r="M275" s="12" t="s">
        <v>111</v>
      </c>
      <c r="N275" s="12" t="s">
        <v>155</v>
      </c>
      <c r="O275" s="12" t="s">
        <v>143</v>
      </c>
      <c r="P275" s="12" t="s">
        <v>181</v>
      </c>
      <c r="Q275" s="12" t="s">
        <v>207</v>
      </c>
      <c r="R275" s="12" t="s">
        <v>208</v>
      </c>
      <c r="S275" s="12" t="s">
        <v>208</v>
      </c>
      <c r="T275" s="12" t="s">
        <v>1085</v>
      </c>
      <c r="U275" s="12"/>
      <c r="V275" s="12" t="s">
        <v>182</v>
      </c>
      <c r="W275" s="12" t="s">
        <v>123</v>
      </c>
      <c r="X275" s="12" t="s">
        <v>123</v>
      </c>
      <c r="Y275" s="12" t="s">
        <v>116</v>
      </c>
      <c r="Z275" s="12"/>
      <c r="AA275" s="12"/>
      <c r="AB275" s="12" t="s">
        <v>116</v>
      </c>
      <c r="AC275" s="12"/>
      <c r="AD275" s="12"/>
      <c r="AE275" s="12"/>
      <c r="AF275" s="12"/>
      <c r="AG275" s="12"/>
      <c r="AH275" s="12"/>
      <c r="AI275" s="20">
        <v>-741621634</v>
      </c>
      <c r="AJ275" s="20">
        <v>4561497</v>
      </c>
      <c r="AK275" s="12"/>
      <c r="AL275" s="12"/>
      <c r="AM275" s="13">
        <v>44677</v>
      </c>
      <c r="AN275" s="13">
        <v>44678</v>
      </c>
      <c r="AO275" s="13">
        <v>44677.745196759257</v>
      </c>
      <c r="AP275" s="13">
        <v>44678</v>
      </c>
      <c r="AQ275" s="12"/>
      <c r="AR275" s="13" t="s">
        <v>2</v>
      </c>
      <c r="AS275" s="13" t="s">
        <v>2</v>
      </c>
      <c r="AT275" s="12" t="s">
        <v>2</v>
      </c>
      <c r="AU275" s="12" t="s">
        <v>2</v>
      </c>
      <c r="AV275" s="12" t="s">
        <v>2</v>
      </c>
      <c r="AW275" s="12" t="s">
        <v>2</v>
      </c>
      <c r="AX275" s="13">
        <v>44705</v>
      </c>
      <c r="AY275" s="12">
        <v>20</v>
      </c>
      <c r="AZ275" s="12"/>
      <c r="BA275" s="13" t="s">
        <v>2</v>
      </c>
      <c r="BB275" s="13">
        <v>44677.745196759257</v>
      </c>
      <c r="BC275" s="13">
        <v>44677.747291666667</v>
      </c>
      <c r="BD275" s="12">
        <v>1</v>
      </c>
      <c r="BE275" s="12">
        <v>0</v>
      </c>
      <c r="BF275" s="12" t="s">
        <v>138</v>
      </c>
      <c r="BG275" s="12" t="s">
        <v>13</v>
      </c>
      <c r="BH275" s="13">
        <v>44678</v>
      </c>
      <c r="BI275" s="12">
        <v>1</v>
      </c>
      <c r="BJ275" s="12">
        <v>0</v>
      </c>
      <c r="BK275" s="12"/>
      <c r="BL275" s="12"/>
      <c r="BM275" s="12" t="s">
        <v>118</v>
      </c>
      <c r="BN275" s="12" t="s">
        <v>118</v>
      </c>
      <c r="BO275" s="12" t="s">
        <v>13</v>
      </c>
      <c r="BP275" s="12" t="s">
        <v>229</v>
      </c>
      <c r="BQ275" s="12" t="s">
        <v>120</v>
      </c>
      <c r="BR275" s="12"/>
      <c r="BS275" s="12" t="s">
        <v>1086</v>
      </c>
      <c r="BT275" s="12"/>
      <c r="BU275" s="12"/>
      <c r="BV275" s="12" t="s">
        <v>1087</v>
      </c>
      <c r="BW275" s="12"/>
      <c r="BX275" s="12"/>
      <c r="BY275" s="12"/>
      <c r="BZ275" s="12"/>
      <c r="CA275" s="12"/>
      <c r="CB275" s="12"/>
      <c r="CC275" s="12"/>
      <c r="CD275" s="12" t="s">
        <v>116</v>
      </c>
      <c r="CE275" s="12" t="s">
        <v>123</v>
      </c>
      <c r="CF275" s="12"/>
      <c r="CG275" s="12"/>
      <c r="CH275" s="12">
        <v>1</v>
      </c>
      <c r="CI275" s="12" t="s">
        <v>204</v>
      </c>
      <c r="CJ275" s="12" t="s">
        <v>156</v>
      </c>
      <c r="CK275" s="12"/>
      <c r="CL275" s="12" t="s">
        <v>205</v>
      </c>
      <c r="CM275" s="12" t="s">
        <v>127</v>
      </c>
      <c r="CN275" s="12" t="s">
        <v>2</v>
      </c>
      <c r="CO275" s="12" t="s">
        <v>142</v>
      </c>
      <c r="CP275" s="12" t="s">
        <v>129</v>
      </c>
      <c r="CQ275" s="12" t="s">
        <v>130</v>
      </c>
      <c r="CR275" s="12"/>
      <c r="CS275" s="12"/>
      <c r="CT275" s="12"/>
      <c r="CU275" s="12"/>
      <c r="CV275" s="12"/>
    </row>
    <row r="276" spans="1:100" hidden="1" x14ac:dyDescent="0.3">
      <c r="A276" s="12">
        <v>1632982022</v>
      </c>
      <c r="B276" s="12" t="b">
        <f t="shared" si="4"/>
        <v>1</v>
      </c>
      <c r="C276" s="12" t="s">
        <v>102</v>
      </c>
      <c r="D276" s="12" t="s">
        <v>103</v>
      </c>
      <c r="E276" s="12" t="s">
        <v>104</v>
      </c>
      <c r="F276" s="12" t="s">
        <v>131</v>
      </c>
      <c r="G276" s="12" t="s">
        <v>132</v>
      </c>
      <c r="H276" s="12"/>
      <c r="I276" s="12" t="s">
        <v>107</v>
      </c>
      <c r="J276" s="12" t="s">
        <v>152</v>
      </c>
      <c r="K276" s="12" t="s">
        <v>153</v>
      </c>
      <c r="L276" s="12" t="s">
        <v>162</v>
      </c>
      <c r="M276" s="12" t="s">
        <v>111</v>
      </c>
      <c r="N276" s="12" t="s">
        <v>155</v>
      </c>
      <c r="O276" s="12" t="s">
        <v>143</v>
      </c>
      <c r="P276" s="12" t="s">
        <v>181</v>
      </c>
      <c r="Q276" s="12" t="s">
        <v>203</v>
      </c>
      <c r="R276" s="12" t="s">
        <v>114</v>
      </c>
      <c r="S276" s="12" t="s">
        <v>114</v>
      </c>
      <c r="T276" s="12" t="s">
        <v>1088</v>
      </c>
      <c r="U276" s="12" t="s">
        <v>115</v>
      </c>
      <c r="V276" s="12" t="s">
        <v>182</v>
      </c>
      <c r="W276" s="12" t="s">
        <v>123</v>
      </c>
      <c r="X276" s="12" t="s">
        <v>123</v>
      </c>
      <c r="Y276" s="12" t="s">
        <v>116</v>
      </c>
      <c r="Z276" s="12"/>
      <c r="AA276" s="12"/>
      <c r="AB276" s="12" t="s">
        <v>116</v>
      </c>
      <c r="AC276" s="12"/>
      <c r="AD276" s="12"/>
      <c r="AE276" s="12"/>
      <c r="AF276" s="12"/>
      <c r="AG276" s="12"/>
      <c r="AH276" s="12"/>
      <c r="AI276" s="20">
        <v>-741621634</v>
      </c>
      <c r="AJ276" s="20">
        <v>4561497</v>
      </c>
      <c r="AK276" s="12"/>
      <c r="AL276" s="12"/>
      <c r="AM276" s="13">
        <v>44677</v>
      </c>
      <c r="AN276" s="13">
        <v>44678</v>
      </c>
      <c r="AO276" s="13">
        <v>44677.749606481484</v>
      </c>
      <c r="AP276" s="13">
        <v>44678</v>
      </c>
      <c r="AQ276" s="12"/>
      <c r="AR276" s="13" t="s">
        <v>2</v>
      </c>
      <c r="AS276" s="13" t="s">
        <v>2</v>
      </c>
      <c r="AT276" s="12" t="s">
        <v>2</v>
      </c>
      <c r="AU276" s="12" t="s">
        <v>2</v>
      </c>
      <c r="AV276" s="12" t="s">
        <v>2</v>
      </c>
      <c r="AW276" s="12" t="s">
        <v>2</v>
      </c>
      <c r="AX276" s="13">
        <v>44705</v>
      </c>
      <c r="AY276" s="12">
        <v>20</v>
      </c>
      <c r="AZ276" s="12"/>
      <c r="BA276" s="13" t="s">
        <v>2</v>
      </c>
      <c r="BB276" s="13">
        <v>44677.751423611109</v>
      </c>
      <c r="BC276" s="13">
        <v>44677.75141203704</v>
      </c>
      <c r="BD276" s="12">
        <v>1</v>
      </c>
      <c r="BE276" s="12">
        <v>0</v>
      </c>
      <c r="BF276" s="12" t="s">
        <v>138</v>
      </c>
      <c r="BG276" s="12" t="s">
        <v>13</v>
      </c>
      <c r="BH276" s="13">
        <v>44678</v>
      </c>
      <c r="BI276" s="12">
        <v>1</v>
      </c>
      <c r="BJ276" s="12">
        <v>0</v>
      </c>
      <c r="BK276" s="12" t="s">
        <v>334</v>
      </c>
      <c r="BL276" s="12"/>
      <c r="BM276" s="12" t="s">
        <v>118</v>
      </c>
      <c r="BN276" s="12" t="s">
        <v>118</v>
      </c>
      <c r="BO276" s="12" t="s">
        <v>13</v>
      </c>
      <c r="BP276" s="12" t="s">
        <v>229</v>
      </c>
      <c r="BQ276" s="12" t="s">
        <v>120</v>
      </c>
      <c r="BR276" s="12"/>
      <c r="BS276" s="12" t="s">
        <v>1089</v>
      </c>
      <c r="BT276" s="12"/>
      <c r="BU276" s="12"/>
      <c r="BV276" s="12" t="s">
        <v>1090</v>
      </c>
      <c r="BW276" s="12"/>
      <c r="BX276" s="12"/>
      <c r="BY276" s="12"/>
      <c r="BZ276" s="12"/>
      <c r="CA276" s="12"/>
      <c r="CB276" s="12"/>
      <c r="CC276" s="12"/>
      <c r="CD276" s="12" t="s">
        <v>116</v>
      </c>
      <c r="CE276" s="12" t="s">
        <v>123</v>
      </c>
      <c r="CF276" s="12"/>
      <c r="CG276" s="12"/>
      <c r="CH276" s="12">
        <v>2</v>
      </c>
      <c r="CI276" s="12" t="s">
        <v>124</v>
      </c>
      <c r="CJ276" s="12" t="s">
        <v>156</v>
      </c>
      <c r="CK276" s="12"/>
      <c r="CL276" s="12" t="s">
        <v>205</v>
      </c>
      <c r="CM276" s="12" t="s">
        <v>127</v>
      </c>
      <c r="CN276" s="12" t="s">
        <v>2</v>
      </c>
      <c r="CO276" s="12" t="s">
        <v>142</v>
      </c>
      <c r="CP276" s="12" t="s">
        <v>129</v>
      </c>
      <c r="CQ276" s="12" t="s">
        <v>130</v>
      </c>
      <c r="CR276" s="12"/>
      <c r="CS276" s="12"/>
      <c r="CT276" s="12"/>
      <c r="CU276" s="12"/>
      <c r="CV276" s="12"/>
    </row>
    <row r="277" spans="1:100" hidden="1" x14ac:dyDescent="0.3">
      <c r="A277" s="12">
        <v>1632982022</v>
      </c>
      <c r="B277" s="12" t="b">
        <f t="shared" si="4"/>
        <v>0</v>
      </c>
      <c r="C277" s="12" t="s">
        <v>102</v>
      </c>
      <c r="D277" s="12" t="s">
        <v>103</v>
      </c>
      <c r="E277" s="12" t="s">
        <v>104</v>
      </c>
      <c r="F277" s="12" t="s">
        <v>131</v>
      </c>
      <c r="G277" s="12" t="s">
        <v>132</v>
      </c>
      <c r="H277" s="12"/>
      <c r="I277" s="12"/>
      <c r="J277" s="12"/>
      <c r="K277" s="12"/>
      <c r="L277" s="12" t="s">
        <v>162</v>
      </c>
      <c r="M277" s="12" t="s">
        <v>111</v>
      </c>
      <c r="N277" s="12" t="s">
        <v>155</v>
      </c>
      <c r="O277" s="12" t="s">
        <v>143</v>
      </c>
      <c r="P277" s="12" t="s">
        <v>181</v>
      </c>
      <c r="Q277" s="12" t="s">
        <v>207</v>
      </c>
      <c r="R277" s="12" t="s">
        <v>208</v>
      </c>
      <c r="S277" s="12" t="s">
        <v>208</v>
      </c>
      <c r="T277" s="12" t="s">
        <v>1088</v>
      </c>
      <c r="U277" s="12"/>
      <c r="V277" s="12" t="s">
        <v>182</v>
      </c>
      <c r="W277" s="12" t="s">
        <v>123</v>
      </c>
      <c r="X277" s="12" t="s">
        <v>123</v>
      </c>
      <c r="Y277" s="12" t="s">
        <v>116</v>
      </c>
      <c r="Z277" s="12"/>
      <c r="AA277" s="12"/>
      <c r="AB277" s="12" t="s">
        <v>116</v>
      </c>
      <c r="AC277" s="12"/>
      <c r="AD277" s="12"/>
      <c r="AE277" s="12"/>
      <c r="AF277" s="12"/>
      <c r="AG277" s="12"/>
      <c r="AH277" s="12"/>
      <c r="AI277" s="20">
        <v>-741621634</v>
      </c>
      <c r="AJ277" s="20">
        <v>4561497</v>
      </c>
      <c r="AK277" s="12"/>
      <c r="AL277" s="12"/>
      <c r="AM277" s="13">
        <v>44677</v>
      </c>
      <c r="AN277" s="13">
        <v>44678</v>
      </c>
      <c r="AO277" s="13">
        <v>44677.749606481484</v>
      </c>
      <c r="AP277" s="13">
        <v>44678</v>
      </c>
      <c r="AQ277" s="12"/>
      <c r="AR277" s="13" t="s">
        <v>2</v>
      </c>
      <c r="AS277" s="13" t="s">
        <v>2</v>
      </c>
      <c r="AT277" s="12" t="s">
        <v>2</v>
      </c>
      <c r="AU277" s="12" t="s">
        <v>2</v>
      </c>
      <c r="AV277" s="12" t="s">
        <v>2</v>
      </c>
      <c r="AW277" s="12" t="s">
        <v>2</v>
      </c>
      <c r="AX277" s="13">
        <v>44705</v>
      </c>
      <c r="AY277" s="12">
        <v>20</v>
      </c>
      <c r="AZ277" s="12"/>
      <c r="BA277" s="13" t="s">
        <v>2</v>
      </c>
      <c r="BB277" s="13">
        <v>44677.749606481484</v>
      </c>
      <c r="BC277" s="13">
        <v>44677.75141203704</v>
      </c>
      <c r="BD277" s="12">
        <v>1</v>
      </c>
      <c r="BE277" s="12">
        <v>0</v>
      </c>
      <c r="BF277" s="12" t="s">
        <v>138</v>
      </c>
      <c r="BG277" s="12" t="s">
        <v>13</v>
      </c>
      <c r="BH277" s="13">
        <v>44678</v>
      </c>
      <c r="BI277" s="12">
        <v>1</v>
      </c>
      <c r="BJ277" s="12">
        <v>0</v>
      </c>
      <c r="BK277" s="12"/>
      <c r="BL277" s="12"/>
      <c r="BM277" s="12" t="s">
        <v>118</v>
      </c>
      <c r="BN277" s="12" t="s">
        <v>118</v>
      </c>
      <c r="BO277" s="12" t="s">
        <v>13</v>
      </c>
      <c r="BP277" s="12" t="s">
        <v>229</v>
      </c>
      <c r="BQ277" s="12" t="s">
        <v>120</v>
      </c>
      <c r="BR277" s="12"/>
      <c r="BS277" s="12" t="s">
        <v>1089</v>
      </c>
      <c r="BT277" s="12"/>
      <c r="BU277" s="12"/>
      <c r="BV277" s="12" t="s">
        <v>1090</v>
      </c>
      <c r="BW277" s="12"/>
      <c r="BX277" s="12"/>
      <c r="BY277" s="12"/>
      <c r="BZ277" s="12"/>
      <c r="CA277" s="12"/>
      <c r="CB277" s="12"/>
      <c r="CC277" s="12"/>
      <c r="CD277" s="12" t="s">
        <v>116</v>
      </c>
      <c r="CE277" s="12" t="s">
        <v>123</v>
      </c>
      <c r="CF277" s="12"/>
      <c r="CG277" s="12"/>
      <c r="CH277" s="12">
        <v>1</v>
      </c>
      <c r="CI277" s="12" t="s">
        <v>204</v>
      </c>
      <c r="CJ277" s="12" t="s">
        <v>156</v>
      </c>
      <c r="CK277" s="12"/>
      <c r="CL277" s="12" t="s">
        <v>205</v>
      </c>
      <c r="CM277" s="12" t="s">
        <v>127</v>
      </c>
      <c r="CN277" s="12" t="s">
        <v>2</v>
      </c>
      <c r="CO277" s="12" t="s">
        <v>142</v>
      </c>
      <c r="CP277" s="12" t="s">
        <v>129</v>
      </c>
      <c r="CQ277" s="12" t="s">
        <v>130</v>
      </c>
      <c r="CR277" s="12"/>
      <c r="CS277" s="12"/>
      <c r="CT277" s="12"/>
      <c r="CU277" s="12"/>
      <c r="CV277" s="12"/>
    </row>
    <row r="278" spans="1:100" hidden="1" x14ac:dyDescent="0.3">
      <c r="A278" s="12">
        <v>1633112022</v>
      </c>
      <c r="B278" s="12" t="b">
        <f t="shared" si="4"/>
        <v>1</v>
      </c>
      <c r="C278" s="12" t="s">
        <v>102</v>
      </c>
      <c r="D278" s="12" t="s">
        <v>103</v>
      </c>
      <c r="E278" s="12" t="s">
        <v>104</v>
      </c>
      <c r="F278" s="12" t="s">
        <v>131</v>
      </c>
      <c r="G278" s="12" t="s">
        <v>132</v>
      </c>
      <c r="H278" s="12"/>
      <c r="I278" s="12" t="s">
        <v>107</v>
      </c>
      <c r="J278" s="12" t="s">
        <v>152</v>
      </c>
      <c r="K278" s="12" t="s">
        <v>153</v>
      </c>
      <c r="L278" s="12" t="s">
        <v>162</v>
      </c>
      <c r="M278" s="12" t="s">
        <v>111</v>
      </c>
      <c r="N278" s="12" t="s">
        <v>155</v>
      </c>
      <c r="O278" s="12" t="s">
        <v>143</v>
      </c>
      <c r="P278" s="12" t="s">
        <v>181</v>
      </c>
      <c r="Q278" s="12" t="s">
        <v>203</v>
      </c>
      <c r="R278" s="12" t="s">
        <v>114</v>
      </c>
      <c r="S278" s="12" t="s">
        <v>114</v>
      </c>
      <c r="T278" s="12" t="s">
        <v>1091</v>
      </c>
      <c r="U278" s="12" t="s">
        <v>115</v>
      </c>
      <c r="V278" s="12" t="s">
        <v>182</v>
      </c>
      <c r="W278" s="12" t="s">
        <v>123</v>
      </c>
      <c r="X278" s="12" t="s">
        <v>123</v>
      </c>
      <c r="Y278" s="12" t="s">
        <v>116</v>
      </c>
      <c r="Z278" s="12"/>
      <c r="AA278" s="12"/>
      <c r="AB278" s="12" t="s">
        <v>116</v>
      </c>
      <c r="AC278" s="12"/>
      <c r="AD278" s="12"/>
      <c r="AE278" s="12"/>
      <c r="AF278" s="12"/>
      <c r="AG278" s="12"/>
      <c r="AH278" s="12"/>
      <c r="AI278" s="20">
        <v>-741621634</v>
      </c>
      <c r="AJ278" s="20">
        <v>4561497</v>
      </c>
      <c r="AK278" s="12"/>
      <c r="AL278" s="12"/>
      <c r="AM278" s="13">
        <v>44677</v>
      </c>
      <c r="AN278" s="13">
        <v>44678</v>
      </c>
      <c r="AO278" s="13">
        <v>44677.75708333333</v>
      </c>
      <c r="AP278" s="13">
        <v>44678</v>
      </c>
      <c r="AQ278" s="12"/>
      <c r="AR278" s="13" t="s">
        <v>2</v>
      </c>
      <c r="AS278" s="13" t="s">
        <v>2</v>
      </c>
      <c r="AT278" s="12" t="s">
        <v>2</v>
      </c>
      <c r="AU278" s="12" t="s">
        <v>2</v>
      </c>
      <c r="AV278" s="12" t="s">
        <v>2</v>
      </c>
      <c r="AW278" s="12" t="s">
        <v>2</v>
      </c>
      <c r="AX278" s="13">
        <v>44705</v>
      </c>
      <c r="AY278" s="12">
        <v>20</v>
      </c>
      <c r="AZ278" s="12"/>
      <c r="BA278" s="13" t="s">
        <v>2</v>
      </c>
      <c r="BB278" s="13">
        <v>44677.75849537037</v>
      </c>
      <c r="BC278" s="13">
        <v>44677.758472222224</v>
      </c>
      <c r="BD278" s="12">
        <v>1</v>
      </c>
      <c r="BE278" s="12">
        <v>0</v>
      </c>
      <c r="BF278" s="12" t="s">
        <v>138</v>
      </c>
      <c r="BG278" s="12" t="s">
        <v>13</v>
      </c>
      <c r="BH278" s="13">
        <v>44678</v>
      </c>
      <c r="BI278" s="12">
        <v>1</v>
      </c>
      <c r="BJ278" s="12">
        <v>0</v>
      </c>
      <c r="BK278" s="12" t="s">
        <v>334</v>
      </c>
      <c r="BL278" s="12"/>
      <c r="BM278" s="12" t="s">
        <v>118</v>
      </c>
      <c r="BN278" s="12" t="s">
        <v>118</v>
      </c>
      <c r="BO278" s="12" t="s">
        <v>13</v>
      </c>
      <c r="BP278" s="12" t="s">
        <v>229</v>
      </c>
      <c r="BQ278" s="12" t="s">
        <v>120</v>
      </c>
      <c r="BR278" s="12"/>
      <c r="BS278" s="12" t="s">
        <v>1092</v>
      </c>
      <c r="BT278" s="12"/>
      <c r="BU278" s="12"/>
      <c r="BV278" s="12" t="s">
        <v>1093</v>
      </c>
      <c r="BW278" s="12"/>
      <c r="BX278" s="12">
        <v>3005276451</v>
      </c>
      <c r="BY278" s="12"/>
      <c r="BZ278" s="12"/>
      <c r="CA278" s="12"/>
      <c r="CB278" s="12"/>
      <c r="CC278" s="12"/>
      <c r="CD278" s="12" t="s">
        <v>116</v>
      </c>
      <c r="CE278" s="12" t="s">
        <v>123</v>
      </c>
      <c r="CF278" s="12"/>
      <c r="CG278" s="12"/>
      <c r="CH278" s="12">
        <v>2</v>
      </c>
      <c r="CI278" s="12" t="s">
        <v>124</v>
      </c>
      <c r="CJ278" s="12" t="s">
        <v>156</v>
      </c>
      <c r="CK278" s="12"/>
      <c r="CL278" s="12" t="s">
        <v>205</v>
      </c>
      <c r="CM278" s="12" t="s">
        <v>127</v>
      </c>
      <c r="CN278" s="12" t="s">
        <v>2</v>
      </c>
      <c r="CO278" s="12" t="s">
        <v>142</v>
      </c>
      <c r="CP278" s="12" t="s">
        <v>129</v>
      </c>
      <c r="CQ278" s="12" t="s">
        <v>130</v>
      </c>
      <c r="CR278" s="12"/>
      <c r="CS278" s="12"/>
      <c r="CT278" s="12"/>
      <c r="CU278" s="12"/>
      <c r="CV278" s="12"/>
    </row>
    <row r="279" spans="1:100" hidden="1" x14ac:dyDescent="0.3">
      <c r="A279" s="12">
        <v>1633112022</v>
      </c>
      <c r="B279" s="12" t="b">
        <f t="shared" si="4"/>
        <v>0</v>
      </c>
      <c r="C279" s="12" t="s">
        <v>102</v>
      </c>
      <c r="D279" s="12" t="s">
        <v>103</v>
      </c>
      <c r="E279" s="12" t="s">
        <v>104</v>
      </c>
      <c r="F279" s="12" t="s">
        <v>131</v>
      </c>
      <c r="G279" s="12" t="s">
        <v>132</v>
      </c>
      <c r="H279" s="12"/>
      <c r="I279" s="12"/>
      <c r="J279" s="12"/>
      <c r="K279" s="12"/>
      <c r="L279" s="12" t="s">
        <v>162</v>
      </c>
      <c r="M279" s="12" t="s">
        <v>111</v>
      </c>
      <c r="N279" s="12" t="s">
        <v>155</v>
      </c>
      <c r="O279" s="12" t="s">
        <v>143</v>
      </c>
      <c r="P279" s="12" t="s">
        <v>181</v>
      </c>
      <c r="Q279" s="12" t="s">
        <v>207</v>
      </c>
      <c r="R279" s="12" t="s">
        <v>208</v>
      </c>
      <c r="S279" s="12" t="s">
        <v>208</v>
      </c>
      <c r="T279" s="12" t="s">
        <v>1091</v>
      </c>
      <c r="U279" s="12"/>
      <c r="V279" s="12" t="s">
        <v>182</v>
      </c>
      <c r="W279" s="12" t="s">
        <v>123</v>
      </c>
      <c r="X279" s="12" t="s">
        <v>123</v>
      </c>
      <c r="Y279" s="12" t="s">
        <v>116</v>
      </c>
      <c r="Z279" s="12"/>
      <c r="AA279" s="12"/>
      <c r="AB279" s="12" t="s">
        <v>116</v>
      </c>
      <c r="AC279" s="12"/>
      <c r="AD279" s="12"/>
      <c r="AE279" s="12"/>
      <c r="AF279" s="12"/>
      <c r="AG279" s="12"/>
      <c r="AH279" s="12"/>
      <c r="AI279" s="20">
        <v>-741621634</v>
      </c>
      <c r="AJ279" s="20">
        <v>4561497</v>
      </c>
      <c r="AK279" s="12"/>
      <c r="AL279" s="12"/>
      <c r="AM279" s="13">
        <v>44677</v>
      </c>
      <c r="AN279" s="13">
        <v>44678</v>
      </c>
      <c r="AO279" s="13">
        <v>44677.75708333333</v>
      </c>
      <c r="AP279" s="13">
        <v>44678</v>
      </c>
      <c r="AQ279" s="12"/>
      <c r="AR279" s="13" t="s">
        <v>2</v>
      </c>
      <c r="AS279" s="13" t="s">
        <v>2</v>
      </c>
      <c r="AT279" s="12" t="s">
        <v>2</v>
      </c>
      <c r="AU279" s="12" t="s">
        <v>2</v>
      </c>
      <c r="AV279" s="12" t="s">
        <v>2</v>
      </c>
      <c r="AW279" s="12" t="s">
        <v>2</v>
      </c>
      <c r="AX279" s="13">
        <v>44705</v>
      </c>
      <c r="AY279" s="12">
        <v>20</v>
      </c>
      <c r="AZ279" s="12"/>
      <c r="BA279" s="13" t="s">
        <v>2</v>
      </c>
      <c r="BB279" s="13">
        <v>44677.75708333333</v>
      </c>
      <c r="BC279" s="13">
        <v>44677.758472222224</v>
      </c>
      <c r="BD279" s="12">
        <v>1</v>
      </c>
      <c r="BE279" s="12">
        <v>0</v>
      </c>
      <c r="BF279" s="12" t="s">
        <v>138</v>
      </c>
      <c r="BG279" s="12" t="s">
        <v>13</v>
      </c>
      <c r="BH279" s="13">
        <v>44678</v>
      </c>
      <c r="BI279" s="12">
        <v>1</v>
      </c>
      <c r="BJ279" s="12">
        <v>0</v>
      </c>
      <c r="BK279" s="12"/>
      <c r="BL279" s="12"/>
      <c r="BM279" s="12" t="s">
        <v>118</v>
      </c>
      <c r="BN279" s="12" t="s">
        <v>118</v>
      </c>
      <c r="BO279" s="12" t="s">
        <v>13</v>
      </c>
      <c r="BP279" s="12" t="s">
        <v>229</v>
      </c>
      <c r="BQ279" s="12" t="s">
        <v>120</v>
      </c>
      <c r="BR279" s="12"/>
      <c r="BS279" s="12" t="s">
        <v>1092</v>
      </c>
      <c r="BT279" s="12"/>
      <c r="BU279" s="12"/>
      <c r="BV279" s="12" t="s">
        <v>1093</v>
      </c>
      <c r="BW279" s="12"/>
      <c r="BX279" s="12">
        <v>3005276451</v>
      </c>
      <c r="BY279" s="12"/>
      <c r="BZ279" s="12"/>
      <c r="CA279" s="12"/>
      <c r="CB279" s="12"/>
      <c r="CC279" s="12"/>
      <c r="CD279" s="12" t="s">
        <v>116</v>
      </c>
      <c r="CE279" s="12" t="s">
        <v>123</v>
      </c>
      <c r="CF279" s="12"/>
      <c r="CG279" s="12"/>
      <c r="CH279" s="12">
        <v>1</v>
      </c>
      <c r="CI279" s="12" t="s">
        <v>204</v>
      </c>
      <c r="CJ279" s="12" t="s">
        <v>156</v>
      </c>
      <c r="CK279" s="12"/>
      <c r="CL279" s="12" t="s">
        <v>205</v>
      </c>
      <c r="CM279" s="12" t="s">
        <v>127</v>
      </c>
      <c r="CN279" s="12" t="s">
        <v>2</v>
      </c>
      <c r="CO279" s="12" t="s">
        <v>142</v>
      </c>
      <c r="CP279" s="12" t="s">
        <v>129</v>
      </c>
      <c r="CQ279" s="12" t="s">
        <v>130</v>
      </c>
      <c r="CR279" s="12"/>
      <c r="CS279" s="12"/>
      <c r="CT279" s="12"/>
      <c r="CU279" s="12"/>
      <c r="CV279" s="12"/>
    </row>
    <row r="280" spans="1:100" hidden="1" x14ac:dyDescent="0.3">
      <c r="A280" s="12">
        <v>1633202022</v>
      </c>
      <c r="B280" s="12" t="b">
        <f t="shared" si="4"/>
        <v>1</v>
      </c>
      <c r="C280" s="12" t="s">
        <v>102</v>
      </c>
      <c r="D280" s="12" t="s">
        <v>103</v>
      </c>
      <c r="E280" s="12" t="s">
        <v>104</v>
      </c>
      <c r="F280" s="12" t="s">
        <v>131</v>
      </c>
      <c r="G280" s="12" t="s">
        <v>132</v>
      </c>
      <c r="H280" s="12"/>
      <c r="I280" s="12" t="s">
        <v>107</v>
      </c>
      <c r="J280" s="12" t="s">
        <v>152</v>
      </c>
      <c r="K280" s="12" t="s">
        <v>153</v>
      </c>
      <c r="L280" s="12" t="s">
        <v>162</v>
      </c>
      <c r="M280" s="12" t="s">
        <v>111</v>
      </c>
      <c r="N280" s="12" t="s">
        <v>155</v>
      </c>
      <c r="O280" s="12" t="s">
        <v>143</v>
      </c>
      <c r="P280" s="12" t="s">
        <v>181</v>
      </c>
      <c r="Q280" s="12" t="s">
        <v>203</v>
      </c>
      <c r="R280" s="12" t="s">
        <v>114</v>
      </c>
      <c r="S280" s="12" t="s">
        <v>114</v>
      </c>
      <c r="T280" s="12" t="s">
        <v>1094</v>
      </c>
      <c r="U280" s="12" t="s">
        <v>115</v>
      </c>
      <c r="V280" s="12" t="s">
        <v>182</v>
      </c>
      <c r="W280" s="12" t="s">
        <v>123</v>
      </c>
      <c r="X280" s="12" t="s">
        <v>123</v>
      </c>
      <c r="Y280" s="12" t="s">
        <v>116</v>
      </c>
      <c r="Z280" s="12"/>
      <c r="AA280" s="12"/>
      <c r="AB280" s="12" t="s">
        <v>116</v>
      </c>
      <c r="AC280" s="12"/>
      <c r="AD280" s="12"/>
      <c r="AE280" s="12"/>
      <c r="AF280" s="12"/>
      <c r="AG280" s="12"/>
      <c r="AH280" s="12"/>
      <c r="AI280" s="20">
        <v>-741621634</v>
      </c>
      <c r="AJ280" s="20">
        <v>4561497</v>
      </c>
      <c r="AK280" s="12"/>
      <c r="AL280" s="12"/>
      <c r="AM280" s="13">
        <v>44677</v>
      </c>
      <c r="AN280" s="13">
        <v>44678</v>
      </c>
      <c r="AO280" s="13">
        <v>44677.760810185187</v>
      </c>
      <c r="AP280" s="13">
        <v>44678</v>
      </c>
      <c r="AQ280" s="12"/>
      <c r="AR280" s="13" t="s">
        <v>2</v>
      </c>
      <c r="AS280" s="13" t="s">
        <v>2</v>
      </c>
      <c r="AT280" s="12" t="s">
        <v>2</v>
      </c>
      <c r="AU280" s="12" t="s">
        <v>2</v>
      </c>
      <c r="AV280" s="12" t="s">
        <v>2</v>
      </c>
      <c r="AW280" s="12" t="s">
        <v>2</v>
      </c>
      <c r="AX280" s="13">
        <v>44705</v>
      </c>
      <c r="AY280" s="12">
        <v>20</v>
      </c>
      <c r="AZ280" s="12"/>
      <c r="BA280" s="13" t="s">
        <v>2</v>
      </c>
      <c r="BB280" s="13">
        <v>44677.762650462966</v>
      </c>
      <c r="BC280" s="13">
        <v>44677.762615740743</v>
      </c>
      <c r="BD280" s="12">
        <v>1</v>
      </c>
      <c r="BE280" s="12">
        <v>0</v>
      </c>
      <c r="BF280" s="12" t="s">
        <v>138</v>
      </c>
      <c r="BG280" s="12" t="s">
        <v>13</v>
      </c>
      <c r="BH280" s="13">
        <v>44678</v>
      </c>
      <c r="BI280" s="12">
        <v>1</v>
      </c>
      <c r="BJ280" s="12">
        <v>0</v>
      </c>
      <c r="BK280" s="12" t="s">
        <v>334</v>
      </c>
      <c r="BL280" s="12"/>
      <c r="BM280" s="12" t="s">
        <v>118</v>
      </c>
      <c r="BN280" s="12" t="s">
        <v>118</v>
      </c>
      <c r="BO280" s="12" t="s">
        <v>13</v>
      </c>
      <c r="BP280" s="12" t="s">
        <v>229</v>
      </c>
      <c r="BQ280" s="12" t="s">
        <v>120</v>
      </c>
      <c r="BR280" s="12" t="s">
        <v>121</v>
      </c>
      <c r="BS280" s="12" t="s">
        <v>1095</v>
      </c>
      <c r="BT280" s="12">
        <v>52526310</v>
      </c>
      <c r="BU280" s="12"/>
      <c r="BV280" s="12" t="s">
        <v>1096</v>
      </c>
      <c r="BW280" s="12">
        <v>3114813086</v>
      </c>
      <c r="BX280" s="12">
        <v>3114813086</v>
      </c>
      <c r="BY280" s="12"/>
      <c r="BZ280" s="12" t="s">
        <v>1097</v>
      </c>
      <c r="CA280" s="12" t="s">
        <v>1098</v>
      </c>
      <c r="CB280" s="12" t="s">
        <v>1099</v>
      </c>
      <c r="CC280" s="12">
        <v>3</v>
      </c>
      <c r="CD280" s="12" t="s">
        <v>116</v>
      </c>
      <c r="CE280" s="12" t="s">
        <v>123</v>
      </c>
      <c r="CF280" s="12"/>
      <c r="CG280" s="12"/>
      <c r="CH280" s="12">
        <v>2</v>
      </c>
      <c r="CI280" s="12" t="s">
        <v>124</v>
      </c>
      <c r="CJ280" s="12" t="s">
        <v>156</v>
      </c>
      <c r="CK280" s="12"/>
      <c r="CL280" s="12" t="s">
        <v>205</v>
      </c>
      <c r="CM280" s="12" t="s">
        <v>127</v>
      </c>
      <c r="CN280" s="12" t="s">
        <v>2</v>
      </c>
      <c r="CO280" s="12" t="s">
        <v>142</v>
      </c>
      <c r="CP280" s="12" t="s">
        <v>129</v>
      </c>
      <c r="CQ280" s="12" t="s">
        <v>130</v>
      </c>
      <c r="CR280" s="12"/>
      <c r="CS280" s="12"/>
      <c r="CT280" s="12"/>
      <c r="CU280" s="12"/>
      <c r="CV280" s="12"/>
    </row>
    <row r="281" spans="1:100" hidden="1" x14ac:dyDescent="0.3">
      <c r="A281" s="12">
        <v>1633202022</v>
      </c>
      <c r="B281" s="12" t="b">
        <f t="shared" si="4"/>
        <v>0</v>
      </c>
      <c r="C281" s="12" t="s">
        <v>102</v>
      </c>
      <c r="D281" s="12" t="s">
        <v>103</v>
      </c>
      <c r="E281" s="12" t="s">
        <v>104</v>
      </c>
      <c r="F281" s="12" t="s">
        <v>131</v>
      </c>
      <c r="G281" s="12" t="s">
        <v>132</v>
      </c>
      <c r="H281" s="12"/>
      <c r="I281" s="12"/>
      <c r="J281" s="12"/>
      <c r="K281" s="12"/>
      <c r="L281" s="12" t="s">
        <v>162</v>
      </c>
      <c r="M281" s="12" t="s">
        <v>111</v>
      </c>
      <c r="N281" s="12" t="s">
        <v>155</v>
      </c>
      <c r="O281" s="12" t="s">
        <v>143</v>
      </c>
      <c r="P281" s="12" t="s">
        <v>181</v>
      </c>
      <c r="Q281" s="12" t="s">
        <v>207</v>
      </c>
      <c r="R281" s="12" t="s">
        <v>208</v>
      </c>
      <c r="S281" s="12" t="s">
        <v>208</v>
      </c>
      <c r="T281" s="12" t="s">
        <v>1094</v>
      </c>
      <c r="U281" s="12"/>
      <c r="V281" s="12" t="s">
        <v>182</v>
      </c>
      <c r="W281" s="12" t="s">
        <v>123</v>
      </c>
      <c r="X281" s="12" t="s">
        <v>123</v>
      </c>
      <c r="Y281" s="12" t="s">
        <v>116</v>
      </c>
      <c r="Z281" s="12"/>
      <c r="AA281" s="12"/>
      <c r="AB281" s="12" t="s">
        <v>116</v>
      </c>
      <c r="AC281" s="12"/>
      <c r="AD281" s="12"/>
      <c r="AE281" s="12"/>
      <c r="AF281" s="12"/>
      <c r="AG281" s="12"/>
      <c r="AH281" s="12"/>
      <c r="AI281" s="20">
        <v>-741621634</v>
      </c>
      <c r="AJ281" s="20">
        <v>4561497</v>
      </c>
      <c r="AK281" s="12"/>
      <c r="AL281" s="12"/>
      <c r="AM281" s="13">
        <v>44677</v>
      </c>
      <c r="AN281" s="13">
        <v>44678</v>
      </c>
      <c r="AO281" s="13">
        <v>44677.760810185187</v>
      </c>
      <c r="AP281" s="13">
        <v>44678</v>
      </c>
      <c r="AQ281" s="12"/>
      <c r="AR281" s="13" t="s">
        <v>2</v>
      </c>
      <c r="AS281" s="13" t="s">
        <v>2</v>
      </c>
      <c r="AT281" s="12" t="s">
        <v>2</v>
      </c>
      <c r="AU281" s="12" t="s">
        <v>2</v>
      </c>
      <c r="AV281" s="12" t="s">
        <v>2</v>
      </c>
      <c r="AW281" s="12" t="s">
        <v>2</v>
      </c>
      <c r="AX281" s="13">
        <v>44705</v>
      </c>
      <c r="AY281" s="12">
        <v>20</v>
      </c>
      <c r="AZ281" s="12"/>
      <c r="BA281" s="13" t="s">
        <v>2</v>
      </c>
      <c r="BB281" s="13">
        <v>44677.760810185187</v>
      </c>
      <c r="BC281" s="13">
        <v>44677.762615740743</v>
      </c>
      <c r="BD281" s="12">
        <v>1</v>
      </c>
      <c r="BE281" s="12">
        <v>0</v>
      </c>
      <c r="BF281" s="12" t="s">
        <v>138</v>
      </c>
      <c r="BG281" s="12" t="s">
        <v>13</v>
      </c>
      <c r="BH281" s="13">
        <v>44678</v>
      </c>
      <c r="BI281" s="12">
        <v>1</v>
      </c>
      <c r="BJ281" s="12">
        <v>0</v>
      </c>
      <c r="BK281" s="12"/>
      <c r="BL281" s="12"/>
      <c r="BM281" s="12" t="s">
        <v>118</v>
      </c>
      <c r="BN281" s="12" t="s">
        <v>118</v>
      </c>
      <c r="BO281" s="12" t="s">
        <v>13</v>
      </c>
      <c r="BP281" s="12" t="s">
        <v>229</v>
      </c>
      <c r="BQ281" s="12" t="s">
        <v>120</v>
      </c>
      <c r="BR281" s="12" t="s">
        <v>121</v>
      </c>
      <c r="BS281" s="12" t="s">
        <v>1095</v>
      </c>
      <c r="BT281" s="12">
        <v>52526310</v>
      </c>
      <c r="BU281" s="12"/>
      <c r="BV281" s="12" t="s">
        <v>1096</v>
      </c>
      <c r="BW281" s="12">
        <v>3114813086</v>
      </c>
      <c r="BX281" s="12">
        <v>3114813086</v>
      </c>
      <c r="BY281" s="12"/>
      <c r="BZ281" s="12" t="s">
        <v>1097</v>
      </c>
      <c r="CA281" s="12" t="s">
        <v>1098</v>
      </c>
      <c r="CB281" s="12" t="s">
        <v>1099</v>
      </c>
      <c r="CC281" s="12">
        <v>3</v>
      </c>
      <c r="CD281" s="12" t="s">
        <v>116</v>
      </c>
      <c r="CE281" s="12" t="s">
        <v>123</v>
      </c>
      <c r="CF281" s="12"/>
      <c r="CG281" s="12"/>
      <c r="CH281" s="12">
        <v>1</v>
      </c>
      <c r="CI281" s="12" t="s">
        <v>204</v>
      </c>
      <c r="CJ281" s="12" t="s">
        <v>156</v>
      </c>
      <c r="CK281" s="12"/>
      <c r="CL281" s="12" t="s">
        <v>205</v>
      </c>
      <c r="CM281" s="12" t="s">
        <v>127</v>
      </c>
      <c r="CN281" s="12" t="s">
        <v>2</v>
      </c>
      <c r="CO281" s="12" t="s">
        <v>142</v>
      </c>
      <c r="CP281" s="12" t="s">
        <v>129</v>
      </c>
      <c r="CQ281" s="12" t="s">
        <v>130</v>
      </c>
      <c r="CR281" s="12"/>
      <c r="CS281" s="12"/>
      <c r="CT281" s="12"/>
      <c r="CU281" s="12"/>
      <c r="CV281" s="12"/>
    </row>
    <row r="282" spans="1:100" hidden="1" x14ac:dyDescent="0.3">
      <c r="A282" s="12">
        <v>1634892022</v>
      </c>
      <c r="B282" s="12" t="b">
        <f t="shared" si="4"/>
        <v>1</v>
      </c>
      <c r="C282" s="12" t="s">
        <v>102</v>
      </c>
      <c r="D282" s="12" t="s">
        <v>103</v>
      </c>
      <c r="E282" s="12" t="s">
        <v>104</v>
      </c>
      <c r="F282" s="12" t="s">
        <v>131</v>
      </c>
      <c r="G282" s="12" t="s">
        <v>132</v>
      </c>
      <c r="H282" s="12"/>
      <c r="I282" s="12" t="s">
        <v>107</v>
      </c>
      <c r="J282" s="12" t="s">
        <v>152</v>
      </c>
      <c r="K282" s="12" t="s">
        <v>153</v>
      </c>
      <c r="L282" s="12" t="s">
        <v>162</v>
      </c>
      <c r="M282" s="12" t="s">
        <v>111</v>
      </c>
      <c r="N282" s="12" t="s">
        <v>155</v>
      </c>
      <c r="O282" s="12" t="s">
        <v>143</v>
      </c>
      <c r="P282" s="12" t="s">
        <v>160</v>
      </c>
      <c r="Q282" s="12" t="s">
        <v>203</v>
      </c>
      <c r="R282" s="12" t="s">
        <v>114</v>
      </c>
      <c r="S282" s="12" t="s">
        <v>114</v>
      </c>
      <c r="T282" s="12" t="s">
        <v>1100</v>
      </c>
      <c r="U282" s="12" t="s">
        <v>115</v>
      </c>
      <c r="V282" s="12" t="s">
        <v>182</v>
      </c>
      <c r="W282" s="12" t="s">
        <v>123</v>
      </c>
      <c r="X282" s="12" t="s">
        <v>123</v>
      </c>
      <c r="Y282" s="12" t="s">
        <v>116</v>
      </c>
      <c r="Z282" s="12"/>
      <c r="AA282" s="12"/>
      <c r="AB282" s="12" t="s">
        <v>116</v>
      </c>
      <c r="AC282" s="12"/>
      <c r="AD282" s="12"/>
      <c r="AE282" s="12"/>
      <c r="AF282" s="12"/>
      <c r="AG282" s="12"/>
      <c r="AH282" s="12"/>
      <c r="AI282" s="20">
        <v>-741621634</v>
      </c>
      <c r="AJ282" s="20">
        <v>4561497</v>
      </c>
      <c r="AK282" s="12"/>
      <c r="AL282" s="12"/>
      <c r="AM282" s="13">
        <v>44677</v>
      </c>
      <c r="AN282" s="13">
        <v>44678</v>
      </c>
      <c r="AO282" s="13">
        <v>44677.992569444446</v>
      </c>
      <c r="AP282" s="13">
        <v>44678</v>
      </c>
      <c r="AQ282" s="12"/>
      <c r="AR282" s="13" t="s">
        <v>2</v>
      </c>
      <c r="AS282" s="13" t="s">
        <v>2</v>
      </c>
      <c r="AT282" s="12" t="s">
        <v>2</v>
      </c>
      <c r="AU282" s="12" t="s">
        <v>2</v>
      </c>
      <c r="AV282" s="12" t="s">
        <v>2</v>
      </c>
      <c r="AW282" s="12" t="s">
        <v>2</v>
      </c>
      <c r="AX282" s="13">
        <v>44720</v>
      </c>
      <c r="AY282" s="12">
        <v>29</v>
      </c>
      <c r="AZ282" s="12"/>
      <c r="BA282" s="13" t="s">
        <v>2</v>
      </c>
      <c r="BB282" s="13">
        <v>44678.000324074077</v>
      </c>
      <c r="BC282" s="13">
        <v>44678.0003125</v>
      </c>
      <c r="BD282" s="12">
        <v>1</v>
      </c>
      <c r="BE282" s="12">
        <v>0</v>
      </c>
      <c r="BF282" s="12" t="s">
        <v>138</v>
      </c>
      <c r="BG282" s="12" t="s">
        <v>13</v>
      </c>
      <c r="BH282" s="13">
        <v>44678</v>
      </c>
      <c r="BI282" s="12">
        <v>1</v>
      </c>
      <c r="BJ282" s="12">
        <v>0</v>
      </c>
      <c r="BK282" s="12" t="s">
        <v>1101</v>
      </c>
      <c r="BL282" s="12"/>
      <c r="BM282" s="12" t="s">
        <v>118</v>
      </c>
      <c r="BN282" s="12" t="s">
        <v>118</v>
      </c>
      <c r="BO282" s="12" t="s">
        <v>13</v>
      </c>
      <c r="BP282" s="12" t="s">
        <v>229</v>
      </c>
      <c r="BQ282" s="12" t="s">
        <v>120</v>
      </c>
      <c r="BR282" s="12"/>
      <c r="BS282" s="12" t="s">
        <v>1102</v>
      </c>
      <c r="BT282" s="12"/>
      <c r="BU282" s="12"/>
      <c r="BV282" s="12" t="s">
        <v>1103</v>
      </c>
      <c r="BW282" s="12"/>
      <c r="BX282" s="12">
        <v>3023612983</v>
      </c>
      <c r="BY282" s="12"/>
      <c r="BZ282" s="12"/>
      <c r="CA282" s="12"/>
      <c r="CB282" s="12"/>
      <c r="CC282" s="12"/>
      <c r="CD282" s="12" t="s">
        <v>116</v>
      </c>
      <c r="CE282" s="12" t="s">
        <v>123</v>
      </c>
      <c r="CF282" s="12"/>
      <c r="CG282" s="12"/>
      <c r="CH282" s="12">
        <v>2</v>
      </c>
      <c r="CI282" s="12" t="s">
        <v>124</v>
      </c>
      <c r="CJ282" s="12" t="s">
        <v>156</v>
      </c>
      <c r="CK282" s="12"/>
      <c r="CL282" s="12" t="s">
        <v>205</v>
      </c>
      <c r="CM282" s="12" t="s">
        <v>127</v>
      </c>
      <c r="CN282" s="12" t="s">
        <v>2</v>
      </c>
      <c r="CO282" s="12" t="s">
        <v>142</v>
      </c>
      <c r="CP282" s="12" t="s">
        <v>129</v>
      </c>
      <c r="CQ282" s="12" t="s">
        <v>130</v>
      </c>
      <c r="CR282" s="12"/>
      <c r="CS282" s="12"/>
      <c r="CT282" s="12"/>
      <c r="CU282" s="12"/>
      <c r="CV282" s="12"/>
    </row>
    <row r="283" spans="1:100" hidden="1" x14ac:dyDescent="0.3">
      <c r="A283" s="12">
        <v>1634892022</v>
      </c>
      <c r="B283" s="12" t="b">
        <f t="shared" si="4"/>
        <v>0</v>
      </c>
      <c r="C283" s="12" t="s">
        <v>102</v>
      </c>
      <c r="D283" s="12" t="s">
        <v>103</v>
      </c>
      <c r="E283" s="12" t="s">
        <v>104</v>
      </c>
      <c r="F283" s="12" t="s">
        <v>131</v>
      </c>
      <c r="G283" s="12" t="s">
        <v>132</v>
      </c>
      <c r="H283" s="12"/>
      <c r="I283" s="12"/>
      <c r="J283" s="12"/>
      <c r="K283" s="12"/>
      <c r="L283" s="12" t="s">
        <v>162</v>
      </c>
      <c r="M283" s="12" t="s">
        <v>111</v>
      </c>
      <c r="N283" s="12" t="s">
        <v>155</v>
      </c>
      <c r="O283" s="12" t="s">
        <v>143</v>
      </c>
      <c r="P283" s="12" t="s">
        <v>160</v>
      </c>
      <c r="Q283" s="12" t="s">
        <v>207</v>
      </c>
      <c r="R283" s="12" t="s">
        <v>208</v>
      </c>
      <c r="S283" s="12" t="s">
        <v>208</v>
      </c>
      <c r="T283" s="12" t="s">
        <v>1100</v>
      </c>
      <c r="U283" s="12"/>
      <c r="V283" s="12" t="s">
        <v>182</v>
      </c>
      <c r="W283" s="12" t="s">
        <v>123</v>
      </c>
      <c r="X283" s="12" t="s">
        <v>123</v>
      </c>
      <c r="Y283" s="12" t="s">
        <v>116</v>
      </c>
      <c r="Z283" s="12"/>
      <c r="AA283" s="12"/>
      <c r="AB283" s="12" t="s">
        <v>116</v>
      </c>
      <c r="AC283" s="12"/>
      <c r="AD283" s="12"/>
      <c r="AE283" s="12"/>
      <c r="AF283" s="12"/>
      <c r="AG283" s="12"/>
      <c r="AH283" s="12"/>
      <c r="AI283" s="20">
        <v>-741621634</v>
      </c>
      <c r="AJ283" s="20">
        <v>4561497</v>
      </c>
      <c r="AK283" s="12"/>
      <c r="AL283" s="12"/>
      <c r="AM283" s="13">
        <v>44677</v>
      </c>
      <c r="AN283" s="13">
        <v>44678</v>
      </c>
      <c r="AO283" s="13">
        <v>44677.992569444446</v>
      </c>
      <c r="AP283" s="13">
        <v>44678</v>
      </c>
      <c r="AQ283" s="12"/>
      <c r="AR283" s="13" t="s">
        <v>2</v>
      </c>
      <c r="AS283" s="13" t="s">
        <v>2</v>
      </c>
      <c r="AT283" s="12" t="s">
        <v>2</v>
      </c>
      <c r="AU283" s="12" t="s">
        <v>2</v>
      </c>
      <c r="AV283" s="12" t="s">
        <v>2</v>
      </c>
      <c r="AW283" s="12" t="s">
        <v>2</v>
      </c>
      <c r="AX283" s="13">
        <v>44720</v>
      </c>
      <c r="AY283" s="12">
        <v>30</v>
      </c>
      <c r="AZ283" s="12"/>
      <c r="BA283" s="13" t="s">
        <v>2</v>
      </c>
      <c r="BB283" s="13">
        <v>44677.992569444446</v>
      </c>
      <c r="BC283" s="13">
        <v>44678.0003125</v>
      </c>
      <c r="BD283" s="12">
        <v>1</v>
      </c>
      <c r="BE283" s="12">
        <v>0</v>
      </c>
      <c r="BF283" s="12" t="s">
        <v>138</v>
      </c>
      <c r="BG283" s="12" t="s">
        <v>13</v>
      </c>
      <c r="BH283" s="13">
        <v>44678</v>
      </c>
      <c r="BI283" s="12">
        <v>1</v>
      </c>
      <c r="BJ283" s="12">
        <v>0</v>
      </c>
      <c r="BK283" s="12"/>
      <c r="BL283" s="12"/>
      <c r="BM283" s="12" t="s">
        <v>118</v>
      </c>
      <c r="BN283" s="12" t="s">
        <v>118</v>
      </c>
      <c r="BO283" s="12" t="s">
        <v>13</v>
      </c>
      <c r="BP283" s="12" t="s">
        <v>229</v>
      </c>
      <c r="BQ283" s="12" t="s">
        <v>120</v>
      </c>
      <c r="BR283" s="12"/>
      <c r="BS283" s="12" t="s">
        <v>1102</v>
      </c>
      <c r="BT283" s="12"/>
      <c r="BU283" s="12"/>
      <c r="BV283" s="12" t="s">
        <v>1103</v>
      </c>
      <c r="BW283" s="12"/>
      <c r="BX283" s="12">
        <v>3023612983</v>
      </c>
      <c r="BY283" s="12"/>
      <c r="BZ283" s="12"/>
      <c r="CA283" s="12"/>
      <c r="CB283" s="12"/>
      <c r="CC283" s="12"/>
      <c r="CD283" s="12" t="s">
        <v>116</v>
      </c>
      <c r="CE283" s="12" t="s">
        <v>123</v>
      </c>
      <c r="CF283" s="12"/>
      <c r="CG283" s="12"/>
      <c r="CH283" s="12">
        <v>1</v>
      </c>
      <c r="CI283" s="12" t="s">
        <v>204</v>
      </c>
      <c r="CJ283" s="12" t="s">
        <v>156</v>
      </c>
      <c r="CK283" s="12"/>
      <c r="CL283" s="12" t="s">
        <v>205</v>
      </c>
      <c r="CM283" s="12" t="s">
        <v>127</v>
      </c>
      <c r="CN283" s="12" t="s">
        <v>2</v>
      </c>
      <c r="CO283" s="12" t="s">
        <v>142</v>
      </c>
      <c r="CP283" s="12" t="s">
        <v>129</v>
      </c>
      <c r="CQ283" s="12" t="s">
        <v>130</v>
      </c>
      <c r="CR283" s="12"/>
      <c r="CS283" s="12"/>
      <c r="CT283" s="12"/>
      <c r="CU283" s="12"/>
      <c r="CV283" s="12"/>
    </row>
    <row r="284" spans="1:100" hidden="1" x14ac:dyDescent="0.3">
      <c r="A284" s="12">
        <v>1634952022</v>
      </c>
      <c r="B284" s="12" t="b">
        <f t="shared" si="4"/>
        <v>1</v>
      </c>
      <c r="C284" s="12" t="s">
        <v>102</v>
      </c>
      <c r="D284" s="12" t="s">
        <v>103</v>
      </c>
      <c r="E284" s="12" t="s">
        <v>104</v>
      </c>
      <c r="F284" s="12" t="s">
        <v>131</v>
      </c>
      <c r="G284" s="12" t="s">
        <v>132</v>
      </c>
      <c r="H284" s="12"/>
      <c r="I284" s="12" t="s">
        <v>107</v>
      </c>
      <c r="J284" s="12" t="s">
        <v>197</v>
      </c>
      <c r="K284" s="12" t="s">
        <v>198</v>
      </c>
      <c r="L284" s="12" t="s">
        <v>162</v>
      </c>
      <c r="M284" s="12" t="s">
        <v>111</v>
      </c>
      <c r="N284" s="12" t="s">
        <v>155</v>
      </c>
      <c r="O284" s="12" t="s">
        <v>143</v>
      </c>
      <c r="P284" s="12" t="s">
        <v>181</v>
      </c>
      <c r="Q284" s="12" t="s">
        <v>203</v>
      </c>
      <c r="R284" s="12" t="s">
        <v>170</v>
      </c>
      <c r="S284" s="12" t="s">
        <v>170</v>
      </c>
      <c r="T284" s="12" t="s">
        <v>1104</v>
      </c>
      <c r="U284" s="12" t="s">
        <v>115</v>
      </c>
      <c r="V284" s="12" t="s">
        <v>259</v>
      </c>
      <c r="W284" s="12" t="s">
        <v>123</v>
      </c>
      <c r="X284" s="12" t="s">
        <v>123</v>
      </c>
      <c r="Y284" s="12" t="s">
        <v>116</v>
      </c>
      <c r="Z284" s="12"/>
      <c r="AA284" s="12"/>
      <c r="AB284" s="12" t="s">
        <v>116</v>
      </c>
      <c r="AC284" s="12"/>
      <c r="AD284" s="12"/>
      <c r="AE284" s="12"/>
      <c r="AF284" s="12"/>
      <c r="AG284" s="12"/>
      <c r="AH284" s="12"/>
      <c r="AI284" s="20">
        <v>-741621634</v>
      </c>
      <c r="AJ284" s="20">
        <v>4561497</v>
      </c>
      <c r="AK284" s="12"/>
      <c r="AL284" s="12"/>
      <c r="AM284" s="13">
        <v>44678</v>
      </c>
      <c r="AN284" s="13">
        <v>44679</v>
      </c>
      <c r="AO284" s="13">
        <v>44678.004317129627</v>
      </c>
      <c r="AP284" s="13">
        <v>44679</v>
      </c>
      <c r="AQ284" s="12"/>
      <c r="AR284" s="13" t="s">
        <v>2</v>
      </c>
      <c r="AS284" s="13" t="s">
        <v>2</v>
      </c>
      <c r="AT284" s="12" t="s">
        <v>2</v>
      </c>
      <c r="AU284" s="12" t="s">
        <v>2</v>
      </c>
      <c r="AV284" s="12" t="s">
        <v>2</v>
      </c>
      <c r="AW284" s="12" t="s">
        <v>2</v>
      </c>
      <c r="AX284" s="13">
        <v>44706</v>
      </c>
      <c r="AY284" s="12">
        <v>19</v>
      </c>
      <c r="AZ284" s="12"/>
      <c r="BA284" s="13" t="s">
        <v>2</v>
      </c>
      <c r="BB284" s="13">
        <v>44679.697268518517</v>
      </c>
      <c r="BC284" s="13" t="s">
        <v>2</v>
      </c>
      <c r="BD284" s="12">
        <v>1</v>
      </c>
      <c r="BE284" s="12">
        <v>0</v>
      </c>
      <c r="BF284" s="12" t="s">
        <v>138</v>
      </c>
      <c r="BG284" s="12" t="s">
        <v>13</v>
      </c>
      <c r="BH284" s="13">
        <v>44679</v>
      </c>
      <c r="BI284" s="12">
        <v>1</v>
      </c>
      <c r="BJ284" s="12">
        <v>0</v>
      </c>
      <c r="BK284" s="12" t="s">
        <v>1105</v>
      </c>
      <c r="BL284" s="12" t="s">
        <v>1105</v>
      </c>
      <c r="BM284" s="12" t="s">
        <v>118</v>
      </c>
      <c r="BN284" s="12" t="s">
        <v>118</v>
      </c>
      <c r="BO284" s="12" t="s">
        <v>13</v>
      </c>
      <c r="BP284" s="12" t="s">
        <v>229</v>
      </c>
      <c r="BQ284" s="12" t="s">
        <v>120</v>
      </c>
      <c r="BR284" s="12" t="s">
        <v>121</v>
      </c>
      <c r="BS284" s="12" t="s">
        <v>1106</v>
      </c>
      <c r="BT284" s="12">
        <v>1101758040</v>
      </c>
      <c r="BU284" s="12"/>
      <c r="BV284" s="12" t="s">
        <v>1107</v>
      </c>
      <c r="BW284" s="12"/>
      <c r="BX284" s="12">
        <v>3143520551</v>
      </c>
      <c r="BY284" s="12" t="s">
        <v>1108</v>
      </c>
      <c r="BZ284" s="12" t="s">
        <v>122</v>
      </c>
      <c r="CA284" s="12" t="s">
        <v>1109</v>
      </c>
      <c r="CB284" s="12" t="s">
        <v>1110</v>
      </c>
      <c r="CC284" s="12"/>
      <c r="CD284" s="12" t="s">
        <v>116</v>
      </c>
      <c r="CE284" s="12" t="s">
        <v>123</v>
      </c>
      <c r="CF284" s="12"/>
      <c r="CG284" s="12"/>
      <c r="CH284" s="12">
        <v>2</v>
      </c>
      <c r="CI284" s="12" t="s">
        <v>124</v>
      </c>
      <c r="CJ284" s="12" t="s">
        <v>156</v>
      </c>
      <c r="CK284" s="12"/>
      <c r="CL284" s="12" t="s">
        <v>205</v>
      </c>
      <c r="CM284" s="12" t="s">
        <v>127</v>
      </c>
      <c r="CN284" s="12" t="s">
        <v>2</v>
      </c>
      <c r="CO284" s="12" t="s">
        <v>142</v>
      </c>
      <c r="CP284" s="12" t="s">
        <v>129</v>
      </c>
      <c r="CQ284" s="12" t="s">
        <v>148</v>
      </c>
      <c r="CR284" s="12"/>
      <c r="CS284" s="12"/>
      <c r="CT284" s="12"/>
      <c r="CU284" s="12"/>
      <c r="CV284" s="12"/>
    </row>
    <row r="285" spans="1:100" hidden="1" x14ac:dyDescent="0.3">
      <c r="A285" s="12">
        <v>1634952022</v>
      </c>
      <c r="B285" s="12" t="b">
        <f t="shared" si="4"/>
        <v>0</v>
      </c>
      <c r="C285" s="12" t="s">
        <v>102</v>
      </c>
      <c r="D285" s="12" t="s">
        <v>103</v>
      </c>
      <c r="E285" s="12" t="s">
        <v>104</v>
      </c>
      <c r="F285" s="12" t="s">
        <v>131</v>
      </c>
      <c r="G285" s="12" t="s">
        <v>132</v>
      </c>
      <c r="H285" s="12"/>
      <c r="I285" s="12"/>
      <c r="J285" s="12"/>
      <c r="K285" s="12"/>
      <c r="L285" s="12" t="s">
        <v>162</v>
      </c>
      <c r="M285" s="12" t="s">
        <v>111</v>
      </c>
      <c r="N285" s="12" t="s">
        <v>155</v>
      </c>
      <c r="O285" s="12" t="s">
        <v>143</v>
      </c>
      <c r="P285" s="12" t="s">
        <v>181</v>
      </c>
      <c r="Q285" s="12" t="s">
        <v>207</v>
      </c>
      <c r="R285" s="12" t="s">
        <v>208</v>
      </c>
      <c r="S285" s="12" t="s">
        <v>208</v>
      </c>
      <c r="T285" s="12" t="s">
        <v>1104</v>
      </c>
      <c r="U285" s="12"/>
      <c r="V285" s="12" t="s">
        <v>259</v>
      </c>
      <c r="W285" s="12" t="s">
        <v>123</v>
      </c>
      <c r="X285" s="12" t="s">
        <v>123</v>
      </c>
      <c r="Y285" s="12" t="s">
        <v>116</v>
      </c>
      <c r="Z285" s="12"/>
      <c r="AA285" s="12"/>
      <c r="AB285" s="12" t="s">
        <v>116</v>
      </c>
      <c r="AC285" s="12"/>
      <c r="AD285" s="12"/>
      <c r="AE285" s="12"/>
      <c r="AF285" s="12"/>
      <c r="AG285" s="12"/>
      <c r="AH285" s="12"/>
      <c r="AI285" s="20">
        <v>-741621634</v>
      </c>
      <c r="AJ285" s="20">
        <v>4561497</v>
      </c>
      <c r="AK285" s="12"/>
      <c r="AL285" s="12"/>
      <c r="AM285" s="13">
        <v>44678</v>
      </c>
      <c r="AN285" s="13">
        <v>44679</v>
      </c>
      <c r="AO285" s="13">
        <v>44678.004317129627</v>
      </c>
      <c r="AP285" s="13">
        <v>44679</v>
      </c>
      <c r="AQ285" s="12"/>
      <c r="AR285" s="13" t="s">
        <v>2</v>
      </c>
      <c r="AS285" s="13" t="s">
        <v>2</v>
      </c>
      <c r="AT285" s="12" t="s">
        <v>2</v>
      </c>
      <c r="AU285" s="12" t="s">
        <v>2</v>
      </c>
      <c r="AV285" s="12" t="s">
        <v>2</v>
      </c>
      <c r="AW285" s="12" t="s">
        <v>2</v>
      </c>
      <c r="AX285" s="13">
        <v>44706</v>
      </c>
      <c r="AY285" s="12">
        <v>20</v>
      </c>
      <c r="AZ285" s="12"/>
      <c r="BA285" s="13" t="s">
        <v>2</v>
      </c>
      <c r="BB285" s="13">
        <v>44678.004317129627</v>
      </c>
      <c r="BC285" s="13" t="s">
        <v>2</v>
      </c>
      <c r="BD285" s="12">
        <v>1</v>
      </c>
      <c r="BE285" s="12">
        <v>0</v>
      </c>
      <c r="BF285" s="12" t="s">
        <v>138</v>
      </c>
      <c r="BG285" s="12" t="s">
        <v>13</v>
      </c>
      <c r="BH285" s="13">
        <v>44679</v>
      </c>
      <c r="BI285" s="12">
        <v>1</v>
      </c>
      <c r="BJ285" s="12">
        <v>0</v>
      </c>
      <c r="BK285" s="12"/>
      <c r="BL285" s="12"/>
      <c r="BM285" s="12" t="s">
        <v>118</v>
      </c>
      <c r="BN285" s="12" t="s">
        <v>118</v>
      </c>
      <c r="BO285" s="12" t="s">
        <v>13</v>
      </c>
      <c r="BP285" s="12" t="s">
        <v>229</v>
      </c>
      <c r="BQ285" s="12" t="s">
        <v>120</v>
      </c>
      <c r="BR285" s="12" t="s">
        <v>121</v>
      </c>
      <c r="BS285" s="12" t="s">
        <v>1106</v>
      </c>
      <c r="BT285" s="12">
        <v>1101758040</v>
      </c>
      <c r="BU285" s="12"/>
      <c r="BV285" s="12" t="s">
        <v>1107</v>
      </c>
      <c r="BW285" s="12"/>
      <c r="BX285" s="12">
        <v>3143520551</v>
      </c>
      <c r="BY285" s="12" t="s">
        <v>1108</v>
      </c>
      <c r="BZ285" s="12" t="s">
        <v>122</v>
      </c>
      <c r="CA285" s="12" t="s">
        <v>1109</v>
      </c>
      <c r="CB285" s="12" t="s">
        <v>1110</v>
      </c>
      <c r="CC285" s="12"/>
      <c r="CD285" s="12" t="s">
        <v>116</v>
      </c>
      <c r="CE285" s="12" t="s">
        <v>123</v>
      </c>
      <c r="CF285" s="12"/>
      <c r="CG285" s="12"/>
      <c r="CH285" s="12">
        <v>1</v>
      </c>
      <c r="CI285" s="12" t="s">
        <v>204</v>
      </c>
      <c r="CJ285" s="12" t="s">
        <v>156</v>
      </c>
      <c r="CK285" s="12"/>
      <c r="CL285" s="12" t="s">
        <v>205</v>
      </c>
      <c r="CM285" s="12" t="s">
        <v>127</v>
      </c>
      <c r="CN285" s="12" t="s">
        <v>2</v>
      </c>
      <c r="CO285" s="12" t="s">
        <v>142</v>
      </c>
      <c r="CP285" s="12" t="s">
        <v>129</v>
      </c>
      <c r="CQ285" s="12" t="s">
        <v>148</v>
      </c>
      <c r="CR285" s="12"/>
      <c r="CS285" s="12"/>
      <c r="CT285" s="12"/>
      <c r="CU285" s="12"/>
      <c r="CV285" s="12"/>
    </row>
    <row r="286" spans="1:100" hidden="1" x14ac:dyDescent="0.3">
      <c r="A286" s="12">
        <v>1634972022</v>
      </c>
      <c r="B286" s="12" t="b">
        <f t="shared" si="4"/>
        <v>1</v>
      </c>
      <c r="C286" s="12" t="s">
        <v>102</v>
      </c>
      <c r="D286" s="12" t="s">
        <v>103</v>
      </c>
      <c r="E286" s="12" t="s">
        <v>104</v>
      </c>
      <c r="F286" s="12" t="s">
        <v>131</v>
      </c>
      <c r="G286" s="12" t="s">
        <v>132</v>
      </c>
      <c r="H286" s="12"/>
      <c r="I286" s="12" t="s">
        <v>107</v>
      </c>
      <c r="J286" s="12" t="s">
        <v>152</v>
      </c>
      <c r="K286" s="12" t="s">
        <v>153</v>
      </c>
      <c r="L286" s="12" t="s">
        <v>162</v>
      </c>
      <c r="M286" s="12" t="s">
        <v>111</v>
      </c>
      <c r="N286" s="12" t="s">
        <v>155</v>
      </c>
      <c r="O286" s="12" t="s">
        <v>143</v>
      </c>
      <c r="P286" s="12" t="s">
        <v>181</v>
      </c>
      <c r="Q286" s="12" t="s">
        <v>203</v>
      </c>
      <c r="R286" s="12" t="s">
        <v>114</v>
      </c>
      <c r="S286" s="12" t="s">
        <v>114</v>
      </c>
      <c r="T286" s="12" t="s">
        <v>1111</v>
      </c>
      <c r="U286" s="12" t="s">
        <v>115</v>
      </c>
      <c r="V286" s="12" t="s">
        <v>182</v>
      </c>
      <c r="W286" s="12" t="s">
        <v>123</v>
      </c>
      <c r="X286" s="12" t="s">
        <v>123</v>
      </c>
      <c r="Y286" s="12" t="s">
        <v>116</v>
      </c>
      <c r="Z286" s="12"/>
      <c r="AA286" s="12"/>
      <c r="AB286" s="12" t="s">
        <v>116</v>
      </c>
      <c r="AC286" s="12"/>
      <c r="AD286" s="12"/>
      <c r="AE286" s="12"/>
      <c r="AF286" s="12"/>
      <c r="AG286" s="12"/>
      <c r="AH286" s="12"/>
      <c r="AI286" s="20">
        <v>-741621634</v>
      </c>
      <c r="AJ286" s="20">
        <v>4561497</v>
      </c>
      <c r="AK286" s="12"/>
      <c r="AL286" s="12"/>
      <c r="AM286" s="13">
        <v>44678</v>
      </c>
      <c r="AN286" s="13">
        <v>44679</v>
      </c>
      <c r="AO286" s="13">
        <v>44678.014201388891</v>
      </c>
      <c r="AP286" s="13">
        <v>44679</v>
      </c>
      <c r="AQ286" s="12"/>
      <c r="AR286" s="13" t="s">
        <v>2</v>
      </c>
      <c r="AS286" s="13" t="s">
        <v>2</v>
      </c>
      <c r="AT286" s="12" t="s">
        <v>2</v>
      </c>
      <c r="AU286" s="12" t="s">
        <v>2</v>
      </c>
      <c r="AV286" s="12" t="s">
        <v>2</v>
      </c>
      <c r="AW286" s="12" t="s">
        <v>2</v>
      </c>
      <c r="AX286" s="13">
        <v>44706</v>
      </c>
      <c r="AY286" s="12">
        <v>20</v>
      </c>
      <c r="AZ286" s="12"/>
      <c r="BA286" s="13" t="s">
        <v>2</v>
      </c>
      <c r="BB286" s="13">
        <v>44678.019409722219</v>
      </c>
      <c r="BC286" s="13">
        <v>44678.019386574073</v>
      </c>
      <c r="BD286" s="12">
        <v>1</v>
      </c>
      <c r="BE286" s="12">
        <v>0</v>
      </c>
      <c r="BF286" s="12" t="s">
        <v>138</v>
      </c>
      <c r="BG286" s="12" t="s">
        <v>13</v>
      </c>
      <c r="BH286" s="13">
        <v>44679</v>
      </c>
      <c r="BI286" s="12">
        <v>1</v>
      </c>
      <c r="BJ286" s="12">
        <v>0</v>
      </c>
      <c r="BK286" s="12" t="s">
        <v>334</v>
      </c>
      <c r="BL286" s="12"/>
      <c r="BM286" s="12" t="s">
        <v>118</v>
      </c>
      <c r="BN286" s="12" t="s">
        <v>118</v>
      </c>
      <c r="BO286" s="12" t="s">
        <v>13</v>
      </c>
      <c r="BP286" s="12" t="s">
        <v>229</v>
      </c>
      <c r="BQ286" s="12" t="s">
        <v>120</v>
      </c>
      <c r="BR286" s="12"/>
      <c r="BS286" s="12" t="s">
        <v>1112</v>
      </c>
      <c r="BT286" s="12"/>
      <c r="BU286" s="12"/>
      <c r="BV286" s="12" t="s">
        <v>1113</v>
      </c>
      <c r="BW286" s="12"/>
      <c r="BX286" s="12">
        <v>3156535957</v>
      </c>
      <c r="BY286" s="12"/>
      <c r="BZ286" s="12"/>
      <c r="CA286" s="12"/>
      <c r="CB286" s="12"/>
      <c r="CC286" s="12"/>
      <c r="CD286" s="12" t="s">
        <v>116</v>
      </c>
      <c r="CE286" s="12" t="s">
        <v>123</v>
      </c>
      <c r="CF286" s="12"/>
      <c r="CG286" s="12"/>
      <c r="CH286" s="12">
        <v>2</v>
      </c>
      <c r="CI286" s="12" t="s">
        <v>124</v>
      </c>
      <c r="CJ286" s="12" t="s">
        <v>156</v>
      </c>
      <c r="CK286" s="12"/>
      <c r="CL286" s="12" t="s">
        <v>205</v>
      </c>
      <c r="CM286" s="12" t="s">
        <v>127</v>
      </c>
      <c r="CN286" s="12" t="s">
        <v>2</v>
      </c>
      <c r="CO286" s="12" t="s">
        <v>142</v>
      </c>
      <c r="CP286" s="12" t="s">
        <v>129</v>
      </c>
      <c r="CQ286" s="12" t="s">
        <v>130</v>
      </c>
      <c r="CR286" s="12"/>
      <c r="CS286" s="12"/>
      <c r="CT286" s="12"/>
      <c r="CU286" s="12"/>
      <c r="CV286" s="12"/>
    </row>
    <row r="287" spans="1:100" hidden="1" x14ac:dyDescent="0.3">
      <c r="A287" s="12">
        <v>1634972022</v>
      </c>
      <c r="B287" s="12" t="b">
        <f t="shared" si="4"/>
        <v>0</v>
      </c>
      <c r="C287" s="12" t="s">
        <v>102</v>
      </c>
      <c r="D287" s="12" t="s">
        <v>103</v>
      </c>
      <c r="E287" s="12" t="s">
        <v>104</v>
      </c>
      <c r="F287" s="12" t="s">
        <v>131</v>
      </c>
      <c r="G287" s="12" t="s">
        <v>132</v>
      </c>
      <c r="H287" s="12"/>
      <c r="I287" s="12"/>
      <c r="J287" s="12"/>
      <c r="K287" s="12"/>
      <c r="L287" s="12" t="s">
        <v>162</v>
      </c>
      <c r="M287" s="12" t="s">
        <v>111</v>
      </c>
      <c r="N287" s="12" t="s">
        <v>155</v>
      </c>
      <c r="O287" s="12" t="s">
        <v>143</v>
      </c>
      <c r="P287" s="12" t="s">
        <v>181</v>
      </c>
      <c r="Q287" s="12" t="s">
        <v>207</v>
      </c>
      <c r="R287" s="12" t="s">
        <v>208</v>
      </c>
      <c r="S287" s="12" t="s">
        <v>208</v>
      </c>
      <c r="T287" s="12" t="s">
        <v>1111</v>
      </c>
      <c r="U287" s="12"/>
      <c r="V287" s="12" t="s">
        <v>182</v>
      </c>
      <c r="W287" s="12" t="s">
        <v>123</v>
      </c>
      <c r="X287" s="12" t="s">
        <v>123</v>
      </c>
      <c r="Y287" s="12" t="s">
        <v>116</v>
      </c>
      <c r="Z287" s="12"/>
      <c r="AA287" s="12"/>
      <c r="AB287" s="12" t="s">
        <v>116</v>
      </c>
      <c r="AC287" s="12"/>
      <c r="AD287" s="12"/>
      <c r="AE287" s="12"/>
      <c r="AF287" s="12"/>
      <c r="AG287" s="12"/>
      <c r="AH287" s="12"/>
      <c r="AI287" s="20">
        <v>-741621634</v>
      </c>
      <c r="AJ287" s="20">
        <v>4561497</v>
      </c>
      <c r="AK287" s="12"/>
      <c r="AL287" s="12"/>
      <c r="AM287" s="13">
        <v>44678</v>
      </c>
      <c r="AN287" s="13">
        <v>44679</v>
      </c>
      <c r="AO287" s="13">
        <v>44678.014201388891</v>
      </c>
      <c r="AP287" s="13">
        <v>44679</v>
      </c>
      <c r="AQ287" s="12"/>
      <c r="AR287" s="13" t="s">
        <v>2</v>
      </c>
      <c r="AS287" s="13" t="s">
        <v>2</v>
      </c>
      <c r="AT287" s="12" t="s">
        <v>2</v>
      </c>
      <c r="AU287" s="12" t="s">
        <v>2</v>
      </c>
      <c r="AV287" s="12" t="s">
        <v>2</v>
      </c>
      <c r="AW287" s="12" t="s">
        <v>2</v>
      </c>
      <c r="AX287" s="13">
        <v>44706</v>
      </c>
      <c r="AY287" s="12">
        <v>20</v>
      </c>
      <c r="AZ287" s="12"/>
      <c r="BA287" s="13" t="s">
        <v>2</v>
      </c>
      <c r="BB287" s="13">
        <v>44678.014201388891</v>
      </c>
      <c r="BC287" s="13">
        <v>44678.019386574073</v>
      </c>
      <c r="BD287" s="12">
        <v>1</v>
      </c>
      <c r="BE287" s="12">
        <v>0</v>
      </c>
      <c r="BF287" s="12" t="s">
        <v>138</v>
      </c>
      <c r="BG287" s="12" t="s">
        <v>13</v>
      </c>
      <c r="BH287" s="13">
        <v>44679</v>
      </c>
      <c r="BI287" s="12">
        <v>1</v>
      </c>
      <c r="BJ287" s="12">
        <v>0</v>
      </c>
      <c r="BK287" s="12"/>
      <c r="BL287" s="12"/>
      <c r="BM287" s="12" t="s">
        <v>118</v>
      </c>
      <c r="BN287" s="12" t="s">
        <v>118</v>
      </c>
      <c r="BO287" s="12" t="s">
        <v>13</v>
      </c>
      <c r="BP287" s="12" t="s">
        <v>229</v>
      </c>
      <c r="BQ287" s="12" t="s">
        <v>120</v>
      </c>
      <c r="BR287" s="12"/>
      <c r="BS287" s="12" t="s">
        <v>1112</v>
      </c>
      <c r="BT287" s="12"/>
      <c r="BU287" s="12"/>
      <c r="BV287" s="12" t="s">
        <v>1113</v>
      </c>
      <c r="BW287" s="12"/>
      <c r="BX287" s="12">
        <v>3156535957</v>
      </c>
      <c r="BY287" s="12"/>
      <c r="BZ287" s="12"/>
      <c r="CA287" s="12"/>
      <c r="CB287" s="12"/>
      <c r="CC287" s="12"/>
      <c r="CD287" s="12" t="s">
        <v>116</v>
      </c>
      <c r="CE287" s="12" t="s">
        <v>123</v>
      </c>
      <c r="CF287" s="12"/>
      <c r="CG287" s="12"/>
      <c r="CH287" s="12">
        <v>1</v>
      </c>
      <c r="CI287" s="12" t="s">
        <v>204</v>
      </c>
      <c r="CJ287" s="12" t="s">
        <v>156</v>
      </c>
      <c r="CK287" s="12"/>
      <c r="CL287" s="12" t="s">
        <v>205</v>
      </c>
      <c r="CM287" s="12" t="s">
        <v>127</v>
      </c>
      <c r="CN287" s="12" t="s">
        <v>2</v>
      </c>
      <c r="CO287" s="12" t="s">
        <v>142</v>
      </c>
      <c r="CP287" s="12" t="s">
        <v>129</v>
      </c>
      <c r="CQ287" s="12" t="s">
        <v>130</v>
      </c>
      <c r="CR287" s="12"/>
      <c r="CS287" s="12"/>
      <c r="CT287" s="12"/>
      <c r="CU287" s="12"/>
      <c r="CV287" s="12"/>
    </row>
    <row r="288" spans="1:100" hidden="1" x14ac:dyDescent="0.3">
      <c r="A288" s="12">
        <v>1637722022</v>
      </c>
      <c r="B288" s="12" t="b">
        <f t="shared" si="4"/>
        <v>0</v>
      </c>
      <c r="C288" s="12" t="s">
        <v>102</v>
      </c>
      <c r="D288" s="12" t="s">
        <v>103</v>
      </c>
      <c r="E288" s="12" t="s">
        <v>104</v>
      </c>
      <c r="F288" s="12" t="s">
        <v>131</v>
      </c>
      <c r="G288" s="12" t="s">
        <v>132</v>
      </c>
      <c r="H288" s="12"/>
      <c r="I288" s="12" t="s">
        <v>107</v>
      </c>
      <c r="J288" s="12" t="s">
        <v>133</v>
      </c>
      <c r="K288" s="12" t="s">
        <v>134</v>
      </c>
      <c r="L288" s="12" t="s">
        <v>162</v>
      </c>
      <c r="M288" s="12" t="s">
        <v>111</v>
      </c>
      <c r="N288" s="12"/>
      <c r="O288" s="12" t="s">
        <v>112</v>
      </c>
      <c r="P288" s="12" t="s">
        <v>181</v>
      </c>
      <c r="Q288" s="12" t="s">
        <v>136</v>
      </c>
      <c r="R288" s="12" t="s">
        <v>137</v>
      </c>
      <c r="S288" s="12" t="s">
        <v>137</v>
      </c>
      <c r="T288" s="12" t="s">
        <v>1114</v>
      </c>
      <c r="U288" s="12" t="s">
        <v>115</v>
      </c>
      <c r="V288" s="12"/>
      <c r="W288" s="12" t="s">
        <v>116</v>
      </c>
      <c r="X288" s="12" t="s">
        <v>116</v>
      </c>
      <c r="Y288" s="12" t="s">
        <v>116</v>
      </c>
      <c r="Z288" s="12"/>
      <c r="AA288" s="12"/>
      <c r="AB288" s="12" t="s">
        <v>116</v>
      </c>
      <c r="AC288" s="12"/>
      <c r="AD288" s="12"/>
      <c r="AE288" s="12"/>
      <c r="AF288" s="12"/>
      <c r="AG288" s="12"/>
      <c r="AH288" s="12"/>
      <c r="AI288" s="20">
        <v>-740749024049051</v>
      </c>
      <c r="AJ288" s="20">
        <v>4720088804446120</v>
      </c>
      <c r="AK288" s="12"/>
      <c r="AL288" s="12"/>
      <c r="AM288" s="13">
        <v>44678</v>
      </c>
      <c r="AN288" s="13">
        <v>44679</v>
      </c>
      <c r="AO288" s="13">
        <v>44678.463229166664</v>
      </c>
      <c r="AP288" s="13">
        <v>44679</v>
      </c>
      <c r="AQ288" s="12"/>
      <c r="AR288" s="13" t="s">
        <v>2</v>
      </c>
      <c r="AS288" s="13" t="s">
        <v>2</v>
      </c>
      <c r="AT288" s="12" t="s">
        <v>2</v>
      </c>
      <c r="AU288" s="12" t="s">
        <v>2</v>
      </c>
      <c r="AV288" s="12" t="s">
        <v>2</v>
      </c>
      <c r="AW288" s="12" t="s">
        <v>2</v>
      </c>
      <c r="AX288" s="13">
        <v>44706</v>
      </c>
      <c r="AY288" s="12">
        <v>19</v>
      </c>
      <c r="AZ288" s="12"/>
      <c r="BA288" s="13" t="s">
        <v>2</v>
      </c>
      <c r="BB288" s="13">
        <v>44678.654293981483</v>
      </c>
      <c r="BC288" s="13" t="s">
        <v>2</v>
      </c>
      <c r="BD288" s="12">
        <v>1</v>
      </c>
      <c r="BE288" s="12">
        <v>0</v>
      </c>
      <c r="BF288" s="12" t="s">
        <v>138</v>
      </c>
      <c r="BG288" s="12" t="s">
        <v>13</v>
      </c>
      <c r="BH288" s="13">
        <v>44679</v>
      </c>
      <c r="BI288" s="12">
        <v>1</v>
      </c>
      <c r="BJ288" s="12">
        <v>0</v>
      </c>
      <c r="BK288" s="12" t="s">
        <v>384</v>
      </c>
      <c r="BL288" s="12" t="s">
        <v>384</v>
      </c>
      <c r="BM288" s="12" t="s">
        <v>167</v>
      </c>
      <c r="BN288" s="12" t="s">
        <v>167</v>
      </c>
      <c r="BO288" s="12" t="s">
        <v>119</v>
      </c>
      <c r="BP288" s="12" t="s">
        <v>229</v>
      </c>
      <c r="BQ288" s="12" t="s">
        <v>120</v>
      </c>
      <c r="BR288" s="12" t="s">
        <v>168</v>
      </c>
      <c r="BS288" s="12" t="s">
        <v>1115</v>
      </c>
      <c r="BT288" s="12">
        <v>901395430</v>
      </c>
      <c r="BU288" s="12"/>
      <c r="BV288" s="12" t="s">
        <v>1116</v>
      </c>
      <c r="BW288" s="12">
        <v>3118886449</v>
      </c>
      <c r="BX288" s="12">
        <v>3118886449</v>
      </c>
      <c r="BY288" s="12" t="s">
        <v>1117</v>
      </c>
      <c r="BZ288" s="12" t="s">
        <v>188</v>
      </c>
      <c r="CA288" s="12" t="s">
        <v>1118</v>
      </c>
      <c r="CB288" s="12" t="s">
        <v>1119</v>
      </c>
      <c r="CC288" s="12">
        <v>4</v>
      </c>
      <c r="CD288" s="12" t="s">
        <v>116</v>
      </c>
      <c r="CE288" s="12" t="s">
        <v>123</v>
      </c>
      <c r="CF288" s="12"/>
      <c r="CG288" s="12"/>
      <c r="CH288" s="12">
        <v>1</v>
      </c>
      <c r="CI288" s="12" t="s">
        <v>141</v>
      </c>
      <c r="CJ288" s="12" t="s">
        <v>125</v>
      </c>
      <c r="CK288" s="12"/>
      <c r="CL288" s="12" t="s">
        <v>205</v>
      </c>
      <c r="CM288" s="12" t="s">
        <v>127</v>
      </c>
      <c r="CN288" s="12" t="s">
        <v>2</v>
      </c>
      <c r="CO288" s="12" t="s">
        <v>142</v>
      </c>
      <c r="CP288" s="12" t="s">
        <v>129</v>
      </c>
      <c r="CQ288" s="12" t="s">
        <v>130</v>
      </c>
      <c r="CR288" s="12"/>
      <c r="CS288" s="12"/>
      <c r="CT288" s="12"/>
      <c r="CU288" s="12"/>
      <c r="CV288" s="12"/>
    </row>
    <row r="289" spans="1:100" hidden="1" x14ac:dyDescent="0.3">
      <c r="A289" s="12">
        <v>1649742022</v>
      </c>
      <c r="B289" s="12" t="b">
        <f t="shared" si="4"/>
        <v>1</v>
      </c>
      <c r="C289" s="12" t="s">
        <v>102</v>
      </c>
      <c r="D289" s="12" t="s">
        <v>103</v>
      </c>
      <c r="E289" s="12" t="s">
        <v>104</v>
      </c>
      <c r="F289" s="12" t="s">
        <v>131</v>
      </c>
      <c r="G289" s="12" t="s">
        <v>132</v>
      </c>
      <c r="H289" s="12"/>
      <c r="I289" s="12" t="s">
        <v>107</v>
      </c>
      <c r="J289" s="12" t="s">
        <v>152</v>
      </c>
      <c r="K289" s="12" t="s">
        <v>153</v>
      </c>
      <c r="L289" s="12" t="s">
        <v>162</v>
      </c>
      <c r="M289" s="12" t="s">
        <v>111</v>
      </c>
      <c r="N289" s="12" t="s">
        <v>155</v>
      </c>
      <c r="O289" s="12" t="s">
        <v>143</v>
      </c>
      <c r="P289" s="12" t="s">
        <v>181</v>
      </c>
      <c r="Q289" s="12" t="s">
        <v>203</v>
      </c>
      <c r="R289" s="12" t="s">
        <v>170</v>
      </c>
      <c r="S289" s="12" t="s">
        <v>170</v>
      </c>
      <c r="T289" s="12" t="s">
        <v>1120</v>
      </c>
      <c r="U289" s="12" t="s">
        <v>115</v>
      </c>
      <c r="V289" s="12" t="s">
        <v>182</v>
      </c>
      <c r="W289" s="12" t="s">
        <v>123</v>
      </c>
      <c r="X289" s="12" t="s">
        <v>123</v>
      </c>
      <c r="Y289" s="12" t="s">
        <v>116</v>
      </c>
      <c r="Z289" s="12"/>
      <c r="AA289" s="12"/>
      <c r="AB289" s="12" t="s">
        <v>116</v>
      </c>
      <c r="AC289" s="12"/>
      <c r="AD289" s="12"/>
      <c r="AE289" s="12"/>
      <c r="AF289" s="12"/>
      <c r="AG289" s="12"/>
      <c r="AH289" s="12"/>
      <c r="AI289" s="20">
        <v>-741376</v>
      </c>
      <c r="AJ289" s="20">
        <v>45449216</v>
      </c>
      <c r="AK289" s="12"/>
      <c r="AL289" s="12"/>
      <c r="AM289" s="13">
        <v>44678</v>
      </c>
      <c r="AN289" s="13">
        <v>44679</v>
      </c>
      <c r="AO289" s="13">
        <v>44678.666145833333</v>
      </c>
      <c r="AP289" s="13">
        <v>44679</v>
      </c>
      <c r="AQ289" s="12"/>
      <c r="AR289" s="13" t="s">
        <v>2</v>
      </c>
      <c r="AS289" s="13" t="s">
        <v>2</v>
      </c>
      <c r="AT289" s="12" t="s">
        <v>2</v>
      </c>
      <c r="AU289" s="12" t="s">
        <v>2</v>
      </c>
      <c r="AV289" s="12" t="s">
        <v>2</v>
      </c>
      <c r="AW289" s="12" t="s">
        <v>2</v>
      </c>
      <c r="AX289" s="13">
        <v>44706</v>
      </c>
      <c r="AY289" s="12">
        <v>20</v>
      </c>
      <c r="AZ289" s="12"/>
      <c r="BA289" s="13" t="s">
        <v>2</v>
      </c>
      <c r="BB289" s="13">
        <v>44678.670011574075</v>
      </c>
      <c r="BC289" s="13" t="s">
        <v>2</v>
      </c>
      <c r="BD289" s="12">
        <v>1</v>
      </c>
      <c r="BE289" s="12">
        <v>0</v>
      </c>
      <c r="BF289" s="12" t="s">
        <v>138</v>
      </c>
      <c r="BG289" s="12" t="s">
        <v>13</v>
      </c>
      <c r="BH289" s="13">
        <v>44679</v>
      </c>
      <c r="BI289" s="12">
        <v>1</v>
      </c>
      <c r="BJ289" s="12">
        <v>0</v>
      </c>
      <c r="BK289" s="12" t="s">
        <v>1121</v>
      </c>
      <c r="BL289" s="12" t="s">
        <v>1121</v>
      </c>
      <c r="BM289" s="12" t="s">
        <v>167</v>
      </c>
      <c r="BN289" s="12" t="s">
        <v>167</v>
      </c>
      <c r="BO289" s="12" t="s">
        <v>13</v>
      </c>
      <c r="BP289" s="12" t="s">
        <v>229</v>
      </c>
      <c r="BQ289" s="12" t="s">
        <v>120</v>
      </c>
      <c r="BR289" s="12" t="s">
        <v>168</v>
      </c>
      <c r="BS289" s="12" t="s">
        <v>1122</v>
      </c>
      <c r="BT289" s="12">
        <v>800185773</v>
      </c>
      <c r="BU289" s="12"/>
      <c r="BV289" s="12" t="s">
        <v>1123</v>
      </c>
      <c r="BW289" s="12">
        <v>6466060</v>
      </c>
      <c r="BX289" s="12"/>
      <c r="BY289" s="12" t="s">
        <v>1124</v>
      </c>
      <c r="BZ289" s="12"/>
      <c r="CA289" s="12"/>
      <c r="CB289" s="12"/>
      <c r="CC289" s="12"/>
      <c r="CD289" s="12" t="s">
        <v>116</v>
      </c>
      <c r="CE289" s="12" t="s">
        <v>123</v>
      </c>
      <c r="CF289" s="12"/>
      <c r="CG289" s="12"/>
      <c r="CH289" s="12">
        <v>2</v>
      </c>
      <c r="CI289" s="12" t="s">
        <v>124</v>
      </c>
      <c r="CJ289" s="12" t="s">
        <v>156</v>
      </c>
      <c r="CK289" s="12"/>
      <c r="CL289" s="12" t="s">
        <v>205</v>
      </c>
      <c r="CM289" s="12" t="s">
        <v>127</v>
      </c>
      <c r="CN289" s="12" t="s">
        <v>2</v>
      </c>
      <c r="CO289" s="12" t="s">
        <v>142</v>
      </c>
      <c r="CP289" s="12" t="s">
        <v>129</v>
      </c>
      <c r="CQ289" s="12" t="s">
        <v>148</v>
      </c>
      <c r="CR289" s="12"/>
      <c r="CS289" s="12"/>
      <c r="CT289" s="12"/>
      <c r="CU289" s="12"/>
      <c r="CV289" s="12"/>
    </row>
    <row r="290" spans="1:100" hidden="1" x14ac:dyDescent="0.3">
      <c r="A290" s="12">
        <v>1649742022</v>
      </c>
      <c r="B290" s="12" t="b">
        <f t="shared" si="4"/>
        <v>0</v>
      </c>
      <c r="C290" s="12" t="s">
        <v>102</v>
      </c>
      <c r="D290" s="12" t="s">
        <v>103</v>
      </c>
      <c r="E290" s="12" t="s">
        <v>104</v>
      </c>
      <c r="F290" s="12" t="s">
        <v>131</v>
      </c>
      <c r="G290" s="12" t="s">
        <v>132</v>
      </c>
      <c r="H290" s="12"/>
      <c r="I290" s="12"/>
      <c r="J290" s="12"/>
      <c r="K290" s="12"/>
      <c r="L290" s="12" t="s">
        <v>162</v>
      </c>
      <c r="M290" s="12" t="s">
        <v>111</v>
      </c>
      <c r="N290" s="12" t="s">
        <v>155</v>
      </c>
      <c r="O290" s="12" t="s">
        <v>143</v>
      </c>
      <c r="P290" s="12" t="s">
        <v>181</v>
      </c>
      <c r="Q290" s="12" t="s">
        <v>207</v>
      </c>
      <c r="R290" s="12" t="s">
        <v>208</v>
      </c>
      <c r="S290" s="12" t="s">
        <v>208</v>
      </c>
      <c r="T290" s="12" t="s">
        <v>1120</v>
      </c>
      <c r="U290" s="12"/>
      <c r="V290" s="12" t="s">
        <v>182</v>
      </c>
      <c r="W290" s="12" t="s">
        <v>123</v>
      </c>
      <c r="X290" s="12" t="s">
        <v>123</v>
      </c>
      <c r="Y290" s="12" t="s">
        <v>116</v>
      </c>
      <c r="Z290" s="12"/>
      <c r="AA290" s="12"/>
      <c r="AB290" s="12" t="s">
        <v>116</v>
      </c>
      <c r="AC290" s="12"/>
      <c r="AD290" s="12"/>
      <c r="AE290" s="12"/>
      <c r="AF290" s="12"/>
      <c r="AG290" s="12"/>
      <c r="AH290" s="12"/>
      <c r="AI290" s="20">
        <v>-741376</v>
      </c>
      <c r="AJ290" s="20">
        <v>45449216</v>
      </c>
      <c r="AK290" s="12"/>
      <c r="AL290" s="12"/>
      <c r="AM290" s="13">
        <v>44678</v>
      </c>
      <c r="AN290" s="13">
        <v>44679</v>
      </c>
      <c r="AO290" s="13">
        <v>44678.666145833333</v>
      </c>
      <c r="AP290" s="13">
        <v>44679</v>
      </c>
      <c r="AQ290" s="12"/>
      <c r="AR290" s="13" t="s">
        <v>2</v>
      </c>
      <c r="AS290" s="13" t="s">
        <v>2</v>
      </c>
      <c r="AT290" s="12" t="s">
        <v>2</v>
      </c>
      <c r="AU290" s="12" t="s">
        <v>2</v>
      </c>
      <c r="AV290" s="12" t="s">
        <v>2</v>
      </c>
      <c r="AW290" s="12" t="s">
        <v>2</v>
      </c>
      <c r="AX290" s="13">
        <v>44706</v>
      </c>
      <c r="AY290" s="12">
        <v>20</v>
      </c>
      <c r="AZ290" s="12"/>
      <c r="BA290" s="13" t="s">
        <v>2</v>
      </c>
      <c r="BB290" s="13">
        <v>44678.666145833333</v>
      </c>
      <c r="BC290" s="13" t="s">
        <v>2</v>
      </c>
      <c r="BD290" s="12">
        <v>1</v>
      </c>
      <c r="BE290" s="12">
        <v>0</v>
      </c>
      <c r="BF290" s="12" t="s">
        <v>138</v>
      </c>
      <c r="BG290" s="12" t="s">
        <v>13</v>
      </c>
      <c r="BH290" s="13">
        <v>44679</v>
      </c>
      <c r="BI290" s="12">
        <v>1</v>
      </c>
      <c r="BJ290" s="12">
        <v>0</v>
      </c>
      <c r="BK290" s="12"/>
      <c r="BL290" s="12"/>
      <c r="BM290" s="12" t="s">
        <v>167</v>
      </c>
      <c r="BN290" s="12" t="s">
        <v>167</v>
      </c>
      <c r="BO290" s="12" t="s">
        <v>13</v>
      </c>
      <c r="BP290" s="12" t="s">
        <v>229</v>
      </c>
      <c r="BQ290" s="12" t="s">
        <v>120</v>
      </c>
      <c r="BR290" s="12" t="s">
        <v>168</v>
      </c>
      <c r="BS290" s="12" t="s">
        <v>1122</v>
      </c>
      <c r="BT290" s="12">
        <v>800185773</v>
      </c>
      <c r="BU290" s="12"/>
      <c r="BV290" s="12" t="s">
        <v>1123</v>
      </c>
      <c r="BW290" s="12">
        <v>6466060</v>
      </c>
      <c r="BX290" s="12"/>
      <c r="BY290" s="12" t="s">
        <v>1124</v>
      </c>
      <c r="BZ290" s="12"/>
      <c r="CA290" s="12"/>
      <c r="CB290" s="12"/>
      <c r="CC290" s="12"/>
      <c r="CD290" s="12" t="s">
        <v>116</v>
      </c>
      <c r="CE290" s="12" t="s">
        <v>123</v>
      </c>
      <c r="CF290" s="12"/>
      <c r="CG290" s="12"/>
      <c r="CH290" s="12">
        <v>1</v>
      </c>
      <c r="CI290" s="12" t="s">
        <v>204</v>
      </c>
      <c r="CJ290" s="12" t="s">
        <v>156</v>
      </c>
      <c r="CK290" s="12"/>
      <c r="CL290" s="12" t="s">
        <v>205</v>
      </c>
      <c r="CM290" s="12" t="s">
        <v>127</v>
      </c>
      <c r="CN290" s="12" t="s">
        <v>2</v>
      </c>
      <c r="CO290" s="12" t="s">
        <v>142</v>
      </c>
      <c r="CP290" s="12" t="s">
        <v>129</v>
      </c>
      <c r="CQ290" s="12" t="s">
        <v>148</v>
      </c>
      <c r="CR290" s="12"/>
      <c r="CS290" s="12"/>
      <c r="CT290" s="12"/>
      <c r="CU290" s="12"/>
      <c r="CV290" s="12"/>
    </row>
    <row r="291" spans="1:100" hidden="1" x14ac:dyDescent="0.3">
      <c r="A291" s="12">
        <v>1650052022</v>
      </c>
      <c r="B291" s="12" t="b">
        <f t="shared" si="4"/>
        <v>1</v>
      </c>
      <c r="C291" s="12" t="s">
        <v>102</v>
      </c>
      <c r="D291" s="12" t="s">
        <v>103</v>
      </c>
      <c r="E291" s="12" t="s">
        <v>104</v>
      </c>
      <c r="F291" s="12" t="s">
        <v>131</v>
      </c>
      <c r="G291" s="12" t="s">
        <v>132</v>
      </c>
      <c r="H291" s="12"/>
      <c r="I291" s="12" t="s">
        <v>107</v>
      </c>
      <c r="J291" s="12" t="s">
        <v>194</v>
      </c>
      <c r="K291" s="12" t="s">
        <v>195</v>
      </c>
      <c r="L291" s="12" t="s">
        <v>162</v>
      </c>
      <c r="M291" s="12" t="s">
        <v>111</v>
      </c>
      <c r="N291" s="12" t="s">
        <v>155</v>
      </c>
      <c r="O291" s="12" t="s">
        <v>143</v>
      </c>
      <c r="P291" s="12" t="s">
        <v>181</v>
      </c>
      <c r="Q291" s="12" t="s">
        <v>203</v>
      </c>
      <c r="R291" s="12" t="s">
        <v>170</v>
      </c>
      <c r="S291" s="12" t="s">
        <v>170</v>
      </c>
      <c r="T291" s="12" t="s">
        <v>1125</v>
      </c>
      <c r="U291" s="12" t="s">
        <v>115</v>
      </c>
      <c r="V291" s="12" t="s">
        <v>196</v>
      </c>
      <c r="W291" s="12" t="s">
        <v>123</v>
      </c>
      <c r="X291" s="12" t="s">
        <v>123</v>
      </c>
      <c r="Y291" s="12" t="s">
        <v>116</v>
      </c>
      <c r="Z291" s="12"/>
      <c r="AA291" s="12"/>
      <c r="AB291" s="12" t="s">
        <v>116</v>
      </c>
      <c r="AC291" s="12"/>
      <c r="AD291" s="12"/>
      <c r="AE291" s="12"/>
      <c r="AF291" s="12"/>
      <c r="AG291" s="12"/>
      <c r="AH291" s="12"/>
      <c r="AI291" s="20">
        <v>-741376</v>
      </c>
      <c r="AJ291" s="20">
        <v>45449216</v>
      </c>
      <c r="AK291" s="12"/>
      <c r="AL291" s="12"/>
      <c r="AM291" s="13">
        <v>44678</v>
      </c>
      <c r="AN291" s="13">
        <v>44679</v>
      </c>
      <c r="AO291" s="13">
        <v>44678.675011574072</v>
      </c>
      <c r="AP291" s="13">
        <v>44679</v>
      </c>
      <c r="AQ291" s="12"/>
      <c r="AR291" s="13" t="s">
        <v>2</v>
      </c>
      <c r="AS291" s="13" t="s">
        <v>2</v>
      </c>
      <c r="AT291" s="12" t="s">
        <v>2</v>
      </c>
      <c r="AU291" s="12" t="s">
        <v>2</v>
      </c>
      <c r="AV291" s="12" t="s">
        <v>2</v>
      </c>
      <c r="AW291" s="12" t="s">
        <v>2</v>
      </c>
      <c r="AX291" s="13">
        <v>44706</v>
      </c>
      <c r="AY291" s="12">
        <v>20</v>
      </c>
      <c r="AZ291" s="12"/>
      <c r="BA291" s="13" t="s">
        <v>2</v>
      </c>
      <c r="BB291" s="13">
        <v>44678.675671296296</v>
      </c>
      <c r="BC291" s="13" t="s">
        <v>2</v>
      </c>
      <c r="BD291" s="12">
        <v>1</v>
      </c>
      <c r="BE291" s="12">
        <v>0</v>
      </c>
      <c r="BF291" s="12" t="s">
        <v>138</v>
      </c>
      <c r="BG291" s="12" t="s">
        <v>13</v>
      </c>
      <c r="BH291" s="13">
        <v>44679</v>
      </c>
      <c r="BI291" s="12">
        <v>1</v>
      </c>
      <c r="BJ291" s="12">
        <v>0</v>
      </c>
      <c r="BK291" s="12"/>
      <c r="BL291" s="12"/>
      <c r="BM291" s="12" t="s">
        <v>167</v>
      </c>
      <c r="BN291" s="12" t="s">
        <v>167</v>
      </c>
      <c r="BO291" s="12" t="s">
        <v>13</v>
      </c>
      <c r="BP291" s="12" t="s">
        <v>229</v>
      </c>
      <c r="BQ291" s="12" t="s">
        <v>120</v>
      </c>
      <c r="BR291" s="12" t="s">
        <v>168</v>
      </c>
      <c r="BS291" s="12" t="s">
        <v>1126</v>
      </c>
      <c r="BT291" s="12">
        <v>860046836</v>
      </c>
      <c r="BU291" s="12"/>
      <c r="BV291" s="12" t="s">
        <v>1127</v>
      </c>
      <c r="BW291" s="12">
        <v>5514571</v>
      </c>
      <c r="BX291" s="12">
        <v>3045702174</v>
      </c>
      <c r="BY291" s="12" t="s">
        <v>1128</v>
      </c>
      <c r="BZ291" s="12"/>
      <c r="CA291" s="12"/>
      <c r="CB291" s="12"/>
      <c r="CC291" s="12"/>
      <c r="CD291" s="12" t="s">
        <v>116</v>
      </c>
      <c r="CE291" s="12" t="s">
        <v>123</v>
      </c>
      <c r="CF291" s="12"/>
      <c r="CG291" s="12"/>
      <c r="CH291" s="12">
        <v>2</v>
      </c>
      <c r="CI291" s="12" t="s">
        <v>124</v>
      </c>
      <c r="CJ291" s="12" t="s">
        <v>156</v>
      </c>
      <c r="CK291" s="12"/>
      <c r="CL291" s="12" t="s">
        <v>205</v>
      </c>
      <c r="CM291" s="12" t="s">
        <v>127</v>
      </c>
      <c r="CN291" s="12" t="s">
        <v>2</v>
      </c>
      <c r="CO291" s="12" t="s">
        <v>142</v>
      </c>
      <c r="CP291" s="12" t="s">
        <v>129</v>
      </c>
      <c r="CQ291" s="12" t="s">
        <v>148</v>
      </c>
      <c r="CR291" s="12"/>
      <c r="CS291" s="12"/>
      <c r="CT291" s="12"/>
      <c r="CU291" s="12"/>
      <c r="CV291" s="12"/>
    </row>
    <row r="292" spans="1:100" hidden="1" x14ac:dyDescent="0.3">
      <c r="A292" s="12">
        <v>1650052022</v>
      </c>
      <c r="B292" s="12" t="b">
        <f t="shared" si="4"/>
        <v>0</v>
      </c>
      <c r="C292" s="12" t="s">
        <v>102</v>
      </c>
      <c r="D292" s="12" t="s">
        <v>103</v>
      </c>
      <c r="E292" s="12" t="s">
        <v>104</v>
      </c>
      <c r="F292" s="12" t="s">
        <v>131</v>
      </c>
      <c r="G292" s="12" t="s">
        <v>132</v>
      </c>
      <c r="H292" s="12"/>
      <c r="I292" s="12"/>
      <c r="J292" s="12"/>
      <c r="K292" s="12"/>
      <c r="L292" s="12" t="s">
        <v>162</v>
      </c>
      <c r="M292" s="12" t="s">
        <v>111</v>
      </c>
      <c r="N292" s="12" t="s">
        <v>155</v>
      </c>
      <c r="O292" s="12" t="s">
        <v>143</v>
      </c>
      <c r="P292" s="12" t="s">
        <v>181</v>
      </c>
      <c r="Q292" s="12" t="s">
        <v>207</v>
      </c>
      <c r="R292" s="12" t="s">
        <v>208</v>
      </c>
      <c r="S292" s="12" t="s">
        <v>208</v>
      </c>
      <c r="T292" s="12" t="s">
        <v>1125</v>
      </c>
      <c r="U292" s="12"/>
      <c r="V292" s="12" t="s">
        <v>196</v>
      </c>
      <c r="W292" s="12" t="s">
        <v>123</v>
      </c>
      <c r="X292" s="12" t="s">
        <v>123</v>
      </c>
      <c r="Y292" s="12" t="s">
        <v>116</v>
      </c>
      <c r="Z292" s="12"/>
      <c r="AA292" s="12"/>
      <c r="AB292" s="12" t="s">
        <v>116</v>
      </c>
      <c r="AC292" s="12"/>
      <c r="AD292" s="12"/>
      <c r="AE292" s="12"/>
      <c r="AF292" s="12"/>
      <c r="AG292" s="12"/>
      <c r="AH292" s="12"/>
      <c r="AI292" s="20">
        <v>-741376</v>
      </c>
      <c r="AJ292" s="20">
        <v>45449216</v>
      </c>
      <c r="AK292" s="12"/>
      <c r="AL292" s="12"/>
      <c r="AM292" s="13">
        <v>44678</v>
      </c>
      <c r="AN292" s="13">
        <v>44679</v>
      </c>
      <c r="AO292" s="13">
        <v>44678.675011574072</v>
      </c>
      <c r="AP292" s="13">
        <v>44679</v>
      </c>
      <c r="AQ292" s="12"/>
      <c r="AR292" s="13" t="s">
        <v>2</v>
      </c>
      <c r="AS292" s="13" t="s">
        <v>2</v>
      </c>
      <c r="AT292" s="12" t="s">
        <v>2</v>
      </c>
      <c r="AU292" s="12" t="s">
        <v>2</v>
      </c>
      <c r="AV292" s="12" t="s">
        <v>2</v>
      </c>
      <c r="AW292" s="12" t="s">
        <v>2</v>
      </c>
      <c r="AX292" s="13">
        <v>44706</v>
      </c>
      <c r="AY292" s="12">
        <v>20</v>
      </c>
      <c r="AZ292" s="12"/>
      <c r="BA292" s="13" t="s">
        <v>2</v>
      </c>
      <c r="BB292" s="13">
        <v>44678.675011574072</v>
      </c>
      <c r="BC292" s="13" t="s">
        <v>2</v>
      </c>
      <c r="BD292" s="12">
        <v>1</v>
      </c>
      <c r="BE292" s="12">
        <v>0</v>
      </c>
      <c r="BF292" s="12" t="s">
        <v>138</v>
      </c>
      <c r="BG292" s="12" t="s">
        <v>13</v>
      </c>
      <c r="BH292" s="13">
        <v>44679</v>
      </c>
      <c r="BI292" s="12">
        <v>1</v>
      </c>
      <c r="BJ292" s="12">
        <v>0</v>
      </c>
      <c r="BK292" s="12"/>
      <c r="BL292" s="12"/>
      <c r="BM292" s="12" t="s">
        <v>167</v>
      </c>
      <c r="BN292" s="12" t="s">
        <v>167</v>
      </c>
      <c r="BO292" s="12" t="s">
        <v>13</v>
      </c>
      <c r="BP292" s="12" t="s">
        <v>229</v>
      </c>
      <c r="BQ292" s="12" t="s">
        <v>120</v>
      </c>
      <c r="BR292" s="12" t="s">
        <v>168</v>
      </c>
      <c r="BS292" s="12" t="s">
        <v>1126</v>
      </c>
      <c r="BT292" s="12">
        <v>860046836</v>
      </c>
      <c r="BU292" s="12"/>
      <c r="BV292" s="12" t="s">
        <v>1127</v>
      </c>
      <c r="BW292" s="12">
        <v>5514571</v>
      </c>
      <c r="BX292" s="12">
        <v>3045702174</v>
      </c>
      <c r="BY292" s="12" t="s">
        <v>1128</v>
      </c>
      <c r="BZ292" s="12"/>
      <c r="CA292" s="12"/>
      <c r="CB292" s="12"/>
      <c r="CC292" s="12"/>
      <c r="CD292" s="12" t="s">
        <v>116</v>
      </c>
      <c r="CE292" s="12" t="s">
        <v>123</v>
      </c>
      <c r="CF292" s="12"/>
      <c r="CG292" s="12"/>
      <c r="CH292" s="12">
        <v>1</v>
      </c>
      <c r="CI292" s="12" t="s">
        <v>204</v>
      </c>
      <c r="CJ292" s="12" t="s">
        <v>156</v>
      </c>
      <c r="CK292" s="12"/>
      <c r="CL292" s="12" t="s">
        <v>205</v>
      </c>
      <c r="CM292" s="12" t="s">
        <v>127</v>
      </c>
      <c r="CN292" s="12" t="s">
        <v>2</v>
      </c>
      <c r="CO292" s="12" t="s">
        <v>142</v>
      </c>
      <c r="CP292" s="12" t="s">
        <v>129</v>
      </c>
      <c r="CQ292" s="12" t="s">
        <v>148</v>
      </c>
      <c r="CR292" s="12"/>
      <c r="CS292" s="12"/>
      <c r="CT292" s="12"/>
      <c r="CU292" s="12"/>
      <c r="CV292" s="12"/>
    </row>
    <row r="293" spans="1:100" hidden="1" x14ac:dyDescent="0.3">
      <c r="A293" s="12">
        <v>1650262022</v>
      </c>
      <c r="B293" s="12" t="b">
        <f t="shared" si="4"/>
        <v>1</v>
      </c>
      <c r="C293" s="12" t="s">
        <v>102</v>
      </c>
      <c r="D293" s="12" t="s">
        <v>103</v>
      </c>
      <c r="E293" s="12" t="s">
        <v>104</v>
      </c>
      <c r="F293" s="12" t="s">
        <v>131</v>
      </c>
      <c r="G293" s="12" t="s">
        <v>132</v>
      </c>
      <c r="H293" s="12"/>
      <c r="I293" s="12" t="s">
        <v>107</v>
      </c>
      <c r="J293" s="12" t="s">
        <v>152</v>
      </c>
      <c r="K293" s="12" t="s">
        <v>153</v>
      </c>
      <c r="L293" s="12" t="s">
        <v>162</v>
      </c>
      <c r="M293" s="12" t="s">
        <v>111</v>
      </c>
      <c r="N293" s="12" t="s">
        <v>155</v>
      </c>
      <c r="O293" s="12" t="s">
        <v>143</v>
      </c>
      <c r="P293" s="12" t="s">
        <v>135</v>
      </c>
      <c r="Q293" s="12" t="s">
        <v>203</v>
      </c>
      <c r="R293" s="12" t="s">
        <v>170</v>
      </c>
      <c r="S293" s="12" t="s">
        <v>170</v>
      </c>
      <c r="T293" s="12" t="s">
        <v>1129</v>
      </c>
      <c r="U293" s="12" t="s">
        <v>115</v>
      </c>
      <c r="V293" s="12" t="s">
        <v>182</v>
      </c>
      <c r="W293" s="12" t="s">
        <v>123</v>
      </c>
      <c r="X293" s="12" t="s">
        <v>123</v>
      </c>
      <c r="Y293" s="12" t="s">
        <v>116</v>
      </c>
      <c r="Z293" s="12"/>
      <c r="AA293" s="12"/>
      <c r="AB293" s="12" t="s">
        <v>116</v>
      </c>
      <c r="AC293" s="12"/>
      <c r="AD293" s="12"/>
      <c r="AE293" s="12"/>
      <c r="AF293" s="12"/>
      <c r="AG293" s="12"/>
      <c r="AH293" s="12"/>
      <c r="AI293" s="20">
        <v>-741376</v>
      </c>
      <c r="AJ293" s="20">
        <v>45449216</v>
      </c>
      <c r="AK293" s="12"/>
      <c r="AL293" s="12"/>
      <c r="AM293" s="13">
        <v>44678</v>
      </c>
      <c r="AN293" s="13">
        <v>44679</v>
      </c>
      <c r="AO293" s="13">
        <v>44678.678668981483</v>
      </c>
      <c r="AP293" s="13">
        <v>44679</v>
      </c>
      <c r="AQ293" s="12"/>
      <c r="AR293" s="13" t="s">
        <v>2</v>
      </c>
      <c r="AS293" s="13" t="s">
        <v>2</v>
      </c>
      <c r="AT293" s="12" t="s">
        <v>2</v>
      </c>
      <c r="AU293" s="12" t="s">
        <v>2</v>
      </c>
      <c r="AV293" s="12" t="s">
        <v>2</v>
      </c>
      <c r="AW293" s="12" t="s">
        <v>2</v>
      </c>
      <c r="AX293" s="13">
        <v>44721</v>
      </c>
      <c r="AY293" s="12">
        <v>30</v>
      </c>
      <c r="AZ293" s="12"/>
      <c r="BA293" s="13" t="s">
        <v>2</v>
      </c>
      <c r="BB293" s="13">
        <v>44678.681828703702</v>
      </c>
      <c r="BC293" s="13" t="s">
        <v>2</v>
      </c>
      <c r="BD293" s="12">
        <v>1</v>
      </c>
      <c r="BE293" s="12">
        <v>0</v>
      </c>
      <c r="BF293" s="12" t="s">
        <v>138</v>
      </c>
      <c r="BG293" s="12" t="s">
        <v>13</v>
      </c>
      <c r="BH293" s="13">
        <v>44679</v>
      </c>
      <c r="BI293" s="12">
        <v>1</v>
      </c>
      <c r="BJ293" s="12">
        <v>0</v>
      </c>
      <c r="BK293" s="12" t="s">
        <v>1130</v>
      </c>
      <c r="BL293" s="12" t="s">
        <v>1130</v>
      </c>
      <c r="BM293" s="12" t="s">
        <v>118</v>
      </c>
      <c r="BN293" s="12" t="s">
        <v>118</v>
      </c>
      <c r="BO293" s="12" t="s">
        <v>13</v>
      </c>
      <c r="BP293" s="12" t="s">
        <v>229</v>
      </c>
      <c r="BQ293" s="12" t="s">
        <v>120</v>
      </c>
      <c r="BR293" s="12" t="s">
        <v>168</v>
      </c>
      <c r="BS293" s="12" t="s">
        <v>1131</v>
      </c>
      <c r="BT293" s="12">
        <v>1033679189</v>
      </c>
      <c r="BU293" s="12"/>
      <c r="BV293" s="12" t="s">
        <v>1132</v>
      </c>
      <c r="BW293" s="12">
        <v>4924860</v>
      </c>
      <c r="BX293" s="12">
        <v>3175739123</v>
      </c>
      <c r="BY293" s="12"/>
      <c r="BZ293" s="12"/>
      <c r="CA293" s="12"/>
      <c r="CB293" s="12"/>
      <c r="CC293" s="12"/>
      <c r="CD293" s="12" t="s">
        <v>116</v>
      </c>
      <c r="CE293" s="12" t="s">
        <v>123</v>
      </c>
      <c r="CF293" s="12"/>
      <c r="CG293" s="12"/>
      <c r="CH293" s="12">
        <v>2</v>
      </c>
      <c r="CI293" s="12" t="s">
        <v>124</v>
      </c>
      <c r="CJ293" s="12" t="s">
        <v>156</v>
      </c>
      <c r="CK293" s="12"/>
      <c r="CL293" s="12" t="s">
        <v>205</v>
      </c>
      <c r="CM293" s="12" t="s">
        <v>127</v>
      </c>
      <c r="CN293" s="12" t="s">
        <v>2</v>
      </c>
      <c r="CO293" s="12" t="s">
        <v>142</v>
      </c>
      <c r="CP293" s="12" t="s">
        <v>129</v>
      </c>
      <c r="CQ293" s="12" t="s">
        <v>148</v>
      </c>
      <c r="CR293" s="12"/>
      <c r="CS293" s="12"/>
      <c r="CT293" s="12"/>
      <c r="CU293" s="12"/>
      <c r="CV293" s="12"/>
    </row>
    <row r="294" spans="1:100" hidden="1" x14ac:dyDescent="0.3">
      <c r="A294" s="12">
        <v>1650262022</v>
      </c>
      <c r="B294" s="12" t="b">
        <f t="shared" si="4"/>
        <v>0</v>
      </c>
      <c r="C294" s="12" t="s">
        <v>102</v>
      </c>
      <c r="D294" s="12" t="s">
        <v>103</v>
      </c>
      <c r="E294" s="12" t="s">
        <v>104</v>
      </c>
      <c r="F294" s="12" t="s">
        <v>131</v>
      </c>
      <c r="G294" s="12" t="s">
        <v>132</v>
      </c>
      <c r="H294" s="12"/>
      <c r="I294" s="12"/>
      <c r="J294" s="12"/>
      <c r="K294" s="12"/>
      <c r="L294" s="12" t="s">
        <v>162</v>
      </c>
      <c r="M294" s="12" t="s">
        <v>111</v>
      </c>
      <c r="N294" s="12" t="s">
        <v>155</v>
      </c>
      <c r="O294" s="12" t="s">
        <v>143</v>
      </c>
      <c r="P294" s="12" t="s">
        <v>135</v>
      </c>
      <c r="Q294" s="12" t="s">
        <v>207</v>
      </c>
      <c r="R294" s="12" t="s">
        <v>208</v>
      </c>
      <c r="S294" s="12" t="s">
        <v>208</v>
      </c>
      <c r="T294" s="12" t="s">
        <v>1129</v>
      </c>
      <c r="U294" s="12"/>
      <c r="V294" s="12" t="s">
        <v>182</v>
      </c>
      <c r="W294" s="12" t="s">
        <v>123</v>
      </c>
      <c r="X294" s="12" t="s">
        <v>123</v>
      </c>
      <c r="Y294" s="12" t="s">
        <v>116</v>
      </c>
      <c r="Z294" s="12"/>
      <c r="AA294" s="12"/>
      <c r="AB294" s="12" t="s">
        <v>116</v>
      </c>
      <c r="AC294" s="12"/>
      <c r="AD294" s="12"/>
      <c r="AE294" s="12"/>
      <c r="AF294" s="12"/>
      <c r="AG294" s="12"/>
      <c r="AH294" s="12"/>
      <c r="AI294" s="20">
        <v>-741376</v>
      </c>
      <c r="AJ294" s="20">
        <v>45449216</v>
      </c>
      <c r="AK294" s="12"/>
      <c r="AL294" s="12"/>
      <c r="AM294" s="13">
        <v>44678</v>
      </c>
      <c r="AN294" s="13">
        <v>44679</v>
      </c>
      <c r="AO294" s="13">
        <v>44678.678668981483</v>
      </c>
      <c r="AP294" s="13">
        <v>44679</v>
      </c>
      <c r="AQ294" s="12"/>
      <c r="AR294" s="13" t="s">
        <v>2</v>
      </c>
      <c r="AS294" s="13" t="s">
        <v>2</v>
      </c>
      <c r="AT294" s="12" t="s">
        <v>2</v>
      </c>
      <c r="AU294" s="12" t="s">
        <v>2</v>
      </c>
      <c r="AV294" s="12" t="s">
        <v>2</v>
      </c>
      <c r="AW294" s="12" t="s">
        <v>2</v>
      </c>
      <c r="AX294" s="13">
        <v>44721</v>
      </c>
      <c r="AY294" s="12">
        <v>30</v>
      </c>
      <c r="AZ294" s="12"/>
      <c r="BA294" s="13" t="s">
        <v>2</v>
      </c>
      <c r="BB294" s="13">
        <v>44678.678668981483</v>
      </c>
      <c r="BC294" s="13" t="s">
        <v>2</v>
      </c>
      <c r="BD294" s="12">
        <v>1</v>
      </c>
      <c r="BE294" s="12">
        <v>0</v>
      </c>
      <c r="BF294" s="12" t="s">
        <v>138</v>
      </c>
      <c r="BG294" s="12" t="s">
        <v>13</v>
      </c>
      <c r="BH294" s="13">
        <v>44679</v>
      </c>
      <c r="BI294" s="12">
        <v>1</v>
      </c>
      <c r="BJ294" s="12">
        <v>0</v>
      </c>
      <c r="BK294" s="12"/>
      <c r="BL294" s="12"/>
      <c r="BM294" s="12" t="s">
        <v>118</v>
      </c>
      <c r="BN294" s="12" t="s">
        <v>118</v>
      </c>
      <c r="BO294" s="12" t="s">
        <v>13</v>
      </c>
      <c r="BP294" s="12" t="s">
        <v>229</v>
      </c>
      <c r="BQ294" s="12" t="s">
        <v>120</v>
      </c>
      <c r="BR294" s="12" t="s">
        <v>168</v>
      </c>
      <c r="BS294" s="12" t="s">
        <v>1131</v>
      </c>
      <c r="BT294" s="12">
        <v>1033679189</v>
      </c>
      <c r="BU294" s="12"/>
      <c r="BV294" s="12" t="s">
        <v>1132</v>
      </c>
      <c r="BW294" s="12">
        <v>4924860</v>
      </c>
      <c r="BX294" s="12">
        <v>3175739123</v>
      </c>
      <c r="BY294" s="12"/>
      <c r="BZ294" s="12"/>
      <c r="CA294" s="12"/>
      <c r="CB294" s="12"/>
      <c r="CC294" s="12"/>
      <c r="CD294" s="12" t="s">
        <v>116</v>
      </c>
      <c r="CE294" s="12" t="s">
        <v>123</v>
      </c>
      <c r="CF294" s="12"/>
      <c r="CG294" s="12"/>
      <c r="CH294" s="12">
        <v>1</v>
      </c>
      <c r="CI294" s="12" t="s">
        <v>204</v>
      </c>
      <c r="CJ294" s="12" t="s">
        <v>156</v>
      </c>
      <c r="CK294" s="12"/>
      <c r="CL294" s="12" t="s">
        <v>205</v>
      </c>
      <c r="CM294" s="12" t="s">
        <v>127</v>
      </c>
      <c r="CN294" s="12" t="s">
        <v>2</v>
      </c>
      <c r="CO294" s="12" t="s">
        <v>142</v>
      </c>
      <c r="CP294" s="12" t="s">
        <v>129</v>
      </c>
      <c r="CQ294" s="12" t="s">
        <v>148</v>
      </c>
      <c r="CR294" s="12"/>
      <c r="CS294" s="12"/>
      <c r="CT294" s="12"/>
      <c r="CU294" s="12"/>
      <c r="CV294" s="12"/>
    </row>
    <row r="295" spans="1:100" hidden="1" x14ac:dyDescent="0.3">
      <c r="A295" s="12">
        <v>1652032022</v>
      </c>
      <c r="B295" s="12" t="b">
        <f t="shared" si="4"/>
        <v>1</v>
      </c>
      <c r="C295" s="12" t="s">
        <v>102</v>
      </c>
      <c r="D295" s="12" t="s">
        <v>103</v>
      </c>
      <c r="E295" s="12" t="s">
        <v>104</v>
      </c>
      <c r="F295" s="12" t="s">
        <v>131</v>
      </c>
      <c r="G295" s="12" t="s">
        <v>132</v>
      </c>
      <c r="H295" s="12"/>
      <c r="I295" s="12" t="s">
        <v>107</v>
      </c>
      <c r="J295" s="12" t="s">
        <v>152</v>
      </c>
      <c r="K295" s="12" t="s">
        <v>153</v>
      </c>
      <c r="L295" s="12" t="s">
        <v>162</v>
      </c>
      <c r="M295" s="12" t="s">
        <v>111</v>
      </c>
      <c r="N295" s="12" t="s">
        <v>155</v>
      </c>
      <c r="O295" s="12" t="s">
        <v>143</v>
      </c>
      <c r="P295" s="12" t="s">
        <v>181</v>
      </c>
      <c r="Q295" s="12" t="s">
        <v>203</v>
      </c>
      <c r="R295" s="12" t="s">
        <v>170</v>
      </c>
      <c r="S295" s="12" t="s">
        <v>170</v>
      </c>
      <c r="T295" s="12" t="s">
        <v>1133</v>
      </c>
      <c r="U295" s="12" t="s">
        <v>115</v>
      </c>
      <c r="V295" s="12" t="s">
        <v>182</v>
      </c>
      <c r="W295" s="12" t="s">
        <v>123</v>
      </c>
      <c r="X295" s="12" t="s">
        <v>123</v>
      </c>
      <c r="Y295" s="12" t="s">
        <v>116</v>
      </c>
      <c r="Z295" s="12"/>
      <c r="AA295" s="12"/>
      <c r="AB295" s="12" t="s">
        <v>116</v>
      </c>
      <c r="AC295" s="12"/>
      <c r="AD295" s="12"/>
      <c r="AE295" s="12"/>
      <c r="AF295" s="12"/>
      <c r="AG295" s="12"/>
      <c r="AH295" s="12"/>
      <c r="AI295" s="20">
        <v>-741376</v>
      </c>
      <c r="AJ295" s="20">
        <v>45449216</v>
      </c>
      <c r="AK295" s="12"/>
      <c r="AL295" s="12"/>
      <c r="AM295" s="13">
        <v>44678</v>
      </c>
      <c r="AN295" s="13">
        <v>44679</v>
      </c>
      <c r="AO295" s="13">
        <v>44678.750115740739</v>
      </c>
      <c r="AP295" s="13">
        <v>44679</v>
      </c>
      <c r="AQ295" s="12"/>
      <c r="AR295" s="13" t="s">
        <v>2</v>
      </c>
      <c r="AS295" s="13" t="s">
        <v>2</v>
      </c>
      <c r="AT295" s="12" t="s">
        <v>2</v>
      </c>
      <c r="AU295" s="12" t="s">
        <v>2</v>
      </c>
      <c r="AV295" s="12" t="s">
        <v>2</v>
      </c>
      <c r="AW295" s="12" t="s">
        <v>2</v>
      </c>
      <c r="AX295" s="13">
        <v>44706</v>
      </c>
      <c r="AY295" s="12">
        <v>20</v>
      </c>
      <c r="AZ295" s="12"/>
      <c r="BA295" s="13" t="s">
        <v>2</v>
      </c>
      <c r="BB295" s="13">
        <v>44678.753692129627</v>
      </c>
      <c r="BC295" s="13" t="s">
        <v>2</v>
      </c>
      <c r="BD295" s="12">
        <v>1</v>
      </c>
      <c r="BE295" s="12">
        <v>0</v>
      </c>
      <c r="BF295" s="12" t="s">
        <v>138</v>
      </c>
      <c r="BG295" s="12" t="s">
        <v>13</v>
      </c>
      <c r="BH295" s="13">
        <v>44679</v>
      </c>
      <c r="BI295" s="12">
        <v>1</v>
      </c>
      <c r="BJ295" s="12">
        <v>0</v>
      </c>
      <c r="BK295" s="12"/>
      <c r="BL295" s="12"/>
      <c r="BM295" s="12" t="s">
        <v>118</v>
      </c>
      <c r="BN295" s="12" t="s">
        <v>118</v>
      </c>
      <c r="BO295" s="12" t="s">
        <v>13</v>
      </c>
      <c r="BP295" s="12" t="s">
        <v>229</v>
      </c>
      <c r="BQ295" s="12" t="s">
        <v>120</v>
      </c>
      <c r="BR295" s="12" t="s">
        <v>121</v>
      </c>
      <c r="BS295" s="12" t="s">
        <v>585</v>
      </c>
      <c r="BT295" s="12">
        <v>1024527082</v>
      </c>
      <c r="BU295" s="12"/>
      <c r="BV295" s="12" t="s">
        <v>586</v>
      </c>
      <c r="BW295" s="12"/>
      <c r="BX295" s="12">
        <v>3123100113</v>
      </c>
      <c r="BY295" s="12" t="s">
        <v>1134</v>
      </c>
      <c r="BZ295" s="12"/>
      <c r="CA295" s="12"/>
      <c r="CB295" s="12"/>
      <c r="CC295" s="12"/>
      <c r="CD295" s="12" t="s">
        <v>116</v>
      </c>
      <c r="CE295" s="12" t="s">
        <v>123</v>
      </c>
      <c r="CF295" s="12"/>
      <c r="CG295" s="12"/>
      <c r="CH295" s="12">
        <v>2</v>
      </c>
      <c r="CI295" s="12" t="s">
        <v>124</v>
      </c>
      <c r="CJ295" s="12" t="s">
        <v>156</v>
      </c>
      <c r="CK295" s="12"/>
      <c r="CL295" s="12" t="s">
        <v>205</v>
      </c>
      <c r="CM295" s="12" t="s">
        <v>127</v>
      </c>
      <c r="CN295" s="12" t="s">
        <v>2</v>
      </c>
      <c r="CO295" s="12" t="s">
        <v>142</v>
      </c>
      <c r="CP295" s="12" t="s">
        <v>129</v>
      </c>
      <c r="CQ295" s="12" t="s">
        <v>148</v>
      </c>
      <c r="CR295" s="12"/>
      <c r="CS295" s="12"/>
      <c r="CT295" s="12"/>
      <c r="CU295" s="12"/>
      <c r="CV295" s="12"/>
    </row>
    <row r="296" spans="1:100" hidden="1" x14ac:dyDescent="0.3">
      <c r="A296" s="12">
        <v>1652032022</v>
      </c>
      <c r="B296" s="12" t="b">
        <f t="shared" si="4"/>
        <v>0</v>
      </c>
      <c r="C296" s="12" t="s">
        <v>102</v>
      </c>
      <c r="D296" s="12" t="s">
        <v>103</v>
      </c>
      <c r="E296" s="12" t="s">
        <v>104</v>
      </c>
      <c r="F296" s="12" t="s">
        <v>131</v>
      </c>
      <c r="G296" s="12" t="s">
        <v>132</v>
      </c>
      <c r="H296" s="12"/>
      <c r="I296" s="12"/>
      <c r="J296" s="12"/>
      <c r="K296" s="12"/>
      <c r="L296" s="12" t="s">
        <v>162</v>
      </c>
      <c r="M296" s="12" t="s">
        <v>111</v>
      </c>
      <c r="N296" s="12" t="s">
        <v>155</v>
      </c>
      <c r="O296" s="12" t="s">
        <v>143</v>
      </c>
      <c r="P296" s="12" t="s">
        <v>181</v>
      </c>
      <c r="Q296" s="12" t="s">
        <v>207</v>
      </c>
      <c r="R296" s="12" t="s">
        <v>208</v>
      </c>
      <c r="S296" s="12" t="s">
        <v>208</v>
      </c>
      <c r="T296" s="12" t="s">
        <v>1133</v>
      </c>
      <c r="U296" s="12"/>
      <c r="V296" s="12" t="s">
        <v>182</v>
      </c>
      <c r="W296" s="12" t="s">
        <v>123</v>
      </c>
      <c r="X296" s="12" t="s">
        <v>123</v>
      </c>
      <c r="Y296" s="12" t="s">
        <v>116</v>
      </c>
      <c r="Z296" s="12"/>
      <c r="AA296" s="12"/>
      <c r="AB296" s="12" t="s">
        <v>116</v>
      </c>
      <c r="AC296" s="12"/>
      <c r="AD296" s="12"/>
      <c r="AE296" s="12"/>
      <c r="AF296" s="12"/>
      <c r="AG296" s="12"/>
      <c r="AH296" s="12"/>
      <c r="AI296" s="20">
        <v>-741376</v>
      </c>
      <c r="AJ296" s="20">
        <v>45449216</v>
      </c>
      <c r="AK296" s="12"/>
      <c r="AL296" s="12"/>
      <c r="AM296" s="13">
        <v>44678</v>
      </c>
      <c r="AN296" s="13">
        <v>44679</v>
      </c>
      <c r="AO296" s="13">
        <v>44678.750115740739</v>
      </c>
      <c r="AP296" s="13">
        <v>44679</v>
      </c>
      <c r="AQ296" s="12"/>
      <c r="AR296" s="13" t="s">
        <v>2</v>
      </c>
      <c r="AS296" s="13" t="s">
        <v>2</v>
      </c>
      <c r="AT296" s="12" t="s">
        <v>2</v>
      </c>
      <c r="AU296" s="12" t="s">
        <v>2</v>
      </c>
      <c r="AV296" s="12" t="s">
        <v>2</v>
      </c>
      <c r="AW296" s="12" t="s">
        <v>2</v>
      </c>
      <c r="AX296" s="13">
        <v>44706</v>
      </c>
      <c r="AY296" s="12">
        <v>20</v>
      </c>
      <c r="AZ296" s="12"/>
      <c r="BA296" s="13" t="s">
        <v>2</v>
      </c>
      <c r="BB296" s="13">
        <v>44678.750115740739</v>
      </c>
      <c r="BC296" s="13" t="s">
        <v>2</v>
      </c>
      <c r="BD296" s="12">
        <v>1</v>
      </c>
      <c r="BE296" s="12">
        <v>0</v>
      </c>
      <c r="BF296" s="12" t="s">
        <v>138</v>
      </c>
      <c r="BG296" s="12" t="s">
        <v>13</v>
      </c>
      <c r="BH296" s="13">
        <v>44679</v>
      </c>
      <c r="BI296" s="12">
        <v>1</v>
      </c>
      <c r="BJ296" s="12">
        <v>0</v>
      </c>
      <c r="BK296" s="12"/>
      <c r="BL296" s="12"/>
      <c r="BM296" s="12" t="s">
        <v>118</v>
      </c>
      <c r="BN296" s="12" t="s">
        <v>118</v>
      </c>
      <c r="BO296" s="12" t="s">
        <v>13</v>
      </c>
      <c r="BP296" s="12" t="s">
        <v>229</v>
      </c>
      <c r="BQ296" s="12" t="s">
        <v>120</v>
      </c>
      <c r="BR296" s="12" t="s">
        <v>121</v>
      </c>
      <c r="BS296" s="12" t="s">
        <v>585</v>
      </c>
      <c r="BT296" s="12">
        <v>1024527082</v>
      </c>
      <c r="BU296" s="12"/>
      <c r="BV296" s="12" t="s">
        <v>586</v>
      </c>
      <c r="BW296" s="12"/>
      <c r="BX296" s="12">
        <v>3123100113</v>
      </c>
      <c r="BY296" s="12" t="s">
        <v>1134</v>
      </c>
      <c r="BZ296" s="12"/>
      <c r="CA296" s="12"/>
      <c r="CB296" s="12"/>
      <c r="CC296" s="12"/>
      <c r="CD296" s="12" t="s">
        <v>116</v>
      </c>
      <c r="CE296" s="12" t="s">
        <v>123</v>
      </c>
      <c r="CF296" s="12"/>
      <c r="CG296" s="12"/>
      <c r="CH296" s="12">
        <v>1</v>
      </c>
      <c r="CI296" s="12" t="s">
        <v>204</v>
      </c>
      <c r="CJ296" s="12" t="s">
        <v>156</v>
      </c>
      <c r="CK296" s="12"/>
      <c r="CL296" s="12" t="s">
        <v>205</v>
      </c>
      <c r="CM296" s="12" t="s">
        <v>127</v>
      </c>
      <c r="CN296" s="12" t="s">
        <v>2</v>
      </c>
      <c r="CO296" s="12" t="s">
        <v>142</v>
      </c>
      <c r="CP296" s="12" t="s">
        <v>129</v>
      </c>
      <c r="CQ296" s="12" t="s">
        <v>148</v>
      </c>
      <c r="CR296" s="12"/>
      <c r="CS296" s="12"/>
      <c r="CT296" s="12"/>
      <c r="CU296" s="12"/>
      <c r="CV296" s="12"/>
    </row>
    <row r="297" spans="1:100" hidden="1" x14ac:dyDescent="0.3">
      <c r="A297" s="12">
        <v>1652192022</v>
      </c>
      <c r="B297" s="12" t="b">
        <f t="shared" si="4"/>
        <v>1</v>
      </c>
      <c r="C297" s="12" t="s">
        <v>102</v>
      </c>
      <c r="D297" s="12" t="s">
        <v>103</v>
      </c>
      <c r="E297" s="12" t="s">
        <v>104</v>
      </c>
      <c r="F297" s="12" t="s">
        <v>131</v>
      </c>
      <c r="G297" s="12" t="s">
        <v>132</v>
      </c>
      <c r="H297" s="12"/>
      <c r="I297" s="12" t="s">
        <v>107</v>
      </c>
      <c r="J297" s="12" t="s">
        <v>152</v>
      </c>
      <c r="K297" s="12" t="s">
        <v>153</v>
      </c>
      <c r="L297" s="12" t="s">
        <v>162</v>
      </c>
      <c r="M297" s="12" t="s">
        <v>111</v>
      </c>
      <c r="N297" s="12" t="s">
        <v>155</v>
      </c>
      <c r="O297" s="12" t="s">
        <v>143</v>
      </c>
      <c r="P297" s="12" t="s">
        <v>135</v>
      </c>
      <c r="Q297" s="12" t="s">
        <v>203</v>
      </c>
      <c r="R297" s="12" t="s">
        <v>170</v>
      </c>
      <c r="S297" s="12" t="s">
        <v>170</v>
      </c>
      <c r="T297" s="12" t="s">
        <v>1135</v>
      </c>
      <c r="U297" s="12" t="s">
        <v>115</v>
      </c>
      <c r="V297" s="12" t="s">
        <v>182</v>
      </c>
      <c r="W297" s="12" t="s">
        <v>123</v>
      </c>
      <c r="X297" s="12" t="s">
        <v>123</v>
      </c>
      <c r="Y297" s="12" t="s">
        <v>116</v>
      </c>
      <c r="Z297" s="12"/>
      <c r="AA297" s="12"/>
      <c r="AB297" s="12" t="s">
        <v>116</v>
      </c>
      <c r="AC297" s="12"/>
      <c r="AD297" s="12"/>
      <c r="AE297" s="12"/>
      <c r="AF297" s="12"/>
      <c r="AG297" s="12"/>
      <c r="AH297" s="12"/>
      <c r="AI297" s="20">
        <v>-741376</v>
      </c>
      <c r="AJ297" s="20">
        <v>45449216</v>
      </c>
      <c r="AK297" s="12"/>
      <c r="AL297" s="12"/>
      <c r="AM297" s="13">
        <v>44678</v>
      </c>
      <c r="AN297" s="13">
        <v>44679</v>
      </c>
      <c r="AO297" s="13">
        <v>44678.760567129626</v>
      </c>
      <c r="AP297" s="13">
        <v>44679</v>
      </c>
      <c r="AQ297" s="12"/>
      <c r="AR297" s="13" t="s">
        <v>2</v>
      </c>
      <c r="AS297" s="13" t="s">
        <v>2</v>
      </c>
      <c r="AT297" s="12" t="s">
        <v>2</v>
      </c>
      <c r="AU297" s="12" t="s">
        <v>2</v>
      </c>
      <c r="AV297" s="12" t="s">
        <v>2</v>
      </c>
      <c r="AW297" s="12" t="s">
        <v>2</v>
      </c>
      <c r="AX297" s="13">
        <v>44721</v>
      </c>
      <c r="AY297" s="12">
        <v>30</v>
      </c>
      <c r="AZ297" s="12"/>
      <c r="BA297" s="13" t="s">
        <v>2</v>
      </c>
      <c r="BB297" s="13">
        <v>44678.763472222221</v>
      </c>
      <c r="BC297" s="13" t="s">
        <v>2</v>
      </c>
      <c r="BD297" s="12">
        <v>1</v>
      </c>
      <c r="BE297" s="12">
        <v>0</v>
      </c>
      <c r="BF297" s="12" t="s">
        <v>138</v>
      </c>
      <c r="BG297" s="12" t="s">
        <v>13</v>
      </c>
      <c r="BH297" s="13">
        <v>44679</v>
      </c>
      <c r="BI297" s="12">
        <v>1</v>
      </c>
      <c r="BJ297" s="12">
        <v>0</v>
      </c>
      <c r="BK297" s="12"/>
      <c r="BL297" s="12"/>
      <c r="BM297" s="12" t="s">
        <v>118</v>
      </c>
      <c r="BN297" s="12" t="s">
        <v>118</v>
      </c>
      <c r="BO297" s="12" t="s">
        <v>13</v>
      </c>
      <c r="BP297" s="12" t="s">
        <v>229</v>
      </c>
      <c r="BQ297" s="12" t="s">
        <v>120</v>
      </c>
      <c r="BR297" s="12"/>
      <c r="BS297" s="12" t="s">
        <v>1136</v>
      </c>
      <c r="BT297" s="12"/>
      <c r="BU297" s="12"/>
      <c r="BV297" s="12" t="s">
        <v>1137</v>
      </c>
      <c r="BW297" s="12"/>
      <c r="BX297" s="12"/>
      <c r="BY297" s="12" t="s">
        <v>330</v>
      </c>
      <c r="BZ297" s="12"/>
      <c r="CA297" s="12"/>
      <c r="CB297" s="12"/>
      <c r="CC297" s="12"/>
      <c r="CD297" s="12" t="s">
        <v>116</v>
      </c>
      <c r="CE297" s="12" t="s">
        <v>123</v>
      </c>
      <c r="CF297" s="12"/>
      <c r="CG297" s="12"/>
      <c r="CH297" s="12">
        <v>2</v>
      </c>
      <c r="CI297" s="12" t="s">
        <v>124</v>
      </c>
      <c r="CJ297" s="12" t="s">
        <v>156</v>
      </c>
      <c r="CK297" s="12"/>
      <c r="CL297" s="12" t="s">
        <v>205</v>
      </c>
      <c r="CM297" s="12" t="s">
        <v>127</v>
      </c>
      <c r="CN297" s="12" t="s">
        <v>2</v>
      </c>
      <c r="CO297" s="12" t="s">
        <v>142</v>
      </c>
      <c r="CP297" s="12" t="s">
        <v>129</v>
      </c>
      <c r="CQ297" s="12" t="s">
        <v>148</v>
      </c>
      <c r="CR297" s="12"/>
      <c r="CS297" s="12"/>
      <c r="CT297" s="12"/>
      <c r="CU297" s="12"/>
      <c r="CV297" s="12"/>
    </row>
    <row r="298" spans="1:100" hidden="1" x14ac:dyDescent="0.3">
      <c r="A298" s="12">
        <v>1652192022</v>
      </c>
      <c r="B298" s="12" t="b">
        <f t="shared" si="4"/>
        <v>0</v>
      </c>
      <c r="C298" s="12" t="s">
        <v>102</v>
      </c>
      <c r="D298" s="12" t="s">
        <v>103</v>
      </c>
      <c r="E298" s="12" t="s">
        <v>104</v>
      </c>
      <c r="F298" s="12" t="s">
        <v>131</v>
      </c>
      <c r="G298" s="12" t="s">
        <v>132</v>
      </c>
      <c r="H298" s="12"/>
      <c r="I298" s="12"/>
      <c r="J298" s="12"/>
      <c r="K298" s="12"/>
      <c r="L298" s="12" t="s">
        <v>162</v>
      </c>
      <c r="M298" s="12" t="s">
        <v>111</v>
      </c>
      <c r="N298" s="12" t="s">
        <v>155</v>
      </c>
      <c r="O298" s="12" t="s">
        <v>143</v>
      </c>
      <c r="P298" s="12" t="s">
        <v>135</v>
      </c>
      <c r="Q298" s="12" t="s">
        <v>207</v>
      </c>
      <c r="R298" s="12" t="s">
        <v>208</v>
      </c>
      <c r="S298" s="12" t="s">
        <v>208</v>
      </c>
      <c r="T298" s="12" t="s">
        <v>1135</v>
      </c>
      <c r="U298" s="12"/>
      <c r="V298" s="12" t="s">
        <v>182</v>
      </c>
      <c r="W298" s="12" t="s">
        <v>123</v>
      </c>
      <c r="X298" s="12" t="s">
        <v>123</v>
      </c>
      <c r="Y298" s="12" t="s">
        <v>116</v>
      </c>
      <c r="Z298" s="12"/>
      <c r="AA298" s="12"/>
      <c r="AB298" s="12" t="s">
        <v>116</v>
      </c>
      <c r="AC298" s="12"/>
      <c r="AD298" s="12"/>
      <c r="AE298" s="12"/>
      <c r="AF298" s="12"/>
      <c r="AG298" s="12"/>
      <c r="AH298" s="12"/>
      <c r="AI298" s="20">
        <v>-741376</v>
      </c>
      <c r="AJ298" s="20">
        <v>45449216</v>
      </c>
      <c r="AK298" s="12"/>
      <c r="AL298" s="12"/>
      <c r="AM298" s="13">
        <v>44678</v>
      </c>
      <c r="AN298" s="13">
        <v>44679</v>
      </c>
      <c r="AO298" s="13">
        <v>44678.760567129626</v>
      </c>
      <c r="AP298" s="13">
        <v>44679</v>
      </c>
      <c r="AQ298" s="12"/>
      <c r="AR298" s="13" t="s">
        <v>2</v>
      </c>
      <c r="AS298" s="13" t="s">
        <v>2</v>
      </c>
      <c r="AT298" s="12" t="s">
        <v>2</v>
      </c>
      <c r="AU298" s="12" t="s">
        <v>2</v>
      </c>
      <c r="AV298" s="12" t="s">
        <v>2</v>
      </c>
      <c r="AW298" s="12" t="s">
        <v>2</v>
      </c>
      <c r="AX298" s="13">
        <v>44721</v>
      </c>
      <c r="AY298" s="12">
        <v>30</v>
      </c>
      <c r="AZ298" s="12"/>
      <c r="BA298" s="13" t="s">
        <v>2</v>
      </c>
      <c r="BB298" s="13">
        <v>44678.760567129626</v>
      </c>
      <c r="BC298" s="13" t="s">
        <v>2</v>
      </c>
      <c r="BD298" s="12">
        <v>1</v>
      </c>
      <c r="BE298" s="12">
        <v>0</v>
      </c>
      <c r="BF298" s="12" t="s">
        <v>138</v>
      </c>
      <c r="BG298" s="12" t="s">
        <v>13</v>
      </c>
      <c r="BH298" s="13">
        <v>44679</v>
      </c>
      <c r="BI298" s="12">
        <v>1</v>
      </c>
      <c r="BJ298" s="12">
        <v>0</v>
      </c>
      <c r="BK298" s="12"/>
      <c r="BL298" s="12"/>
      <c r="BM298" s="12" t="s">
        <v>118</v>
      </c>
      <c r="BN298" s="12" t="s">
        <v>118</v>
      </c>
      <c r="BO298" s="12" t="s">
        <v>13</v>
      </c>
      <c r="BP298" s="12" t="s">
        <v>229</v>
      </c>
      <c r="BQ298" s="12" t="s">
        <v>120</v>
      </c>
      <c r="BR298" s="12"/>
      <c r="BS298" s="12" t="s">
        <v>1136</v>
      </c>
      <c r="BT298" s="12"/>
      <c r="BU298" s="12"/>
      <c r="BV298" s="12" t="s">
        <v>1137</v>
      </c>
      <c r="BW298" s="12"/>
      <c r="BX298" s="12"/>
      <c r="BY298" s="12" t="s">
        <v>330</v>
      </c>
      <c r="BZ298" s="12"/>
      <c r="CA298" s="12"/>
      <c r="CB298" s="12"/>
      <c r="CC298" s="12"/>
      <c r="CD298" s="12" t="s">
        <v>116</v>
      </c>
      <c r="CE298" s="12" t="s">
        <v>123</v>
      </c>
      <c r="CF298" s="12"/>
      <c r="CG298" s="12"/>
      <c r="CH298" s="12">
        <v>1</v>
      </c>
      <c r="CI298" s="12" t="s">
        <v>204</v>
      </c>
      <c r="CJ298" s="12" t="s">
        <v>156</v>
      </c>
      <c r="CK298" s="12"/>
      <c r="CL298" s="12" t="s">
        <v>205</v>
      </c>
      <c r="CM298" s="12" t="s">
        <v>127</v>
      </c>
      <c r="CN298" s="12" t="s">
        <v>2</v>
      </c>
      <c r="CO298" s="12" t="s">
        <v>142</v>
      </c>
      <c r="CP298" s="12" t="s">
        <v>129</v>
      </c>
      <c r="CQ298" s="12" t="s">
        <v>148</v>
      </c>
      <c r="CR298" s="12"/>
      <c r="CS298" s="12"/>
      <c r="CT298" s="12"/>
      <c r="CU298" s="12"/>
      <c r="CV298" s="12"/>
    </row>
    <row r="299" spans="1:100" hidden="1" x14ac:dyDescent="0.3">
      <c r="A299" s="12">
        <v>1652412022</v>
      </c>
      <c r="B299" s="12" t="b">
        <f t="shared" si="4"/>
        <v>1</v>
      </c>
      <c r="C299" s="12" t="s">
        <v>102</v>
      </c>
      <c r="D299" s="12" t="s">
        <v>103</v>
      </c>
      <c r="E299" s="12" t="s">
        <v>104</v>
      </c>
      <c r="F299" s="12" t="s">
        <v>131</v>
      </c>
      <c r="G299" s="12" t="s">
        <v>132</v>
      </c>
      <c r="H299" s="12"/>
      <c r="I299" s="12" t="s">
        <v>107</v>
      </c>
      <c r="J299" s="12" t="s">
        <v>152</v>
      </c>
      <c r="K299" s="12" t="s">
        <v>153</v>
      </c>
      <c r="L299" s="12" t="s">
        <v>162</v>
      </c>
      <c r="M299" s="12" t="s">
        <v>111</v>
      </c>
      <c r="N299" s="12" t="s">
        <v>155</v>
      </c>
      <c r="O299" s="12" t="s">
        <v>143</v>
      </c>
      <c r="P299" s="12" t="s">
        <v>181</v>
      </c>
      <c r="Q299" s="12" t="s">
        <v>203</v>
      </c>
      <c r="R299" s="12" t="s">
        <v>114</v>
      </c>
      <c r="S299" s="12" t="s">
        <v>114</v>
      </c>
      <c r="T299" s="12" t="s">
        <v>1138</v>
      </c>
      <c r="U299" s="12" t="s">
        <v>115</v>
      </c>
      <c r="V299" s="12" t="s">
        <v>182</v>
      </c>
      <c r="W299" s="12" t="s">
        <v>123</v>
      </c>
      <c r="X299" s="12" t="s">
        <v>123</v>
      </c>
      <c r="Y299" s="12" t="s">
        <v>116</v>
      </c>
      <c r="Z299" s="12"/>
      <c r="AA299" s="12"/>
      <c r="AB299" s="12" t="s">
        <v>116</v>
      </c>
      <c r="AC299" s="12"/>
      <c r="AD299" s="12"/>
      <c r="AE299" s="12"/>
      <c r="AF299" s="12"/>
      <c r="AG299" s="12"/>
      <c r="AH299" s="12"/>
      <c r="AI299" s="20">
        <v>-741376</v>
      </c>
      <c r="AJ299" s="20">
        <v>45449216</v>
      </c>
      <c r="AK299" s="12"/>
      <c r="AL299" s="12"/>
      <c r="AM299" s="13">
        <v>44678</v>
      </c>
      <c r="AN299" s="13">
        <v>44679</v>
      </c>
      <c r="AO299" s="13">
        <v>44678.779849537037</v>
      </c>
      <c r="AP299" s="13">
        <v>44679</v>
      </c>
      <c r="AQ299" s="12"/>
      <c r="AR299" s="13" t="s">
        <v>2</v>
      </c>
      <c r="AS299" s="13" t="s">
        <v>2</v>
      </c>
      <c r="AT299" s="12" t="s">
        <v>2</v>
      </c>
      <c r="AU299" s="12" t="s">
        <v>2</v>
      </c>
      <c r="AV299" s="12" t="s">
        <v>2</v>
      </c>
      <c r="AW299" s="12" t="s">
        <v>2</v>
      </c>
      <c r="AX299" s="13">
        <v>44706</v>
      </c>
      <c r="AY299" s="12">
        <v>20</v>
      </c>
      <c r="AZ299" s="12"/>
      <c r="BA299" s="13" t="s">
        <v>2</v>
      </c>
      <c r="BB299" s="13">
        <v>44678.78496527778</v>
      </c>
      <c r="BC299" s="13">
        <v>44678.784953703704</v>
      </c>
      <c r="BD299" s="12">
        <v>1</v>
      </c>
      <c r="BE299" s="12">
        <v>0</v>
      </c>
      <c r="BF299" s="12" t="s">
        <v>138</v>
      </c>
      <c r="BG299" s="12" t="s">
        <v>13</v>
      </c>
      <c r="BH299" s="13">
        <v>44679</v>
      </c>
      <c r="BI299" s="12">
        <v>1</v>
      </c>
      <c r="BJ299" s="12">
        <v>0</v>
      </c>
      <c r="BK299" s="12" t="s">
        <v>334</v>
      </c>
      <c r="BL299" s="12"/>
      <c r="BM299" s="12" t="s">
        <v>118</v>
      </c>
      <c r="BN299" s="12" t="s">
        <v>118</v>
      </c>
      <c r="BO299" s="12" t="s">
        <v>13</v>
      </c>
      <c r="BP299" s="12" t="s">
        <v>229</v>
      </c>
      <c r="BQ299" s="12" t="s">
        <v>120</v>
      </c>
      <c r="BR299" s="12"/>
      <c r="BS299" s="12" t="s">
        <v>1139</v>
      </c>
      <c r="BT299" s="12"/>
      <c r="BU299" s="12"/>
      <c r="BV299" s="12" t="s">
        <v>1140</v>
      </c>
      <c r="BW299" s="12"/>
      <c r="BX299" s="12">
        <v>3146702184</v>
      </c>
      <c r="BY299" s="12" t="s">
        <v>330</v>
      </c>
      <c r="BZ299" s="12"/>
      <c r="CA299" s="12"/>
      <c r="CB299" s="12"/>
      <c r="CC299" s="12"/>
      <c r="CD299" s="12" t="s">
        <v>116</v>
      </c>
      <c r="CE299" s="12" t="s">
        <v>123</v>
      </c>
      <c r="CF299" s="12"/>
      <c r="CG299" s="12"/>
      <c r="CH299" s="12">
        <v>2</v>
      </c>
      <c r="CI299" s="12" t="s">
        <v>124</v>
      </c>
      <c r="CJ299" s="12" t="s">
        <v>156</v>
      </c>
      <c r="CK299" s="12"/>
      <c r="CL299" s="12" t="s">
        <v>205</v>
      </c>
      <c r="CM299" s="12" t="s">
        <v>127</v>
      </c>
      <c r="CN299" s="12" t="s">
        <v>2</v>
      </c>
      <c r="CO299" s="12" t="s">
        <v>142</v>
      </c>
      <c r="CP299" s="12" t="s">
        <v>129</v>
      </c>
      <c r="CQ299" s="12" t="s">
        <v>130</v>
      </c>
      <c r="CR299" s="12"/>
      <c r="CS299" s="12"/>
      <c r="CT299" s="12"/>
      <c r="CU299" s="12"/>
      <c r="CV299" s="12"/>
    </row>
    <row r="300" spans="1:100" hidden="1" x14ac:dyDescent="0.3">
      <c r="A300" s="12">
        <v>1652412022</v>
      </c>
      <c r="B300" s="12" t="b">
        <f t="shared" si="4"/>
        <v>0</v>
      </c>
      <c r="C300" s="12" t="s">
        <v>102</v>
      </c>
      <c r="D300" s="12" t="s">
        <v>103</v>
      </c>
      <c r="E300" s="12" t="s">
        <v>104</v>
      </c>
      <c r="F300" s="12" t="s">
        <v>131</v>
      </c>
      <c r="G300" s="12" t="s">
        <v>132</v>
      </c>
      <c r="H300" s="12"/>
      <c r="I300" s="12"/>
      <c r="J300" s="12"/>
      <c r="K300" s="12"/>
      <c r="L300" s="12" t="s">
        <v>162</v>
      </c>
      <c r="M300" s="12" t="s">
        <v>111</v>
      </c>
      <c r="N300" s="12" t="s">
        <v>155</v>
      </c>
      <c r="O300" s="12" t="s">
        <v>143</v>
      </c>
      <c r="P300" s="12" t="s">
        <v>181</v>
      </c>
      <c r="Q300" s="12" t="s">
        <v>207</v>
      </c>
      <c r="R300" s="12" t="s">
        <v>208</v>
      </c>
      <c r="S300" s="12" t="s">
        <v>208</v>
      </c>
      <c r="T300" s="12" t="s">
        <v>1138</v>
      </c>
      <c r="U300" s="12"/>
      <c r="V300" s="12" t="s">
        <v>182</v>
      </c>
      <c r="W300" s="12" t="s">
        <v>123</v>
      </c>
      <c r="X300" s="12" t="s">
        <v>123</v>
      </c>
      <c r="Y300" s="12" t="s">
        <v>116</v>
      </c>
      <c r="Z300" s="12"/>
      <c r="AA300" s="12"/>
      <c r="AB300" s="12" t="s">
        <v>116</v>
      </c>
      <c r="AC300" s="12"/>
      <c r="AD300" s="12"/>
      <c r="AE300" s="12"/>
      <c r="AF300" s="12"/>
      <c r="AG300" s="12"/>
      <c r="AH300" s="12"/>
      <c r="AI300" s="20">
        <v>-741376</v>
      </c>
      <c r="AJ300" s="20">
        <v>45449216</v>
      </c>
      <c r="AK300" s="12"/>
      <c r="AL300" s="12"/>
      <c r="AM300" s="13">
        <v>44678</v>
      </c>
      <c r="AN300" s="13">
        <v>44679</v>
      </c>
      <c r="AO300" s="13">
        <v>44678.779849537037</v>
      </c>
      <c r="AP300" s="13">
        <v>44679</v>
      </c>
      <c r="AQ300" s="12"/>
      <c r="AR300" s="13" t="s">
        <v>2</v>
      </c>
      <c r="AS300" s="13" t="s">
        <v>2</v>
      </c>
      <c r="AT300" s="12" t="s">
        <v>2</v>
      </c>
      <c r="AU300" s="12" t="s">
        <v>2</v>
      </c>
      <c r="AV300" s="12" t="s">
        <v>2</v>
      </c>
      <c r="AW300" s="12" t="s">
        <v>2</v>
      </c>
      <c r="AX300" s="13">
        <v>44706</v>
      </c>
      <c r="AY300" s="12">
        <v>20</v>
      </c>
      <c r="AZ300" s="12"/>
      <c r="BA300" s="13" t="s">
        <v>2</v>
      </c>
      <c r="BB300" s="13">
        <v>44678.779849537037</v>
      </c>
      <c r="BC300" s="13">
        <v>44678.784953703704</v>
      </c>
      <c r="BD300" s="12">
        <v>1</v>
      </c>
      <c r="BE300" s="12">
        <v>0</v>
      </c>
      <c r="BF300" s="12" t="s">
        <v>138</v>
      </c>
      <c r="BG300" s="12" t="s">
        <v>13</v>
      </c>
      <c r="BH300" s="13">
        <v>44679</v>
      </c>
      <c r="BI300" s="12">
        <v>1</v>
      </c>
      <c r="BJ300" s="12">
        <v>0</v>
      </c>
      <c r="BK300" s="12"/>
      <c r="BL300" s="12"/>
      <c r="BM300" s="12" t="s">
        <v>118</v>
      </c>
      <c r="BN300" s="12" t="s">
        <v>118</v>
      </c>
      <c r="BO300" s="12" t="s">
        <v>13</v>
      </c>
      <c r="BP300" s="12" t="s">
        <v>229</v>
      </c>
      <c r="BQ300" s="12" t="s">
        <v>120</v>
      </c>
      <c r="BR300" s="12"/>
      <c r="BS300" s="12" t="s">
        <v>1139</v>
      </c>
      <c r="BT300" s="12"/>
      <c r="BU300" s="12"/>
      <c r="BV300" s="12" t="s">
        <v>1140</v>
      </c>
      <c r="BW300" s="12"/>
      <c r="BX300" s="12">
        <v>3146702184</v>
      </c>
      <c r="BY300" s="12" t="s">
        <v>330</v>
      </c>
      <c r="BZ300" s="12"/>
      <c r="CA300" s="12"/>
      <c r="CB300" s="12"/>
      <c r="CC300" s="12"/>
      <c r="CD300" s="12" t="s">
        <v>116</v>
      </c>
      <c r="CE300" s="12" t="s">
        <v>123</v>
      </c>
      <c r="CF300" s="12"/>
      <c r="CG300" s="12"/>
      <c r="CH300" s="12">
        <v>1</v>
      </c>
      <c r="CI300" s="12" t="s">
        <v>204</v>
      </c>
      <c r="CJ300" s="12" t="s">
        <v>156</v>
      </c>
      <c r="CK300" s="12"/>
      <c r="CL300" s="12" t="s">
        <v>205</v>
      </c>
      <c r="CM300" s="12" t="s">
        <v>127</v>
      </c>
      <c r="CN300" s="12" t="s">
        <v>2</v>
      </c>
      <c r="CO300" s="12" t="s">
        <v>142</v>
      </c>
      <c r="CP300" s="12" t="s">
        <v>129</v>
      </c>
      <c r="CQ300" s="12" t="s">
        <v>130</v>
      </c>
      <c r="CR300" s="12"/>
      <c r="CS300" s="12"/>
      <c r="CT300" s="12"/>
      <c r="CU300" s="12"/>
      <c r="CV300" s="12"/>
    </row>
    <row r="301" spans="1:100" hidden="1" x14ac:dyDescent="0.3">
      <c r="A301" s="12">
        <v>1653162022</v>
      </c>
      <c r="B301" s="12" t="b">
        <f t="shared" si="4"/>
        <v>1</v>
      </c>
      <c r="C301" s="12" t="s">
        <v>102</v>
      </c>
      <c r="D301" s="12" t="s">
        <v>103</v>
      </c>
      <c r="E301" s="12" t="s">
        <v>104</v>
      </c>
      <c r="F301" s="12" t="s">
        <v>131</v>
      </c>
      <c r="G301" s="12" t="s">
        <v>132</v>
      </c>
      <c r="H301" s="12"/>
      <c r="I301" s="12" t="s">
        <v>107</v>
      </c>
      <c r="J301" s="12" t="s">
        <v>197</v>
      </c>
      <c r="K301" s="12" t="s">
        <v>198</v>
      </c>
      <c r="L301" s="12" t="s">
        <v>162</v>
      </c>
      <c r="M301" s="12" t="s">
        <v>111</v>
      </c>
      <c r="N301" s="12" t="s">
        <v>155</v>
      </c>
      <c r="O301" s="12" t="s">
        <v>143</v>
      </c>
      <c r="P301" s="12" t="s">
        <v>160</v>
      </c>
      <c r="Q301" s="12" t="s">
        <v>203</v>
      </c>
      <c r="R301" s="12" t="s">
        <v>170</v>
      </c>
      <c r="S301" s="12" t="s">
        <v>170</v>
      </c>
      <c r="T301" s="12" t="s">
        <v>1141</v>
      </c>
      <c r="U301" s="12" t="s">
        <v>115</v>
      </c>
      <c r="V301" s="12" t="s">
        <v>259</v>
      </c>
      <c r="W301" s="12" t="s">
        <v>123</v>
      </c>
      <c r="X301" s="12" t="s">
        <v>123</v>
      </c>
      <c r="Y301" s="12" t="s">
        <v>116</v>
      </c>
      <c r="Z301" s="12"/>
      <c r="AA301" s="12"/>
      <c r="AB301" s="12" t="s">
        <v>116</v>
      </c>
      <c r="AC301" s="12"/>
      <c r="AD301" s="12"/>
      <c r="AE301" s="12"/>
      <c r="AF301" s="12"/>
      <c r="AG301" s="12"/>
      <c r="AH301" s="12"/>
      <c r="AI301" s="20">
        <v>-741376</v>
      </c>
      <c r="AJ301" s="20">
        <v>45449216</v>
      </c>
      <c r="AK301" s="12"/>
      <c r="AL301" s="12"/>
      <c r="AM301" s="13">
        <v>44678</v>
      </c>
      <c r="AN301" s="13">
        <v>44679</v>
      </c>
      <c r="AO301" s="13">
        <v>44678.836805555555</v>
      </c>
      <c r="AP301" s="13">
        <v>44679</v>
      </c>
      <c r="AQ301" s="12"/>
      <c r="AR301" s="13" t="s">
        <v>2</v>
      </c>
      <c r="AS301" s="13" t="s">
        <v>2</v>
      </c>
      <c r="AT301" s="12" t="s">
        <v>2</v>
      </c>
      <c r="AU301" s="12" t="s">
        <v>2</v>
      </c>
      <c r="AV301" s="12" t="s">
        <v>2</v>
      </c>
      <c r="AW301" s="12" t="s">
        <v>2</v>
      </c>
      <c r="AX301" s="13">
        <v>44721</v>
      </c>
      <c r="AY301" s="12">
        <v>30</v>
      </c>
      <c r="AZ301" s="12"/>
      <c r="BA301" s="13" t="s">
        <v>2</v>
      </c>
      <c r="BB301" s="13">
        <v>44678.838530092595</v>
      </c>
      <c r="BC301" s="13" t="s">
        <v>2</v>
      </c>
      <c r="BD301" s="12">
        <v>1</v>
      </c>
      <c r="BE301" s="12">
        <v>0</v>
      </c>
      <c r="BF301" s="12" t="s">
        <v>138</v>
      </c>
      <c r="BG301" s="12" t="s">
        <v>13</v>
      </c>
      <c r="BH301" s="13">
        <v>44679</v>
      </c>
      <c r="BI301" s="12">
        <v>1</v>
      </c>
      <c r="BJ301" s="12">
        <v>0</v>
      </c>
      <c r="BK301" s="12"/>
      <c r="BL301" s="12"/>
      <c r="BM301" s="12" t="s">
        <v>118</v>
      </c>
      <c r="BN301" s="12" t="s">
        <v>118</v>
      </c>
      <c r="BO301" s="12" t="s">
        <v>13</v>
      </c>
      <c r="BP301" s="12" t="s">
        <v>229</v>
      </c>
      <c r="BQ301" s="12" t="s">
        <v>120</v>
      </c>
      <c r="BR301" s="12"/>
      <c r="BS301" s="12" t="s">
        <v>1142</v>
      </c>
      <c r="BT301" s="12"/>
      <c r="BU301" s="12"/>
      <c r="BV301" s="12" t="s">
        <v>1143</v>
      </c>
      <c r="BW301" s="12">
        <v>6234323</v>
      </c>
      <c r="BX301" s="12"/>
      <c r="BY301" s="12" t="s">
        <v>347</v>
      </c>
      <c r="BZ301" s="12"/>
      <c r="CA301" s="12"/>
      <c r="CB301" s="12"/>
      <c r="CC301" s="12"/>
      <c r="CD301" s="12" t="s">
        <v>116</v>
      </c>
      <c r="CE301" s="12" t="s">
        <v>123</v>
      </c>
      <c r="CF301" s="12"/>
      <c r="CG301" s="12"/>
      <c r="CH301" s="12">
        <v>2</v>
      </c>
      <c r="CI301" s="12" t="s">
        <v>124</v>
      </c>
      <c r="CJ301" s="12" t="s">
        <v>156</v>
      </c>
      <c r="CK301" s="12"/>
      <c r="CL301" s="12" t="s">
        <v>205</v>
      </c>
      <c r="CM301" s="12" t="s">
        <v>127</v>
      </c>
      <c r="CN301" s="12" t="s">
        <v>2</v>
      </c>
      <c r="CO301" s="12" t="s">
        <v>142</v>
      </c>
      <c r="CP301" s="12" t="s">
        <v>129</v>
      </c>
      <c r="CQ301" s="12" t="s">
        <v>148</v>
      </c>
      <c r="CR301" s="12"/>
      <c r="CS301" s="12"/>
      <c r="CT301" s="12"/>
      <c r="CU301" s="12"/>
      <c r="CV301" s="12"/>
    </row>
    <row r="302" spans="1:100" hidden="1" x14ac:dyDescent="0.3">
      <c r="A302" s="12">
        <v>1653162022</v>
      </c>
      <c r="B302" s="12" t="b">
        <f t="shared" si="4"/>
        <v>0</v>
      </c>
      <c r="C302" s="12" t="s">
        <v>102</v>
      </c>
      <c r="D302" s="12" t="s">
        <v>103</v>
      </c>
      <c r="E302" s="12" t="s">
        <v>104</v>
      </c>
      <c r="F302" s="12" t="s">
        <v>131</v>
      </c>
      <c r="G302" s="12" t="s">
        <v>132</v>
      </c>
      <c r="H302" s="12"/>
      <c r="I302" s="12"/>
      <c r="J302" s="12"/>
      <c r="K302" s="12"/>
      <c r="L302" s="12" t="s">
        <v>162</v>
      </c>
      <c r="M302" s="12" t="s">
        <v>111</v>
      </c>
      <c r="N302" s="12" t="s">
        <v>155</v>
      </c>
      <c r="O302" s="12" t="s">
        <v>143</v>
      </c>
      <c r="P302" s="12" t="s">
        <v>160</v>
      </c>
      <c r="Q302" s="12" t="s">
        <v>207</v>
      </c>
      <c r="R302" s="12" t="s">
        <v>208</v>
      </c>
      <c r="S302" s="12" t="s">
        <v>208</v>
      </c>
      <c r="T302" s="12" t="s">
        <v>1141</v>
      </c>
      <c r="U302" s="12"/>
      <c r="V302" s="12" t="s">
        <v>259</v>
      </c>
      <c r="W302" s="12" t="s">
        <v>123</v>
      </c>
      <c r="X302" s="12" t="s">
        <v>123</v>
      </c>
      <c r="Y302" s="12" t="s">
        <v>116</v>
      </c>
      <c r="Z302" s="12"/>
      <c r="AA302" s="12"/>
      <c r="AB302" s="12" t="s">
        <v>116</v>
      </c>
      <c r="AC302" s="12"/>
      <c r="AD302" s="12"/>
      <c r="AE302" s="12"/>
      <c r="AF302" s="12"/>
      <c r="AG302" s="12"/>
      <c r="AH302" s="12"/>
      <c r="AI302" s="20">
        <v>-741376</v>
      </c>
      <c r="AJ302" s="20">
        <v>45449216</v>
      </c>
      <c r="AK302" s="12"/>
      <c r="AL302" s="12"/>
      <c r="AM302" s="13">
        <v>44678</v>
      </c>
      <c r="AN302" s="13">
        <v>44679</v>
      </c>
      <c r="AO302" s="13">
        <v>44678.836805555555</v>
      </c>
      <c r="AP302" s="13">
        <v>44679</v>
      </c>
      <c r="AQ302" s="12"/>
      <c r="AR302" s="13" t="s">
        <v>2</v>
      </c>
      <c r="AS302" s="13" t="s">
        <v>2</v>
      </c>
      <c r="AT302" s="12" t="s">
        <v>2</v>
      </c>
      <c r="AU302" s="12" t="s">
        <v>2</v>
      </c>
      <c r="AV302" s="12" t="s">
        <v>2</v>
      </c>
      <c r="AW302" s="12" t="s">
        <v>2</v>
      </c>
      <c r="AX302" s="13">
        <v>44721</v>
      </c>
      <c r="AY302" s="12">
        <v>30</v>
      </c>
      <c r="AZ302" s="12"/>
      <c r="BA302" s="13" t="s">
        <v>2</v>
      </c>
      <c r="BB302" s="13">
        <v>44678.836805555555</v>
      </c>
      <c r="BC302" s="13" t="s">
        <v>2</v>
      </c>
      <c r="BD302" s="12">
        <v>1</v>
      </c>
      <c r="BE302" s="12">
        <v>0</v>
      </c>
      <c r="BF302" s="12" t="s">
        <v>138</v>
      </c>
      <c r="BG302" s="12" t="s">
        <v>13</v>
      </c>
      <c r="BH302" s="13">
        <v>44679</v>
      </c>
      <c r="BI302" s="12">
        <v>1</v>
      </c>
      <c r="BJ302" s="12">
        <v>0</v>
      </c>
      <c r="BK302" s="12"/>
      <c r="BL302" s="12"/>
      <c r="BM302" s="12" t="s">
        <v>118</v>
      </c>
      <c r="BN302" s="12" t="s">
        <v>118</v>
      </c>
      <c r="BO302" s="12" t="s">
        <v>13</v>
      </c>
      <c r="BP302" s="12" t="s">
        <v>229</v>
      </c>
      <c r="BQ302" s="12" t="s">
        <v>120</v>
      </c>
      <c r="BR302" s="12"/>
      <c r="BS302" s="12" t="s">
        <v>1142</v>
      </c>
      <c r="BT302" s="12"/>
      <c r="BU302" s="12"/>
      <c r="BV302" s="12" t="s">
        <v>1143</v>
      </c>
      <c r="BW302" s="12">
        <v>6234323</v>
      </c>
      <c r="BX302" s="12"/>
      <c r="BY302" s="12" t="s">
        <v>347</v>
      </c>
      <c r="BZ302" s="12"/>
      <c r="CA302" s="12"/>
      <c r="CB302" s="12"/>
      <c r="CC302" s="12"/>
      <c r="CD302" s="12" t="s">
        <v>116</v>
      </c>
      <c r="CE302" s="12" t="s">
        <v>123</v>
      </c>
      <c r="CF302" s="12"/>
      <c r="CG302" s="12"/>
      <c r="CH302" s="12">
        <v>1</v>
      </c>
      <c r="CI302" s="12" t="s">
        <v>204</v>
      </c>
      <c r="CJ302" s="12" t="s">
        <v>156</v>
      </c>
      <c r="CK302" s="12"/>
      <c r="CL302" s="12" t="s">
        <v>205</v>
      </c>
      <c r="CM302" s="12" t="s">
        <v>127</v>
      </c>
      <c r="CN302" s="12" t="s">
        <v>2</v>
      </c>
      <c r="CO302" s="12" t="s">
        <v>142</v>
      </c>
      <c r="CP302" s="12" t="s">
        <v>129</v>
      </c>
      <c r="CQ302" s="12" t="s">
        <v>148</v>
      </c>
      <c r="CR302" s="12"/>
      <c r="CS302" s="12"/>
      <c r="CT302" s="12"/>
      <c r="CU302" s="12"/>
      <c r="CV302" s="12"/>
    </row>
    <row r="303" spans="1:100" hidden="1" x14ac:dyDescent="0.3">
      <c r="A303" s="12">
        <v>1653602022</v>
      </c>
      <c r="B303" s="12" t="b">
        <f t="shared" si="4"/>
        <v>1</v>
      </c>
      <c r="C303" s="12" t="s">
        <v>102</v>
      </c>
      <c r="D303" s="12" t="s">
        <v>103</v>
      </c>
      <c r="E303" s="12" t="s">
        <v>104</v>
      </c>
      <c r="F303" s="12" t="s">
        <v>131</v>
      </c>
      <c r="G303" s="12" t="s">
        <v>132</v>
      </c>
      <c r="H303" s="12"/>
      <c r="I303" s="12" t="s">
        <v>107</v>
      </c>
      <c r="J303" s="12" t="s">
        <v>197</v>
      </c>
      <c r="K303" s="12" t="s">
        <v>198</v>
      </c>
      <c r="L303" s="12" t="s">
        <v>162</v>
      </c>
      <c r="M303" s="12" t="s">
        <v>111</v>
      </c>
      <c r="N303" s="12" t="s">
        <v>172</v>
      </c>
      <c r="O303" s="12" t="s">
        <v>112</v>
      </c>
      <c r="P303" s="12" t="s">
        <v>181</v>
      </c>
      <c r="Q303" s="12" t="s">
        <v>203</v>
      </c>
      <c r="R303" s="12" t="s">
        <v>170</v>
      </c>
      <c r="S303" s="12" t="s">
        <v>170</v>
      </c>
      <c r="T303" s="12" t="s">
        <v>1144</v>
      </c>
      <c r="U303" s="12" t="s">
        <v>115</v>
      </c>
      <c r="V303" s="12"/>
      <c r="W303" s="12" t="s">
        <v>116</v>
      </c>
      <c r="X303" s="12" t="s">
        <v>116</v>
      </c>
      <c r="Y303" s="12" t="s">
        <v>116</v>
      </c>
      <c r="Z303" s="12"/>
      <c r="AA303" s="12"/>
      <c r="AB303" s="12" t="s">
        <v>116</v>
      </c>
      <c r="AC303" s="12"/>
      <c r="AD303" s="12"/>
      <c r="AE303" s="12"/>
      <c r="AF303" s="12"/>
      <c r="AG303" s="12"/>
      <c r="AH303" s="12"/>
      <c r="AI303" s="12"/>
      <c r="AJ303" s="12"/>
      <c r="AK303" s="12"/>
      <c r="AL303" s="12"/>
      <c r="AM303" s="13">
        <v>44678</v>
      </c>
      <c r="AN303" s="13">
        <v>44679</v>
      </c>
      <c r="AO303" s="13">
        <v>44678.893275462964</v>
      </c>
      <c r="AP303" s="13">
        <v>44679</v>
      </c>
      <c r="AQ303" s="12"/>
      <c r="AR303" s="13" t="s">
        <v>2</v>
      </c>
      <c r="AS303" s="13" t="s">
        <v>2</v>
      </c>
      <c r="AT303" s="12" t="s">
        <v>2</v>
      </c>
      <c r="AU303" s="12" t="s">
        <v>2</v>
      </c>
      <c r="AV303" s="12" t="s">
        <v>2</v>
      </c>
      <c r="AW303" s="12" t="s">
        <v>2</v>
      </c>
      <c r="AX303" s="13">
        <v>44706</v>
      </c>
      <c r="AY303" s="12">
        <v>19</v>
      </c>
      <c r="AZ303" s="12"/>
      <c r="BA303" s="13" t="s">
        <v>2</v>
      </c>
      <c r="BB303" s="13">
        <v>44679.543807870374</v>
      </c>
      <c r="BC303" s="13" t="s">
        <v>2</v>
      </c>
      <c r="BD303" s="12">
        <v>1</v>
      </c>
      <c r="BE303" s="12">
        <v>0</v>
      </c>
      <c r="BF303" s="12" t="s">
        <v>138</v>
      </c>
      <c r="BG303" s="12" t="s">
        <v>13</v>
      </c>
      <c r="BH303" s="13">
        <v>44679</v>
      </c>
      <c r="BI303" s="12">
        <v>1</v>
      </c>
      <c r="BJ303" s="12">
        <v>0</v>
      </c>
      <c r="BK303" s="12"/>
      <c r="BL303" s="12"/>
      <c r="BM303" s="12" t="s">
        <v>118</v>
      </c>
      <c r="BN303" s="12" t="s">
        <v>118</v>
      </c>
      <c r="BO303" s="12" t="s">
        <v>13</v>
      </c>
      <c r="BP303" s="12" t="s">
        <v>229</v>
      </c>
      <c r="BQ303" s="12" t="s">
        <v>120</v>
      </c>
      <c r="BR303" s="12" t="s">
        <v>121</v>
      </c>
      <c r="BS303" s="12" t="s">
        <v>1145</v>
      </c>
      <c r="BT303" s="12">
        <v>80096205</v>
      </c>
      <c r="BU303" s="12"/>
      <c r="BV303" s="12" t="s">
        <v>1146</v>
      </c>
      <c r="BW303" s="12"/>
      <c r="BX303" s="12">
        <v>3203373209</v>
      </c>
      <c r="BY303" s="12" t="s">
        <v>1147</v>
      </c>
      <c r="BZ303" s="12"/>
      <c r="CA303" s="12"/>
      <c r="CB303" s="12"/>
      <c r="CC303" s="12"/>
      <c r="CD303" s="12" t="s">
        <v>116</v>
      </c>
      <c r="CE303" s="12" t="s">
        <v>123</v>
      </c>
      <c r="CF303" s="12"/>
      <c r="CG303" s="12"/>
      <c r="CH303" s="12">
        <v>2</v>
      </c>
      <c r="CI303" s="12" t="s">
        <v>124</v>
      </c>
      <c r="CJ303" s="12" t="s">
        <v>156</v>
      </c>
      <c r="CK303" s="12"/>
      <c r="CL303" s="12" t="s">
        <v>205</v>
      </c>
      <c r="CM303" s="12" t="s">
        <v>127</v>
      </c>
      <c r="CN303" s="12" t="s">
        <v>2</v>
      </c>
      <c r="CO303" s="12" t="s">
        <v>142</v>
      </c>
      <c r="CP303" s="12" t="s">
        <v>129</v>
      </c>
      <c r="CQ303" s="12" t="s">
        <v>148</v>
      </c>
      <c r="CR303" s="12"/>
      <c r="CS303" s="12"/>
      <c r="CT303" s="12"/>
      <c r="CU303" s="12"/>
      <c r="CV303" s="12"/>
    </row>
    <row r="304" spans="1:100" hidden="1" x14ac:dyDescent="0.3">
      <c r="A304" s="12">
        <v>1653602022</v>
      </c>
      <c r="B304" s="12" t="b">
        <f t="shared" si="4"/>
        <v>0</v>
      </c>
      <c r="C304" s="12" t="s">
        <v>102</v>
      </c>
      <c r="D304" s="12" t="s">
        <v>103</v>
      </c>
      <c r="E304" s="12" t="s">
        <v>104</v>
      </c>
      <c r="F304" s="12" t="s">
        <v>131</v>
      </c>
      <c r="G304" s="12" t="s">
        <v>132</v>
      </c>
      <c r="H304" s="12"/>
      <c r="I304" s="12"/>
      <c r="J304" s="12"/>
      <c r="K304" s="12"/>
      <c r="L304" s="12" t="s">
        <v>206</v>
      </c>
      <c r="M304" s="12" t="s">
        <v>111</v>
      </c>
      <c r="N304" s="12" t="s">
        <v>172</v>
      </c>
      <c r="O304" s="12" t="s">
        <v>112</v>
      </c>
      <c r="P304" s="12" t="s">
        <v>181</v>
      </c>
      <c r="Q304" s="12" t="s">
        <v>207</v>
      </c>
      <c r="R304" s="12" t="s">
        <v>208</v>
      </c>
      <c r="S304" s="12" t="s">
        <v>208</v>
      </c>
      <c r="T304" s="12" t="s">
        <v>1144</v>
      </c>
      <c r="U304" s="12"/>
      <c r="V304" s="12"/>
      <c r="W304" s="12" t="s">
        <v>116</v>
      </c>
      <c r="X304" s="12" t="s">
        <v>116</v>
      </c>
      <c r="Y304" s="12" t="s">
        <v>116</v>
      </c>
      <c r="Z304" s="12"/>
      <c r="AA304" s="12"/>
      <c r="AB304" s="12" t="s">
        <v>116</v>
      </c>
      <c r="AC304" s="12"/>
      <c r="AD304" s="12"/>
      <c r="AE304" s="12"/>
      <c r="AF304" s="12"/>
      <c r="AG304" s="12"/>
      <c r="AH304" s="12"/>
      <c r="AI304" s="12"/>
      <c r="AJ304" s="12"/>
      <c r="AK304" s="12"/>
      <c r="AL304" s="12"/>
      <c r="AM304" s="13">
        <v>44678</v>
      </c>
      <c r="AN304" s="13">
        <v>44679</v>
      </c>
      <c r="AO304" s="13">
        <v>44678.893275462964</v>
      </c>
      <c r="AP304" s="13">
        <v>44679</v>
      </c>
      <c r="AQ304" s="12"/>
      <c r="AR304" s="13" t="s">
        <v>2</v>
      </c>
      <c r="AS304" s="13" t="s">
        <v>2</v>
      </c>
      <c r="AT304" s="12" t="s">
        <v>2</v>
      </c>
      <c r="AU304" s="12" t="s">
        <v>2</v>
      </c>
      <c r="AV304" s="12" t="s">
        <v>2</v>
      </c>
      <c r="AW304" s="12" t="s">
        <v>2</v>
      </c>
      <c r="AX304" s="13">
        <v>44706</v>
      </c>
      <c r="AY304" s="12">
        <v>19</v>
      </c>
      <c r="AZ304" s="12"/>
      <c r="BA304" s="13" t="s">
        <v>2</v>
      </c>
      <c r="BB304" s="13">
        <v>44678.893275462964</v>
      </c>
      <c r="BC304" s="13" t="s">
        <v>2</v>
      </c>
      <c r="BD304" s="12">
        <v>1</v>
      </c>
      <c r="BE304" s="12">
        <v>0</v>
      </c>
      <c r="BF304" s="12" t="s">
        <v>138</v>
      </c>
      <c r="BG304" s="12" t="s">
        <v>13</v>
      </c>
      <c r="BH304" s="13">
        <v>44679</v>
      </c>
      <c r="BI304" s="12">
        <v>1</v>
      </c>
      <c r="BJ304" s="12">
        <v>0</v>
      </c>
      <c r="BK304" s="12"/>
      <c r="BL304" s="12"/>
      <c r="BM304" s="12" t="s">
        <v>118</v>
      </c>
      <c r="BN304" s="12" t="s">
        <v>118</v>
      </c>
      <c r="BO304" s="12" t="s">
        <v>13</v>
      </c>
      <c r="BP304" s="12" t="s">
        <v>230</v>
      </c>
      <c r="BQ304" s="12" t="s">
        <v>120</v>
      </c>
      <c r="BR304" s="12" t="s">
        <v>121</v>
      </c>
      <c r="BS304" s="12" t="s">
        <v>1145</v>
      </c>
      <c r="BT304" s="12">
        <v>80096205</v>
      </c>
      <c r="BU304" s="12"/>
      <c r="BV304" s="12" t="s">
        <v>1146</v>
      </c>
      <c r="BW304" s="12"/>
      <c r="BX304" s="12">
        <v>3203373209</v>
      </c>
      <c r="BY304" s="12" t="s">
        <v>1147</v>
      </c>
      <c r="BZ304" s="12"/>
      <c r="CA304" s="12"/>
      <c r="CB304" s="12"/>
      <c r="CC304" s="12"/>
      <c r="CD304" s="12" t="s">
        <v>116</v>
      </c>
      <c r="CE304" s="12" t="s">
        <v>123</v>
      </c>
      <c r="CF304" s="12"/>
      <c r="CG304" s="12"/>
      <c r="CH304" s="12">
        <v>1</v>
      </c>
      <c r="CI304" s="12" t="s">
        <v>204</v>
      </c>
      <c r="CJ304" s="12" t="s">
        <v>156</v>
      </c>
      <c r="CK304" s="12"/>
      <c r="CL304" s="12" t="s">
        <v>205</v>
      </c>
      <c r="CM304" s="12" t="s">
        <v>127</v>
      </c>
      <c r="CN304" s="12" t="s">
        <v>2</v>
      </c>
      <c r="CO304" s="12" t="s">
        <v>142</v>
      </c>
      <c r="CP304" s="12" t="s">
        <v>129</v>
      </c>
      <c r="CQ304" s="12" t="s">
        <v>148</v>
      </c>
      <c r="CR304" s="12"/>
      <c r="CS304" s="12"/>
      <c r="CT304" s="12"/>
      <c r="CU304" s="12"/>
      <c r="CV304" s="12"/>
    </row>
    <row r="305" spans="1:100" hidden="1" x14ac:dyDescent="0.3">
      <c r="A305" s="12">
        <v>1653682022</v>
      </c>
      <c r="B305" s="12" t="b">
        <f t="shared" si="4"/>
        <v>1</v>
      </c>
      <c r="C305" s="12" t="s">
        <v>102</v>
      </c>
      <c r="D305" s="12" t="s">
        <v>103</v>
      </c>
      <c r="E305" s="12" t="s">
        <v>104</v>
      </c>
      <c r="F305" s="12" t="s">
        <v>131</v>
      </c>
      <c r="G305" s="12" t="s">
        <v>132</v>
      </c>
      <c r="H305" s="12"/>
      <c r="I305" s="12" t="s">
        <v>107</v>
      </c>
      <c r="J305" s="12" t="s">
        <v>152</v>
      </c>
      <c r="K305" s="12" t="s">
        <v>153</v>
      </c>
      <c r="L305" s="12" t="s">
        <v>162</v>
      </c>
      <c r="M305" s="12" t="s">
        <v>111</v>
      </c>
      <c r="N305" s="12" t="s">
        <v>172</v>
      </c>
      <c r="O305" s="12" t="s">
        <v>112</v>
      </c>
      <c r="P305" s="12" t="s">
        <v>181</v>
      </c>
      <c r="Q305" s="12" t="s">
        <v>203</v>
      </c>
      <c r="R305" s="12" t="s">
        <v>114</v>
      </c>
      <c r="S305" s="12" t="s">
        <v>114</v>
      </c>
      <c r="T305" s="12" t="s">
        <v>1148</v>
      </c>
      <c r="U305" s="12" t="s">
        <v>115</v>
      </c>
      <c r="V305" s="12"/>
      <c r="W305" s="12" t="s">
        <v>116</v>
      </c>
      <c r="X305" s="12" t="s">
        <v>116</v>
      </c>
      <c r="Y305" s="12" t="s">
        <v>116</v>
      </c>
      <c r="Z305" s="12"/>
      <c r="AA305" s="12"/>
      <c r="AB305" s="12" t="s">
        <v>116</v>
      </c>
      <c r="AC305" s="12"/>
      <c r="AD305" s="12"/>
      <c r="AE305" s="12"/>
      <c r="AF305" s="12"/>
      <c r="AG305" s="12"/>
      <c r="AH305" s="12"/>
      <c r="AI305" s="12"/>
      <c r="AJ305" s="12"/>
      <c r="AK305" s="12"/>
      <c r="AL305" s="12"/>
      <c r="AM305" s="13">
        <v>44678</v>
      </c>
      <c r="AN305" s="13">
        <v>44679</v>
      </c>
      <c r="AO305" s="13">
        <v>44678.905358796299</v>
      </c>
      <c r="AP305" s="13">
        <v>44679</v>
      </c>
      <c r="AQ305" s="12"/>
      <c r="AR305" s="13" t="s">
        <v>2</v>
      </c>
      <c r="AS305" s="13" t="s">
        <v>2</v>
      </c>
      <c r="AT305" s="12" t="s">
        <v>2</v>
      </c>
      <c r="AU305" s="12" t="s">
        <v>2</v>
      </c>
      <c r="AV305" s="12" t="s">
        <v>2</v>
      </c>
      <c r="AW305" s="12" t="s">
        <v>2</v>
      </c>
      <c r="AX305" s="13">
        <v>44706</v>
      </c>
      <c r="AY305" s="12">
        <v>19</v>
      </c>
      <c r="AZ305" s="12"/>
      <c r="BA305" s="13" t="s">
        <v>2</v>
      </c>
      <c r="BB305" s="13">
        <v>44679.787800925929</v>
      </c>
      <c r="BC305" s="13">
        <v>44679.787777777776</v>
      </c>
      <c r="BD305" s="12">
        <v>1</v>
      </c>
      <c r="BE305" s="12">
        <v>0</v>
      </c>
      <c r="BF305" s="12" t="s">
        <v>138</v>
      </c>
      <c r="BG305" s="12" t="s">
        <v>13</v>
      </c>
      <c r="BH305" s="13">
        <v>44679</v>
      </c>
      <c r="BI305" s="12">
        <v>1</v>
      </c>
      <c r="BJ305" s="12">
        <v>0</v>
      </c>
      <c r="BK305" s="12" t="s">
        <v>287</v>
      </c>
      <c r="BL305" s="12"/>
      <c r="BM305" s="12" t="s">
        <v>118</v>
      </c>
      <c r="BN305" s="12" t="s">
        <v>118</v>
      </c>
      <c r="BO305" s="12" t="s">
        <v>13</v>
      </c>
      <c r="BP305" s="12" t="s">
        <v>229</v>
      </c>
      <c r="BQ305" s="12" t="s">
        <v>120</v>
      </c>
      <c r="BR305" s="12" t="s">
        <v>121</v>
      </c>
      <c r="BS305" s="12" t="s">
        <v>1149</v>
      </c>
      <c r="BT305" s="12">
        <v>91131013</v>
      </c>
      <c r="BU305" s="12"/>
      <c r="BV305" s="12" t="s">
        <v>1150</v>
      </c>
      <c r="BW305" s="12"/>
      <c r="BX305" s="12">
        <v>3132218625</v>
      </c>
      <c r="BY305" s="12" t="s">
        <v>1151</v>
      </c>
      <c r="BZ305" s="12"/>
      <c r="CA305" s="12"/>
      <c r="CB305" s="12"/>
      <c r="CC305" s="12"/>
      <c r="CD305" s="12" t="s">
        <v>123</v>
      </c>
      <c r="CE305" s="12" t="s">
        <v>123</v>
      </c>
      <c r="CF305" s="12"/>
      <c r="CG305" s="12"/>
      <c r="CH305" s="12">
        <v>2</v>
      </c>
      <c r="CI305" s="12" t="s">
        <v>124</v>
      </c>
      <c r="CJ305" s="12" t="s">
        <v>156</v>
      </c>
      <c r="CK305" s="12"/>
      <c r="CL305" s="12" t="s">
        <v>205</v>
      </c>
      <c r="CM305" s="12" t="s">
        <v>127</v>
      </c>
      <c r="CN305" s="12" t="s">
        <v>2</v>
      </c>
      <c r="CO305" s="12" t="s">
        <v>142</v>
      </c>
      <c r="CP305" s="12" t="s">
        <v>129</v>
      </c>
      <c r="CQ305" s="12" t="s">
        <v>130</v>
      </c>
      <c r="CR305" s="12"/>
      <c r="CS305" s="12"/>
      <c r="CT305" s="12"/>
      <c r="CU305" s="12"/>
      <c r="CV305" s="12"/>
    </row>
    <row r="306" spans="1:100" hidden="1" x14ac:dyDescent="0.3">
      <c r="A306" s="12">
        <v>1653682022</v>
      </c>
      <c r="B306" s="12" t="b">
        <f t="shared" si="4"/>
        <v>0</v>
      </c>
      <c r="C306" s="12" t="s">
        <v>102</v>
      </c>
      <c r="D306" s="12" t="s">
        <v>103</v>
      </c>
      <c r="E306" s="12" t="s">
        <v>104</v>
      </c>
      <c r="F306" s="12" t="s">
        <v>131</v>
      </c>
      <c r="G306" s="12" t="s">
        <v>132</v>
      </c>
      <c r="H306" s="12"/>
      <c r="I306" s="12"/>
      <c r="J306" s="12"/>
      <c r="K306" s="12"/>
      <c r="L306" s="12" t="s">
        <v>206</v>
      </c>
      <c r="M306" s="12" t="s">
        <v>111</v>
      </c>
      <c r="N306" s="12" t="s">
        <v>172</v>
      </c>
      <c r="O306" s="12" t="s">
        <v>112</v>
      </c>
      <c r="P306" s="12" t="s">
        <v>181</v>
      </c>
      <c r="Q306" s="12" t="s">
        <v>207</v>
      </c>
      <c r="R306" s="12" t="s">
        <v>208</v>
      </c>
      <c r="S306" s="12" t="s">
        <v>208</v>
      </c>
      <c r="T306" s="12" t="s">
        <v>1148</v>
      </c>
      <c r="U306" s="12"/>
      <c r="V306" s="12"/>
      <c r="W306" s="12" t="s">
        <v>116</v>
      </c>
      <c r="X306" s="12" t="s">
        <v>116</v>
      </c>
      <c r="Y306" s="12" t="s">
        <v>116</v>
      </c>
      <c r="Z306" s="12"/>
      <c r="AA306" s="12"/>
      <c r="AB306" s="12" t="s">
        <v>116</v>
      </c>
      <c r="AC306" s="12"/>
      <c r="AD306" s="12"/>
      <c r="AE306" s="12"/>
      <c r="AF306" s="12"/>
      <c r="AG306" s="12"/>
      <c r="AH306" s="12"/>
      <c r="AI306" s="12"/>
      <c r="AJ306" s="12"/>
      <c r="AK306" s="12"/>
      <c r="AL306" s="12"/>
      <c r="AM306" s="13">
        <v>44678</v>
      </c>
      <c r="AN306" s="13">
        <v>44679</v>
      </c>
      <c r="AO306" s="13">
        <v>44678.905358796299</v>
      </c>
      <c r="AP306" s="13">
        <v>44679</v>
      </c>
      <c r="AQ306" s="12"/>
      <c r="AR306" s="13" t="s">
        <v>2</v>
      </c>
      <c r="AS306" s="13" t="s">
        <v>2</v>
      </c>
      <c r="AT306" s="12" t="s">
        <v>2</v>
      </c>
      <c r="AU306" s="12" t="s">
        <v>2</v>
      </c>
      <c r="AV306" s="12" t="s">
        <v>2</v>
      </c>
      <c r="AW306" s="12" t="s">
        <v>2</v>
      </c>
      <c r="AX306" s="13">
        <v>44706</v>
      </c>
      <c r="AY306" s="12">
        <v>19</v>
      </c>
      <c r="AZ306" s="12"/>
      <c r="BA306" s="13" t="s">
        <v>2</v>
      </c>
      <c r="BB306" s="13">
        <v>44678.905358796299</v>
      </c>
      <c r="BC306" s="13">
        <v>44679.787777777776</v>
      </c>
      <c r="BD306" s="12">
        <v>1</v>
      </c>
      <c r="BE306" s="12">
        <v>0</v>
      </c>
      <c r="BF306" s="12" t="s">
        <v>138</v>
      </c>
      <c r="BG306" s="12" t="s">
        <v>13</v>
      </c>
      <c r="BH306" s="13">
        <v>44679</v>
      </c>
      <c r="BI306" s="12">
        <v>1</v>
      </c>
      <c r="BJ306" s="12">
        <v>0</v>
      </c>
      <c r="BK306" s="12"/>
      <c r="BL306" s="12"/>
      <c r="BM306" s="12" t="s">
        <v>118</v>
      </c>
      <c r="BN306" s="12" t="s">
        <v>118</v>
      </c>
      <c r="BO306" s="12" t="s">
        <v>13</v>
      </c>
      <c r="BP306" s="12" t="s">
        <v>230</v>
      </c>
      <c r="BQ306" s="12" t="s">
        <v>120</v>
      </c>
      <c r="BR306" s="12" t="s">
        <v>121</v>
      </c>
      <c r="BS306" s="12" t="s">
        <v>1149</v>
      </c>
      <c r="BT306" s="12">
        <v>91131013</v>
      </c>
      <c r="BU306" s="12"/>
      <c r="BV306" s="12" t="s">
        <v>1150</v>
      </c>
      <c r="BW306" s="12"/>
      <c r="BX306" s="12">
        <v>3132218625</v>
      </c>
      <c r="BY306" s="12" t="s">
        <v>1151</v>
      </c>
      <c r="BZ306" s="12"/>
      <c r="CA306" s="12"/>
      <c r="CB306" s="12"/>
      <c r="CC306" s="12"/>
      <c r="CD306" s="12" t="s">
        <v>123</v>
      </c>
      <c r="CE306" s="12" t="s">
        <v>123</v>
      </c>
      <c r="CF306" s="12"/>
      <c r="CG306" s="12"/>
      <c r="CH306" s="12">
        <v>1</v>
      </c>
      <c r="CI306" s="12" t="s">
        <v>204</v>
      </c>
      <c r="CJ306" s="12" t="s">
        <v>156</v>
      </c>
      <c r="CK306" s="12"/>
      <c r="CL306" s="12" t="s">
        <v>205</v>
      </c>
      <c r="CM306" s="12" t="s">
        <v>127</v>
      </c>
      <c r="CN306" s="12" t="s">
        <v>2</v>
      </c>
      <c r="CO306" s="12" t="s">
        <v>142</v>
      </c>
      <c r="CP306" s="12" t="s">
        <v>129</v>
      </c>
      <c r="CQ306" s="12" t="s">
        <v>130</v>
      </c>
      <c r="CR306" s="12"/>
      <c r="CS306" s="12"/>
      <c r="CT306" s="12"/>
      <c r="CU306" s="12"/>
      <c r="CV306" s="12"/>
    </row>
    <row r="307" spans="1:100" hidden="1" x14ac:dyDescent="0.3">
      <c r="A307" s="12">
        <v>1655162022</v>
      </c>
      <c r="B307" s="12" t="b">
        <f t="shared" si="4"/>
        <v>0</v>
      </c>
      <c r="C307" s="12" t="s">
        <v>102</v>
      </c>
      <c r="D307" s="12" t="s">
        <v>103</v>
      </c>
      <c r="E307" s="12" t="s">
        <v>104</v>
      </c>
      <c r="F307" s="12" t="s">
        <v>131</v>
      </c>
      <c r="G307" s="12" t="s">
        <v>132</v>
      </c>
      <c r="H307" s="12"/>
      <c r="I307" s="12" t="s">
        <v>107</v>
      </c>
      <c r="J307" s="12" t="s">
        <v>158</v>
      </c>
      <c r="K307" s="12" t="s">
        <v>169</v>
      </c>
      <c r="L307" s="12" t="s">
        <v>162</v>
      </c>
      <c r="M307" s="12" t="s">
        <v>111</v>
      </c>
      <c r="N307" s="12" t="s">
        <v>261</v>
      </c>
      <c r="O307" s="12" t="s">
        <v>174</v>
      </c>
      <c r="P307" s="12" t="s">
        <v>160</v>
      </c>
      <c r="Q307" s="12" t="s">
        <v>179</v>
      </c>
      <c r="R307" s="12" t="s">
        <v>170</v>
      </c>
      <c r="S307" s="12" t="s">
        <v>170</v>
      </c>
      <c r="T307" s="12" t="s">
        <v>1152</v>
      </c>
      <c r="U307" s="12" t="s">
        <v>115</v>
      </c>
      <c r="V307" s="12" t="s">
        <v>262</v>
      </c>
      <c r="W307" s="12" t="s">
        <v>116</v>
      </c>
      <c r="X307" s="12" t="s">
        <v>123</v>
      </c>
      <c r="Y307" s="12" t="s">
        <v>123</v>
      </c>
      <c r="Z307" s="12" t="s">
        <v>359</v>
      </c>
      <c r="AA307" s="12">
        <v>20221140137782</v>
      </c>
      <c r="AB307" s="12" t="s">
        <v>116</v>
      </c>
      <c r="AC307" s="12"/>
      <c r="AD307" s="12"/>
      <c r="AE307" s="12"/>
      <c r="AF307" s="12"/>
      <c r="AG307" s="12"/>
      <c r="AH307" s="12"/>
      <c r="AI307" s="20">
        <v>-741441536</v>
      </c>
      <c r="AJ307" s="20">
        <v>45580288</v>
      </c>
      <c r="AK307" s="12"/>
      <c r="AL307" s="12"/>
      <c r="AM307" s="13">
        <v>44679</v>
      </c>
      <c r="AN307" s="13">
        <v>44680</v>
      </c>
      <c r="AO307" s="13">
        <v>44679.458796296298</v>
      </c>
      <c r="AP307" s="13">
        <v>44680</v>
      </c>
      <c r="AQ307" s="12" t="s">
        <v>1153</v>
      </c>
      <c r="AR307" s="13">
        <v>44677</v>
      </c>
      <c r="AS307" s="13" t="s">
        <v>2</v>
      </c>
      <c r="AT307" s="12" t="s">
        <v>2</v>
      </c>
      <c r="AU307" s="12" t="s">
        <v>2</v>
      </c>
      <c r="AV307" s="12" t="s">
        <v>2</v>
      </c>
      <c r="AW307" s="12" t="s">
        <v>2</v>
      </c>
      <c r="AX307" s="13">
        <v>44722</v>
      </c>
      <c r="AY307" s="12">
        <v>30</v>
      </c>
      <c r="AZ307" s="12"/>
      <c r="BA307" s="13" t="s">
        <v>2</v>
      </c>
      <c r="BB307" s="13">
        <v>44679.558194444442</v>
      </c>
      <c r="BC307" s="13" t="s">
        <v>2</v>
      </c>
      <c r="BD307" s="12">
        <v>1</v>
      </c>
      <c r="BE307" s="12">
        <v>0</v>
      </c>
      <c r="BF307" s="12" t="s">
        <v>138</v>
      </c>
      <c r="BG307" s="12" t="s">
        <v>13</v>
      </c>
      <c r="BH307" s="13">
        <v>44682</v>
      </c>
      <c r="BI307" s="12">
        <v>1</v>
      </c>
      <c r="BJ307" s="12">
        <v>0</v>
      </c>
      <c r="BK307" s="12"/>
      <c r="BL307" s="12"/>
      <c r="BM307" s="12" t="s">
        <v>118</v>
      </c>
      <c r="BN307" s="12" t="s">
        <v>118</v>
      </c>
      <c r="BO307" s="12" t="s">
        <v>13</v>
      </c>
      <c r="BP307" s="12" t="s">
        <v>229</v>
      </c>
      <c r="BQ307" s="12" t="s">
        <v>120</v>
      </c>
      <c r="BR307" s="12" t="s">
        <v>121</v>
      </c>
      <c r="BS307" s="12" t="s">
        <v>1154</v>
      </c>
      <c r="BT307" s="12">
        <v>80060254</v>
      </c>
      <c r="BU307" s="12"/>
      <c r="BV307" s="12" t="s">
        <v>1155</v>
      </c>
      <c r="BW307" s="12">
        <v>8125921</v>
      </c>
      <c r="BX307" s="12">
        <v>3113302733</v>
      </c>
      <c r="BY307" s="12" t="s">
        <v>1156</v>
      </c>
      <c r="BZ307" s="12"/>
      <c r="CA307" s="12"/>
      <c r="CB307" s="12"/>
      <c r="CC307" s="12"/>
      <c r="CD307" s="12" t="s">
        <v>116</v>
      </c>
      <c r="CE307" s="12" t="s">
        <v>123</v>
      </c>
      <c r="CF307" s="12"/>
      <c r="CG307" s="12"/>
      <c r="CH307" s="12">
        <v>1</v>
      </c>
      <c r="CI307" s="12" t="s">
        <v>141</v>
      </c>
      <c r="CJ307" s="12" t="s">
        <v>145</v>
      </c>
      <c r="CK307" s="12"/>
      <c r="CL307" s="12" t="s">
        <v>205</v>
      </c>
      <c r="CM307" s="12" t="s">
        <v>127</v>
      </c>
      <c r="CN307" s="12" t="s">
        <v>2</v>
      </c>
      <c r="CO307" s="12" t="s">
        <v>142</v>
      </c>
      <c r="CP307" s="12" t="s">
        <v>129</v>
      </c>
      <c r="CQ307" s="12" t="s">
        <v>148</v>
      </c>
      <c r="CR307" s="12"/>
      <c r="CS307" s="12"/>
      <c r="CT307" s="12"/>
      <c r="CU307" s="12"/>
      <c r="CV307" s="12"/>
    </row>
    <row r="308" spans="1:100" hidden="1" x14ac:dyDescent="0.3">
      <c r="A308" s="12">
        <v>1655272022</v>
      </c>
      <c r="B308" s="12" t="b">
        <f t="shared" si="4"/>
        <v>0</v>
      </c>
      <c r="C308" s="12" t="s">
        <v>102</v>
      </c>
      <c r="D308" s="12" t="s">
        <v>103</v>
      </c>
      <c r="E308" s="12" t="s">
        <v>104</v>
      </c>
      <c r="F308" s="12" t="s">
        <v>131</v>
      </c>
      <c r="G308" s="12" t="s">
        <v>132</v>
      </c>
      <c r="H308" s="12"/>
      <c r="I308" s="12" t="s">
        <v>107</v>
      </c>
      <c r="J308" s="12" t="s">
        <v>197</v>
      </c>
      <c r="K308" s="12" t="s">
        <v>198</v>
      </c>
      <c r="L308" s="12" t="s">
        <v>162</v>
      </c>
      <c r="M308" s="12" t="s">
        <v>111</v>
      </c>
      <c r="N308" s="12" t="s">
        <v>261</v>
      </c>
      <c r="O308" s="12" t="s">
        <v>174</v>
      </c>
      <c r="P308" s="12" t="s">
        <v>144</v>
      </c>
      <c r="Q308" s="12" t="s">
        <v>179</v>
      </c>
      <c r="R308" s="12" t="s">
        <v>170</v>
      </c>
      <c r="S308" s="12" t="s">
        <v>170</v>
      </c>
      <c r="T308" s="12" t="s">
        <v>1157</v>
      </c>
      <c r="U308" s="12" t="s">
        <v>115</v>
      </c>
      <c r="V308" s="12" t="s">
        <v>262</v>
      </c>
      <c r="W308" s="12" t="s">
        <v>116</v>
      </c>
      <c r="X308" s="12" t="s">
        <v>123</v>
      </c>
      <c r="Y308" s="12" t="s">
        <v>116</v>
      </c>
      <c r="Z308" s="12"/>
      <c r="AA308" s="12"/>
      <c r="AB308" s="12" t="s">
        <v>116</v>
      </c>
      <c r="AC308" s="12"/>
      <c r="AD308" s="12"/>
      <c r="AE308" s="12"/>
      <c r="AF308" s="12"/>
      <c r="AG308" s="12"/>
      <c r="AH308" s="12"/>
      <c r="AI308" s="20">
        <v>-74088448</v>
      </c>
      <c r="AJ308" s="20">
        <v>46006272</v>
      </c>
      <c r="AK308" s="12"/>
      <c r="AL308" s="12"/>
      <c r="AM308" s="13">
        <v>44679</v>
      </c>
      <c r="AN308" s="13">
        <v>44680</v>
      </c>
      <c r="AO308" s="13">
        <v>44679.37023148148</v>
      </c>
      <c r="AP308" s="13">
        <v>44680</v>
      </c>
      <c r="AQ308" s="12" t="s">
        <v>1158</v>
      </c>
      <c r="AR308" s="13">
        <v>44678</v>
      </c>
      <c r="AS308" s="13" t="s">
        <v>2</v>
      </c>
      <c r="AT308" s="12" t="s">
        <v>2</v>
      </c>
      <c r="AU308" s="12" t="s">
        <v>2</v>
      </c>
      <c r="AV308" s="12" t="s">
        <v>2</v>
      </c>
      <c r="AW308" s="12" t="s">
        <v>2</v>
      </c>
      <c r="AX308" s="13">
        <v>44722</v>
      </c>
      <c r="AY308" s="12">
        <v>30</v>
      </c>
      <c r="AZ308" s="12"/>
      <c r="BA308" s="13" t="s">
        <v>2</v>
      </c>
      <c r="BB308" s="13">
        <v>44680.372361111113</v>
      </c>
      <c r="BC308" s="13" t="s">
        <v>2</v>
      </c>
      <c r="BD308" s="12">
        <v>1</v>
      </c>
      <c r="BE308" s="12">
        <v>0</v>
      </c>
      <c r="BF308" s="12" t="s">
        <v>138</v>
      </c>
      <c r="BG308" s="12" t="s">
        <v>13</v>
      </c>
      <c r="BH308" s="13">
        <v>44682</v>
      </c>
      <c r="BI308" s="12">
        <v>1</v>
      </c>
      <c r="BJ308" s="12">
        <v>0</v>
      </c>
      <c r="BK308" s="12"/>
      <c r="BL308" s="12"/>
      <c r="BM308" s="12" t="s">
        <v>118</v>
      </c>
      <c r="BN308" s="12" t="s">
        <v>118</v>
      </c>
      <c r="BO308" s="12" t="s">
        <v>13</v>
      </c>
      <c r="BP308" s="12" t="s">
        <v>229</v>
      </c>
      <c r="BQ308" s="12" t="s">
        <v>120</v>
      </c>
      <c r="BR308" s="12"/>
      <c r="BS308" s="12" t="s">
        <v>1159</v>
      </c>
      <c r="BT308" s="12"/>
      <c r="BU308" s="12"/>
      <c r="BV308" s="12" t="s">
        <v>1160</v>
      </c>
      <c r="BW308" s="12"/>
      <c r="BX308" s="12"/>
      <c r="BY308" s="12"/>
      <c r="BZ308" s="12"/>
      <c r="CA308" s="12"/>
      <c r="CB308" s="12"/>
      <c r="CC308" s="12"/>
      <c r="CD308" s="12" t="s">
        <v>116</v>
      </c>
      <c r="CE308" s="12" t="s">
        <v>123</v>
      </c>
      <c r="CF308" s="12"/>
      <c r="CG308" s="12"/>
      <c r="CH308" s="12">
        <v>1</v>
      </c>
      <c r="CI308" s="12" t="s">
        <v>141</v>
      </c>
      <c r="CJ308" s="12" t="s">
        <v>145</v>
      </c>
      <c r="CK308" s="12"/>
      <c r="CL308" s="12" t="s">
        <v>205</v>
      </c>
      <c r="CM308" s="12" t="s">
        <v>127</v>
      </c>
      <c r="CN308" s="12" t="s">
        <v>2</v>
      </c>
      <c r="CO308" s="12" t="s">
        <v>142</v>
      </c>
      <c r="CP308" s="12" t="s">
        <v>129</v>
      </c>
      <c r="CQ308" s="12" t="s">
        <v>148</v>
      </c>
      <c r="CR308" s="12"/>
      <c r="CS308" s="12"/>
      <c r="CT308" s="12"/>
      <c r="CU308" s="12"/>
      <c r="CV308" s="12"/>
    </row>
    <row r="309" spans="1:100" hidden="1" x14ac:dyDescent="0.3">
      <c r="A309" s="12">
        <v>1656332022</v>
      </c>
      <c r="B309" s="12" t="b">
        <f t="shared" si="4"/>
        <v>1</v>
      </c>
      <c r="C309" s="12" t="s">
        <v>102</v>
      </c>
      <c r="D309" s="12" t="s">
        <v>103</v>
      </c>
      <c r="E309" s="12" t="s">
        <v>104</v>
      </c>
      <c r="F309" s="12" t="s">
        <v>131</v>
      </c>
      <c r="G309" s="12" t="s">
        <v>132</v>
      </c>
      <c r="H309" s="12"/>
      <c r="I309" s="12" t="s">
        <v>107</v>
      </c>
      <c r="J309" s="12" t="s">
        <v>152</v>
      </c>
      <c r="K309" s="12" t="s">
        <v>153</v>
      </c>
      <c r="L309" s="12" t="s">
        <v>162</v>
      </c>
      <c r="M309" s="12" t="s">
        <v>111</v>
      </c>
      <c r="N309" s="12"/>
      <c r="O309" s="12" t="s">
        <v>112</v>
      </c>
      <c r="P309" s="12" t="s">
        <v>160</v>
      </c>
      <c r="Q309" s="12" t="s">
        <v>203</v>
      </c>
      <c r="R309" s="12" t="s">
        <v>170</v>
      </c>
      <c r="S309" s="12" t="s">
        <v>170</v>
      </c>
      <c r="T309" s="12" t="s">
        <v>1161</v>
      </c>
      <c r="U309" s="12" t="s">
        <v>115</v>
      </c>
      <c r="V309" s="12"/>
      <c r="W309" s="12" t="s">
        <v>116</v>
      </c>
      <c r="X309" s="12" t="s">
        <v>123</v>
      </c>
      <c r="Y309" s="12" t="s">
        <v>116</v>
      </c>
      <c r="Z309" s="12"/>
      <c r="AA309" s="12"/>
      <c r="AB309" s="12" t="s">
        <v>116</v>
      </c>
      <c r="AC309" s="12"/>
      <c r="AD309" s="12"/>
      <c r="AE309" s="12"/>
      <c r="AF309" s="12"/>
      <c r="AG309" s="12"/>
      <c r="AH309" s="12"/>
      <c r="AI309" s="12"/>
      <c r="AJ309" s="12"/>
      <c r="AK309" s="12"/>
      <c r="AL309" s="12"/>
      <c r="AM309" s="13">
        <v>44679</v>
      </c>
      <c r="AN309" s="13">
        <v>44680</v>
      </c>
      <c r="AO309" s="13">
        <v>44679.393449074072</v>
      </c>
      <c r="AP309" s="13">
        <v>44680</v>
      </c>
      <c r="AQ309" s="12"/>
      <c r="AR309" s="13" t="s">
        <v>2</v>
      </c>
      <c r="AS309" s="13" t="s">
        <v>2</v>
      </c>
      <c r="AT309" s="12" t="s">
        <v>2</v>
      </c>
      <c r="AU309" s="12" t="s">
        <v>2</v>
      </c>
      <c r="AV309" s="12" t="s">
        <v>2</v>
      </c>
      <c r="AW309" s="12" t="s">
        <v>2</v>
      </c>
      <c r="AX309" s="13">
        <v>44722</v>
      </c>
      <c r="AY309" s="12">
        <v>30</v>
      </c>
      <c r="AZ309" s="12"/>
      <c r="BA309" s="13" t="s">
        <v>2</v>
      </c>
      <c r="BB309" s="13">
        <v>44679.779502314814</v>
      </c>
      <c r="BC309" s="13" t="s">
        <v>2</v>
      </c>
      <c r="BD309" s="12">
        <v>1</v>
      </c>
      <c r="BE309" s="12">
        <v>0</v>
      </c>
      <c r="BF309" s="12" t="s">
        <v>138</v>
      </c>
      <c r="BG309" s="12" t="s">
        <v>13</v>
      </c>
      <c r="BH309" s="13">
        <v>44682</v>
      </c>
      <c r="BI309" s="12">
        <v>1</v>
      </c>
      <c r="BJ309" s="12">
        <v>0</v>
      </c>
      <c r="BK309" s="12"/>
      <c r="BL309" s="12"/>
      <c r="BM309" s="12"/>
      <c r="BN309" s="12"/>
      <c r="BO309" s="12" t="s">
        <v>139</v>
      </c>
      <c r="BP309" s="12" t="s">
        <v>229</v>
      </c>
      <c r="BQ309" s="12" t="s">
        <v>120</v>
      </c>
      <c r="BR309" s="12"/>
      <c r="BS309" s="12" t="s">
        <v>140</v>
      </c>
      <c r="BT309" s="12"/>
      <c r="BU309" s="12"/>
      <c r="BV309" s="12"/>
      <c r="BW309" s="12"/>
      <c r="BX309" s="12"/>
      <c r="BY309" s="12"/>
      <c r="BZ309" s="12"/>
      <c r="CA309" s="12"/>
      <c r="CB309" s="12"/>
      <c r="CC309" s="12"/>
      <c r="CD309" s="12" t="s">
        <v>116</v>
      </c>
      <c r="CE309" s="12" t="s">
        <v>116</v>
      </c>
      <c r="CF309" s="12"/>
      <c r="CG309" s="12"/>
      <c r="CH309" s="12">
        <v>1</v>
      </c>
      <c r="CI309" s="12" t="s">
        <v>204</v>
      </c>
      <c r="CJ309" s="12" t="s">
        <v>125</v>
      </c>
      <c r="CK309" s="12"/>
      <c r="CL309" s="12" t="s">
        <v>205</v>
      </c>
      <c r="CM309" s="12" t="s">
        <v>127</v>
      </c>
      <c r="CN309" s="12" t="s">
        <v>2</v>
      </c>
      <c r="CO309" s="12" t="s">
        <v>142</v>
      </c>
      <c r="CP309" s="12" t="s">
        <v>129</v>
      </c>
      <c r="CQ309" s="12" t="s">
        <v>148</v>
      </c>
      <c r="CR309" s="12"/>
      <c r="CS309" s="12"/>
      <c r="CT309" s="12"/>
      <c r="CU309" s="12"/>
      <c r="CV309" s="12"/>
    </row>
    <row r="310" spans="1:100" x14ac:dyDescent="0.3">
      <c r="A310" s="12">
        <v>1656332022</v>
      </c>
      <c r="B310" s="12" t="b">
        <f t="shared" si="4"/>
        <v>0</v>
      </c>
      <c r="C310" s="12" t="s">
        <v>102</v>
      </c>
      <c r="D310" s="12" t="s">
        <v>103</v>
      </c>
      <c r="E310" s="12" t="s">
        <v>104</v>
      </c>
      <c r="F310" s="12" t="s">
        <v>131</v>
      </c>
      <c r="G310" s="12" t="s">
        <v>132</v>
      </c>
      <c r="H310" s="12"/>
      <c r="I310" s="12"/>
      <c r="J310" s="12"/>
      <c r="K310" s="12"/>
      <c r="L310" s="12" t="s">
        <v>162</v>
      </c>
      <c r="M310" s="12" t="s">
        <v>111</v>
      </c>
      <c r="N310" s="12"/>
      <c r="O310" s="12" t="s">
        <v>112</v>
      </c>
      <c r="P310" s="12" t="s">
        <v>160</v>
      </c>
      <c r="Q310" s="12" t="s">
        <v>113</v>
      </c>
      <c r="R310" s="12"/>
      <c r="S310" s="12" t="s">
        <v>113</v>
      </c>
      <c r="T310" s="12" t="s">
        <v>1161</v>
      </c>
      <c r="U310" s="12"/>
      <c r="V310" s="12"/>
      <c r="W310" s="12" t="s">
        <v>116</v>
      </c>
      <c r="X310" s="12" t="s">
        <v>123</v>
      </c>
      <c r="Y310" s="12" t="s">
        <v>116</v>
      </c>
      <c r="Z310" s="12"/>
      <c r="AA310" s="12"/>
      <c r="AB310" s="12" t="s">
        <v>116</v>
      </c>
      <c r="AC310" s="12"/>
      <c r="AD310" s="12"/>
      <c r="AE310" s="12"/>
      <c r="AF310" s="12"/>
      <c r="AG310" s="12"/>
      <c r="AH310" s="12"/>
      <c r="AI310" s="12"/>
      <c r="AJ310" s="12"/>
      <c r="AK310" s="12"/>
      <c r="AL310" s="12"/>
      <c r="AM310" s="13">
        <v>44679</v>
      </c>
      <c r="AN310" s="13">
        <v>44680</v>
      </c>
      <c r="AO310" s="13">
        <v>44679.779490740744</v>
      </c>
      <c r="AP310" s="13">
        <v>44680</v>
      </c>
      <c r="AQ310" s="12"/>
      <c r="AR310" s="13" t="s">
        <v>2</v>
      </c>
      <c r="AS310" s="13" t="s">
        <v>2</v>
      </c>
      <c r="AT310" s="12" t="s">
        <v>2</v>
      </c>
      <c r="AU310" s="12" t="s">
        <v>2</v>
      </c>
      <c r="AV310" s="12" t="s">
        <v>2</v>
      </c>
      <c r="AW310" s="12" t="s">
        <v>2</v>
      </c>
      <c r="AX310" s="13">
        <v>44722</v>
      </c>
      <c r="AY310" s="12">
        <v>29</v>
      </c>
      <c r="AZ310" s="12"/>
      <c r="BA310" s="13" t="s">
        <v>2</v>
      </c>
      <c r="BB310" s="13" t="s">
        <v>2</v>
      </c>
      <c r="BC310" s="13" t="s">
        <v>2</v>
      </c>
      <c r="BD310" s="12">
        <v>1</v>
      </c>
      <c r="BE310" s="12">
        <v>0</v>
      </c>
      <c r="BF310" s="12" t="s">
        <v>117</v>
      </c>
      <c r="BG310" s="12" t="s">
        <v>13</v>
      </c>
      <c r="BH310" s="13">
        <v>44720</v>
      </c>
      <c r="BI310" s="12">
        <v>28</v>
      </c>
      <c r="BJ310" s="12">
        <v>0</v>
      </c>
      <c r="BK310" s="12"/>
      <c r="BL310" s="12"/>
      <c r="BM310" s="12"/>
      <c r="BN310" s="12"/>
      <c r="BO310" s="12" t="s">
        <v>139</v>
      </c>
      <c r="BP310" s="12" t="s">
        <v>229</v>
      </c>
      <c r="BQ310" s="12" t="s">
        <v>120</v>
      </c>
      <c r="BR310" s="12"/>
      <c r="BS310" s="12" t="s">
        <v>140</v>
      </c>
      <c r="BT310" s="12"/>
      <c r="BU310" s="12"/>
      <c r="BV310" s="12"/>
      <c r="BW310" s="12"/>
      <c r="BX310" s="12"/>
      <c r="BY310" s="12"/>
      <c r="BZ310" s="12"/>
      <c r="CA310" s="12"/>
      <c r="CB310" s="12"/>
      <c r="CC310" s="12"/>
      <c r="CD310" s="12" t="s">
        <v>116</v>
      </c>
      <c r="CE310" s="12" t="s">
        <v>116</v>
      </c>
      <c r="CF310" s="12"/>
      <c r="CG310" s="12"/>
      <c r="CH310" s="12">
        <v>2</v>
      </c>
      <c r="CI310" s="12" t="s">
        <v>124</v>
      </c>
      <c r="CJ310" s="12" t="s">
        <v>125</v>
      </c>
      <c r="CK310" s="12"/>
      <c r="CL310" s="12" t="s">
        <v>205</v>
      </c>
      <c r="CM310" s="12" t="s">
        <v>2</v>
      </c>
      <c r="CN310" s="12" t="s">
        <v>147</v>
      </c>
      <c r="CO310" s="12" t="s">
        <v>142</v>
      </c>
      <c r="CP310" s="12" t="s">
        <v>148</v>
      </c>
      <c r="CQ310" s="12" t="s">
        <v>148</v>
      </c>
      <c r="CR310" s="12"/>
      <c r="CS310" s="12"/>
      <c r="CT310" s="12"/>
      <c r="CU310" s="12"/>
      <c r="CV310" s="12"/>
    </row>
    <row r="311" spans="1:100" hidden="1" x14ac:dyDescent="0.3">
      <c r="A311" s="12">
        <v>1662732022</v>
      </c>
      <c r="B311" s="12" t="b">
        <f t="shared" si="4"/>
        <v>0</v>
      </c>
      <c r="C311" s="12" t="s">
        <v>102</v>
      </c>
      <c r="D311" s="12" t="s">
        <v>103</v>
      </c>
      <c r="E311" s="12" t="s">
        <v>104</v>
      </c>
      <c r="F311" s="12" t="s">
        <v>131</v>
      </c>
      <c r="G311" s="12" t="s">
        <v>132</v>
      </c>
      <c r="H311" s="12"/>
      <c r="I311" s="12" t="s">
        <v>107</v>
      </c>
      <c r="J311" s="12" t="s">
        <v>152</v>
      </c>
      <c r="K311" s="12" t="s">
        <v>153</v>
      </c>
      <c r="L311" s="12" t="s">
        <v>162</v>
      </c>
      <c r="M311" s="12" t="s">
        <v>111</v>
      </c>
      <c r="N311" s="12"/>
      <c r="O311" s="12" t="s">
        <v>112</v>
      </c>
      <c r="P311" s="12" t="s">
        <v>160</v>
      </c>
      <c r="Q311" s="12" t="s">
        <v>179</v>
      </c>
      <c r="R311" s="12" t="s">
        <v>114</v>
      </c>
      <c r="S311" s="12" t="s">
        <v>114</v>
      </c>
      <c r="T311" s="12" t="s">
        <v>1162</v>
      </c>
      <c r="U311" s="12" t="s">
        <v>115</v>
      </c>
      <c r="V311" s="12"/>
      <c r="W311" s="12" t="s">
        <v>116</v>
      </c>
      <c r="X311" s="12" t="s">
        <v>123</v>
      </c>
      <c r="Y311" s="12" t="s">
        <v>116</v>
      </c>
      <c r="Z311" s="12"/>
      <c r="AA311" s="12"/>
      <c r="AB311" s="12" t="s">
        <v>116</v>
      </c>
      <c r="AC311" s="12"/>
      <c r="AD311" s="12"/>
      <c r="AE311" s="12" t="s">
        <v>180</v>
      </c>
      <c r="AF311" s="12" t="s">
        <v>1163</v>
      </c>
      <c r="AG311" s="12" t="s">
        <v>1164</v>
      </c>
      <c r="AH311" s="12">
        <v>4</v>
      </c>
      <c r="AI311" s="20">
        <v>-7406371638140620</v>
      </c>
      <c r="AJ311" s="20">
        <v>4633068196392850</v>
      </c>
      <c r="AK311" s="12"/>
      <c r="AL311" s="12"/>
      <c r="AM311" s="13">
        <v>44679</v>
      </c>
      <c r="AN311" s="13">
        <v>44680</v>
      </c>
      <c r="AO311" s="13">
        <v>44680.534247685187</v>
      </c>
      <c r="AP311" s="13">
        <v>44683</v>
      </c>
      <c r="AQ311" s="12"/>
      <c r="AR311" s="13" t="s">
        <v>2</v>
      </c>
      <c r="AS311" s="13" t="s">
        <v>2</v>
      </c>
      <c r="AT311" s="12" t="s">
        <v>2</v>
      </c>
      <c r="AU311" s="12" t="s">
        <v>2</v>
      </c>
      <c r="AV311" s="12" t="s">
        <v>2</v>
      </c>
      <c r="AW311" s="12" t="s">
        <v>2</v>
      </c>
      <c r="AX311" s="13">
        <v>44725</v>
      </c>
      <c r="AY311" s="12">
        <v>29</v>
      </c>
      <c r="AZ311" s="12"/>
      <c r="BA311" s="13" t="s">
        <v>2</v>
      </c>
      <c r="BB311" s="13">
        <v>44680.588912037034</v>
      </c>
      <c r="BC311" s="13">
        <v>44680.588888888888</v>
      </c>
      <c r="BD311" s="12">
        <v>1</v>
      </c>
      <c r="BE311" s="12">
        <v>0</v>
      </c>
      <c r="BF311" s="12" t="s">
        <v>138</v>
      </c>
      <c r="BG311" s="12" t="s">
        <v>13</v>
      </c>
      <c r="BH311" s="13">
        <v>44683</v>
      </c>
      <c r="BI311" s="12">
        <v>1</v>
      </c>
      <c r="BJ311" s="12">
        <v>0</v>
      </c>
      <c r="BK311" s="12" t="s">
        <v>1165</v>
      </c>
      <c r="BL311" s="12"/>
      <c r="BM311" s="12" t="s">
        <v>118</v>
      </c>
      <c r="BN311" s="12" t="s">
        <v>118</v>
      </c>
      <c r="BO311" s="12" t="s">
        <v>119</v>
      </c>
      <c r="BP311" s="12" t="s">
        <v>229</v>
      </c>
      <c r="BQ311" s="12" t="s">
        <v>120</v>
      </c>
      <c r="BR311" s="12" t="s">
        <v>121</v>
      </c>
      <c r="BS311" s="12" t="s">
        <v>1166</v>
      </c>
      <c r="BT311" s="12">
        <v>1020813811</v>
      </c>
      <c r="BU311" s="12"/>
      <c r="BV311" s="12" t="s">
        <v>1167</v>
      </c>
      <c r="BW311" s="12">
        <v>3203835036</v>
      </c>
      <c r="BX311" s="12">
        <v>3203835036</v>
      </c>
      <c r="BY311" s="12" t="s">
        <v>1168</v>
      </c>
      <c r="BZ311" s="12"/>
      <c r="CA311" s="12"/>
      <c r="CB311" s="12"/>
      <c r="CC311" s="12">
        <v>4</v>
      </c>
      <c r="CD311" s="12" t="s">
        <v>116</v>
      </c>
      <c r="CE311" s="12" t="s">
        <v>123</v>
      </c>
      <c r="CF311" s="12"/>
      <c r="CG311" s="12"/>
      <c r="CH311" s="12">
        <v>1</v>
      </c>
      <c r="CI311" s="12" t="s">
        <v>141</v>
      </c>
      <c r="CJ311" s="12" t="s">
        <v>125</v>
      </c>
      <c r="CK311" s="12"/>
      <c r="CL311" s="12" t="s">
        <v>205</v>
      </c>
      <c r="CM311" s="12" t="s">
        <v>127</v>
      </c>
      <c r="CN311" s="12" t="s">
        <v>2</v>
      </c>
      <c r="CO311" s="12" t="s">
        <v>142</v>
      </c>
      <c r="CP311" s="12" t="s">
        <v>129</v>
      </c>
      <c r="CQ311" s="12" t="s">
        <v>130</v>
      </c>
      <c r="CR311" s="12"/>
      <c r="CS311" s="12"/>
      <c r="CT311" s="12"/>
      <c r="CU311" s="12"/>
      <c r="CV311" s="12"/>
    </row>
    <row r="312" spans="1:100" hidden="1" x14ac:dyDescent="0.3">
      <c r="A312" s="12">
        <v>1665352022</v>
      </c>
      <c r="B312" s="12" t="b">
        <f t="shared" si="4"/>
        <v>1</v>
      </c>
      <c r="C312" s="12" t="s">
        <v>102</v>
      </c>
      <c r="D312" s="12" t="s">
        <v>103</v>
      </c>
      <c r="E312" s="12" t="s">
        <v>104</v>
      </c>
      <c r="F312" s="12" t="s">
        <v>131</v>
      </c>
      <c r="G312" s="12" t="s">
        <v>132</v>
      </c>
      <c r="H312" s="12"/>
      <c r="I312" s="12" t="s">
        <v>107</v>
      </c>
      <c r="J312" s="12" t="s">
        <v>152</v>
      </c>
      <c r="K312" s="12" t="s">
        <v>153</v>
      </c>
      <c r="L312" s="12" t="s">
        <v>162</v>
      </c>
      <c r="M312" s="12" t="s">
        <v>111</v>
      </c>
      <c r="N312" s="12" t="s">
        <v>172</v>
      </c>
      <c r="O312" s="12" t="s">
        <v>112</v>
      </c>
      <c r="P312" s="12" t="s">
        <v>144</v>
      </c>
      <c r="Q312" s="12" t="s">
        <v>203</v>
      </c>
      <c r="R312" s="12" t="s">
        <v>114</v>
      </c>
      <c r="S312" s="12" t="s">
        <v>114</v>
      </c>
      <c r="T312" s="12" t="s">
        <v>1169</v>
      </c>
      <c r="U312" s="12" t="s">
        <v>115</v>
      </c>
      <c r="V312" s="12"/>
      <c r="W312" s="12" t="s">
        <v>116</v>
      </c>
      <c r="X312" s="12" t="s">
        <v>116</v>
      </c>
      <c r="Y312" s="12" t="s">
        <v>116</v>
      </c>
      <c r="Z312" s="12"/>
      <c r="AA312" s="12"/>
      <c r="AB312" s="12" t="s">
        <v>116</v>
      </c>
      <c r="AC312" s="12"/>
      <c r="AD312" s="12"/>
      <c r="AE312" s="12"/>
      <c r="AF312" s="12"/>
      <c r="AG312" s="12"/>
      <c r="AH312" s="12"/>
      <c r="AI312" s="12"/>
      <c r="AJ312" s="12"/>
      <c r="AK312" s="12"/>
      <c r="AL312" s="12"/>
      <c r="AM312" s="13">
        <v>44679</v>
      </c>
      <c r="AN312" s="13">
        <v>44680</v>
      </c>
      <c r="AO312" s="13">
        <v>44679.6640625</v>
      </c>
      <c r="AP312" s="13">
        <v>44680</v>
      </c>
      <c r="AQ312" s="12"/>
      <c r="AR312" s="13" t="s">
        <v>2</v>
      </c>
      <c r="AS312" s="13" t="s">
        <v>2</v>
      </c>
      <c r="AT312" s="12" t="s">
        <v>2</v>
      </c>
      <c r="AU312" s="12" t="s">
        <v>2</v>
      </c>
      <c r="AV312" s="12" t="s">
        <v>2</v>
      </c>
      <c r="AW312" s="12" t="s">
        <v>2</v>
      </c>
      <c r="AX312" s="13">
        <v>44722</v>
      </c>
      <c r="AY312" s="12">
        <v>30</v>
      </c>
      <c r="AZ312" s="12"/>
      <c r="BA312" s="13" t="s">
        <v>2</v>
      </c>
      <c r="BB312" s="13">
        <v>44679.752662037034</v>
      </c>
      <c r="BC312" s="13">
        <v>44679.752650462964</v>
      </c>
      <c r="BD312" s="12">
        <v>1</v>
      </c>
      <c r="BE312" s="12">
        <v>0</v>
      </c>
      <c r="BF312" s="12" t="s">
        <v>138</v>
      </c>
      <c r="BG312" s="12" t="s">
        <v>13</v>
      </c>
      <c r="BH312" s="13">
        <v>44682</v>
      </c>
      <c r="BI312" s="12">
        <v>1</v>
      </c>
      <c r="BJ312" s="12">
        <v>0</v>
      </c>
      <c r="BK312" s="12" t="s">
        <v>287</v>
      </c>
      <c r="BL312" s="12"/>
      <c r="BM312" s="12" t="s">
        <v>118</v>
      </c>
      <c r="BN312" s="12" t="s">
        <v>118</v>
      </c>
      <c r="BO312" s="12" t="s">
        <v>13</v>
      </c>
      <c r="BP312" s="12" t="s">
        <v>229</v>
      </c>
      <c r="BQ312" s="12" t="s">
        <v>120</v>
      </c>
      <c r="BR312" s="12" t="s">
        <v>121</v>
      </c>
      <c r="BS312" s="12" t="s">
        <v>1170</v>
      </c>
      <c r="BT312" s="12">
        <v>1007105844</v>
      </c>
      <c r="BU312" s="12"/>
      <c r="BV312" s="12" t="s">
        <v>1171</v>
      </c>
      <c r="BW312" s="12"/>
      <c r="BX312" s="12">
        <v>3508265443</v>
      </c>
      <c r="BY312" s="12" t="s">
        <v>1172</v>
      </c>
      <c r="BZ312" s="12"/>
      <c r="CA312" s="12"/>
      <c r="CB312" s="12"/>
      <c r="CC312" s="12"/>
      <c r="CD312" s="12" t="s">
        <v>116</v>
      </c>
      <c r="CE312" s="12" t="s">
        <v>123</v>
      </c>
      <c r="CF312" s="12"/>
      <c r="CG312" s="12"/>
      <c r="CH312" s="12">
        <v>2</v>
      </c>
      <c r="CI312" s="12" t="s">
        <v>124</v>
      </c>
      <c r="CJ312" s="12" t="s">
        <v>156</v>
      </c>
      <c r="CK312" s="12"/>
      <c r="CL312" s="12" t="s">
        <v>205</v>
      </c>
      <c r="CM312" s="12" t="s">
        <v>127</v>
      </c>
      <c r="CN312" s="12" t="s">
        <v>2</v>
      </c>
      <c r="CO312" s="12" t="s">
        <v>142</v>
      </c>
      <c r="CP312" s="12" t="s">
        <v>129</v>
      </c>
      <c r="CQ312" s="12" t="s">
        <v>130</v>
      </c>
      <c r="CR312" s="12"/>
      <c r="CS312" s="12"/>
      <c r="CT312" s="12"/>
      <c r="CU312" s="12"/>
      <c r="CV312" s="12"/>
    </row>
    <row r="313" spans="1:100" hidden="1" x14ac:dyDescent="0.3">
      <c r="A313" s="12">
        <v>1665352022</v>
      </c>
      <c r="B313" s="12" t="b">
        <f t="shared" si="4"/>
        <v>0</v>
      </c>
      <c r="C313" s="12" t="s">
        <v>102</v>
      </c>
      <c r="D313" s="12" t="s">
        <v>103</v>
      </c>
      <c r="E313" s="12" t="s">
        <v>104</v>
      </c>
      <c r="F313" s="12" t="s">
        <v>131</v>
      </c>
      <c r="G313" s="12" t="s">
        <v>132</v>
      </c>
      <c r="H313" s="12"/>
      <c r="I313" s="12"/>
      <c r="J313" s="12"/>
      <c r="K313" s="12"/>
      <c r="L313" s="12" t="s">
        <v>206</v>
      </c>
      <c r="M313" s="12" t="s">
        <v>111</v>
      </c>
      <c r="N313" s="12" t="s">
        <v>172</v>
      </c>
      <c r="O313" s="12" t="s">
        <v>112</v>
      </c>
      <c r="P313" s="12" t="s">
        <v>144</v>
      </c>
      <c r="Q313" s="12" t="s">
        <v>207</v>
      </c>
      <c r="R313" s="12" t="s">
        <v>208</v>
      </c>
      <c r="S313" s="12" t="s">
        <v>208</v>
      </c>
      <c r="T313" s="12" t="s">
        <v>1169</v>
      </c>
      <c r="U313" s="12"/>
      <c r="V313" s="12"/>
      <c r="W313" s="12" t="s">
        <v>116</v>
      </c>
      <c r="X313" s="12" t="s">
        <v>116</v>
      </c>
      <c r="Y313" s="12" t="s">
        <v>116</v>
      </c>
      <c r="Z313" s="12"/>
      <c r="AA313" s="12"/>
      <c r="AB313" s="12" t="s">
        <v>116</v>
      </c>
      <c r="AC313" s="12"/>
      <c r="AD313" s="12"/>
      <c r="AE313" s="12"/>
      <c r="AF313" s="12"/>
      <c r="AG313" s="12"/>
      <c r="AH313" s="12"/>
      <c r="AI313" s="12"/>
      <c r="AJ313" s="12"/>
      <c r="AK313" s="12"/>
      <c r="AL313" s="12"/>
      <c r="AM313" s="13">
        <v>44679</v>
      </c>
      <c r="AN313" s="13">
        <v>44680</v>
      </c>
      <c r="AO313" s="13">
        <v>44679.6640625</v>
      </c>
      <c r="AP313" s="13">
        <v>44680</v>
      </c>
      <c r="AQ313" s="12"/>
      <c r="AR313" s="13" t="s">
        <v>2</v>
      </c>
      <c r="AS313" s="13" t="s">
        <v>2</v>
      </c>
      <c r="AT313" s="12" t="s">
        <v>2</v>
      </c>
      <c r="AU313" s="12" t="s">
        <v>2</v>
      </c>
      <c r="AV313" s="12" t="s">
        <v>2</v>
      </c>
      <c r="AW313" s="12" t="s">
        <v>2</v>
      </c>
      <c r="AX313" s="13">
        <v>44722</v>
      </c>
      <c r="AY313" s="12">
        <v>30</v>
      </c>
      <c r="AZ313" s="12"/>
      <c r="BA313" s="13" t="s">
        <v>2</v>
      </c>
      <c r="BB313" s="13">
        <v>44679.6640625</v>
      </c>
      <c r="BC313" s="13">
        <v>44679.752650462964</v>
      </c>
      <c r="BD313" s="12">
        <v>1</v>
      </c>
      <c r="BE313" s="12">
        <v>0</v>
      </c>
      <c r="BF313" s="12" t="s">
        <v>138</v>
      </c>
      <c r="BG313" s="12" t="s">
        <v>13</v>
      </c>
      <c r="BH313" s="13">
        <v>44682</v>
      </c>
      <c r="BI313" s="12">
        <v>1</v>
      </c>
      <c r="BJ313" s="12">
        <v>0</v>
      </c>
      <c r="BK313" s="12"/>
      <c r="BL313" s="12"/>
      <c r="BM313" s="12" t="s">
        <v>118</v>
      </c>
      <c r="BN313" s="12" t="s">
        <v>118</v>
      </c>
      <c r="BO313" s="12" t="s">
        <v>13</v>
      </c>
      <c r="BP313" s="12" t="s">
        <v>230</v>
      </c>
      <c r="BQ313" s="12" t="s">
        <v>120</v>
      </c>
      <c r="BR313" s="12" t="s">
        <v>121</v>
      </c>
      <c r="BS313" s="12" t="s">
        <v>1170</v>
      </c>
      <c r="BT313" s="12">
        <v>1007105844</v>
      </c>
      <c r="BU313" s="12"/>
      <c r="BV313" s="12" t="s">
        <v>1171</v>
      </c>
      <c r="BW313" s="12"/>
      <c r="BX313" s="12">
        <v>3508265443</v>
      </c>
      <c r="BY313" s="12" t="s">
        <v>1172</v>
      </c>
      <c r="BZ313" s="12"/>
      <c r="CA313" s="12"/>
      <c r="CB313" s="12"/>
      <c r="CC313" s="12"/>
      <c r="CD313" s="12" t="s">
        <v>116</v>
      </c>
      <c r="CE313" s="12" t="s">
        <v>123</v>
      </c>
      <c r="CF313" s="12"/>
      <c r="CG313" s="12"/>
      <c r="CH313" s="12">
        <v>1</v>
      </c>
      <c r="CI313" s="12" t="s">
        <v>204</v>
      </c>
      <c r="CJ313" s="12" t="s">
        <v>156</v>
      </c>
      <c r="CK313" s="12"/>
      <c r="CL313" s="12" t="s">
        <v>205</v>
      </c>
      <c r="CM313" s="12" t="s">
        <v>127</v>
      </c>
      <c r="CN313" s="12" t="s">
        <v>2</v>
      </c>
      <c r="CO313" s="12" t="s">
        <v>142</v>
      </c>
      <c r="CP313" s="12" t="s">
        <v>129</v>
      </c>
      <c r="CQ313" s="12" t="s">
        <v>130</v>
      </c>
      <c r="CR313" s="12"/>
      <c r="CS313" s="12"/>
      <c r="CT313" s="12"/>
      <c r="CU313" s="12"/>
      <c r="CV313" s="12"/>
    </row>
    <row r="314" spans="1:100" hidden="1" x14ac:dyDescent="0.3">
      <c r="A314" s="12">
        <v>1668522022</v>
      </c>
      <c r="B314" s="12" t="b">
        <f t="shared" si="4"/>
        <v>1</v>
      </c>
      <c r="C314" s="12" t="s">
        <v>102</v>
      </c>
      <c r="D314" s="12" t="s">
        <v>103</v>
      </c>
      <c r="E314" s="12" t="s">
        <v>104</v>
      </c>
      <c r="F314" s="12" t="s">
        <v>131</v>
      </c>
      <c r="G314" s="12" t="s">
        <v>132</v>
      </c>
      <c r="H314" s="12"/>
      <c r="I314" s="12" t="s">
        <v>107</v>
      </c>
      <c r="J314" s="12" t="s">
        <v>152</v>
      </c>
      <c r="K314" s="12" t="s">
        <v>153</v>
      </c>
      <c r="L314" s="12" t="s">
        <v>162</v>
      </c>
      <c r="M314" s="12" t="s">
        <v>111</v>
      </c>
      <c r="N314" s="12" t="s">
        <v>155</v>
      </c>
      <c r="O314" s="12" t="s">
        <v>143</v>
      </c>
      <c r="P314" s="12" t="s">
        <v>181</v>
      </c>
      <c r="Q314" s="12" t="s">
        <v>203</v>
      </c>
      <c r="R314" s="12" t="s">
        <v>114</v>
      </c>
      <c r="S314" s="12" t="s">
        <v>114</v>
      </c>
      <c r="T314" s="12" t="s">
        <v>1173</v>
      </c>
      <c r="U314" s="12" t="s">
        <v>115</v>
      </c>
      <c r="V314" s="12" t="s">
        <v>182</v>
      </c>
      <c r="W314" s="12" t="s">
        <v>123</v>
      </c>
      <c r="X314" s="12" t="s">
        <v>123</v>
      </c>
      <c r="Y314" s="12" t="s">
        <v>116</v>
      </c>
      <c r="Z314" s="12"/>
      <c r="AA314" s="12"/>
      <c r="AB314" s="12" t="s">
        <v>116</v>
      </c>
      <c r="AC314" s="12"/>
      <c r="AD314" s="12"/>
      <c r="AE314" s="12"/>
      <c r="AF314" s="12"/>
      <c r="AG314" s="12"/>
      <c r="AH314" s="12"/>
      <c r="AI314" s="20">
        <v>-741474304</v>
      </c>
      <c r="AJ314" s="20">
        <v>45580288</v>
      </c>
      <c r="AK314" s="12"/>
      <c r="AL314" s="12"/>
      <c r="AM314" s="13">
        <v>44679</v>
      </c>
      <c r="AN314" s="13">
        <v>44680</v>
      </c>
      <c r="AO314" s="13">
        <v>44679.945104166669</v>
      </c>
      <c r="AP314" s="13">
        <v>44680</v>
      </c>
      <c r="AQ314" s="12"/>
      <c r="AR314" s="13" t="s">
        <v>2</v>
      </c>
      <c r="AS314" s="13" t="s">
        <v>2</v>
      </c>
      <c r="AT314" s="12" t="s">
        <v>2</v>
      </c>
      <c r="AU314" s="12" t="s">
        <v>2</v>
      </c>
      <c r="AV314" s="12" t="s">
        <v>2</v>
      </c>
      <c r="AW314" s="12" t="s">
        <v>2</v>
      </c>
      <c r="AX314" s="13">
        <v>44707</v>
      </c>
      <c r="AY314" s="12">
        <v>20</v>
      </c>
      <c r="AZ314" s="12"/>
      <c r="BA314" s="13" t="s">
        <v>2</v>
      </c>
      <c r="BB314" s="13">
        <v>44679.94730324074</v>
      </c>
      <c r="BC314" s="13">
        <v>44679.947291666664</v>
      </c>
      <c r="BD314" s="12">
        <v>1</v>
      </c>
      <c r="BE314" s="12">
        <v>0</v>
      </c>
      <c r="BF314" s="12" t="s">
        <v>138</v>
      </c>
      <c r="BG314" s="12" t="s">
        <v>13</v>
      </c>
      <c r="BH314" s="13">
        <v>44682</v>
      </c>
      <c r="BI314" s="12">
        <v>1</v>
      </c>
      <c r="BJ314" s="12">
        <v>0</v>
      </c>
      <c r="BK314" s="12" t="s">
        <v>334</v>
      </c>
      <c r="BL314" s="12"/>
      <c r="BM314" s="12" t="s">
        <v>118</v>
      </c>
      <c r="BN314" s="12" t="s">
        <v>118</v>
      </c>
      <c r="BO314" s="12" t="s">
        <v>13</v>
      </c>
      <c r="BP314" s="12" t="s">
        <v>229</v>
      </c>
      <c r="BQ314" s="12" t="s">
        <v>120</v>
      </c>
      <c r="BR314" s="12"/>
      <c r="BS314" s="12" t="s">
        <v>1174</v>
      </c>
      <c r="BT314" s="12"/>
      <c r="BU314" s="12"/>
      <c r="BV314" s="12" t="s">
        <v>1175</v>
      </c>
      <c r="BW314" s="12"/>
      <c r="BX314" s="12"/>
      <c r="BY314" s="12"/>
      <c r="BZ314" s="12"/>
      <c r="CA314" s="12"/>
      <c r="CB314" s="12"/>
      <c r="CC314" s="12"/>
      <c r="CD314" s="12" t="s">
        <v>116</v>
      </c>
      <c r="CE314" s="12" t="s">
        <v>123</v>
      </c>
      <c r="CF314" s="12"/>
      <c r="CG314" s="12"/>
      <c r="CH314" s="12">
        <v>2</v>
      </c>
      <c r="CI314" s="12" t="s">
        <v>124</v>
      </c>
      <c r="CJ314" s="12" t="s">
        <v>156</v>
      </c>
      <c r="CK314" s="12"/>
      <c r="CL314" s="12" t="s">
        <v>205</v>
      </c>
      <c r="CM314" s="12" t="s">
        <v>127</v>
      </c>
      <c r="CN314" s="12" t="s">
        <v>2</v>
      </c>
      <c r="CO314" s="12" t="s">
        <v>142</v>
      </c>
      <c r="CP314" s="12" t="s">
        <v>129</v>
      </c>
      <c r="CQ314" s="12" t="s">
        <v>130</v>
      </c>
      <c r="CR314" s="12"/>
      <c r="CS314" s="12"/>
      <c r="CT314" s="12"/>
      <c r="CU314" s="12"/>
      <c r="CV314" s="12"/>
    </row>
    <row r="315" spans="1:100" hidden="1" x14ac:dyDescent="0.3">
      <c r="A315" s="12">
        <v>1668522022</v>
      </c>
      <c r="B315" s="12" t="b">
        <f t="shared" si="4"/>
        <v>0</v>
      </c>
      <c r="C315" s="12" t="s">
        <v>102</v>
      </c>
      <c r="D315" s="12" t="s">
        <v>103</v>
      </c>
      <c r="E315" s="12" t="s">
        <v>104</v>
      </c>
      <c r="F315" s="12" t="s">
        <v>131</v>
      </c>
      <c r="G315" s="12" t="s">
        <v>132</v>
      </c>
      <c r="H315" s="12"/>
      <c r="I315" s="12"/>
      <c r="J315" s="12"/>
      <c r="K315" s="12"/>
      <c r="L315" s="12" t="s">
        <v>162</v>
      </c>
      <c r="M315" s="12" t="s">
        <v>111</v>
      </c>
      <c r="N315" s="12" t="s">
        <v>155</v>
      </c>
      <c r="O315" s="12" t="s">
        <v>143</v>
      </c>
      <c r="P315" s="12" t="s">
        <v>181</v>
      </c>
      <c r="Q315" s="12" t="s">
        <v>207</v>
      </c>
      <c r="R315" s="12" t="s">
        <v>208</v>
      </c>
      <c r="S315" s="12" t="s">
        <v>208</v>
      </c>
      <c r="T315" s="12" t="s">
        <v>1173</v>
      </c>
      <c r="U315" s="12"/>
      <c r="V315" s="12" t="s">
        <v>182</v>
      </c>
      <c r="W315" s="12" t="s">
        <v>123</v>
      </c>
      <c r="X315" s="12" t="s">
        <v>123</v>
      </c>
      <c r="Y315" s="12" t="s">
        <v>116</v>
      </c>
      <c r="Z315" s="12"/>
      <c r="AA315" s="12"/>
      <c r="AB315" s="12" t="s">
        <v>116</v>
      </c>
      <c r="AC315" s="12"/>
      <c r="AD315" s="12"/>
      <c r="AE315" s="12"/>
      <c r="AF315" s="12"/>
      <c r="AG315" s="12"/>
      <c r="AH315" s="12"/>
      <c r="AI315" s="20">
        <v>-741474304</v>
      </c>
      <c r="AJ315" s="20">
        <v>45580288</v>
      </c>
      <c r="AK315" s="12"/>
      <c r="AL315" s="12"/>
      <c r="AM315" s="13">
        <v>44679</v>
      </c>
      <c r="AN315" s="13">
        <v>44680</v>
      </c>
      <c r="AO315" s="13">
        <v>44679.945104166669</v>
      </c>
      <c r="AP315" s="13">
        <v>44680</v>
      </c>
      <c r="AQ315" s="12"/>
      <c r="AR315" s="13" t="s">
        <v>2</v>
      </c>
      <c r="AS315" s="13" t="s">
        <v>2</v>
      </c>
      <c r="AT315" s="12" t="s">
        <v>2</v>
      </c>
      <c r="AU315" s="12" t="s">
        <v>2</v>
      </c>
      <c r="AV315" s="12" t="s">
        <v>2</v>
      </c>
      <c r="AW315" s="12" t="s">
        <v>2</v>
      </c>
      <c r="AX315" s="13">
        <v>44707</v>
      </c>
      <c r="AY315" s="12">
        <v>20</v>
      </c>
      <c r="AZ315" s="12"/>
      <c r="BA315" s="13" t="s">
        <v>2</v>
      </c>
      <c r="BB315" s="13">
        <v>44679.945104166669</v>
      </c>
      <c r="BC315" s="13">
        <v>44679.947291666664</v>
      </c>
      <c r="BD315" s="12">
        <v>1</v>
      </c>
      <c r="BE315" s="12">
        <v>0</v>
      </c>
      <c r="BF315" s="12" t="s">
        <v>138</v>
      </c>
      <c r="BG315" s="12" t="s">
        <v>13</v>
      </c>
      <c r="BH315" s="13">
        <v>44682</v>
      </c>
      <c r="BI315" s="12">
        <v>1</v>
      </c>
      <c r="BJ315" s="12">
        <v>0</v>
      </c>
      <c r="BK315" s="12"/>
      <c r="BL315" s="12"/>
      <c r="BM315" s="12" t="s">
        <v>118</v>
      </c>
      <c r="BN315" s="12" t="s">
        <v>118</v>
      </c>
      <c r="BO315" s="12" t="s">
        <v>13</v>
      </c>
      <c r="BP315" s="12" t="s">
        <v>229</v>
      </c>
      <c r="BQ315" s="12" t="s">
        <v>120</v>
      </c>
      <c r="BR315" s="12"/>
      <c r="BS315" s="12" t="s">
        <v>1174</v>
      </c>
      <c r="BT315" s="12"/>
      <c r="BU315" s="12"/>
      <c r="BV315" s="12" t="s">
        <v>1175</v>
      </c>
      <c r="BW315" s="12"/>
      <c r="BX315" s="12"/>
      <c r="BY315" s="12"/>
      <c r="BZ315" s="12"/>
      <c r="CA315" s="12"/>
      <c r="CB315" s="12"/>
      <c r="CC315" s="12"/>
      <c r="CD315" s="12" t="s">
        <v>116</v>
      </c>
      <c r="CE315" s="12" t="s">
        <v>123</v>
      </c>
      <c r="CF315" s="12"/>
      <c r="CG315" s="12"/>
      <c r="CH315" s="12">
        <v>1</v>
      </c>
      <c r="CI315" s="12" t="s">
        <v>204</v>
      </c>
      <c r="CJ315" s="12" t="s">
        <v>156</v>
      </c>
      <c r="CK315" s="12"/>
      <c r="CL315" s="12" t="s">
        <v>205</v>
      </c>
      <c r="CM315" s="12" t="s">
        <v>127</v>
      </c>
      <c r="CN315" s="12" t="s">
        <v>2</v>
      </c>
      <c r="CO315" s="12" t="s">
        <v>142</v>
      </c>
      <c r="CP315" s="12" t="s">
        <v>129</v>
      </c>
      <c r="CQ315" s="12" t="s">
        <v>130</v>
      </c>
      <c r="CR315" s="12"/>
      <c r="CS315" s="12"/>
      <c r="CT315" s="12"/>
      <c r="CU315" s="12"/>
      <c r="CV315" s="12"/>
    </row>
    <row r="316" spans="1:100" hidden="1" x14ac:dyDescent="0.3">
      <c r="A316" s="12">
        <v>1668542022</v>
      </c>
      <c r="B316" s="12" t="b">
        <f t="shared" si="4"/>
        <v>1</v>
      </c>
      <c r="C316" s="12" t="s">
        <v>102</v>
      </c>
      <c r="D316" s="12" t="s">
        <v>103</v>
      </c>
      <c r="E316" s="12" t="s">
        <v>104</v>
      </c>
      <c r="F316" s="12" t="s">
        <v>131</v>
      </c>
      <c r="G316" s="12" t="s">
        <v>132</v>
      </c>
      <c r="H316" s="12"/>
      <c r="I316" s="12" t="s">
        <v>107</v>
      </c>
      <c r="J316" s="12" t="s">
        <v>152</v>
      </c>
      <c r="K316" s="12" t="s">
        <v>153</v>
      </c>
      <c r="L316" s="12" t="s">
        <v>162</v>
      </c>
      <c r="M316" s="12" t="s">
        <v>111</v>
      </c>
      <c r="N316" s="12" t="s">
        <v>155</v>
      </c>
      <c r="O316" s="12" t="s">
        <v>143</v>
      </c>
      <c r="P316" s="12" t="s">
        <v>135</v>
      </c>
      <c r="Q316" s="12" t="s">
        <v>203</v>
      </c>
      <c r="R316" s="12" t="s">
        <v>170</v>
      </c>
      <c r="S316" s="12" t="s">
        <v>170</v>
      </c>
      <c r="T316" s="12" t="s">
        <v>1176</v>
      </c>
      <c r="U316" s="12" t="s">
        <v>115</v>
      </c>
      <c r="V316" s="12" t="s">
        <v>182</v>
      </c>
      <c r="W316" s="12" t="s">
        <v>123</v>
      </c>
      <c r="X316" s="12" t="s">
        <v>123</v>
      </c>
      <c r="Y316" s="12" t="s">
        <v>116</v>
      </c>
      <c r="Z316" s="12"/>
      <c r="AA316" s="12"/>
      <c r="AB316" s="12" t="s">
        <v>116</v>
      </c>
      <c r="AC316" s="12"/>
      <c r="AD316" s="12"/>
      <c r="AE316" s="12"/>
      <c r="AF316" s="12"/>
      <c r="AG316" s="12"/>
      <c r="AH316" s="12"/>
      <c r="AI316" s="20">
        <v>-741474304</v>
      </c>
      <c r="AJ316" s="20">
        <v>45580288</v>
      </c>
      <c r="AK316" s="12"/>
      <c r="AL316" s="12"/>
      <c r="AM316" s="13">
        <v>44679</v>
      </c>
      <c r="AN316" s="13">
        <v>44680</v>
      </c>
      <c r="AO316" s="13">
        <v>44679.954351851855</v>
      </c>
      <c r="AP316" s="13">
        <v>44680</v>
      </c>
      <c r="AQ316" s="12"/>
      <c r="AR316" s="13" t="s">
        <v>2</v>
      </c>
      <c r="AS316" s="13" t="s">
        <v>2</v>
      </c>
      <c r="AT316" s="12" t="s">
        <v>2</v>
      </c>
      <c r="AU316" s="12" t="s">
        <v>2</v>
      </c>
      <c r="AV316" s="12" t="s">
        <v>2</v>
      </c>
      <c r="AW316" s="12" t="s">
        <v>2</v>
      </c>
      <c r="AX316" s="13">
        <v>44722</v>
      </c>
      <c r="AY316" s="12">
        <v>30</v>
      </c>
      <c r="AZ316" s="12"/>
      <c r="BA316" s="13" t="s">
        <v>2</v>
      </c>
      <c r="BB316" s="13">
        <v>44679.955578703702</v>
      </c>
      <c r="BC316" s="13" t="s">
        <v>2</v>
      </c>
      <c r="BD316" s="12">
        <v>1</v>
      </c>
      <c r="BE316" s="12">
        <v>0</v>
      </c>
      <c r="BF316" s="12" t="s">
        <v>138</v>
      </c>
      <c r="BG316" s="12" t="s">
        <v>13</v>
      </c>
      <c r="BH316" s="13">
        <v>44682</v>
      </c>
      <c r="BI316" s="12">
        <v>1</v>
      </c>
      <c r="BJ316" s="12">
        <v>0</v>
      </c>
      <c r="BK316" s="12"/>
      <c r="BL316" s="12"/>
      <c r="BM316" s="12" t="s">
        <v>167</v>
      </c>
      <c r="BN316" s="12" t="s">
        <v>167</v>
      </c>
      <c r="BO316" s="12" t="s">
        <v>13</v>
      </c>
      <c r="BP316" s="12" t="s">
        <v>229</v>
      </c>
      <c r="BQ316" s="12" t="s">
        <v>120</v>
      </c>
      <c r="BR316" s="12" t="s">
        <v>168</v>
      </c>
      <c r="BS316" s="12" t="s">
        <v>1177</v>
      </c>
      <c r="BT316" s="12"/>
      <c r="BU316" s="12"/>
      <c r="BV316" s="12" t="s">
        <v>1178</v>
      </c>
      <c r="BW316" s="12">
        <v>7165030</v>
      </c>
      <c r="BX316" s="12">
        <v>3014361118</v>
      </c>
      <c r="BY316" s="12"/>
      <c r="BZ316" s="12"/>
      <c r="CA316" s="12"/>
      <c r="CB316" s="12"/>
      <c r="CC316" s="12"/>
      <c r="CD316" s="12" t="s">
        <v>116</v>
      </c>
      <c r="CE316" s="12" t="s">
        <v>123</v>
      </c>
      <c r="CF316" s="12"/>
      <c r="CG316" s="12"/>
      <c r="CH316" s="12">
        <v>2</v>
      </c>
      <c r="CI316" s="12" t="s">
        <v>124</v>
      </c>
      <c r="CJ316" s="12" t="s">
        <v>156</v>
      </c>
      <c r="CK316" s="12"/>
      <c r="CL316" s="12" t="s">
        <v>205</v>
      </c>
      <c r="CM316" s="12" t="s">
        <v>127</v>
      </c>
      <c r="CN316" s="12" t="s">
        <v>2</v>
      </c>
      <c r="CO316" s="12" t="s">
        <v>142</v>
      </c>
      <c r="CP316" s="12" t="s">
        <v>129</v>
      </c>
      <c r="CQ316" s="12" t="s">
        <v>148</v>
      </c>
      <c r="CR316" s="12"/>
      <c r="CS316" s="12"/>
      <c r="CT316" s="12"/>
      <c r="CU316" s="12"/>
      <c r="CV316" s="12"/>
    </row>
    <row r="317" spans="1:100" hidden="1" x14ac:dyDescent="0.3">
      <c r="A317" s="12">
        <v>1668542022</v>
      </c>
      <c r="B317" s="12" t="b">
        <f t="shared" si="4"/>
        <v>0</v>
      </c>
      <c r="C317" s="12" t="s">
        <v>102</v>
      </c>
      <c r="D317" s="12" t="s">
        <v>103</v>
      </c>
      <c r="E317" s="12" t="s">
        <v>104</v>
      </c>
      <c r="F317" s="12" t="s">
        <v>131</v>
      </c>
      <c r="G317" s="12" t="s">
        <v>132</v>
      </c>
      <c r="H317" s="12"/>
      <c r="I317" s="12"/>
      <c r="J317" s="12"/>
      <c r="K317" s="12"/>
      <c r="L317" s="12" t="s">
        <v>162</v>
      </c>
      <c r="M317" s="12" t="s">
        <v>111</v>
      </c>
      <c r="N317" s="12" t="s">
        <v>155</v>
      </c>
      <c r="O317" s="12" t="s">
        <v>143</v>
      </c>
      <c r="P317" s="12" t="s">
        <v>135</v>
      </c>
      <c r="Q317" s="12" t="s">
        <v>207</v>
      </c>
      <c r="R317" s="12" t="s">
        <v>208</v>
      </c>
      <c r="S317" s="12" t="s">
        <v>208</v>
      </c>
      <c r="T317" s="12" t="s">
        <v>1176</v>
      </c>
      <c r="U317" s="12"/>
      <c r="V317" s="12" t="s">
        <v>182</v>
      </c>
      <c r="W317" s="12" t="s">
        <v>123</v>
      </c>
      <c r="X317" s="12" t="s">
        <v>123</v>
      </c>
      <c r="Y317" s="12" t="s">
        <v>116</v>
      </c>
      <c r="Z317" s="12"/>
      <c r="AA317" s="12"/>
      <c r="AB317" s="12" t="s">
        <v>116</v>
      </c>
      <c r="AC317" s="12"/>
      <c r="AD317" s="12"/>
      <c r="AE317" s="12"/>
      <c r="AF317" s="12"/>
      <c r="AG317" s="12"/>
      <c r="AH317" s="12"/>
      <c r="AI317" s="20">
        <v>-741474304</v>
      </c>
      <c r="AJ317" s="20">
        <v>45580288</v>
      </c>
      <c r="AK317" s="12"/>
      <c r="AL317" s="12"/>
      <c r="AM317" s="13">
        <v>44679</v>
      </c>
      <c r="AN317" s="13">
        <v>44680</v>
      </c>
      <c r="AO317" s="13">
        <v>44679.954351851855</v>
      </c>
      <c r="AP317" s="13">
        <v>44680</v>
      </c>
      <c r="AQ317" s="12"/>
      <c r="AR317" s="13" t="s">
        <v>2</v>
      </c>
      <c r="AS317" s="13" t="s">
        <v>2</v>
      </c>
      <c r="AT317" s="12" t="s">
        <v>2</v>
      </c>
      <c r="AU317" s="12" t="s">
        <v>2</v>
      </c>
      <c r="AV317" s="12" t="s">
        <v>2</v>
      </c>
      <c r="AW317" s="12" t="s">
        <v>2</v>
      </c>
      <c r="AX317" s="13">
        <v>44722</v>
      </c>
      <c r="AY317" s="12">
        <v>30</v>
      </c>
      <c r="AZ317" s="12"/>
      <c r="BA317" s="13" t="s">
        <v>2</v>
      </c>
      <c r="BB317" s="13">
        <v>44679.954351851855</v>
      </c>
      <c r="BC317" s="13" t="s">
        <v>2</v>
      </c>
      <c r="BD317" s="12">
        <v>1</v>
      </c>
      <c r="BE317" s="12">
        <v>0</v>
      </c>
      <c r="BF317" s="12" t="s">
        <v>138</v>
      </c>
      <c r="BG317" s="12" t="s">
        <v>13</v>
      </c>
      <c r="BH317" s="13">
        <v>44682</v>
      </c>
      <c r="BI317" s="12">
        <v>1</v>
      </c>
      <c r="BJ317" s="12">
        <v>0</v>
      </c>
      <c r="BK317" s="12"/>
      <c r="BL317" s="12"/>
      <c r="BM317" s="12" t="s">
        <v>167</v>
      </c>
      <c r="BN317" s="12" t="s">
        <v>167</v>
      </c>
      <c r="BO317" s="12" t="s">
        <v>13</v>
      </c>
      <c r="BP317" s="12" t="s">
        <v>229</v>
      </c>
      <c r="BQ317" s="12" t="s">
        <v>120</v>
      </c>
      <c r="BR317" s="12" t="s">
        <v>168</v>
      </c>
      <c r="BS317" s="12" t="s">
        <v>1177</v>
      </c>
      <c r="BT317" s="12"/>
      <c r="BU317" s="12"/>
      <c r="BV317" s="12" t="s">
        <v>1178</v>
      </c>
      <c r="BW317" s="12">
        <v>7165030</v>
      </c>
      <c r="BX317" s="12">
        <v>3014361118</v>
      </c>
      <c r="BY317" s="12"/>
      <c r="BZ317" s="12"/>
      <c r="CA317" s="12"/>
      <c r="CB317" s="12"/>
      <c r="CC317" s="12"/>
      <c r="CD317" s="12" t="s">
        <v>116</v>
      </c>
      <c r="CE317" s="12" t="s">
        <v>123</v>
      </c>
      <c r="CF317" s="12"/>
      <c r="CG317" s="12"/>
      <c r="CH317" s="12">
        <v>1</v>
      </c>
      <c r="CI317" s="12" t="s">
        <v>204</v>
      </c>
      <c r="CJ317" s="12" t="s">
        <v>156</v>
      </c>
      <c r="CK317" s="12"/>
      <c r="CL317" s="12" t="s">
        <v>205</v>
      </c>
      <c r="CM317" s="12" t="s">
        <v>127</v>
      </c>
      <c r="CN317" s="12" t="s">
        <v>2</v>
      </c>
      <c r="CO317" s="12" t="s">
        <v>142</v>
      </c>
      <c r="CP317" s="12" t="s">
        <v>129</v>
      </c>
      <c r="CQ317" s="12" t="s">
        <v>148</v>
      </c>
      <c r="CR317" s="12"/>
      <c r="CS317" s="12"/>
      <c r="CT317" s="12"/>
      <c r="CU317" s="12"/>
      <c r="CV317" s="12"/>
    </row>
    <row r="318" spans="1:100" hidden="1" x14ac:dyDescent="0.3">
      <c r="A318" s="12">
        <v>1668572022</v>
      </c>
      <c r="B318" s="12" t="b">
        <f t="shared" si="4"/>
        <v>1</v>
      </c>
      <c r="C318" s="12" t="s">
        <v>102</v>
      </c>
      <c r="D318" s="12" t="s">
        <v>103</v>
      </c>
      <c r="E318" s="12" t="s">
        <v>104</v>
      </c>
      <c r="F318" s="12" t="s">
        <v>131</v>
      </c>
      <c r="G318" s="12" t="s">
        <v>132</v>
      </c>
      <c r="H318" s="12"/>
      <c r="I318" s="12" t="s">
        <v>107</v>
      </c>
      <c r="J318" s="12" t="s">
        <v>152</v>
      </c>
      <c r="K318" s="12" t="s">
        <v>153</v>
      </c>
      <c r="L318" s="12" t="s">
        <v>162</v>
      </c>
      <c r="M318" s="12" t="s">
        <v>111</v>
      </c>
      <c r="N318" s="12" t="s">
        <v>155</v>
      </c>
      <c r="O318" s="12" t="s">
        <v>143</v>
      </c>
      <c r="P318" s="12" t="s">
        <v>181</v>
      </c>
      <c r="Q318" s="12" t="s">
        <v>203</v>
      </c>
      <c r="R318" s="12" t="s">
        <v>114</v>
      </c>
      <c r="S318" s="12" t="s">
        <v>114</v>
      </c>
      <c r="T318" s="12" t="s">
        <v>1179</v>
      </c>
      <c r="U318" s="12" t="s">
        <v>115</v>
      </c>
      <c r="V318" s="12" t="s">
        <v>182</v>
      </c>
      <c r="W318" s="12" t="s">
        <v>123</v>
      </c>
      <c r="X318" s="12" t="s">
        <v>123</v>
      </c>
      <c r="Y318" s="12" t="s">
        <v>116</v>
      </c>
      <c r="Z318" s="12"/>
      <c r="AA318" s="12"/>
      <c r="AB318" s="12" t="s">
        <v>116</v>
      </c>
      <c r="AC318" s="12"/>
      <c r="AD318" s="12"/>
      <c r="AE318" s="12"/>
      <c r="AF318" s="12"/>
      <c r="AG318" s="12"/>
      <c r="AH318" s="12"/>
      <c r="AI318" s="20">
        <v>-741108118</v>
      </c>
      <c r="AJ318" s="20">
        <v>453546</v>
      </c>
      <c r="AK318" s="12"/>
      <c r="AL318" s="12"/>
      <c r="AM318" s="13">
        <v>44679</v>
      </c>
      <c r="AN318" s="13">
        <v>44680</v>
      </c>
      <c r="AO318" s="13">
        <v>44679.958935185183</v>
      </c>
      <c r="AP318" s="13">
        <v>44680</v>
      </c>
      <c r="AQ318" s="12"/>
      <c r="AR318" s="13" t="s">
        <v>2</v>
      </c>
      <c r="AS318" s="13" t="s">
        <v>2</v>
      </c>
      <c r="AT318" s="12" t="s">
        <v>2</v>
      </c>
      <c r="AU318" s="12" t="s">
        <v>2</v>
      </c>
      <c r="AV318" s="12" t="s">
        <v>2</v>
      </c>
      <c r="AW318" s="12" t="s">
        <v>2</v>
      </c>
      <c r="AX318" s="13">
        <v>44707</v>
      </c>
      <c r="AY318" s="12">
        <v>20</v>
      </c>
      <c r="AZ318" s="12"/>
      <c r="BA318" s="13" t="s">
        <v>2</v>
      </c>
      <c r="BB318" s="13">
        <v>44679.960740740738</v>
      </c>
      <c r="BC318" s="13">
        <v>44679.960717592592</v>
      </c>
      <c r="BD318" s="12">
        <v>1</v>
      </c>
      <c r="BE318" s="12">
        <v>0</v>
      </c>
      <c r="BF318" s="12" t="s">
        <v>138</v>
      </c>
      <c r="BG318" s="12" t="s">
        <v>13</v>
      </c>
      <c r="BH318" s="13">
        <v>44682</v>
      </c>
      <c r="BI318" s="12">
        <v>1</v>
      </c>
      <c r="BJ318" s="12">
        <v>0</v>
      </c>
      <c r="BK318" s="12" t="s">
        <v>1180</v>
      </c>
      <c r="BL318" s="12"/>
      <c r="BM318" s="12" t="s">
        <v>118</v>
      </c>
      <c r="BN318" s="12" t="s">
        <v>118</v>
      </c>
      <c r="BO318" s="12" t="s">
        <v>13</v>
      </c>
      <c r="BP318" s="12" t="s">
        <v>229</v>
      </c>
      <c r="BQ318" s="12" t="s">
        <v>120</v>
      </c>
      <c r="BR318" s="12" t="s">
        <v>121</v>
      </c>
      <c r="BS318" s="12" t="s">
        <v>1181</v>
      </c>
      <c r="BT318" s="12">
        <v>51921037</v>
      </c>
      <c r="BU318" s="12"/>
      <c r="BV318" s="12" t="s">
        <v>1182</v>
      </c>
      <c r="BW318" s="12">
        <v>9261866</v>
      </c>
      <c r="BX318" s="12">
        <v>3112268217</v>
      </c>
      <c r="BY318" s="12" t="s">
        <v>1183</v>
      </c>
      <c r="BZ318" s="12"/>
      <c r="CA318" s="12"/>
      <c r="CB318" s="12"/>
      <c r="CC318" s="12"/>
      <c r="CD318" s="12" t="s">
        <v>123</v>
      </c>
      <c r="CE318" s="12" t="s">
        <v>123</v>
      </c>
      <c r="CF318" s="12"/>
      <c r="CG318" s="12"/>
      <c r="CH318" s="12">
        <v>2</v>
      </c>
      <c r="CI318" s="12" t="s">
        <v>124</v>
      </c>
      <c r="CJ318" s="12" t="s">
        <v>156</v>
      </c>
      <c r="CK318" s="12"/>
      <c r="CL318" s="12" t="s">
        <v>205</v>
      </c>
      <c r="CM318" s="12" t="s">
        <v>127</v>
      </c>
      <c r="CN318" s="12" t="s">
        <v>2</v>
      </c>
      <c r="CO318" s="12" t="s">
        <v>142</v>
      </c>
      <c r="CP318" s="12" t="s">
        <v>129</v>
      </c>
      <c r="CQ318" s="12" t="s">
        <v>130</v>
      </c>
      <c r="CR318" s="12"/>
      <c r="CS318" s="12"/>
      <c r="CT318" s="12"/>
      <c r="CU318" s="12"/>
      <c r="CV318" s="12"/>
    </row>
    <row r="319" spans="1:100" hidden="1" x14ac:dyDescent="0.3">
      <c r="A319" s="12">
        <v>1668572022</v>
      </c>
      <c r="B319" s="12" t="b">
        <f t="shared" si="4"/>
        <v>0</v>
      </c>
      <c r="C319" s="12" t="s">
        <v>102</v>
      </c>
      <c r="D319" s="12" t="s">
        <v>103</v>
      </c>
      <c r="E319" s="12" t="s">
        <v>104</v>
      </c>
      <c r="F319" s="12" t="s">
        <v>131</v>
      </c>
      <c r="G319" s="12" t="s">
        <v>132</v>
      </c>
      <c r="H319" s="12"/>
      <c r="I319" s="12"/>
      <c r="J319" s="12"/>
      <c r="K319" s="12"/>
      <c r="L319" s="12" t="s">
        <v>162</v>
      </c>
      <c r="M319" s="12" t="s">
        <v>111</v>
      </c>
      <c r="N319" s="12" t="s">
        <v>155</v>
      </c>
      <c r="O319" s="12" t="s">
        <v>143</v>
      </c>
      <c r="P319" s="12" t="s">
        <v>181</v>
      </c>
      <c r="Q319" s="12" t="s">
        <v>207</v>
      </c>
      <c r="R319" s="12" t="s">
        <v>208</v>
      </c>
      <c r="S319" s="12" t="s">
        <v>208</v>
      </c>
      <c r="T319" s="12" t="s">
        <v>1179</v>
      </c>
      <c r="U319" s="12"/>
      <c r="V319" s="12" t="s">
        <v>182</v>
      </c>
      <c r="W319" s="12" t="s">
        <v>123</v>
      </c>
      <c r="X319" s="12" t="s">
        <v>123</v>
      </c>
      <c r="Y319" s="12" t="s">
        <v>116</v>
      </c>
      <c r="Z319" s="12"/>
      <c r="AA319" s="12"/>
      <c r="AB319" s="12" t="s">
        <v>116</v>
      </c>
      <c r="AC319" s="12"/>
      <c r="AD319" s="12"/>
      <c r="AE319" s="12"/>
      <c r="AF319" s="12"/>
      <c r="AG319" s="12"/>
      <c r="AH319" s="12"/>
      <c r="AI319" s="20">
        <v>-741108118</v>
      </c>
      <c r="AJ319" s="20">
        <v>453546</v>
      </c>
      <c r="AK319" s="12"/>
      <c r="AL319" s="12"/>
      <c r="AM319" s="13">
        <v>44679</v>
      </c>
      <c r="AN319" s="13">
        <v>44680</v>
      </c>
      <c r="AO319" s="13">
        <v>44679.958935185183</v>
      </c>
      <c r="AP319" s="13">
        <v>44680</v>
      </c>
      <c r="AQ319" s="12"/>
      <c r="AR319" s="13" t="s">
        <v>2</v>
      </c>
      <c r="AS319" s="13" t="s">
        <v>2</v>
      </c>
      <c r="AT319" s="12" t="s">
        <v>2</v>
      </c>
      <c r="AU319" s="12" t="s">
        <v>2</v>
      </c>
      <c r="AV319" s="12" t="s">
        <v>2</v>
      </c>
      <c r="AW319" s="12" t="s">
        <v>2</v>
      </c>
      <c r="AX319" s="13">
        <v>44707</v>
      </c>
      <c r="AY319" s="12">
        <v>20</v>
      </c>
      <c r="AZ319" s="12"/>
      <c r="BA319" s="13" t="s">
        <v>2</v>
      </c>
      <c r="BB319" s="13">
        <v>44679.958935185183</v>
      </c>
      <c r="BC319" s="13">
        <v>44679.960717592592</v>
      </c>
      <c r="BD319" s="12">
        <v>1</v>
      </c>
      <c r="BE319" s="12">
        <v>0</v>
      </c>
      <c r="BF319" s="12" t="s">
        <v>138</v>
      </c>
      <c r="BG319" s="12" t="s">
        <v>13</v>
      </c>
      <c r="BH319" s="13">
        <v>44682</v>
      </c>
      <c r="BI319" s="12">
        <v>1</v>
      </c>
      <c r="BJ319" s="12">
        <v>0</v>
      </c>
      <c r="BK319" s="12"/>
      <c r="BL319" s="12"/>
      <c r="BM319" s="12" t="s">
        <v>118</v>
      </c>
      <c r="BN319" s="12" t="s">
        <v>118</v>
      </c>
      <c r="BO319" s="12" t="s">
        <v>13</v>
      </c>
      <c r="BP319" s="12" t="s">
        <v>229</v>
      </c>
      <c r="BQ319" s="12" t="s">
        <v>120</v>
      </c>
      <c r="BR319" s="12" t="s">
        <v>121</v>
      </c>
      <c r="BS319" s="12" t="s">
        <v>1181</v>
      </c>
      <c r="BT319" s="12">
        <v>51921037</v>
      </c>
      <c r="BU319" s="12"/>
      <c r="BV319" s="12" t="s">
        <v>1182</v>
      </c>
      <c r="BW319" s="12">
        <v>9261866</v>
      </c>
      <c r="BX319" s="12">
        <v>3112268217</v>
      </c>
      <c r="BY319" s="12" t="s">
        <v>1183</v>
      </c>
      <c r="BZ319" s="12"/>
      <c r="CA319" s="12"/>
      <c r="CB319" s="12"/>
      <c r="CC319" s="12"/>
      <c r="CD319" s="12" t="s">
        <v>123</v>
      </c>
      <c r="CE319" s="12" t="s">
        <v>123</v>
      </c>
      <c r="CF319" s="12"/>
      <c r="CG319" s="12"/>
      <c r="CH319" s="12">
        <v>1</v>
      </c>
      <c r="CI319" s="12" t="s">
        <v>204</v>
      </c>
      <c r="CJ319" s="12" t="s">
        <v>156</v>
      </c>
      <c r="CK319" s="12"/>
      <c r="CL319" s="12" t="s">
        <v>205</v>
      </c>
      <c r="CM319" s="12" t="s">
        <v>127</v>
      </c>
      <c r="CN319" s="12" t="s">
        <v>2</v>
      </c>
      <c r="CO319" s="12" t="s">
        <v>142</v>
      </c>
      <c r="CP319" s="12" t="s">
        <v>129</v>
      </c>
      <c r="CQ319" s="12" t="s">
        <v>130</v>
      </c>
      <c r="CR319" s="12"/>
      <c r="CS319" s="12"/>
      <c r="CT319" s="12"/>
      <c r="CU319" s="12"/>
      <c r="CV319" s="12"/>
    </row>
    <row r="320" spans="1:100" hidden="1" x14ac:dyDescent="0.3">
      <c r="A320" s="12">
        <v>1668632022</v>
      </c>
      <c r="B320" s="12" t="b">
        <f t="shared" si="4"/>
        <v>1</v>
      </c>
      <c r="C320" s="12" t="s">
        <v>102</v>
      </c>
      <c r="D320" s="12" t="s">
        <v>103</v>
      </c>
      <c r="E320" s="12" t="s">
        <v>104</v>
      </c>
      <c r="F320" s="12" t="s">
        <v>131</v>
      </c>
      <c r="G320" s="12" t="s">
        <v>132</v>
      </c>
      <c r="H320" s="12"/>
      <c r="I320" s="12" t="s">
        <v>107</v>
      </c>
      <c r="J320" s="12" t="s">
        <v>194</v>
      </c>
      <c r="K320" s="12" t="s">
        <v>195</v>
      </c>
      <c r="L320" s="12" t="s">
        <v>162</v>
      </c>
      <c r="M320" s="12" t="s">
        <v>111</v>
      </c>
      <c r="N320" s="12" t="s">
        <v>155</v>
      </c>
      <c r="O320" s="12" t="s">
        <v>143</v>
      </c>
      <c r="P320" s="12" t="s">
        <v>181</v>
      </c>
      <c r="Q320" s="12" t="s">
        <v>203</v>
      </c>
      <c r="R320" s="12" t="s">
        <v>170</v>
      </c>
      <c r="S320" s="12" t="s">
        <v>170</v>
      </c>
      <c r="T320" s="12" t="s">
        <v>1184</v>
      </c>
      <c r="U320" s="12" t="s">
        <v>115</v>
      </c>
      <c r="V320" s="12" t="s">
        <v>196</v>
      </c>
      <c r="W320" s="12" t="s">
        <v>123</v>
      </c>
      <c r="X320" s="12" t="s">
        <v>123</v>
      </c>
      <c r="Y320" s="12" t="s">
        <v>116</v>
      </c>
      <c r="Z320" s="12"/>
      <c r="AA320" s="12"/>
      <c r="AB320" s="12" t="s">
        <v>116</v>
      </c>
      <c r="AC320" s="12"/>
      <c r="AD320" s="12"/>
      <c r="AE320" s="12"/>
      <c r="AF320" s="12"/>
      <c r="AG320" s="12"/>
      <c r="AH320" s="12"/>
      <c r="AI320" s="20">
        <v>-741474304</v>
      </c>
      <c r="AJ320" s="20">
        <v>45580288</v>
      </c>
      <c r="AK320" s="12"/>
      <c r="AL320" s="12"/>
      <c r="AM320" s="13">
        <v>44679</v>
      </c>
      <c r="AN320" s="13">
        <v>44680</v>
      </c>
      <c r="AO320" s="13">
        <v>44679.975277777776</v>
      </c>
      <c r="AP320" s="13">
        <v>44680</v>
      </c>
      <c r="AQ320" s="12"/>
      <c r="AR320" s="13" t="s">
        <v>2</v>
      </c>
      <c r="AS320" s="13" t="s">
        <v>2</v>
      </c>
      <c r="AT320" s="12" t="s">
        <v>2</v>
      </c>
      <c r="AU320" s="12" t="s">
        <v>2</v>
      </c>
      <c r="AV320" s="12" t="s">
        <v>2</v>
      </c>
      <c r="AW320" s="12" t="s">
        <v>2</v>
      </c>
      <c r="AX320" s="13">
        <v>44707</v>
      </c>
      <c r="AY320" s="12">
        <v>20</v>
      </c>
      <c r="AZ320" s="12"/>
      <c r="BA320" s="13" t="s">
        <v>2</v>
      </c>
      <c r="BB320" s="13">
        <v>44679.976006944446</v>
      </c>
      <c r="BC320" s="13" t="s">
        <v>2</v>
      </c>
      <c r="BD320" s="12">
        <v>1</v>
      </c>
      <c r="BE320" s="12">
        <v>0</v>
      </c>
      <c r="BF320" s="12" t="s">
        <v>138</v>
      </c>
      <c r="BG320" s="12" t="s">
        <v>13</v>
      </c>
      <c r="BH320" s="13">
        <v>44682</v>
      </c>
      <c r="BI320" s="12">
        <v>1</v>
      </c>
      <c r="BJ320" s="12">
        <v>0</v>
      </c>
      <c r="BK320" s="12"/>
      <c r="BL320" s="12"/>
      <c r="BM320" s="12" t="s">
        <v>118</v>
      </c>
      <c r="BN320" s="12" t="s">
        <v>118</v>
      </c>
      <c r="BO320" s="12" t="s">
        <v>13</v>
      </c>
      <c r="BP320" s="12" t="s">
        <v>229</v>
      </c>
      <c r="BQ320" s="12" t="s">
        <v>120</v>
      </c>
      <c r="BR320" s="12"/>
      <c r="BS320" s="12" t="s">
        <v>1185</v>
      </c>
      <c r="BT320" s="12"/>
      <c r="BU320" s="12"/>
      <c r="BV320" s="12" t="s">
        <v>1186</v>
      </c>
      <c r="BW320" s="12"/>
      <c r="BX320" s="12"/>
      <c r="BY320" s="12" t="s">
        <v>1187</v>
      </c>
      <c r="BZ320" s="12"/>
      <c r="CA320" s="12"/>
      <c r="CB320" s="12"/>
      <c r="CC320" s="12"/>
      <c r="CD320" s="12" t="s">
        <v>116</v>
      </c>
      <c r="CE320" s="12" t="s">
        <v>123</v>
      </c>
      <c r="CF320" s="12"/>
      <c r="CG320" s="12"/>
      <c r="CH320" s="12">
        <v>2</v>
      </c>
      <c r="CI320" s="12" t="s">
        <v>124</v>
      </c>
      <c r="CJ320" s="12" t="s">
        <v>156</v>
      </c>
      <c r="CK320" s="12"/>
      <c r="CL320" s="12" t="s">
        <v>205</v>
      </c>
      <c r="CM320" s="12" t="s">
        <v>127</v>
      </c>
      <c r="CN320" s="12" t="s">
        <v>2</v>
      </c>
      <c r="CO320" s="12" t="s">
        <v>142</v>
      </c>
      <c r="CP320" s="12" t="s">
        <v>129</v>
      </c>
      <c r="CQ320" s="12" t="s">
        <v>148</v>
      </c>
      <c r="CR320" s="12"/>
      <c r="CS320" s="12"/>
      <c r="CT320" s="12"/>
      <c r="CU320" s="12"/>
      <c r="CV320" s="12"/>
    </row>
    <row r="321" spans="1:100" hidden="1" x14ac:dyDescent="0.3">
      <c r="A321" s="12">
        <v>1668632022</v>
      </c>
      <c r="B321" s="12" t="b">
        <f t="shared" si="4"/>
        <v>0</v>
      </c>
      <c r="C321" s="12" t="s">
        <v>102</v>
      </c>
      <c r="D321" s="12" t="s">
        <v>103</v>
      </c>
      <c r="E321" s="12" t="s">
        <v>104</v>
      </c>
      <c r="F321" s="12" t="s">
        <v>131</v>
      </c>
      <c r="G321" s="12" t="s">
        <v>132</v>
      </c>
      <c r="H321" s="12"/>
      <c r="I321" s="12"/>
      <c r="J321" s="12"/>
      <c r="K321" s="12"/>
      <c r="L321" s="12" t="s">
        <v>162</v>
      </c>
      <c r="M321" s="12" t="s">
        <v>111</v>
      </c>
      <c r="N321" s="12" t="s">
        <v>155</v>
      </c>
      <c r="O321" s="12" t="s">
        <v>143</v>
      </c>
      <c r="P321" s="12" t="s">
        <v>181</v>
      </c>
      <c r="Q321" s="12" t="s">
        <v>207</v>
      </c>
      <c r="R321" s="12" t="s">
        <v>208</v>
      </c>
      <c r="S321" s="12" t="s">
        <v>208</v>
      </c>
      <c r="T321" s="12" t="s">
        <v>1184</v>
      </c>
      <c r="U321" s="12"/>
      <c r="V321" s="12" t="s">
        <v>196</v>
      </c>
      <c r="W321" s="12" t="s">
        <v>123</v>
      </c>
      <c r="X321" s="12" t="s">
        <v>123</v>
      </c>
      <c r="Y321" s="12" t="s">
        <v>116</v>
      </c>
      <c r="Z321" s="12"/>
      <c r="AA321" s="12"/>
      <c r="AB321" s="12" t="s">
        <v>116</v>
      </c>
      <c r="AC321" s="12"/>
      <c r="AD321" s="12"/>
      <c r="AE321" s="12"/>
      <c r="AF321" s="12"/>
      <c r="AG321" s="12"/>
      <c r="AH321" s="12"/>
      <c r="AI321" s="20">
        <v>-741474304</v>
      </c>
      <c r="AJ321" s="20">
        <v>45580288</v>
      </c>
      <c r="AK321" s="12"/>
      <c r="AL321" s="12"/>
      <c r="AM321" s="13">
        <v>44679</v>
      </c>
      <c r="AN321" s="13">
        <v>44680</v>
      </c>
      <c r="AO321" s="13">
        <v>44679.975277777776</v>
      </c>
      <c r="AP321" s="13">
        <v>44680</v>
      </c>
      <c r="AQ321" s="12"/>
      <c r="AR321" s="13" t="s">
        <v>2</v>
      </c>
      <c r="AS321" s="13" t="s">
        <v>2</v>
      </c>
      <c r="AT321" s="12" t="s">
        <v>2</v>
      </c>
      <c r="AU321" s="12" t="s">
        <v>2</v>
      </c>
      <c r="AV321" s="12" t="s">
        <v>2</v>
      </c>
      <c r="AW321" s="12" t="s">
        <v>2</v>
      </c>
      <c r="AX321" s="13">
        <v>44707</v>
      </c>
      <c r="AY321" s="12">
        <v>20</v>
      </c>
      <c r="AZ321" s="12"/>
      <c r="BA321" s="13" t="s">
        <v>2</v>
      </c>
      <c r="BB321" s="13">
        <v>44679.975277777776</v>
      </c>
      <c r="BC321" s="13" t="s">
        <v>2</v>
      </c>
      <c r="BD321" s="12">
        <v>1</v>
      </c>
      <c r="BE321" s="12">
        <v>0</v>
      </c>
      <c r="BF321" s="12" t="s">
        <v>138</v>
      </c>
      <c r="BG321" s="12" t="s">
        <v>13</v>
      </c>
      <c r="BH321" s="13">
        <v>44682</v>
      </c>
      <c r="BI321" s="12">
        <v>1</v>
      </c>
      <c r="BJ321" s="12">
        <v>0</v>
      </c>
      <c r="BK321" s="12"/>
      <c r="BL321" s="12"/>
      <c r="BM321" s="12" t="s">
        <v>118</v>
      </c>
      <c r="BN321" s="12" t="s">
        <v>118</v>
      </c>
      <c r="BO321" s="12" t="s">
        <v>13</v>
      </c>
      <c r="BP321" s="12" t="s">
        <v>229</v>
      </c>
      <c r="BQ321" s="12" t="s">
        <v>120</v>
      </c>
      <c r="BR321" s="12"/>
      <c r="BS321" s="12" t="s">
        <v>1185</v>
      </c>
      <c r="BT321" s="12"/>
      <c r="BU321" s="12"/>
      <c r="BV321" s="12" t="s">
        <v>1186</v>
      </c>
      <c r="BW321" s="12"/>
      <c r="BX321" s="12"/>
      <c r="BY321" s="12" t="s">
        <v>1187</v>
      </c>
      <c r="BZ321" s="12"/>
      <c r="CA321" s="12"/>
      <c r="CB321" s="12"/>
      <c r="CC321" s="12"/>
      <c r="CD321" s="12" t="s">
        <v>116</v>
      </c>
      <c r="CE321" s="12" t="s">
        <v>123</v>
      </c>
      <c r="CF321" s="12"/>
      <c r="CG321" s="12"/>
      <c r="CH321" s="12">
        <v>1</v>
      </c>
      <c r="CI321" s="12" t="s">
        <v>204</v>
      </c>
      <c r="CJ321" s="12" t="s">
        <v>156</v>
      </c>
      <c r="CK321" s="12"/>
      <c r="CL321" s="12" t="s">
        <v>205</v>
      </c>
      <c r="CM321" s="12" t="s">
        <v>127</v>
      </c>
      <c r="CN321" s="12" t="s">
        <v>2</v>
      </c>
      <c r="CO321" s="12" t="s">
        <v>142</v>
      </c>
      <c r="CP321" s="12" t="s">
        <v>129</v>
      </c>
      <c r="CQ321" s="12" t="s">
        <v>148</v>
      </c>
      <c r="CR321" s="12"/>
      <c r="CS321" s="12"/>
      <c r="CT321" s="12"/>
      <c r="CU321" s="12"/>
      <c r="CV321" s="12"/>
    </row>
    <row r="322" spans="1:100" hidden="1" x14ac:dyDescent="0.3">
      <c r="A322" s="12">
        <v>1668642022</v>
      </c>
      <c r="B322" s="12" t="b">
        <f t="shared" si="4"/>
        <v>1</v>
      </c>
      <c r="C322" s="12" t="s">
        <v>102</v>
      </c>
      <c r="D322" s="12" t="s">
        <v>103</v>
      </c>
      <c r="E322" s="12" t="s">
        <v>104</v>
      </c>
      <c r="F322" s="12" t="s">
        <v>131</v>
      </c>
      <c r="G322" s="12" t="s">
        <v>132</v>
      </c>
      <c r="H322" s="12"/>
      <c r="I322" s="12" t="s">
        <v>107</v>
      </c>
      <c r="J322" s="12" t="s">
        <v>152</v>
      </c>
      <c r="K322" s="12" t="s">
        <v>153</v>
      </c>
      <c r="L322" s="12" t="s">
        <v>162</v>
      </c>
      <c r="M322" s="12" t="s">
        <v>111</v>
      </c>
      <c r="N322" s="12" t="s">
        <v>155</v>
      </c>
      <c r="O322" s="12" t="s">
        <v>143</v>
      </c>
      <c r="P322" s="12" t="s">
        <v>181</v>
      </c>
      <c r="Q322" s="12" t="s">
        <v>203</v>
      </c>
      <c r="R322" s="12" t="s">
        <v>114</v>
      </c>
      <c r="S322" s="12" t="s">
        <v>114</v>
      </c>
      <c r="T322" s="12" t="s">
        <v>1188</v>
      </c>
      <c r="U322" s="12" t="s">
        <v>115</v>
      </c>
      <c r="V322" s="12" t="s">
        <v>182</v>
      </c>
      <c r="W322" s="12" t="s">
        <v>123</v>
      </c>
      <c r="X322" s="12" t="s">
        <v>123</v>
      </c>
      <c r="Y322" s="12" t="s">
        <v>116</v>
      </c>
      <c r="Z322" s="12"/>
      <c r="AA322" s="12"/>
      <c r="AB322" s="12" t="s">
        <v>116</v>
      </c>
      <c r="AC322" s="12"/>
      <c r="AD322" s="12"/>
      <c r="AE322" s="12"/>
      <c r="AF322" s="12"/>
      <c r="AG322" s="12"/>
      <c r="AH322" s="12"/>
      <c r="AI322" s="20">
        <v>-741108136</v>
      </c>
      <c r="AJ322" s="20">
        <v>45354647</v>
      </c>
      <c r="AK322" s="12"/>
      <c r="AL322" s="12"/>
      <c r="AM322" s="13">
        <v>44679</v>
      </c>
      <c r="AN322" s="13">
        <v>44680</v>
      </c>
      <c r="AO322" s="13">
        <v>44679.978807870371</v>
      </c>
      <c r="AP322" s="13">
        <v>44680</v>
      </c>
      <c r="AQ322" s="12"/>
      <c r="AR322" s="13" t="s">
        <v>2</v>
      </c>
      <c r="AS322" s="13" t="s">
        <v>2</v>
      </c>
      <c r="AT322" s="12" t="s">
        <v>2</v>
      </c>
      <c r="AU322" s="12" t="s">
        <v>2</v>
      </c>
      <c r="AV322" s="12" t="s">
        <v>2</v>
      </c>
      <c r="AW322" s="12" t="s">
        <v>2</v>
      </c>
      <c r="AX322" s="13">
        <v>44707</v>
      </c>
      <c r="AY322" s="12">
        <v>20</v>
      </c>
      <c r="AZ322" s="12"/>
      <c r="BA322" s="13" t="s">
        <v>2</v>
      </c>
      <c r="BB322" s="13">
        <v>44679.980486111112</v>
      </c>
      <c r="BC322" s="13">
        <v>44679.980462962965</v>
      </c>
      <c r="BD322" s="12">
        <v>1</v>
      </c>
      <c r="BE322" s="12">
        <v>0</v>
      </c>
      <c r="BF322" s="12" t="s">
        <v>138</v>
      </c>
      <c r="BG322" s="12" t="s">
        <v>13</v>
      </c>
      <c r="BH322" s="13">
        <v>44682</v>
      </c>
      <c r="BI322" s="12">
        <v>1</v>
      </c>
      <c r="BJ322" s="12">
        <v>0</v>
      </c>
      <c r="BK322" s="12" t="s">
        <v>334</v>
      </c>
      <c r="BL322" s="12"/>
      <c r="BM322" s="12" t="s">
        <v>118</v>
      </c>
      <c r="BN322" s="12" t="s">
        <v>118</v>
      </c>
      <c r="BO322" s="12" t="s">
        <v>13</v>
      </c>
      <c r="BP322" s="12" t="s">
        <v>229</v>
      </c>
      <c r="BQ322" s="12" t="s">
        <v>120</v>
      </c>
      <c r="BR322" s="12"/>
      <c r="BS322" s="12" t="s">
        <v>1189</v>
      </c>
      <c r="BT322" s="12"/>
      <c r="BU322" s="12"/>
      <c r="BV322" s="12" t="s">
        <v>1190</v>
      </c>
      <c r="BW322" s="12"/>
      <c r="BX322" s="12"/>
      <c r="BY322" s="12" t="s">
        <v>1187</v>
      </c>
      <c r="BZ322" s="12"/>
      <c r="CA322" s="12"/>
      <c r="CB322" s="12"/>
      <c r="CC322" s="12"/>
      <c r="CD322" s="12" t="s">
        <v>116</v>
      </c>
      <c r="CE322" s="12" t="s">
        <v>123</v>
      </c>
      <c r="CF322" s="12"/>
      <c r="CG322" s="12"/>
      <c r="CH322" s="12">
        <v>2</v>
      </c>
      <c r="CI322" s="12" t="s">
        <v>124</v>
      </c>
      <c r="CJ322" s="12" t="s">
        <v>156</v>
      </c>
      <c r="CK322" s="12"/>
      <c r="CL322" s="12" t="s">
        <v>205</v>
      </c>
      <c r="CM322" s="12" t="s">
        <v>127</v>
      </c>
      <c r="CN322" s="12" t="s">
        <v>2</v>
      </c>
      <c r="CO322" s="12" t="s">
        <v>142</v>
      </c>
      <c r="CP322" s="12" t="s">
        <v>129</v>
      </c>
      <c r="CQ322" s="12" t="s">
        <v>130</v>
      </c>
      <c r="CR322" s="12"/>
      <c r="CS322" s="12"/>
      <c r="CT322" s="12"/>
      <c r="CU322" s="12"/>
      <c r="CV322" s="12"/>
    </row>
    <row r="323" spans="1:100" hidden="1" x14ac:dyDescent="0.3">
      <c r="A323" s="12">
        <v>1668642022</v>
      </c>
      <c r="B323" s="12" t="b">
        <f t="shared" si="4"/>
        <v>0</v>
      </c>
      <c r="C323" s="12" t="s">
        <v>102</v>
      </c>
      <c r="D323" s="12" t="s">
        <v>103</v>
      </c>
      <c r="E323" s="12" t="s">
        <v>104</v>
      </c>
      <c r="F323" s="12" t="s">
        <v>131</v>
      </c>
      <c r="G323" s="12" t="s">
        <v>132</v>
      </c>
      <c r="H323" s="12"/>
      <c r="I323" s="12"/>
      <c r="J323" s="12"/>
      <c r="K323" s="12"/>
      <c r="L323" s="12" t="s">
        <v>162</v>
      </c>
      <c r="M323" s="12" t="s">
        <v>111</v>
      </c>
      <c r="N323" s="12" t="s">
        <v>155</v>
      </c>
      <c r="O323" s="12" t="s">
        <v>143</v>
      </c>
      <c r="P323" s="12" t="s">
        <v>181</v>
      </c>
      <c r="Q323" s="12" t="s">
        <v>207</v>
      </c>
      <c r="R323" s="12" t="s">
        <v>208</v>
      </c>
      <c r="S323" s="12" t="s">
        <v>208</v>
      </c>
      <c r="T323" s="12" t="s">
        <v>1188</v>
      </c>
      <c r="U323" s="12"/>
      <c r="V323" s="12" t="s">
        <v>182</v>
      </c>
      <c r="W323" s="12" t="s">
        <v>123</v>
      </c>
      <c r="X323" s="12" t="s">
        <v>123</v>
      </c>
      <c r="Y323" s="12" t="s">
        <v>116</v>
      </c>
      <c r="Z323" s="12"/>
      <c r="AA323" s="12"/>
      <c r="AB323" s="12" t="s">
        <v>116</v>
      </c>
      <c r="AC323" s="12"/>
      <c r="AD323" s="12"/>
      <c r="AE323" s="12"/>
      <c r="AF323" s="12"/>
      <c r="AG323" s="12"/>
      <c r="AH323" s="12"/>
      <c r="AI323" s="20">
        <v>-741108136</v>
      </c>
      <c r="AJ323" s="20">
        <v>45354647</v>
      </c>
      <c r="AK323" s="12"/>
      <c r="AL323" s="12"/>
      <c r="AM323" s="13">
        <v>44679</v>
      </c>
      <c r="AN323" s="13">
        <v>44680</v>
      </c>
      <c r="AO323" s="13">
        <v>44679.978807870371</v>
      </c>
      <c r="AP323" s="13">
        <v>44680</v>
      </c>
      <c r="AQ323" s="12"/>
      <c r="AR323" s="13" t="s">
        <v>2</v>
      </c>
      <c r="AS323" s="13" t="s">
        <v>2</v>
      </c>
      <c r="AT323" s="12" t="s">
        <v>2</v>
      </c>
      <c r="AU323" s="12" t="s">
        <v>2</v>
      </c>
      <c r="AV323" s="12" t="s">
        <v>2</v>
      </c>
      <c r="AW323" s="12" t="s">
        <v>2</v>
      </c>
      <c r="AX323" s="13">
        <v>44707</v>
      </c>
      <c r="AY323" s="12">
        <v>20</v>
      </c>
      <c r="AZ323" s="12"/>
      <c r="BA323" s="13" t="s">
        <v>2</v>
      </c>
      <c r="BB323" s="13">
        <v>44679.978807870371</v>
      </c>
      <c r="BC323" s="13">
        <v>44679.980462962965</v>
      </c>
      <c r="BD323" s="12">
        <v>1</v>
      </c>
      <c r="BE323" s="12">
        <v>0</v>
      </c>
      <c r="BF323" s="12" t="s">
        <v>138</v>
      </c>
      <c r="BG323" s="12" t="s">
        <v>13</v>
      </c>
      <c r="BH323" s="13">
        <v>44682</v>
      </c>
      <c r="BI323" s="12">
        <v>1</v>
      </c>
      <c r="BJ323" s="12">
        <v>0</v>
      </c>
      <c r="BK323" s="12"/>
      <c r="BL323" s="12"/>
      <c r="BM323" s="12" t="s">
        <v>118</v>
      </c>
      <c r="BN323" s="12" t="s">
        <v>118</v>
      </c>
      <c r="BO323" s="12" t="s">
        <v>13</v>
      </c>
      <c r="BP323" s="12" t="s">
        <v>229</v>
      </c>
      <c r="BQ323" s="12" t="s">
        <v>120</v>
      </c>
      <c r="BR323" s="12"/>
      <c r="BS323" s="12" t="s">
        <v>1189</v>
      </c>
      <c r="BT323" s="12"/>
      <c r="BU323" s="12"/>
      <c r="BV323" s="12" t="s">
        <v>1190</v>
      </c>
      <c r="BW323" s="12"/>
      <c r="BX323" s="12"/>
      <c r="BY323" s="12" t="s">
        <v>1187</v>
      </c>
      <c r="BZ323" s="12"/>
      <c r="CA323" s="12"/>
      <c r="CB323" s="12"/>
      <c r="CC323" s="12"/>
      <c r="CD323" s="12" t="s">
        <v>116</v>
      </c>
      <c r="CE323" s="12" t="s">
        <v>123</v>
      </c>
      <c r="CF323" s="12"/>
      <c r="CG323" s="12"/>
      <c r="CH323" s="12">
        <v>1</v>
      </c>
      <c r="CI323" s="12" t="s">
        <v>204</v>
      </c>
      <c r="CJ323" s="12" t="s">
        <v>156</v>
      </c>
      <c r="CK323" s="12"/>
      <c r="CL323" s="12" t="s">
        <v>205</v>
      </c>
      <c r="CM323" s="12" t="s">
        <v>127</v>
      </c>
      <c r="CN323" s="12" t="s">
        <v>2</v>
      </c>
      <c r="CO323" s="12" t="s">
        <v>142</v>
      </c>
      <c r="CP323" s="12" t="s">
        <v>129</v>
      </c>
      <c r="CQ323" s="12" t="s">
        <v>130</v>
      </c>
      <c r="CR323" s="12"/>
      <c r="CS323" s="12"/>
      <c r="CT323" s="12"/>
      <c r="CU323" s="12"/>
      <c r="CV323" s="12"/>
    </row>
    <row r="324" spans="1:100" hidden="1" x14ac:dyDescent="0.3">
      <c r="A324" s="12">
        <v>1668672022</v>
      </c>
      <c r="B324" s="12" t="b">
        <f t="shared" si="4"/>
        <v>1</v>
      </c>
      <c r="C324" s="12" t="s">
        <v>102</v>
      </c>
      <c r="D324" s="12" t="s">
        <v>103</v>
      </c>
      <c r="E324" s="12" t="s">
        <v>104</v>
      </c>
      <c r="F324" s="12" t="s">
        <v>131</v>
      </c>
      <c r="G324" s="12" t="s">
        <v>132</v>
      </c>
      <c r="H324" s="12"/>
      <c r="I324" s="12" t="s">
        <v>107</v>
      </c>
      <c r="J324" s="12" t="s">
        <v>152</v>
      </c>
      <c r="K324" s="12" t="s">
        <v>153</v>
      </c>
      <c r="L324" s="12" t="s">
        <v>162</v>
      </c>
      <c r="M324" s="12" t="s">
        <v>111</v>
      </c>
      <c r="N324" s="12" t="s">
        <v>155</v>
      </c>
      <c r="O324" s="12" t="s">
        <v>143</v>
      </c>
      <c r="P324" s="12" t="s">
        <v>181</v>
      </c>
      <c r="Q324" s="12" t="s">
        <v>203</v>
      </c>
      <c r="R324" s="12" t="s">
        <v>170</v>
      </c>
      <c r="S324" s="12" t="s">
        <v>170</v>
      </c>
      <c r="T324" s="12" t="s">
        <v>1191</v>
      </c>
      <c r="U324" s="12" t="s">
        <v>115</v>
      </c>
      <c r="V324" s="12" t="s">
        <v>182</v>
      </c>
      <c r="W324" s="12" t="s">
        <v>123</v>
      </c>
      <c r="X324" s="12" t="s">
        <v>123</v>
      </c>
      <c r="Y324" s="12" t="s">
        <v>116</v>
      </c>
      <c r="Z324" s="12"/>
      <c r="AA324" s="12"/>
      <c r="AB324" s="12" t="s">
        <v>116</v>
      </c>
      <c r="AC324" s="12"/>
      <c r="AD324" s="12"/>
      <c r="AE324" s="12"/>
      <c r="AF324" s="12"/>
      <c r="AG324" s="12"/>
      <c r="AH324" s="12"/>
      <c r="AI324" s="20">
        <v>-741474304</v>
      </c>
      <c r="AJ324" s="20">
        <v>45580288</v>
      </c>
      <c r="AK324" s="12"/>
      <c r="AL324" s="12"/>
      <c r="AM324" s="13">
        <v>44679</v>
      </c>
      <c r="AN324" s="13">
        <v>44680</v>
      </c>
      <c r="AO324" s="13">
        <v>44679.984027777777</v>
      </c>
      <c r="AP324" s="13">
        <v>44680</v>
      </c>
      <c r="AQ324" s="12"/>
      <c r="AR324" s="13" t="s">
        <v>2</v>
      </c>
      <c r="AS324" s="13" t="s">
        <v>2</v>
      </c>
      <c r="AT324" s="12" t="s">
        <v>2</v>
      </c>
      <c r="AU324" s="12" t="s">
        <v>2</v>
      </c>
      <c r="AV324" s="12" t="s">
        <v>2</v>
      </c>
      <c r="AW324" s="12" t="s">
        <v>2</v>
      </c>
      <c r="AX324" s="13">
        <v>44707</v>
      </c>
      <c r="AY324" s="12">
        <v>20</v>
      </c>
      <c r="AZ324" s="12"/>
      <c r="BA324" s="13" t="s">
        <v>2</v>
      </c>
      <c r="BB324" s="13">
        <v>44679.985011574077</v>
      </c>
      <c r="BC324" s="13" t="s">
        <v>2</v>
      </c>
      <c r="BD324" s="12">
        <v>1</v>
      </c>
      <c r="BE324" s="12">
        <v>0</v>
      </c>
      <c r="BF324" s="12" t="s">
        <v>138</v>
      </c>
      <c r="BG324" s="12" t="s">
        <v>13</v>
      </c>
      <c r="BH324" s="13">
        <v>44682</v>
      </c>
      <c r="BI324" s="12">
        <v>1</v>
      </c>
      <c r="BJ324" s="12">
        <v>0</v>
      </c>
      <c r="BK324" s="12"/>
      <c r="BL324" s="12"/>
      <c r="BM324" s="12" t="s">
        <v>118</v>
      </c>
      <c r="BN324" s="12" t="s">
        <v>118</v>
      </c>
      <c r="BO324" s="12" t="s">
        <v>13</v>
      </c>
      <c r="BP324" s="12" t="s">
        <v>229</v>
      </c>
      <c r="BQ324" s="12" t="s">
        <v>120</v>
      </c>
      <c r="BR324" s="12"/>
      <c r="BS324" s="12" t="s">
        <v>1192</v>
      </c>
      <c r="BT324" s="12"/>
      <c r="BU324" s="12"/>
      <c r="BV324" s="12" t="s">
        <v>1193</v>
      </c>
      <c r="BW324" s="12"/>
      <c r="BX324" s="12">
        <v>3242278665</v>
      </c>
      <c r="BY324" s="12" t="s">
        <v>1187</v>
      </c>
      <c r="BZ324" s="12"/>
      <c r="CA324" s="12"/>
      <c r="CB324" s="12"/>
      <c r="CC324" s="12"/>
      <c r="CD324" s="12" t="s">
        <v>116</v>
      </c>
      <c r="CE324" s="12" t="s">
        <v>123</v>
      </c>
      <c r="CF324" s="12"/>
      <c r="CG324" s="12"/>
      <c r="CH324" s="12">
        <v>2</v>
      </c>
      <c r="CI324" s="12" t="s">
        <v>124</v>
      </c>
      <c r="CJ324" s="12" t="s">
        <v>156</v>
      </c>
      <c r="CK324" s="12"/>
      <c r="CL324" s="12" t="s">
        <v>205</v>
      </c>
      <c r="CM324" s="12" t="s">
        <v>127</v>
      </c>
      <c r="CN324" s="12" t="s">
        <v>2</v>
      </c>
      <c r="CO324" s="12" t="s">
        <v>142</v>
      </c>
      <c r="CP324" s="12" t="s">
        <v>129</v>
      </c>
      <c r="CQ324" s="12" t="s">
        <v>148</v>
      </c>
      <c r="CR324" s="12"/>
      <c r="CS324" s="12"/>
      <c r="CT324" s="12"/>
      <c r="CU324" s="12"/>
      <c r="CV324" s="12"/>
    </row>
    <row r="325" spans="1:100" hidden="1" x14ac:dyDescent="0.3">
      <c r="A325" s="12">
        <v>1668672022</v>
      </c>
      <c r="B325" s="12" t="b">
        <f t="shared" si="4"/>
        <v>0</v>
      </c>
      <c r="C325" s="12" t="s">
        <v>102</v>
      </c>
      <c r="D325" s="12" t="s">
        <v>103</v>
      </c>
      <c r="E325" s="12" t="s">
        <v>104</v>
      </c>
      <c r="F325" s="12" t="s">
        <v>131</v>
      </c>
      <c r="G325" s="12" t="s">
        <v>132</v>
      </c>
      <c r="H325" s="12"/>
      <c r="I325" s="12"/>
      <c r="J325" s="12"/>
      <c r="K325" s="12"/>
      <c r="L325" s="12" t="s">
        <v>162</v>
      </c>
      <c r="M325" s="12" t="s">
        <v>111</v>
      </c>
      <c r="N325" s="12" t="s">
        <v>155</v>
      </c>
      <c r="O325" s="12" t="s">
        <v>143</v>
      </c>
      <c r="P325" s="12" t="s">
        <v>181</v>
      </c>
      <c r="Q325" s="12" t="s">
        <v>207</v>
      </c>
      <c r="R325" s="12" t="s">
        <v>208</v>
      </c>
      <c r="S325" s="12" t="s">
        <v>208</v>
      </c>
      <c r="T325" s="12" t="s">
        <v>1191</v>
      </c>
      <c r="U325" s="12"/>
      <c r="V325" s="12" t="s">
        <v>182</v>
      </c>
      <c r="W325" s="12" t="s">
        <v>123</v>
      </c>
      <c r="X325" s="12" t="s">
        <v>123</v>
      </c>
      <c r="Y325" s="12" t="s">
        <v>116</v>
      </c>
      <c r="Z325" s="12"/>
      <c r="AA325" s="12"/>
      <c r="AB325" s="12" t="s">
        <v>116</v>
      </c>
      <c r="AC325" s="12"/>
      <c r="AD325" s="12"/>
      <c r="AE325" s="12"/>
      <c r="AF325" s="12"/>
      <c r="AG325" s="12"/>
      <c r="AH325" s="12"/>
      <c r="AI325" s="20">
        <v>-741474304</v>
      </c>
      <c r="AJ325" s="20">
        <v>45580288</v>
      </c>
      <c r="AK325" s="12"/>
      <c r="AL325" s="12"/>
      <c r="AM325" s="13">
        <v>44679</v>
      </c>
      <c r="AN325" s="13">
        <v>44680</v>
      </c>
      <c r="AO325" s="13">
        <v>44679.984027777777</v>
      </c>
      <c r="AP325" s="13">
        <v>44680</v>
      </c>
      <c r="AQ325" s="12"/>
      <c r="AR325" s="13" t="s">
        <v>2</v>
      </c>
      <c r="AS325" s="13" t="s">
        <v>2</v>
      </c>
      <c r="AT325" s="12" t="s">
        <v>2</v>
      </c>
      <c r="AU325" s="12" t="s">
        <v>2</v>
      </c>
      <c r="AV325" s="12" t="s">
        <v>2</v>
      </c>
      <c r="AW325" s="12" t="s">
        <v>2</v>
      </c>
      <c r="AX325" s="13">
        <v>44707</v>
      </c>
      <c r="AY325" s="12">
        <v>20</v>
      </c>
      <c r="AZ325" s="12"/>
      <c r="BA325" s="13" t="s">
        <v>2</v>
      </c>
      <c r="BB325" s="13">
        <v>44679.984027777777</v>
      </c>
      <c r="BC325" s="13" t="s">
        <v>2</v>
      </c>
      <c r="BD325" s="12">
        <v>1</v>
      </c>
      <c r="BE325" s="12">
        <v>0</v>
      </c>
      <c r="BF325" s="12" t="s">
        <v>138</v>
      </c>
      <c r="BG325" s="12" t="s">
        <v>13</v>
      </c>
      <c r="BH325" s="13">
        <v>44682</v>
      </c>
      <c r="BI325" s="12">
        <v>1</v>
      </c>
      <c r="BJ325" s="12">
        <v>0</v>
      </c>
      <c r="BK325" s="12"/>
      <c r="BL325" s="12"/>
      <c r="BM325" s="12" t="s">
        <v>118</v>
      </c>
      <c r="BN325" s="12" t="s">
        <v>118</v>
      </c>
      <c r="BO325" s="12" t="s">
        <v>13</v>
      </c>
      <c r="BP325" s="12" t="s">
        <v>229</v>
      </c>
      <c r="BQ325" s="12" t="s">
        <v>120</v>
      </c>
      <c r="BR325" s="12"/>
      <c r="BS325" s="12" t="s">
        <v>1192</v>
      </c>
      <c r="BT325" s="12"/>
      <c r="BU325" s="12"/>
      <c r="BV325" s="12" t="s">
        <v>1193</v>
      </c>
      <c r="BW325" s="12"/>
      <c r="BX325" s="12">
        <v>3242278665</v>
      </c>
      <c r="BY325" s="12" t="s">
        <v>1187</v>
      </c>
      <c r="BZ325" s="12"/>
      <c r="CA325" s="12"/>
      <c r="CB325" s="12"/>
      <c r="CC325" s="12"/>
      <c r="CD325" s="12" t="s">
        <v>116</v>
      </c>
      <c r="CE325" s="12" t="s">
        <v>123</v>
      </c>
      <c r="CF325" s="12"/>
      <c r="CG325" s="12"/>
      <c r="CH325" s="12">
        <v>1</v>
      </c>
      <c r="CI325" s="12" t="s">
        <v>204</v>
      </c>
      <c r="CJ325" s="12" t="s">
        <v>156</v>
      </c>
      <c r="CK325" s="12"/>
      <c r="CL325" s="12" t="s">
        <v>205</v>
      </c>
      <c r="CM325" s="12" t="s">
        <v>127</v>
      </c>
      <c r="CN325" s="12" t="s">
        <v>2</v>
      </c>
      <c r="CO325" s="12" t="s">
        <v>142</v>
      </c>
      <c r="CP325" s="12" t="s">
        <v>129</v>
      </c>
      <c r="CQ325" s="12" t="s">
        <v>148</v>
      </c>
      <c r="CR325" s="12"/>
      <c r="CS325" s="12"/>
      <c r="CT325" s="12"/>
      <c r="CU325" s="12"/>
      <c r="CV325" s="12"/>
    </row>
    <row r="326" spans="1:100" hidden="1" x14ac:dyDescent="0.3">
      <c r="A326" s="12">
        <v>1668772022</v>
      </c>
      <c r="B326" s="12" t="b">
        <f t="shared" si="4"/>
        <v>1</v>
      </c>
      <c r="C326" s="12" t="s">
        <v>102</v>
      </c>
      <c r="D326" s="12" t="s">
        <v>103</v>
      </c>
      <c r="E326" s="12" t="s">
        <v>104</v>
      </c>
      <c r="F326" s="12" t="s">
        <v>131</v>
      </c>
      <c r="G326" s="12" t="s">
        <v>132</v>
      </c>
      <c r="H326" s="12"/>
      <c r="I326" s="12" t="s">
        <v>107</v>
      </c>
      <c r="J326" s="12" t="s">
        <v>152</v>
      </c>
      <c r="K326" s="12" t="s">
        <v>153</v>
      </c>
      <c r="L326" s="12" t="s">
        <v>162</v>
      </c>
      <c r="M326" s="12" t="s">
        <v>111</v>
      </c>
      <c r="N326" s="12" t="s">
        <v>155</v>
      </c>
      <c r="O326" s="12" t="s">
        <v>143</v>
      </c>
      <c r="P326" s="12" t="s">
        <v>181</v>
      </c>
      <c r="Q326" s="12" t="s">
        <v>203</v>
      </c>
      <c r="R326" s="12" t="s">
        <v>114</v>
      </c>
      <c r="S326" s="12" t="s">
        <v>114</v>
      </c>
      <c r="T326" s="12" t="s">
        <v>1194</v>
      </c>
      <c r="U326" s="12" t="s">
        <v>115</v>
      </c>
      <c r="V326" s="12" t="s">
        <v>182</v>
      </c>
      <c r="W326" s="12" t="s">
        <v>123</v>
      </c>
      <c r="X326" s="12" t="s">
        <v>123</v>
      </c>
      <c r="Y326" s="12" t="s">
        <v>116</v>
      </c>
      <c r="Z326" s="12"/>
      <c r="AA326" s="12"/>
      <c r="AB326" s="12" t="s">
        <v>116</v>
      </c>
      <c r="AC326" s="12"/>
      <c r="AD326" s="12"/>
      <c r="AE326" s="12"/>
      <c r="AF326" s="12"/>
      <c r="AG326" s="12"/>
      <c r="AH326" s="12"/>
      <c r="AI326" s="20">
        <v>-741474304</v>
      </c>
      <c r="AJ326" s="20">
        <v>45580288</v>
      </c>
      <c r="AK326" s="12"/>
      <c r="AL326" s="12"/>
      <c r="AM326" s="13">
        <v>44679</v>
      </c>
      <c r="AN326" s="13">
        <v>44680</v>
      </c>
      <c r="AO326" s="13">
        <v>44679.999814814815</v>
      </c>
      <c r="AP326" s="13">
        <v>44680</v>
      </c>
      <c r="AQ326" s="12"/>
      <c r="AR326" s="13" t="s">
        <v>2</v>
      </c>
      <c r="AS326" s="13" t="s">
        <v>2</v>
      </c>
      <c r="AT326" s="12" t="s">
        <v>2</v>
      </c>
      <c r="AU326" s="12" t="s">
        <v>2</v>
      </c>
      <c r="AV326" s="12" t="s">
        <v>2</v>
      </c>
      <c r="AW326" s="12" t="s">
        <v>2</v>
      </c>
      <c r="AX326" s="13">
        <v>44707</v>
      </c>
      <c r="AY326" s="12">
        <v>19</v>
      </c>
      <c r="AZ326" s="12"/>
      <c r="BA326" s="13" t="s">
        <v>2</v>
      </c>
      <c r="BB326" s="13">
        <v>44680.001192129632</v>
      </c>
      <c r="BC326" s="13">
        <v>44680.001168981478</v>
      </c>
      <c r="BD326" s="12">
        <v>1</v>
      </c>
      <c r="BE326" s="12">
        <v>0</v>
      </c>
      <c r="BF326" s="12" t="s">
        <v>138</v>
      </c>
      <c r="BG326" s="12" t="s">
        <v>13</v>
      </c>
      <c r="BH326" s="13">
        <v>44682</v>
      </c>
      <c r="BI326" s="12">
        <v>1</v>
      </c>
      <c r="BJ326" s="12">
        <v>0</v>
      </c>
      <c r="BK326" s="12" t="s">
        <v>334</v>
      </c>
      <c r="BL326" s="12"/>
      <c r="BM326" s="12" t="s">
        <v>118</v>
      </c>
      <c r="BN326" s="12" t="s">
        <v>118</v>
      </c>
      <c r="BO326" s="12" t="s">
        <v>13</v>
      </c>
      <c r="BP326" s="12" t="s">
        <v>229</v>
      </c>
      <c r="BQ326" s="12" t="s">
        <v>120</v>
      </c>
      <c r="BR326" s="12"/>
      <c r="BS326" s="12" t="s">
        <v>1195</v>
      </c>
      <c r="BT326" s="12"/>
      <c r="BU326" s="12"/>
      <c r="BV326" s="12" t="s">
        <v>1196</v>
      </c>
      <c r="BW326" s="12">
        <v>5706152</v>
      </c>
      <c r="BX326" s="12"/>
      <c r="BY326" s="12" t="s">
        <v>347</v>
      </c>
      <c r="BZ326" s="12"/>
      <c r="CA326" s="12"/>
      <c r="CB326" s="12"/>
      <c r="CC326" s="12"/>
      <c r="CD326" s="12" t="s">
        <v>116</v>
      </c>
      <c r="CE326" s="12" t="s">
        <v>123</v>
      </c>
      <c r="CF326" s="12"/>
      <c r="CG326" s="12"/>
      <c r="CH326" s="12">
        <v>2</v>
      </c>
      <c r="CI326" s="12" t="s">
        <v>124</v>
      </c>
      <c r="CJ326" s="12" t="s">
        <v>156</v>
      </c>
      <c r="CK326" s="12"/>
      <c r="CL326" s="12" t="s">
        <v>205</v>
      </c>
      <c r="CM326" s="12" t="s">
        <v>127</v>
      </c>
      <c r="CN326" s="12" t="s">
        <v>2</v>
      </c>
      <c r="CO326" s="12" t="s">
        <v>142</v>
      </c>
      <c r="CP326" s="12" t="s">
        <v>129</v>
      </c>
      <c r="CQ326" s="12" t="s">
        <v>130</v>
      </c>
      <c r="CR326" s="12"/>
      <c r="CS326" s="12"/>
      <c r="CT326" s="12"/>
      <c r="CU326" s="12"/>
      <c r="CV326" s="12"/>
    </row>
    <row r="327" spans="1:100" hidden="1" x14ac:dyDescent="0.3">
      <c r="A327" s="12">
        <v>1668772022</v>
      </c>
      <c r="B327" s="12" t="b">
        <f t="shared" si="4"/>
        <v>0</v>
      </c>
      <c r="C327" s="12" t="s">
        <v>102</v>
      </c>
      <c r="D327" s="12" t="s">
        <v>103</v>
      </c>
      <c r="E327" s="12" t="s">
        <v>104</v>
      </c>
      <c r="F327" s="12" t="s">
        <v>131</v>
      </c>
      <c r="G327" s="12" t="s">
        <v>132</v>
      </c>
      <c r="H327" s="12"/>
      <c r="I327" s="12"/>
      <c r="J327" s="12"/>
      <c r="K327" s="12"/>
      <c r="L327" s="12" t="s">
        <v>162</v>
      </c>
      <c r="M327" s="12" t="s">
        <v>111</v>
      </c>
      <c r="N327" s="12" t="s">
        <v>155</v>
      </c>
      <c r="O327" s="12" t="s">
        <v>143</v>
      </c>
      <c r="P327" s="12" t="s">
        <v>181</v>
      </c>
      <c r="Q327" s="12" t="s">
        <v>207</v>
      </c>
      <c r="R327" s="12" t="s">
        <v>208</v>
      </c>
      <c r="S327" s="12" t="s">
        <v>208</v>
      </c>
      <c r="T327" s="12" t="s">
        <v>1194</v>
      </c>
      <c r="U327" s="12"/>
      <c r="V327" s="12" t="s">
        <v>182</v>
      </c>
      <c r="W327" s="12" t="s">
        <v>123</v>
      </c>
      <c r="X327" s="12" t="s">
        <v>123</v>
      </c>
      <c r="Y327" s="12" t="s">
        <v>116</v>
      </c>
      <c r="Z327" s="12"/>
      <c r="AA327" s="12"/>
      <c r="AB327" s="12" t="s">
        <v>116</v>
      </c>
      <c r="AC327" s="12"/>
      <c r="AD327" s="12"/>
      <c r="AE327" s="12"/>
      <c r="AF327" s="12"/>
      <c r="AG327" s="12"/>
      <c r="AH327" s="12"/>
      <c r="AI327" s="20">
        <v>-741474304</v>
      </c>
      <c r="AJ327" s="20">
        <v>45580288</v>
      </c>
      <c r="AK327" s="12"/>
      <c r="AL327" s="12"/>
      <c r="AM327" s="13">
        <v>44679</v>
      </c>
      <c r="AN327" s="13">
        <v>44680</v>
      </c>
      <c r="AO327" s="13">
        <v>44679.999814814815</v>
      </c>
      <c r="AP327" s="13">
        <v>44680</v>
      </c>
      <c r="AQ327" s="12"/>
      <c r="AR327" s="13" t="s">
        <v>2</v>
      </c>
      <c r="AS327" s="13" t="s">
        <v>2</v>
      </c>
      <c r="AT327" s="12" t="s">
        <v>2</v>
      </c>
      <c r="AU327" s="12" t="s">
        <v>2</v>
      </c>
      <c r="AV327" s="12" t="s">
        <v>2</v>
      </c>
      <c r="AW327" s="12" t="s">
        <v>2</v>
      </c>
      <c r="AX327" s="13">
        <v>44707</v>
      </c>
      <c r="AY327" s="12">
        <v>20</v>
      </c>
      <c r="AZ327" s="12"/>
      <c r="BA327" s="13" t="s">
        <v>2</v>
      </c>
      <c r="BB327" s="13">
        <v>44679.999814814815</v>
      </c>
      <c r="BC327" s="13">
        <v>44680.001168981478</v>
      </c>
      <c r="BD327" s="12">
        <v>1</v>
      </c>
      <c r="BE327" s="12">
        <v>0</v>
      </c>
      <c r="BF327" s="12" t="s">
        <v>138</v>
      </c>
      <c r="BG327" s="12" t="s">
        <v>13</v>
      </c>
      <c r="BH327" s="13">
        <v>44682</v>
      </c>
      <c r="BI327" s="12">
        <v>1</v>
      </c>
      <c r="BJ327" s="12">
        <v>0</v>
      </c>
      <c r="BK327" s="12"/>
      <c r="BL327" s="12"/>
      <c r="BM327" s="12" t="s">
        <v>118</v>
      </c>
      <c r="BN327" s="12" t="s">
        <v>118</v>
      </c>
      <c r="BO327" s="12" t="s">
        <v>13</v>
      </c>
      <c r="BP327" s="12" t="s">
        <v>229</v>
      </c>
      <c r="BQ327" s="12" t="s">
        <v>120</v>
      </c>
      <c r="BR327" s="12"/>
      <c r="BS327" s="12" t="s">
        <v>1195</v>
      </c>
      <c r="BT327" s="12"/>
      <c r="BU327" s="12"/>
      <c r="BV327" s="12" t="s">
        <v>1196</v>
      </c>
      <c r="BW327" s="12">
        <v>5706152</v>
      </c>
      <c r="BX327" s="12"/>
      <c r="BY327" s="12" t="s">
        <v>347</v>
      </c>
      <c r="BZ327" s="12"/>
      <c r="CA327" s="12"/>
      <c r="CB327" s="12"/>
      <c r="CC327" s="12"/>
      <c r="CD327" s="12" t="s">
        <v>116</v>
      </c>
      <c r="CE327" s="12" t="s">
        <v>123</v>
      </c>
      <c r="CF327" s="12"/>
      <c r="CG327" s="12"/>
      <c r="CH327" s="12">
        <v>1</v>
      </c>
      <c r="CI327" s="12" t="s">
        <v>204</v>
      </c>
      <c r="CJ327" s="12" t="s">
        <v>156</v>
      </c>
      <c r="CK327" s="12"/>
      <c r="CL327" s="12" t="s">
        <v>205</v>
      </c>
      <c r="CM327" s="12" t="s">
        <v>127</v>
      </c>
      <c r="CN327" s="12" t="s">
        <v>2</v>
      </c>
      <c r="CO327" s="12" t="s">
        <v>142</v>
      </c>
      <c r="CP327" s="12" t="s">
        <v>129</v>
      </c>
      <c r="CQ327" s="12" t="s">
        <v>130</v>
      </c>
      <c r="CR327" s="12"/>
      <c r="CS327" s="12"/>
      <c r="CT327" s="12"/>
      <c r="CU327" s="12"/>
      <c r="CV327" s="12"/>
    </row>
    <row r="328" spans="1:100" hidden="1" x14ac:dyDescent="0.3">
      <c r="A328" s="12">
        <v>1668802022</v>
      </c>
      <c r="B328" s="12" t="b">
        <f t="shared" si="4"/>
        <v>1</v>
      </c>
      <c r="C328" s="12" t="s">
        <v>102</v>
      </c>
      <c r="D328" s="12" t="s">
        <v>103</v>
      </c>
      <c r="E328" s="12" t="s">
        <v>104</v>
      </c>
      <c r="F328" s="12" t="s">
        <v>131</v>
      </c>
      <c r="G328" s="12" t="s">
        <v>132</v>
      </c>
      <c r="H328" s="12"/>
      <c r="I328" s="12" t="s">
        <v>107</v>
      </c>
      <c r="J328" s="12" t="s">
        <v>152</v>
      </c>
      <c r="K328" s="12" t="s">
        <v>153</v>
      </c>
      <c r="L328" s="12" t="s">
        <v>162</v>
      </c>
      <c r="M328" s="12" t="s">
        <v>111</v>
      </c>
      <c r="N328" s="12" t="s">
        <v>155</v>
      </c>
      <c r="O328" s="12" t="s">
        <v>143</v>
      </c>
      <c r="P328" s="12" t="s">
        <v>135</v>
      </c>
      <c r="Q328" s="12" t="s">
        <v>203</v>
      </c>
      <c r="R328" s="12" t="s">
        <v>170</v>
      </c>
      <c r="S328" s="12" t="s">
        <v>170</v>
      </c>
      <c r="T328" s="12" t="s">
        <v>1197</v>
      </c>
      <c r="U328" s="12" t="s">
        <v>115</v>
      </c>
      <c r="V328" s="12" t="s">
        <v>182</v>
      </c>
      <c r="W328" s="12" t="s">
        <v>123</v>
      </c>
      <c r="X328" s="12" t="s">
        <v>123</v>
      </c>
      <c r="Y328" s="12" t="s">
        <v>116</v>
      </c>
      <c r="Z328" s="12"/>
      <c r="AA328" s="12"/>
      <c r="AB328" s="12" t="s">
        <v>116</v>
      </c>
      <c r="AC328" s="12"/>
      <c r="AD328" s="12"/>
      <c r="AE328" s="12"/>
      <c r="AF328" s="12"/>
      <c r="AG328" s="12"/>
      <c r="AH328" s="12"/>
      <c r="AI328" s="20">
        <v>-741474304</v>
      </c>
      <c r="AJ328" s="20">
        <v>45580288</v>
      </c>
      <c r="AK328" s="12"/>
      <c r="AL328" s="12"/>
      <c r="AM328" s="13">
        <v>44680</v>
      </c>
      <c r="AN328" s="13">
        <v>44683</v>
      </c>
      <c r="AO328" s="13">
        <v>44680.004606481481</v>
      </c>
      <c r="AP328" s="13">
        <v>44683</v>
      </c>
      <c r="AQ328" s="12"/>
      <c r="AR328" s="13" t="s">
        <v>2</v>
      </c>
      <c r="AS328" s="13" t="s">
        <v>2</v>
      </c>
      <c r="AT328" s="12" t="s">
        <v>2</v>
      </c>
      <c r="AU328" s="12" t="s">
        <v>2</v>
      </c>
      <c r="AV328" s="12" t="s">
        <v>2</v>
      </c>
      <c r="AW328" s="12" t="s">
        <v>2</v>
      </c>
      <c r="AX328" s="13">
        <v>44725</v>
      </c>
      <c r="AY328" s="12">
        <v>30</v>
      </c>
      <c r="AZ328" s="12"/>
      <c r="BA328" s="13" t="s">
        <v>2</v>
      </c>
      <c r="BB328" s="13">
        <v>44680.005474537036</v>
      </c>
      <c r="BC328" s="13" t="s">
        <v>2</v>
      </c>
      <c r="BD328" s="12">
        <v>1</v>
      </c>
      <c r="BE328" s="12">
        <v>0</v>
      </c>
      <c r="BF328" s="12" t="s">
        <v>138</v>
      </c>
      <c r="BG328" s="12" t="s">
        <v>13</v>
      </c>
      <c r="BH328" s="13">
        <v>44683</v>
      </c>
      <c r="BI328" s="12">
        <v>1</v>
      </c>
      <c r="BJ328" s="12">
        <v>0</v>
      </c>
      <c r="BK328" s="12"/>
      <c r="BL328" s="12"/>
      <c r="BM328" s="12" t="s">
        <v>167</v>
      </c>
      <c r="BN328" s="12" t="s">
        <v>167</v>
      </c>
      <c r="BO328" s="12" t="s">
        <v>13</v>
      </c>
      <c r="BP328" s="12" t="s">
        <v>229</v>
      </c>
      <c r="BQ328" s="12" t="s">
        <v>120</v>
      </c>
      <c r="BR328" s="12" t="s">
        <v>168</v>
      </c>
      <c r="BS328" s="12" t="s">
        <v>1198</v>
      </c>
      <c r="BT328" s="12"/>
      <c r="BU328" s="12"/>
      <c r="BV328" s="12" t="s">
        <v>1199</v>
      </c>
      <c r="BW328" s="12"/>
      <c r="BX328" s="12"/>
      <c r="BY328" s="12"/>
      <c r="BZ328" s="12"/>
      <c r="CA328" s="12"/>
      <c r="CB328" s="12"/>
      <c r="CC328" s="12"/>
      <c r="CD328" s="12" t="s">
        <v>116</v>
      </c>
      <c r="CE328" s="12" t="s">
        <v>123</v>
      </c>
      <c r="CF328" s="12"/>
      <c r="CG328" s="12"/>
      <c r="CH328" s="12">
        <v>2</v>
      </c>
      <c r="CI328" s="12" t="s">
        <v>124</v>
      </c>
      <c r="CJ328" s="12" t="s">
        <v>156</v>
      </c>
      <c r="CK328" s="12"/>
      <c r="CL328" s="12" t="s">
        <v>205</v>
      </c>
      <c r="CM328" s="12" t="s">
        <v>127</v>
      </c>
      <c r="CN328" s="12" t="s">
        <v>2</v>
      </c>
      <c r="CO328" s="12" t="s">
        <v>142</v>
      </c>
      <c r="CP328" s="12" t="s">
        <v>129</v>
      </c>
      <c r="CQ328" s="12" t="s">
        <v>148</v>
      </c>
      <c r="CR328" s="12"/>
      <c r="CS328" s="12"/>
      <c r="CT328" s="12"/>
      <c r="CU328" s="12"/>
      <c r="CV328" s="12"/>
    </row>
    <row r="329" spans="1:100" hidden="1" x14ac:dyDescent="0.3">
      <c r="A329" s="12">
        <v>1668802022</v>
      </c>
      <c r="B329" s="12" t="b">
        <f t="shared" si="4"/>
        <v>0</v>
      </c>
      <c r="C329" s="12" t="s">
        <v>102</v>
      </c>
      <c r="D329" s="12" t="s">
        <v>103</v>
      </c>
      <c r="E329" s="12" t="s">
        <v>104</v>
      </c>
      <c r="F329" s="12" t="s">
        <v>131</v>
      </c>
      <c r="G329" s="12" t="s">
        <v>132</v>
      </c>
      <c r="H329" s="12"/>
      <c r="I329" s="12"/>
      <c r="J329" s="12"/>
      <c r="K329" s="12"/>
      <c r="L329" s="12" t="s">
        <v>162</v>
      </c>
      <c r="M329" s="12" t="s">
        <v>111</v>
      </c>
      <c r="N329" s="12" t="s">
        <v>155</v>
      </c>
      <c r="O329" s="12" t="s">
        <v>143</v>
      </c>
      <c r="P329" s="12" t="s">
        <v>135</v>
      </c>
      <c r="Q329" s="12" t="s">
        <v>207</v>
      </c>
      <c r="R329" s="12" t="s">
        <v>208</v>
      </c>
      <c r="S329" s="12" t="s">
        <v>208</v>
      </c>
      <c r="T329" s="12" t="s">
        <v>1197</v>
      </c>
      <c r="U329" s="12"/>
      <c r="V329" s="12" t="s">
        <v>182</v>
      </c>
      <c r="W329" s="12" t="s">
        <v>123</v>
      </c>
      <c r="X329" s="12" t="s">
        <v>123</v>
      </c>
      <c r="Y329" s="12" t="s">
        <v>116</v>
      </c>
      <c r="Z329" s="12"/>
      <c r="AA329" s="12"/>
      <c r="AB329" s="12" t="s">
        <v>116</v>
      </c>
      <c r="AC329" s="12"/>
      <c r="AD329" s="12"/>
      <c r="AE329" s="12"/>
      <c r="AF329" s="12"/>
      <c r="AG329" s="12"/>
      <c r="AH329" s="12"/>
      <c r="AI329" s="20">
        <v>-741474304</v>
      </c>
      <c r="AJ329" s="20">
        <v>45580288</v>
      </c>
      <c r="AK329" s="12"/>
      <c r="AL329" s="12"/>
      <c r="AM329" s="13">
        <v>44680</v>
      </c>
      <c r="AN329" s="13">
        <v>44683</v>
      </c>
      <c r="AO329" s="13">
        <v>44680.004606481481</v>
      </c>
      <c r="AP329" s="13">
        <v>44683</v>
      </c>
      <c r="AQ329" s="12"/>
      <c r="AR329" s="13" t="s">
        <v>2</v>
      </c>
      <c r="AS329" s="13" t="s">
        <v>2</v>
      </c>
      <c r="AT329" s="12" t="s">
        <v>2</v>
      </c>
      <c r="AU329" s="12" t="s">
        <v>2</v>
      </c>
      <c r="AV329" s="12" t="s">
        <v>2</v>
      </c>
      <c r="AW329" s="12" t="s">
        <v>2</v>
      </c>
      <c r="AX329" s="13">
        <v>44725</v>
      </c>
      <c r="AY329" s="12">
        <v>30</v>
      </c>
      <c r="AZ329" s="12"/>
      <c r="BA329" s="13" t="s">
        <v>2</v>
      </c>
      <c r="BB329" s="13">
        <v>44680.004606481481</v>
      </c>
      <c r="BC329" s="13" t="s">
        <v>2</v>
      </c>
      <c r="BD329" s="12">
        <v>1</v>
      </c>
      <c r="BE329" s="12">
        <v>0</v>
      </c>
      <c r="BF329" s="12" t="s">
        <v>138</v>
      </c>
      <c r="BG329" s="12" t="s">
        <v>13</v>
      </c>
      <c r="BH329" s="13">
        <v>44683</v>
      </c>
      <c r="BI329" s="12">
        <v>1</v>
      </c>
      <c r="BJ329" s="12">
        <v>0</v>
      </c>
      <c r="BK329" s="12"/>
      <c r="BL329" s="12"/>
      <c r="BM329" s="12" t="s">
        <v>167</v>
      </c>
      <c r="BN329" s="12" t="s">
        <v>167</v>
      </c>
      <c r="BO329" s="12" t="s">
        <v>13</v>
      </c>
      <c r="BP329" s="12" t="s">
        <v>229</v>
      </c>
      <c r="BQ329" s="12" t="s">
        <v>120</v>
      </c>
      <c r="BR329" s="12" t="s">
        <v>168</v>
      </c>
      <c r="BS329" s="12" t="s">
        <v>1198</v>
      </c>
      <c r="BT329" s="12"/>
      <c r="BU329" s="12"/>
      <c r="BV329" s="12" t="s">
        <v>1199</v>
      </c>
      <c r="BW329" s="12"/>
      <c r="BX329" s="12"/>
      <c r="BY329" s="12"/>
      <c r="BZ329" s="12"/>
      <c r="CA329" s="12"/>
      <c r="CB329" s="12"/>
      <c r="CC329" s="12"/>
      <c r="CD329" s="12" t="s">
        <v>116</v>
      </c>
      <c r="CE329" s="12" t="s">
        <v>123</v>
      </c>
      <c r="CF329" s="12"/>
      <c r="CG329" s="12"/>
      <c r="CH329" s="12">
        <v>1</v>
      </c>
      <c r="CI329" s="12" t="s">
        <v>204</v>
      </c>
      <c r="CJ329" s="12" t="s">
        <v>156</v>
      </c>
      <c r="CK329" s="12"/>
      <c r="CL329" s="12" t="s">
        <v>205</v>
      </c>
      <c r="CM329" s="12" t="s">
        <v>127</v>
      </c>
      <c r="CN329" s="12" t="s">
        <v>2</v>
      </c>
      <c r="CO329" s="12" t="s">
        <v>142</v>
      </c>
      <c r="CP329" s="12" t="s">
        <v>129</v>
      </c>
      <c r="CQ329" s="12" t="s">
        <v>148</v>
      </c>
      <c r="CR329" s="12"/>
      <c r="CS329" s="12"/>
      <c r="CT329" s="12"/>
      <c r="CU329" s="12"/>
      <c r="CV329" s="12"/>
    </row>
    <row r="330" spans="1:100" hidden="1" x14ac:dyDescent="0.3">
      <c r="A330" s="12">
        <v>1668832022</v>
      </c>
      <c r="B330" s="12" t="b">
        <f t="shared" si="4"/>
        <v>1</v>
      </c>
      <c r="C330" s="12" t="s">
        <v>102</v>
      </c>
      <c r="D330" s="12" t="s">
        <v>103</v>
      </c>
      <c r="E330" s="12" t="s">
        <v>104</v>
      </c>
      <c r="F330" s="12" t="s">
        <v>131</v>
      </c>
      <c r="G330" s="12" t="s">
        <v>132</v>
      </c>
      <c r="H330" s="12"/>
      <c r="I330" s="12" t="s">
        <v>107</v>
      </c>
      <c r="J330" s="12" t="s">
        <v>152</v>
      </c>
      <c r="K330" s="12" t="s">
        <v>153</v>
      </c>
      <c r="L330" s="12" t="s">
        <v>162</v>
      </c>
      <c r="M330" s="12" t="s">
        <v>111</v>
      </c>
      <c r="N330" s="12" t="s">
        <v>155</v>
      </c>
      <c r="O330" s="12" t="s">
        <v>143</v>
      </c>
      <c r="P330" s="12" t="s">
        <v>181</v>
      </c>
      <c r="Q330" s="12" t="s">
        <v>203</v>
      </c>
      <c r="R330" s="12" t="s">
        <v>170</v>
      </c>
      <c r="S330" s="12" t="s">
        <v>170</v>
      </c>
      <c r="T330" s="12" t="s">
        <v>1200</v>
      </c>
      <c r="U330" s="12" t="s">
        <v>115</v>
      </c>
      <c r="V330" s="12" t="s">
        <v>182</v>
      </c>
      <c r="W330" s="12" t="s">
        <v>123</v>
      </c>
      <c r="X330" s="12" t="s">
        <v>123</v>
      </c>
      <c r="Y330" s="12" t="s">
        <v>116</v>
      </c>
      <c r="Z330" s="12"/>
      <c r="AA330" s="12"/>
      <c r="AB330" s="12" t="s">
        <v>116</v>
      </c>
      <c r="AC330" s="12"/>
      <c r="AD330" s="12"/>
      <c r="AE330" s="12"/>
      <c r="AF330" s="12"/>
      <c r="AG330" s="12"/>
      <c r="AH330" s="12"/>
      <c r="AI330" s="20">
        <v>-741474304</v>
      </c>
      <c r="AJ330" s="20">
        <v>45580288</v>
      </c>
      <c r="AK330" s="12"/>
      <c r="AL330" s="12"/>
      <c r="AM330" s="13">
        <v>44680</v>
      </c>
      <c r="AN330" s="13">
        <v>44683</v>
      </c>
      <c r="AO330" s="13">
        <v>44680.007789351854</v>
      </c>
      <c r="AP330" s="13">
        <v>44683</v>
      </c>
      <c r="AQ330" s="12"/>
      <c r="AR330" s="13" t="s">
        <v>2</v>
      </c>
      <c r="AS330" s="13" t="s">
        <v>2</v>
      </c>
      <c r="AT330" s="12" t="s">
        <v>2</v>
      </c>
      <c r="AU330" s="12" t="s">
        <v>2</v>
      </c>
      <c r="AV330" s="12" t="s">
        <v>2</v>
      </c>
      <c r="AW330" s="12" t="s">
        <v>2</v>
      </c>
      <c r="AX330" s="13">
        <v>44708</v>
      </c>
      <c r="AY330" s="12">
        <v>20</v>
      </c>
      <c r="AZ330" s="12"/>
      <c r="BA330" s="13" t="s">
        <v>2</v>
      </c>
      <c r="BB330" s="13">
        <v>44680.008530092593</v>
      </c>
      <c r="BC330" s="13" t="s">
        <v>2</v>
      </c>
      <c r="BD330" s="12">
        <v>1</v>
      </c>
      <c r="BE330" s="12">
        <v>0</v>
      </c>
      <c r="BF330" s="12" t="s">
        <v>138</v>
      </c>
      <c r="BG330" s="12" t="s">
        <v>13</v>
      </c>
      <c r="BH330" s="13">
        <v>44683</v>
      </c>
      <c r="BI330" s="12">
        <v>1</v>
      </c>
      <c r="BJ330" s="12">
        <v>0</v>
      </c>
      <c r="BK330" s="12"/>
      <c r="BL330" s="12"/>
      <c r="BM330" s="12" t="s">
        <v>118</v>
      </c>
      <c r="BN330" s="12" t="s">
        <v>118</v>
      </c>
      <c r="BO330" s="12" t="s">
        <v>13</v>
      </c>
      <c r="BP330" s="12" t="s">
        <v>229</v>
      </c>
      <c r="BQ330" s="12" t="s">
        <v>120</v>
      </c>
      <c r="BR330" s="12" t="s">
        <v>121</v>
      </c>
      <c r="BS330" s="12" t="s">
        <v>1201</v>
      </c>
      <c r="BT330" s="12">
        <v>65718291</v>
      </c>
      <c r="BU330" s="12"/>
      <c r="BV330" s="12" t="s">
        <v>1202</v>
      </c>
      <c r="BW330" s="12"/>
      <c r="BX330" s="12">
        <v>3143932737</v>
      </c>
      <c r="BY330" s="12"/>
      <c r="BZ330" s="12"/>
      <c r="CA330" s="12"/>
      <c r="CB330" s="12"/>
      <c r="CC330" s="12"/>
      <c r="CD330" s="12" t="s">
        <v>116</v>
      </c>
      <c r="CE330" s="12" t="s">
        <v>123</v>
      </c>
      <c r="CF330" s="12"/>
      <c r="CG330" s="12"/>
      <c r="CH330" s="12">
        <v>2</v>
      </c>
      <c r="CI330" s="12" t="s">
        <v>124</v>
      </c>
      <c r="CJ330" s="12" t="s">
        <v>156</v>
      </c>
      <c r="CK330" s="12"/>
      <c r="CL330" s="12" t="s">
        <v>205</v>
      </c>
      <c r="CM330" s="12" t="s">
        <v>127</v>
      </c>
      <c r="CN330" s="12" t="s">
        <v>2</v>
      </c>
      <c r="CO330" s="12" t="s">
        <v>142</v>
      </c>
      <c r="CP330" s="12" t="s">
        <v>129</v>
      </c>
      <c r="CQ330" s="12" t="s">
        <v>148</v>
      </c>
      <c r="CR330" s="12"/>
      <c r="CS330" s="12"/>
      <c r="CT330" s="12"/>
      <c r="CU330" s="12"/>
      <c r="CV330" s="12"/>
    </row>
    <row r="331" spans="1:100" hidden="1" x14ac:dyDescent="0.3">
      <c r="A331" s="12">
        <v>1668832022</v>
      </c>
      <c r="B331" s="12" t="b">
        <f t="shared" si="4"/>
        <v>0</v>
      </c>
      <c r="C331" s="12" t="s">
        <v>102</v>
      </c>
      <c r="D331" s="12" t="s">
        <v>103</v>
      </c>
      <c r="E331" s="12" t="s">
        <v>104</v>
      </c>
      <c r="F331" s="12" t="s">
        <v>131</v>
      </c>
      <c r="G331" s="12" t="s">
        <v>132</v>
      </c>
      <c r="H331" s="12"/>
      <c r="I331" s="12"/>
      <c r="J331" s="12"/>
      <c r="K331" s="12"/>
      <c r="L331" s="12" t="s">
        <v>162</v>
      </c>
      <c r="M331" s="12" t="s">
        <v>111</v>
      </c>
      <c r="N331" s="12" t="s">
        <v>155</v>
      </c>
      <c r="O331" s="12" t="s">
        <v>143</v>
      </c>
      <c r="P331" s="12" t="s">
        <v>181</v>
      </c>
      <c r="Q331" s="12" t="s">
        <v>207</v>
      </c>
      <c r="R331" s="12" t="s">
        <v>208</v>
      </c>
      <c r="S331" s="12" t="s">
        <v>208</v>
      </c>
      <c r="T331" s="12" t="s">
        <v>1200</v>
      </c>
      <c r="U331" s="12"/>
      <c r="V331" s="12" t="s">
        <v>182</v>
      </c>
      <c r="W331" s="12" t="s">
        <v>123</v>
      </c>
      <c r="X331" s="12" t="s">
        <v>123</v>
      </c>
      <c r="Y331" s="12" t="s">
        <v>116</v>
      </c>
      <c r="Z331" s="12"/>
      <c r="AA331" s="12"/>
      <c r="AB331" s="12" t="s">
        <v>116</v>
      </c>
      <c r="AC331" s="12"/>
      <c r="AD331" s="12"/>
      <c r="AE331" s="12"/>
      <c r="AF331" s="12"/>
      <c r="AG331" s="12"/>
      <c r="AH331" s="12"/>
      <c r="AI331" s="20">
        <v>-741474304</v>
      </c>
      <c r="AJ331" s="20">
        <v>45580288</v>
      </c>
      <c r="AK331" s="12"/>
      <c r="AL331" s="12"/>
      <c r="AM331" s="13">
        <v>44680</v>
      </c>
      <c r="AN331" s="13">
        <v>44683</v>
      </c>
      <c r="AO331" s="13">
        <v>44680.007789351854</v>
      </c>
      <c r="AP331" s="13">
        <v>44683</v>
      </c>
      <c r="AQ331" s="12"/>
      <c r="AR331" s="13" t="s">
        <v>2</v>
      </c>
      <c r="AS331" s="13" t="s">
        <v>2</v>
      </c>
      <c r="AT331" s="12" t="s">
        <v>2</v>
      </c>
      <c r="AU331" s="12" t="s">
        <v>2</v>
      </c>
      <c r="AV331" s="12" t="s">
        <v>2</v>
      </c>
      <c r="AW331" s="12" t="s">
        <v>2</v>
      </c>
      <c r="AX331" s="13">
        <v>44708</v>
      </c>
      <c r="AY331" s="12">
        <v>20</v>
      </c>
      <c r="AZ331" s="12"/>
      <c r="BA331" s="13" t="s">
        <v>2</v>
      </c>
      <c r="BB331" s="13">
        <v>44680.007789351854</v>
      </c>
      <c r="BC331" s="13" t="s">
        <v>2</v>
      </c>
      <c r="BD331" s="12">
        <v>1</v>
      </c>
      <c r="BE331" s="12">
        <v>0</v>
      </c>
      <c r="BF331" s="12" t="s">
        <v>138</v>
      </c>
      <c r="BG331" s="12" t="s">
        <v>13</v>
      </c>
      <c r="BH331" s="13">
        <v>44683</v>
      </c>
      <c r="BI331" s="12">
        <v>1</v>
      </c>
      <c r="BJ331" s="12">
        <v>0</v>
      </c>
      <c r="BK331" s="12"/>
      <c r="BL331" s="12"/>
      <c r="BM331" s="12" t="s">
        <v>118</v>
      </c>
      <c r="BN331" s="12" t="s">
        <v>118</v>
      </c>
      <c r="BO331" s="12" t="s">
        <v>13</v>
      </c>
      <c r="BP331" s="12" t="s">
        <v>229</v>
      </c>
      <c r="BQ331" s="12" t="s">
        <v>120</v>
      </c>
      <c r="BR331" s="12" t="s">
        <v>121</v>
      </c>
      <c r="BS331" s="12" t="s">
        <v>1201</v>
      </c>
      <c r="BT331" s="12">
        <v>65718291</v>
      </c>
      <c r="BU331" s="12"/>
      <c r="BV331" s="12" t="s">
        <v>1202</v>
      </c>
      <c r="BW331" s="12"/>
      <c r="BX331" s="12">
        <v>3143932737</v>
      </c>
      <c r="BY331" s="12"/>
      <c r="BZ331" s="12"/>
      <c r="CA331" s="12"/>
      <c r="CB331" s="12"/>
      <c r="CC331" s="12"/>
      <c r="CD331" s="12" t="s">
        <v>116</v>
      </c>
      <c r="CE331" s="12" t="s">
        <v>123</v>
      </c>
      <c r="CF331" s="12"/>
      <c r="CG331" s="12"/>
      <c r="CH331" s="12">
        <v>1</v>
      </c>
      <c r="CI331" s="12" t="s">
        <v>204</v>
      </c>
      <c r="CJ331" s="12" t="s">
        <v>156</v>
      </c>
      <c r="CK331" s="12"/>
      <c r="CL331" s="12" t="s">
        <v>205</v>
      </c>
      <c r="CM331" s="12" t="s">
        <v>127</v>
      </c>
      <c r="CN331" s="12" t="s">
        <v>2</v>
      </c>
      <c r="CO331" s="12" t="s">
        <v>142</v>
      </c>
      <c r="CP331" s="12" t="s">
        <v>129</v>
      </c>
      <c r="CQ331" s="12" t="s">
        <v>148</v>
      </c>
      <c r="CR331" s="12"/>
      <c r="CS331" s="12"/>
      <c r="CT331" s="12"/>
      <c r="CU331" s="12"/>
      <c r="CV331" s="12"/>
    </row>
    <row r="332" spans="1:100" hidden="1" x14ac:dyDescent="0.3">
      <c r="A332" s="12">
        <v>1668942022</v>
      </c>
      <c r="B332" s="12" t="b">
        <f t="shared" ref="B332:B395" si="5">A332=A333</f>
        <v>1</v>
      </c>
      <c r="C332" s="12" t="s">
        <v>102</v>
      </c>
      <c r="D332" s="12" t="s">
        <v>103</v>
      </c>
      <c r="E332" s="12" t="s">
        <v>104</v>
      </c>
      <c r="F332" s="12" t="s">
        <v>131</v>
      </c>
      <c r="G332" s="12" t="s">
        <v>132</v>
      </c>
      <c r="H332" s="12"/>
      <c r="I332" s="12" t="s">
        <v>107</v>
      </c>
      <c r="J332" s="12" t="s">
        <v>152</v>
      </c>
      <c r="K332" s="12" t="s">
        <v>153</v>
      </c>
      <c r="L332" s="12" t="s">
        <v>162</v>
      </c>
      <c r="M332" s="12" t="s">
        <v>111</v>
      </c>
      <c r="N332" s="12" t="s">
        <v>155</v>
      </c>
      <c r="O332" s="12" t="s">
        <v>143</v>
      </c>
      <c r="P332" s="12" t="s">
        <v>181</v>
      </c>
      <c r="Q332" s="12" t="s">
        <v>203</v>
      </c>
      <c r="R332" s="12" t="s">
        <v>114</v>
      </c>
      <c r="S332" s="12" t="s">
        <v>114</v>
      </c>
      <c r="T332" s="12" t="s">
        <v>1203</v>
      </c>
      <c r="U332" s="12" t="s">
        <v>115</v>
      </c>
      <c r="V332" s="12" t="s">
        <v>182</v>
      </c>
      <c r="W332" s="12" t="s">
        <v>123</v>
      </c>
      <c r="X332" s="12" t="s">
        <v>123</v>
      </c>
      <c r="Y332" s="12" t="s">
        <v>116</v>
      </c>
      <c r="Z332" s="12"/>
      <c r="AA332" s="12"/>
      <c r="AB332" s="12" t="s">
        <v>116</v>
      </c>
      <c r="AC332" s="12"/>
      <c r="AD332" s="12"/>
      <c r="AE332" s="12"/>
      <c r="AF332" s="12"/>
      <c r="AG332" s="12"/>
      <c r="AH332" s="12"/>
      <c r="AI332" s="20">
        <v>-741474304</v>
      </c>
      <c r="AJ332" s="20">
        <v>45580288</v>
      </c>
      <c r="AK332" s="12"/>
      <c r="AL332" s="12"/>
      <c r="AM332" s="13">
        <v>44680</v>
      </c>
      <c r="AN332" s="13">
        <v>44683</v>
      </c>
      <c r="AO332" s="13">
        <v>44680.023854166669</v>
      </c>
      <c r="AP332" s="13">
        <v>44683</v>
      </c>
      <c r="AQ332" s="12"/>
      <c r="AR332" s="13" t="s">
        <v>2</v>
      </c>
      <c r="AS332" s="13" t="s">
        <v>2</v>
      </c>
      <c r="AT332" s="12" t="s">
        <v>2</v>
      </c>
      <c r="AU332" s="12" t="s">
        <v>2</v>
      </c>
      <c r="AV332" s="12" t="s">
        <v>2</v>
      </c>
      <c r="AW332" s="12" t="s">
        <v>2</v>
      </c>
      <c r="AX332" s="13">
        <v>44708</v>
      </c>
      <c r="AY332" s="12">
        <v>20</v>
      </c>
      <c r="AZ332" s="12"/>
      <c r="BA332" s="13" t="s">
        <v>2</v>
      </c>
      <c r="BB332" s="13">
        <v>44680.025439814817</v>
      </c>
      <c r="BC332" s="13">
        <v>44680.02542824074</v>
      </c>
      <c r="BD332" s="12">
        <v>1</v>
      </c>
      <c r="BE332" s="12">
        <v>0</v>
      </c>
      <c r="BF332" s="12" t="s">
        <v>138</v>
      </c>
      <c r="BG332" s="12" t="s">
        <v>13</v>
      </c>
      <c r="BH332" s="13">
        <v>44683</v>
      </c>
      <c r="BI332" s="12">
        <v>1</v>
      </c>
      <c r="BJ332" s="12">
        <v>0</v>
      </c>
      <c r="BK332" s="12" t="s">
        <v>334</v>
      </c>
      <c r="BL332" s="12"/>
      <c r="BM332" s="12" t="s">
        <v>118</v>
      </c>
      <c r="BN332" s="12" t="s">
        <v>118</v>
      </c>
      <c r="BO332" s="12" t="s">
        <v>13</v>
      </c>
      <c r="BP332" s="12" t="s">
        <v>229</v>
      </c>
      <c r="BQ332" s="12" t="s">
        <v>120</v>
      </c>
      <c r="BR332" s="12"/>
      <c r="BS332" s="12" t="s">
        <v>1204</v>
      </c>
      <c r="BT332" s="12"/>
      <c r="BU332" s="12"/>
      <c r="BV332" s="12" t="s">
        <v>1205</v>
      </c>
      <c r="BW332" s="12"/>
      <c r="BX332" s="12"/>
      <c r="BY332" s="12" t="s">
        <v>1187</v>
      </c>
      <c r="BZ332" s="12"/>
      <c r="CA332" s="12"/>
      <c r="CB332" s="12"/>
      <c r="CC332" s="12"/>
      <c r="CD332" s="12" t="s">
        <v>116</v>
      </c>
      <c r="CE332" s="12" t="s">
        <v>123</v>
      </c>
      <c r="CF332" s="12"/>
      <c r="CG332" s="12"/>
      <c r="CH332" s="12">
        <v>2</v>
      </c>
      <c r="CI332" s="12" t="s">
        <v>124</v>
      </c>
      <c r="CJ332" s="12" t="s">
        <v>156</v>
      </c>
      <c r="CK332" s="12"/>
      <c r="CL332" s="12" t="s">
        <v>205</v>
      </c>
      <c r="CM332" s="12" t="s">
        <v>127</v>
      </c>
      <c r="CN332" s="12" t="s">
        <v>2</v>
      </c>
      <c r="CO332" s="12" t="s">
        <v>142</v>
      </c>
      <c r="CP332" s="12" t="s">
        <v>129</v>
      </c>
      <c r="CQ332" s="12" t="s">
        <v>130</v>
      </c>
      <c r="CR332" s="12"/>
      <c r="CS332" s="12"/>
      <c r="CT332" s="12"/>
      <c r="CU332" s="12"/>
      <c r="CV332" s="12"/>
    </row>
    <row r="333" spans="1:100" hidden="1" x14ac:dyDescent="0.3">
      <c r="A333" s="12">
        <v>1668942022</v>
      </c>
      <c r="B333" s="12" t="b">
        <f t="shared" si="5"/>
        <v>0</v>
      </c>
      <c r="C333" s="12" t="s">
        <v>102</v>
      </c>
      <c r="D333" s="12" t="s">
        <v>103</v>
      </c>
      <c r="E333" s="12" t="s">
        <v>104</v>
      </c>
      <c r="F333" s="12" t="s">
        <v>131</v>
      </c>
      <c r="G333" s="12" t="s">
        <v>132</v>
      </c>
      <c r="H333" s="12"/>
      <c r="I333" s="12"/>
      <c r="J333" s="12"/>
      <c r="K333" s="12"/>
      <c r="L333" s="12" t="s">
        <v>162</v>
      </c>
      <c r="M333" s="12" t="s">
        <v>111</v>
      </c>
      <c r="N333" s="12" t="s">
        <v>155</v>
      </c>
      <c r="O333" s="12" t="s">
        <v>143</v>
      </c>
      <c r="P333" s="12" t="s">
        <v>181</v>
      </c>
      <c r="Q333" s="12" t="s">
        <v>207</v>
      </c>
      <c r="R333" s="12" t="s">
        <v>208</v>
      </c>
      <c r="S333" s="12" t="s">
        <v>208</v>
      </c>
      <c r="T333" s="12" t="s">
        <v>1203</v>
      </c>
      <c r="U333" s="12"/>
      <c r="V333" s="12" t="s">
        <v>182</v>
      </c>
      <c r="W333" s="12" t="s">
        <v>123</v>
      </c>
      <c r="X333" s="12" t="s">
        <v>123</v>
      </c>
      <c r="Y333" s="12" t="s">
        <v>116</v>
      </c>
      <c r="Z333" s="12"/>
      <c r="AA333" s="12"/>
      <c r="AB333" s="12" t="s">
        <v>116</v>
      </c>
      <c r="AC333" s="12"/>
      <c r="AD333" s="12"/>
      <c r="AE333" s="12"/>
      <c r="AF333" s="12"/>
      <c r="AG333" s="12"/>
      <c r="AH333" s="12"/>
      <c r="AI333" s="20">
        <v>-741474304</v>
      </c>
      <c r="AJ333" s="20">
        <v>45580288</v>
      </c>
      <c r="AK333" s="12"/>
      <c r="AL333" s="12"/>
      <c r="AM333" s="13">
        <v>44680</v>
      </c>
      <c r="AN333" s="13">
        <v>44683</v>
      </c>
      <c r="AO333" s="13">
        <v>44680.023854166669</v>
      </c>
      <c r="AP333" s="13">
        <v>44683</v>
      </c>
      <c r="AQ333" s="12"/>
      <c r="AR333" s="13" t="s">
        <v>2</v>
      </c>
      <c r="AS333" s="13" t="s">
        <v>2</v>
      </c>
      <c r="AT333" s="12" t="s">
        <v>2</v>
      </c>
      <c r="AU333" s="12" t="s">
        <v>2</v>
      </c>
      <c r="AV333" s="12" t="s">
        <v>2</v>
      </c>
      <c r="AW333" s="12" t="s">
        <v>2</v>
      </c>
      <c r="AX333" s="13">
        <v>44708</v>
      </c>
      <c r="AY333" s="12">
        <v>20</v>
      </c>
      <c r="AZ333" s="12"/>
      <c r="BA333" s="13" t="s">
        <v>2</v>
      </c>
      <c r="BB333" s="13">
        <v>44680.023854166669</v>
      </c>
      <c r="BC333" s="13">
        <v>44680.02542824074</v>
      </c>
      <c r="BD333" s="12">
        <v>1</v>
      </c>
      <c r="BE333" s="12">
        <v>0</v>
      </c>
      <c r="BF333" s="12" t="s">
        <v>138</v>
      </c>
      <c r="BG333" s="12" t="s">
        <v>13</v>
      </c>
      <c r="BH333" s="13">
        <v>44683</v>
      </c>
      <c r="BI333" s="12">
        <v>1</v>
      </c>
      <c r="BJ333" s="12">
        <v>0</v>
      </c>
      <c r="BK333" s="12"/>
      <c r="BL333" s="12"/>
      <c r="BM333" s="12" t="s">
        <v>118</v>
      </c>
      <c r="BN333" s="12" t="s">
        <v>118</v>
      </c>
      <c r="BO333" s="12" t="s">
        <v>13</v>
      </c>
      <c r="BP333" s="12" t="s">
        <v>229</v>
      </c>
      <c r="BQ333" s="12" t="s">
        <v>120</v>
      </c>
      <c r="BR333" s="12"/>
      <c r="BS333" s="12" t="s">
        <v>1204</v>
      </c>
      <c r="BT333" s="12"/>
      <c r="BU333" s="12"/>
      <c r="BV333" s="12" t="s">
        <v>1205</v>
      </c>
      <c r="BW333" s="12"/>
      <c r="BX333" s="12"/>
      <c r="BY333" s="12" t="s">
        <v>1187</v>
      </c>
      <c r="BZ333" s="12"/>
      <c r="CA333" s="12"/>
      <c r="CB333" s="12"/>
      <c r="CC333" s="12"/>
      <c r="CD333" s="12" t="s">
        <v>116</v>
      </c>
      <c r="CE333" s="12" t="s">
        <v>123</v>
      </c>
      <c r="CF333" s="12"/>
      <c r="CG333" s="12"/>
      <c r="CH333" s="12">
        <v>1</v>
      </c>
      <c r="CI333" s="12" t="s">
        <v>204</v>
      </c>
      <c r="CJ333" s="12" t="s">
        <v>156</v>
      </c>
      <c r="CK333" s="12"/>
      <c r="CL333" s="12" t="s">
        <v>205</v>
      </c>
      <c r="CM333" s="12" t="s">
        <v>127</v>
      </c>
      <c r="CN333" s="12" t="s">
        <v>2</v>
      </c>
      <c r="CO333" s="12" t="s">
        <v>142</v>
      </c>
      <c r="CP333" s="12" t="s">
        <v>129</v>
      </c>
      <c r="CQ333" s="12" t="s">
        <v>130</v>
      </c>
      <c r="CR333" s="12"/>
      <c r="CS333" s="12"/>
      <c r="CT333" s="12"/>
      <c r="CU333" s="12"/>
      <c r="CV333" s="12"/>
    </row>
    <row r="334" spans="1:100" hidden="1" x14ac:dyDescent="0.3">
      <c r="A334" s="12">
        <v>1669012022</v>
      </c>
      <c r="B334" s="12" t="b">
        <f t="shared" si="5"/>
        <v>1</v>
      </c>
      <c r="C334" s="12" t="s">
        <v>102</v>
      </c>
      <c r="D334" s="12" t="s">
        <v>103</v>
      </c>
      <c r="E334" s="12" t="s">
        <v>104</v>
      </c>
      <c r="F334" s="12" t="s">
        <v>131</v>
      </c>
      <c r="G334" s="12" t="s">
        <v>132</v>
      </c>
      <c r="H334" s="12"/>
      <c r="I334" s="12" t="s">
        <v>107</v>
      </c>
      <c r="J334" s="12" t="s">
        <v>197</v>
      </c>
      <c r="K334" s="12" t="s">
        <v>198</v>
      </c>
      <c r="L334" s="12" t="s">
        <v>162</v>
      </c>
      <c r="M334" s="12" t="s">
        <v>111</v>
      </c>
      <c r="N334" s="12" t="s">
        <v>155</v>
      </c>
      <c r="O334" s="12" t="s">
        <v>143</v>
      </c>
      <c r="P334" s="12" t="s">
        <v>184</v>
      </c>
      <c r="Q334" s="12" t="s">
        <v>203</v>
      </c>
      <c r="R334" s="12" t="s">
        <v>170</v>
      </c>
      <c r="S334" s="12" t="s">
        <v>170</v>
      </c>
      <c r="T334" s="12" t="s">
        <v>1206</v>
      </c>
      <c r="U334" s="12" t="s">
        <v>115</v>
      </c>
      <c r="V334" s="12" t="s">
        <v>259</v>
      </c>
      <c r="W334" s="12" t="s">
        <v>123</v>
      </c>
      <c r="X334" s="12" t="s">
        <v>123</v>
      </c>
      <c r="Y334" s="12" t="s">
        <v>116</v>
      </c>
      <c r="Z334" s="12"/>
      <c r="AA334" s="12"/>
      <c r="AB334" s="12" t="s">
        <v>116</v>
      </c>
      <c r="AC334" s="12"/>
      <c r="AD334" s="12"/>
      <c r="AE334" s="12"/>
      <c r="AF334" s="12"/>
      <c r="AG334" s="12"/>
      <c r="AH334" s="12"/>
      <c r="AI334" s="20">
        <v>-741474304</v>
      </c>
      <c r="AJ334" s="20">
        <v>45580288</v>
      </c>
      <c r="AK334" s="12"/>
      <c r="AL334" s="12"/>
      <c r="AM334" s="13">
        <v>44680</v>
      </c>
      <c r="AN334" s="13">
        <v>44683</v>
      </c>
      <c r="AO334" s="13">
        <v>44680.029421296298</v>
      </c>
      <c r="AP334" s="13">
        <v>44683</v>
      </c>
      <c r="AQ334" s="12"/>
      <c r="AR334" s="13" t="s">
        <v>2</v>
      </c>
      <c r="AS334" s="13" t="s">
        <v>2</v>
      </c>
      <c r="AT334" s="12" t="s">
        <v>2</v>
      </c>
      <c r="AU334" s="12" t="s">
        <v>2</v>
      </c>
      <c r="AV334" s="12" t="s">
        <v>2</v>
      </c>
      <c r="AW334" s="12" t="s">
        <v>2</v>
      </c>
      <c r="AX334" s="13">
        <v>44708</v>
      </c>
      <c r="AY334" s="12">
        <v>20</v>
      </c>
      <c r="AZ334" s="12"/>
      <c r="BA334" s="13" t="s">
        <v>2</v>
      </c>
      <c r="BB334" s="13">
        <v>44680.030289351853</v>
      </c>
      <c r="BC334" s="13" t="s">
        <v>2</v>
      </c>
      <c r="BD334" s="12">
        <v>1</v>
      </c>
      <c r="BE334" s="12">
        <v>0</v>
      </c>
      <c r="BF334" s="12" t="s">
        <v>138</v>
      </c>
      <c r="BG334" s="12" t="s">
        <v>13</v>
      </c>
      <c r="BH334" s="13">
        <v>44683</v>
      </c>
      <c r="BI334" s="12">
        <v>1</v>
      </c>
      <c r="BJ334" s="12">
        <v>0</v>
      </c>
      <c r="BK334" s="12"/>
      <c r="BL334" s="12"/>
      <c r="BM334" s="12" t="s">
        <v>118</v>
      </c>
      <c r="BN334" s="12" t="s">
        <v>118</v>
      </c>
      <c r="BO334" s="12" t="s">
        <v>13</v>
      </c>
      <c r="BP334" s="12" t="s">
        <v>229</v>
      </c>
      <c r="BQ334" s="12" t="s">
        <v>120</v>
      </c>
      <c r="BR334" s="12"/>
      <c r="BS334" s="12" t="s">
        <v>1207</v>
      </c>
      <c r="BT334" s="12"/>
      <c r="BU334" s="12"/>
      <c r="BV334" s="12" t="s">
        <v>1208</v>
      </c>
      <c r="BW334" s="12"/>
      <c r="BX334" s="12">
        <v>3168666527</v>
      </c>
      <c r="BY334" s="12" t="s">
        <v>1187</v>
      </c>
      <c r="BZ334" s="12"/>
      <c r="CA334" s="12"/>
      <c r="CB334" s="12"/>
      <c r="CC334" s="12"/>
      <c r="CD334" s="12" t="s">
        <v>116</v>
      </c>
      <c r="CE334" s="12" t="s">
        <v>123</v>
      </c>
      <c r="CF334" s="12"/>
      <c r="CG334" s="12"/>
      <c r="CH334" s="12">
        <v>2</v>
      </c>
      <c r="CI334" s="12" t="s">
        <v>124</v>
      </c>
      <c r="CJ334" s="12" t="s">
        <v>156</v>
      </c>
      <c r="CK334" s="12"/>
      <c r="CL334" s="12" t="s">
        <v>205</v>
      </c>
      <c r="CM334" s="12" t="s">
        <v>127</v>
      </c>
      <c r="CN334" s="12" t="s">
        <v>2</v>
      </c>
      <c r="CO334" s="12" t="s">
        <v>142</v>
      </c>
      <c r="CP334" s="12" t="s">
        <v>129</v>
      </c>
      <c r="CQ334" s="12" t="s">
        <v>148</v>
      </c>
      <c r="CR334" s="12"/>
      <c r="CS334" s="12"/>
      <c r="CT334" s="12"/>
      <c r="CU334" s="12"/>
      <c r="CV334" s="12"/>
    </row>
    <row r="335" spans="1:100" hidden="1" x14ac:dyDescent="0.3">
      <c r="A335" s="12">
        <v>1669012022</v>
      </c>
      <c r="B335" s="12" t="b">
        <f t="shared" si="5"/>
        <v>0</v>
      </c>
      <c r="C335" s="12" t="s">
        <v>102</v>
      </c>
      <c r="D335" s="12" t="s">
        <v>103</v>
      </c>
      <c r="E335" s="12" t="s">
        <v>104</v>
      </c>
      <c r="F335" s="12" t="s">
        <v>131</v>
      </c>
      <c r="G335" s="12" t="s">
        <v>132</v>
      </c>
      <c r="H335" s="12"/>
      <c r="I335" s="12"/>
      <c r="J335" s="12"/>
      <c r="K335" s="12"/>
      <c r="L335" s="12" t="s">
        <v>162</v>
      </c>
      <c r="M335" s="12" t="s">
        <v>111</v>
      </c>
      <c r="N335" s="12" t="s">
        <v>155</v>
      </c>
      <c r="O335" s="12" t="s">
        <v>143</v>
      </c>
      <c r="P335" s="12" t="s">
        <v>184</v>
      </c>
      <c r="Q335" s="12" t="s">
        <v>207</v>
      </c>
      <c r="R335" s="12" t="s">
        <v>208</v>
      </c>
      <c r="S335" s="12" t="s">
        <v>208</v>
      </c>
      <c r="T335" s="12" t="s">
        <v>1206</v>
      </c>
      <c r="U335" s="12"/>
      <c r="V335" s="12" t="s">
        <v>259</v>
      </c>
      <c r="W335" s="12" t="s">
        <v>123</v>
      </c>
      <c r="X335" s="12" t="s">
        <v>123</v>
      </c>
      <c r="Y335" s="12" t="s">
        <v>116</v>
      </c>
      <c r="Z335" s="12"/>
      <c r="AA335" s="12"/>
      <c r="AB335" s="12" t="s">
        <v>116</v>
      </c>
      <c r="AC335" s="12"/>
      <c r="AD335" s="12"/>
      <c r="AE335" s="12"/>
      <c r="AF335" s="12"/>
      <c r="AG335" s="12"/>
      <c r="AH335" s="12"/>
      <c r="AI335" s="20">
        <v>-741474304</v>
      </c>
      <c r="AJ335" s="20">
        <v>45580288</v>
      </c>
      <c r="AK335" s="12"/>
      <c r="AL335" s="12"/>
      <c r="AM335" s="13">
        <v>44680</v>
      </c>
      <c r="AN335" s="13">
        <v>44683</v>
      </c>
      <c r="AO335" s="13">
        <v>44680.029421296298</v>
      </c>
      <c r="AP335" s="13">
        <v>44683</v>
      </c>
      <c r="AQ335" s="12"/>
      <c r="AR335" s="13" t="s">
        <v>2</v>
      </c>
      <c r="AS335" s="13" t="s">
        <v>2</v>
      </c>
      <c r="AT335" s="12" t="s">
        <v>2</v>
      </c>
      <c r="AU335" s="12" t="s">
        <v>2</v>
      </c>
      <c r="AV335" s="12" t="s">
        <v>2</v>
      </c>
      <c r="AW335" s="12" t="s">
        <v>2</v>
      </c>
      <c r="AX335" s="13">
        <v>44708</v>
      </c>
      <c r="AY335" s="12">
        <v>20</v>
      </c>
      <c r="AZ335" s="12"/>
      <c r="BA335" s="13" t="s">
        <v>2</v>
      </c>
      <c r="BB335" s="13">
        <v>44680.029421296298</v>
      </c>
      <c r="BC335" s="13" t="s">
        <v>2</v>
      </c>
      <c r="BD335" s="12">
        <v>1</v>
      </c>
      <c r="BE335" s="12">
        <v>0</v>
      </c>
      <c r="BF335" s="12" t="s">
        <v>138</v>
      </c>
      <c r="BG335" s="12" t="s">
        <v>13</v>
      </c>
      <c r="BH335" s="13">
        <v>44683</v>
      </c>
      <c r="BI335" s="12">
        <v>1</v>
      </c>
      <c r="BJ335" s="12">
        <v>0</v>
      </c>
      <c r="BK335" s="12"/>
      <c r="BL335" s="12"/>
      <c r="BM335" s="12" t="s">
        <v>118</v>
      </c>
      <c r="BN335" s="12" t="s">
        <v>118</v>
      </c>
      <c r="BO335" s="12" t="s">
        <v>13</v>
      </c>
      <c r="BP335" s="12" t="s">
        <v>229</v>
      </c>
      <c r="BQ335" s="12" t="s">
        <v>120</v>
      </c>
      <c r="BR335" s="12"/>
      <c r="BS335" s="12" t="s">
        <v>1207</v>
      </c>
      <c r="BT335" s="12"/>
      <c r="BU335" s="12"/>
      <c r="BV335" s="12" t="s">
        <v>1208</v>
      </c>
      <c r="BW335" s="12"/>
      <c r="BX335" s="12">
        <v>3168666527</v>
      </c>
      <c r="BY335" s="12" t="s">
        <v>1187</v>
      </c>
      <c r="BZ335" s="12"/>
      <c r="CA335" s="12"/>
      <c r="CB335" s="12"/>
      <c r="CC335" s="12"/>
      <c r="CD335" s="12" t="s">
        <v>116</v>
      </c>
      <c r="CE335" s="12" t="s">
        <v>123</v>
      </c>
      <c r="CF335" s="12"/>
      <c r="CG335" s="12"/>
      <c r="CH335" s="12">
        <v>1</v>
      </c>
      <c r="CI335" s="12" t="s">
        <v>204</v>
      </c>
      <c r="CJ335" s="12" t="s">
        <v>156</v>
      </c>
      <c r="CK335" s="12"/>
      <c r="CL335" s="12" t="s">
        <v>205</v>
      </c>
      <c r="CM335" s="12" t="s">
        <v>127</v>
      </c>
      <c r="CN335" s="12" t="s">
        <v>2</v>
      </c>
      <c r="CO335" s="12" t="s">
        <v>142</v>
      </c>
      <c r="CP335" s="12" t="s">
        <v>129</v>
      </c>
      <c r="CQ335" s="12" t="s">
        <v>148</v>
      </c>
      <c r="CR335" s="12"/>
      <c r="CS335" s="12"/>
      <c r="CT335" s="12"/>
      <c r="CU335" s="12"/>
      <c r="CV335" s="12"/>
    </row>
    <row r="336" spans="1:100" hidden="1" x14ac:dyDescent="0.3">
      <c r="A336" s="12">
        <v>1669772022</v>
      </c>
      <c r="B336" s="12" t="b">
        <f t="shared" si="5"/>
        <v>0</v>
      </c>
      <c r="C336" s="12" t="s">
        <v>102</v>
      </c>
      <c r="D336" s="12" t="s">
        <v>103</v>
      </c>
      <c r="E336" s="12" t="s">
        <v>104</v>
      </c>
      <c r="F336" s="12" t="s">
        <v>131</v>
      </c>
      <c r="G336" s="12" t="s">
        <v>132</v>
      </c>
      <c r="H336" s="12"/>
      <c r="I336" s="12" t="s">
        <v>107</v>
      </c>
      <c r="J336" s="12" t="s">
        <v>197</v>
      </c>
      <c r="K336" s="12" t="s">
        <v>198</v>
      </c>
      <c r="L336" s="12" t="s">
        <v>162</v>
      </c>
      <c r="M336" s="12" t="s">
        <v>111</v>
      </c>
      <c r="N336" s="12" t="s">
        <v>261</v>
      </c>
      <c r="O336" s="12" t="s">
        <v>143</v>
      </c>
      <c r="P336" s="12" t="s">
        <v>160</v>
      </c>
      <c r="Q336" s="12" t="s">
        <v>179</v>
      </c>
      <c r="R336" s="12" t="s">
        <v>170</v>
      </c>
      <c r="S336" s="12" t="s">
        <v>170</v>
      </c>
      <c r="T336" s="12" t="s">
        <v>1209</v>
      </c>
      <c r="U336" s="12" t="s">
        <v>115</v>
      </c>
      <c r="V336" s="12" t="s">
        <v>262</v>
      </c>
      <c r="W336" s="12" t="s">
        <v>116</v>
      </c>
      <c r="X336" s="12" t="s">
        <v>116</v>
      </c>
      <c r="Y336" s="12" t="s">
        <v>116</v>
      </c>
      <c r="Z336" s="12"/>
      <c r="AA336" s="12"/>
      <c r="AB336" s="12" t="s">
        <v>116</v>
      </c>
      <c r="AC336" s="12"/>
      <c r="AD336" s="12"/>
      <c r="AE336" s="12"/>
      <c r="AF336" s="12"/>
      <c r="AG336" s="12"/>
      <c r="AH336" s="12"/>
      <c r="AI336" s="12"/>
      <c r="AJ336" s="12"/>
      <c r="AK336" s="12"/>
      <c r="AL336" s="12"/>
      <c r="AM336" s="13">
        <v>44680</v>
      </c>
      <c r="AN336" s="13">
        <v>44683</v>
      </c>
      <c r="AO336" s="13">
        <v>44680.327094907407</v>
      </c>
      <c r="AP336" s="13">
        <v>44683</v>
      </c>
      <c r="AQ336" s="12" t="s">
        <v>1210</v>
      </c>
      <c r="AR336" s="13">
        <v>44678</v>
      </c>
      <c r="AS336" s="13" t="s">
        <v>2</v>
      </c>
      <c r="AT336" s="12" t="s">
        <v>2</v>
      </c>
      <c r="AU336" s="12" t="s">
        <v>2</v>
      </c>
      <c r="AV336" s="12" t="s">
        <v>2</v>
      </c>
      <c r="AW336" s="12" t="s">
        <v>2</v>
      </c>
      <c r="AX336" s="13">
        <v>44725</v>
      </c>
      <c r="AY336" s="12">
        <v>29</v>
      </c>
      <c r="AZ336" s="12"/>
      <c r="BA336" s="13" t="s">
        <v>2</v>
      </c>
      <c r="BB336" s="13">
        <v>44680.379421296297</v>
      </c>
      <c r="BC336" s="13" t="s">
        <v>2</v>
      </c>
      <c r="BD336" s="12">
        <v>1</v>
      </c>
      <c r="BE336" s="12">
        <v>0</v>
      </c>
      <c r="BF336" s="12" t="s">
        <v>138</v>
      </c>
      <c r="BG336" s="12" t="s">
        <v>13</v>
      </c>
      <c r="BH336" s="13">
        <v>44683</v>
      </c>
      <c r="BI336" s="12">
        <v>1</v>
      </c>
      <c r="BJ336" s="12">
        <v>0</v>
      </c>
      <c r="BK336" s="12"/>
      <c r="BL336" s="12"/>
      <c r="BM336" s="12" t="s">
        <v>118</v>
      </c>
      <c r="BN336" s="12" t="s">
        <v>118</v>
      </c>
      <c r="BO336" s="12" t="s">
        <v>13</v>
      </c>
      <c r="BP336" s="12" t="s">
        <v>229</v>
      </c>
      <c r="BQ336" s="12" t="s">
        <v>120</v>
      </c>
      <c r="BR336" s="12"/>
      <c r="BS336" s="12" t="s">
        <v>1159</v>
      </c>
      <c r="BT336" s="12"/>
      <c r="BU336" s="12"/>
      <c r="BV336" s="12" t="s">
        <v>1160</v>
      </c>
      <c r="BW336" s="12"/>
      <c r="BX336" s="12"/>
      <c r="BY336" s="12"/>
      <c r="BZ336" s="12"/>
      <c r="CA336" s="12"/>
      <c r="CB336" s="12"/>
      <c r="CC336" s="12"/>
      <c r="CD336" s="12" t="s">
        <v>116</v>
      </c>
      <c r="CE336" s="12" t="s">
        <v>123</v>
      </c>
      <c r="CF336" s="12"/>
      <c r="CG336" s="12"/>
      <c r="CH336" s="12">
        <v>1</v>
      </c>
      <c r="CI336" s="12" t="s">
        <v>141</v>
      </c>
      <c r="CJ336" s="12" t="s">
        <v>145</v>
      </c>
      <c r="CK336" s="12"/>
      <c r="CL336" s="12" t="s">
        <v>205</v>
      </c>
      <c r="CM336" s="12" t="s">
        <v>127</v>
      </c>
      <c r="CN336" s="12" t="s">
        <v>2</v>
      </c>
      <c r="CO336" s="12" t="s">
        <v>142</v>
      </c>
      <c r="CP336" s="12" t="s">
        <v>129</v>
      </c>
      <c r="CQ336" s="12" t="s">
        <v>148</v>
      </c>
      <c r="CR336" s="12"/>
      <c r="CS336" s="12"/>
      <c r="CT336" s="12"/>
      <c r="CU336" s="12"/>
      <c r="CV336" s="12"/>
    </row>
    <row r="337" spans="1:100" hidden="1" x14ac:dyDescent="0.3">
      <c r="A337" s="12">
        <v>1677602022</v>
      </c>
      <c r="B337" s="12" t="b">
        <f t="shared" si="5"/>
        <v>0</v>
      </c>
      <c r="C337" s="12" t="s">
        <v>102</v>
      </c>
      <c r="D337" s="12" t="s">
        <v>103</v>
      </c>
      <c r="E337" s="12" t="s">
        <v>104</v>
      </c>
      <c r="F337" s="12" t="s">
        <v>131</v>
      </c>
      <c r="G337" s="12" t="s">
        <v>132</v>
      </c>
      <c r="H337" s="12"/>
      <c r="I337" s="12" t="s">
        <v>107</v>
      </c>
      <c r="J337" s="12" t="s">
        <v>152</v>
      </c>
      <c r="K337" s="12" t="s">
        <v>153</v>
      </c>
      <c r="L337" s="12" t="s">
        <v>162</v>
      </c>
      <c r="M337" s="12" t="s">
        <v>111</v>
      </c>
      <c r="N337" s="12"/>
      <c r="O337" s="12" t="s">
        <v>112</v>
      </c>
      <c r="P337" s="12" t="s">
        <v>160</v>
      </c>
      <c r="Q337" s="12" t="s">
        <v>203</v>
      </c>
      <c r="R337" s="12" t="s">
        <v>170</v>
      </c>
      <c r="S337" s="12" t="s">
        <v>170</v>
      </c>
      <c r="T337" s="12" t="s">
        <v>1211</v>
      </c>
      <c r="U337" s="12" t="s">
        <v>115</v>
      </c>
      <c r="V337" s="12"/>
      <c r="W337" s="12" t="s">
        <v>116</v>
      </c>
      <c r="X337" s="12" t="s">
        <v>123</v>
      </c>
      <c r="Y337" s="12" t="s">
        <v>116</v>
      </c>
      <c r="Z337" s="12"/>
      <c r="AA337" s="12"/>
      <c r="AB337" s="12" t="s">
        <v>116</v>
      </c>
      <c r="AC337" s="12"/>
      <c r="AD337" s="12"/>
      <c r="AE337" s="12"/>
      <c r="AF337" s="12"/>
      <c r="AG337" s="12"/>
      <c r="AH337" s="12"/>
      <c r="AI337" s="12"/>
      <c r="AJ337" s="12"/>
      <c r="AK337" s="12"/>
      <c r="AL337" s="12"/>
      <c r="AM337" s="13">
        <v>44680</v>
      </c>
      <c r="AN337" s="13">
        <v>44683</v>
      </c>
      <c r="AO337" s="13">
        <v>44680.540844907409</v>
      </c>
      <c r="AP337" s="13">
        <v>44683</v>
      </c>
      <c r="AQ337" s="12"/>
      <c r="AR337" s="13" t="s">
        <v>2</v>
      </c>
      <c r="AS337" s="13" t="s">
        <v>2</v>
      </c>
      <c r="AT337" s="12" t="s">
        <v>2</v>
      </c>
      <c r="AU337" s="12" t="s">
        <v>2</v>
      </c>
      <c r="AV337" s="12" t="s">
        <v>2</v>
      </c>
      <c r="AW337" s="12" t="s">
        <v>2</v>
      </c>
      <c r="AX337" s="13">
        <v>44725</v>
      </c>
      <c r="AY337" s="12">
        <v>30</v>
      </c>
      <c r="AZ337" s="12"/>
      <c r="BA337" s="13" t="s">
        <v>2</v>
      </c>
      <c r="BB337" s="13">
        <v>44680.808541666665</v>
      </c>
      <c r="BC337" s="13" t="s">
        <v>2</v>
      </c>
      <c r="BD337" s="12">
        <v>1</v>
      </c>
      <c r="BE337" s="12">
        <v>0</v>
      </c>
      <c r="BF337" s="12" t="s">
        <v>138</v>
      </c>
      <c r="BG337" s="12" t="s">
        <v>13</v>
      </c>
      <c r="BH337" s="13">
        <v>44683</v>
      </c>
      <c r="BI337" s="12">
        <v>1</v>
      </c>
      <c r="BJ337" s="12">
        <v>0</v>
      </c>
      <c r="BK337" s="12"/>
      <c r="BL337" s="12"/>
      <c r="BM337" s="12" t="s">
        <v>167</v>
      </c>
      <c r="BN337" s="12" t="s">
        <v>167</v>
      </c>
      <c r="BO337" s="12" t="s">
        <v>119</v>
      </c>
      <c r="BP337" s="12" t="s">
        <v>229</v>
      </c>
      <c r="BQ337" s="12" t="s">
        <v>189</v>
      </c>
      <c r="BR337" s="12" t="s">
        <v>168</v>
      </c>
      <c r="BS337" s="12" t="s">
        <v>1212</v>
      </c>
      <c r="BT337" s="12">
        <v>860015847</v>
      </c>
      <c r="BU337" s="12"/>
      <c r="BV337" s="12" t="s">
        <v>1213</v>
      </c>
      <c r="BW337" s="12">
        <v>3413587</v>
      </c>
      <c r="BX337" s="12">
        <v>3204374024</v>
      </c>
      <c r="BY337" s="12" t="s">
        <v>1214</v>
      </c>
      <c r="BZ337" s="12" t="s">
        <v>193</v>
      </c>
      <c r="CA337" s="12" t="s">
        <v>253</v>
      </c>
      <c r="CB337" s="12" t="s">
        <v>792</v>
      </c>
      <c r="CC337" s="12">
        <v>3</v>
      </c>
      <c r="CD337" s="12" t="s">
        <v>116</v>
      </c>
      <c r="CE337" s="12" t="s">
        <v>123</v>
      </c>
      <c r="CF337" s="12"/>
      <c r="CG337" s="12"/>
      <c r="CH337" s="12">
        <v>1</v>
      </c>
      <c r="CI337" s="12" t="s">
        <v>204</v>
      </c>
      <c r="CJ337" s="12" t="s">
        <v>125</v>
      </c>
      <c r="CK337" s="12"/>
      <c r="CL337" s="12" t="s">
        <v>205</v>
      </c>
      <c r="CM337" s="12" t="s">
        <v>127</v>
      </c>
      <c r="CN337" s="12" t="s">
        <v>2</v>
      </c>
      <c r="CO337" s="12" t="s">
        <v>142</v>
      </c>
      <c r="CP337" s="12" t="s">
        <v>129</v>
      </c>
      <c r="CQ337" s="12" t="s">
        <v>148</v>
      </c>
      <c r="CR337" s="12"/>
      <c r="CS337" s="12"/>
      <c r="CT337" s="12"/>
      <c r="CU337" s="12"/>
      <c r="CV337" s="12"/>
    </row>
    <row r="338" spans="1:100" hidden="1" x14ac:dyDescent="0.3">
      <c r="A338" s="12">
        <v>1680602022</v>
      </c>
      <c r="B338" s="12" t="b">
        <f t="shared" si="5"/>
        <v>1</v>
      </c>
      <c r="C338" s="12" t="s">
        <v>102</v>
      </c>
      <c r="D338" s="12" t="s">
        <v>103</v>
      </c>
      <c r="E338" s="12" t="s">
        <v>104</v>
      </c>
      <c r="F338" s="12" t="s">
        <v>131</v>
      </c>
      <c r="G338" s="12" t="s">
        <v>132</v>
      </c>
      <c r="H338" s="12"/>
      <c r="I338" s="12" t="s">
        <v>107</v>
      </c>
      <c r="J338" s="12" t="s">
        <v>152</v>
      </c>
      <c r="K338" s="12" t="s">
        <v>153</v>
      </c>
      <c r="L338" s="12" t="s">
        <v>162</v>
      </c>
      <c r="M338" s="12" t="s">
        <v>111</v>
      </c>
      <c r="N338" s="12" t="s">
        <v>155</v>
      </c>
      <c r="O338" s="12" t="s">
        <v>1215</v>
      </c>
      <c r="P338" s="12" t="s">
        <v>417</v>
      </c>
      <c r="Q338" s="12" t="s">
        <v>203</v>
      </c>
      <c r="R338" s="12" t="s">
        <v>170</v>
      </c>
      <c r="S338" s="12" t="s">
        <v>170</v>
      </c>
      <c r="T338" s="12" t="s">
        <v>1216</v>
      </c>
      <c r="U338" s="12" t="s">
        <v>115</v>
      </c>
      <c r="V338" s="12" t="s">
        <v>187</v>
      </c>
      <c r="W338" s="12" t="s">
        <v>116</v>
      </c>
      <c r="X338" s="12" t="s">
        <v>123</v>
      </c>
      <c r="Y338" s="12" t="s">
        <v>116</v>
      </c>
      <c r="Z338" s="12"/>
      <c r="AA338" s="12"/>
      <c r="AB338" s="12" t="s">
        <v>116</v>
      </c>
      <c r="AC338" s="12"/>
      <c r="AD338" s="12"/>
      <c r="AE338" s="12"/>
      <c r="AF338" s="12"/>
      <c r="AG338" s="12"/>
      <c r="AH338" s="12"/>
      <c r="AI338" s="12"/>
      <c r="AJ338" s="12"/>
      <c r="AK338" s="12"/>
      <c r="AL338" s="12"/>
      <c r="AM338" s="13">
        <v>44680</v>
      </c>
      <c r="AN338" s="13">
        <v>44683</v>
      </c>
      <c r="AO338" s="13">
        <v>44680.638229166667</v>
      </c>
      <c r="AP338" s="13">
        <v>44683</v>
      </c>
      <c r="AQ338" s="12"/>
      <c r="AR338" s="13" t="s">
        <v>2</v>
      </c>
      <c r="AS338" s="13" t="s">
        <v>2</v>
      </c>
      <c r="AT338" s="12" t="s">
        <v>2</v>
      </c>
      <c r="AU338" s="12" t="s">
        <v>2</v>
      </c>
      <c r="AV338" s="12" t="s">
        <v>2</v>
      </c>
      <c r="AW338" s="12" t="s">
        <v>2</v>
      </c>
      <c r="AX338" s="13">
        <v>44725</v>
      </c>
      <c r="AY338" s="12">
        <v>30</v>
      </c>
      <c r="AZ338" s="12"/>
      <c r="BA338" s="13" t="s">
        <v>2</v>
      </c>
      <c r="BB338" s="13">
        <v>44680.638726851852</v>
      </c>
      <c r="BC338" s="13" t="s">
        <v>2</v>
      </c>
      <c r="BD338" s="12">
        <v>1</v>
      </c>
      <c r="BE338" s="12">
        <v>0</v>
      </c>
      <c r="BF338" s="12" t="s">
        <v>138</v>
      </c>
      <c r="BG338" s="12" t="s">
        <v>13</v>
      </c>
      <c r="BH338" s="13">
        <v>44683</v>
      </c>
      <c r="BI338" s="12">
        <v>1</v>
      </c>
      <c r="BJ338" s="12">
        <v>0</v>
      </c>
      <c r="BK338" s="12"/>
      <c r="BL338" s="12"/>
      <c r="BM338" s="12"/>
      <c r="BN338" s="12"/>
      <c r="BO338" s="12" t="s">
        <v>13</v>
      </c>
      <c r="BP338" s="12" t="s">
        <v>229</v>
      </c>
      <c r="BQ338" s="12" t="s">
        <v>120</v>
      </c>
      <c r="BR338" s="12"/>
      <c r="BS338" s="12" t="s">
        <v>140</v>
      </c>
      <c r="BT338" s="12"/>
      <c r="BU338" s="12"/>
      <c r="BV338" s="12"/>
      <c r="BW338" s="12"/>
      <c r="BX338" s="12"/>
      <c r="BY338" s="12"/>
      <c r="BZ338" s="12"/>
      <c r="CA338" s="12"/>
      <c r="CB338" s="12"/>
      <c r="CC338" s="12"/>
      <c r="CD338" s="12" t="s">
        <v>116</v>
      </c>
      <c r="CE338" s="12" t="s">
        <v>116</v>
      </c>
      <c r="CF338" s="12"/>
      <c r="CG338" s="12"/>
      <c r="CH338" s="12">
        <v>2</v>
      </c>
      <c r="CI338" s="12" t="s">
        <v>124</v>
      </c>
      <c r="CJ338" s="12" t="s">
        <v>156</v>
      </c>
      <c r="CK338" s="12"/>
      <c r="CL338" s="12" t="s">
        <v>205</v>
      </c>
      <c r="CM338" s="12" t="s">
        <v>127</v>
      </c>
      <c r="CN338" s="12" t="s">
        <v>2</v>
      </c>
      <c r="CO338" s="12" t="s">
        <v>142</v>
      </c>
      <c r="CP338" s="12" t="s">
        <v>129</v>
      </c>
      <c r="CQ338" s="12" t="s">
        <v>148</v>
      </c>
      <c r="CR338" s="12"/>
      <c r="CS338" s="12"/>
      <c r="CT338" s="12"/>
      <c r="CU338" s="12"/>
      <c r="CV338" s="12"/>
    </row>
    <row r="339" spans="1:100" hidden="1" x14ac:dyDescent="0.3">
      <c r="A339" s="12">
        <v>1680602022</v>
      </c>
      <c r="B339" s="12" t="b">
        <f t="shared" si="5"/>
        <v>1</v>
      </c>
      <c r="C339" s="12" t="s">
        <v>102</v>
      </c>
      <c r="D339" s="12" t="s">
        <v>103</v>
      </c>
      <c r="E339" s="12" t="s">
        <v>104</v>
      </c>
      <c r="F339" s="12" t="s">
        <v>131</v>
      </c>
      <c r="G339" s="12" t="s">
        <v>132</v>
      </c>
      <c r="H339" s="12"/>
      <c r="I339" s="12"/>
      <c r="J339" s="12"/>
      <c r="K339" s="12"/>
      <c r="L339" s="12" t="s">
        <v>162</v>
      </c>
      <c r="M339" s="12" t="s">
        <v>111</v>
      </c>
      <c r="N339" s="12" t="s">
        <v>155</v>
      </c>
      <c r="O339" s="12" t="s">
        <v>1215</v>
      </c>
      <c r="P339" s="12" t="s">
        <v>417</v>
      </c>
      <c r="Q339" s="12" t="s">
        <v>207</v>
      </c>
      <c r="R339" s="12" t="s">
        <v>208</v>
      </c>
      <c r="S339" s="12" t="s">
        <v>208</v>
      </c>
      <c r="T339" s="12" t="s">
        <v>1216</v>
      </c>
      <c r="U339" s="12"/>
      <c r="V339" s="12" t="s">
        <v>187</v>
      </c>
      <c r="W339" s="12" t="s">
        <v>116</v>
      </c>
      <c r="X339" s="12" t="s">
        <v>123</v>
      </c>
      <c r="Y339" s="12" t="s">
        <v>116</v>
      </c>
      <c r="Z339" s="12"/>
      <c r="AA339" s="12"/>
      <c r="AB339" s="12" t="s">
        <v>116</v>
      </c>
      <c r="AC339" s="12"/>
      <c r="AD339" s="12"/>
      <c r="AE339" s="12"/>
      <c r="AF339" s="12"/>
      <c r="AG339" s="12"/>
      <c r="AH339" s="12"/>
      <c r="AI339" s="12"/>
      <c r="AJ339" s="12"/>
      <c r="AK339" s="12"/>
      <c r="AL339" s="12"/>
      <c r="AM339" s="13">
        <v>44680</v>
      </c>
      <c r="AN339" s="13">
        <v>44683</v>
      </c>
      <c r="AO339" s="13">
        <v>44680.638229166667</v>
      </c>
      <c r="AP339" s="13">
        <v>44683</v>
      </c>
      <c r="AQ339" s="12"/>
      <c r="AR339" s="13" t="s">
        <v>2</v>
      </c>
      <c r="AS339" s="13" t="s">
        <v>2</v>
      </c>
      <c r="AT339" s="12" t="s">
        <v>2</v>
      </c>
      <c r="AU339" s="12" t="s">
        <v>2</v>
      </c>
      <c r="AV339" s="12" t="s">
        <v>2</v>
      </c>
      <c r="AW339" s="12" t="s">
        <v>2</v>
      </c>
      <c r="AX339" s="13">
        <v>44725</v>
      </c>
      <c r="AY339" s="12">
        <v>30</v>
      </c>
      <c r="AZ339" s="12"/>
      <c r="BA339" s="13" t="s">
        <v>2</v>
      </c>
      <c r="BB339" s="13">
        <v>44680.638229166667</v>
      </c>
      <c r="BC339" s="13" t="s">
        <v>2</v>
      </c>
      <c r="BD339" s="12">
        <v>1</v>
      </c>
      <c r="BE339" s="12">
        <v>0</v>
      </c>
      <c r="BF339" s="12" t="s">
        <v>138</v>
      </c>
      <c r="BG339" s="12" t="s">
        <v>13</v>
      </c>
      <c r="BH339" s="13">
        <v>44683</v>
      </c>
      <c r="BI339" s="12">
        <v>1</v>
      </c>
      <c r="BJ339" s="12">
        <v>0</v>
      </c>
      <c r="BK339" s="12"/>
      <c r="BL339" s="12"/>
      <c r="BM339" s="12"/>
      <c r="BN339" s="12"/>
      <c r="BO339" s="12" t="s">
        <v>13</v>
      </c>
      <c r="BP339" s="12" t="s">
        <v>229</v>
      </c>
      <c r="BQ339" s="12" t="s">
        <v>120</v>
      </c>
      <c r="BR339" s="12"/>
      <c r="BS339" s="12" t="s">
        <v>140</v>
      </c>
      <c r="BT339" s="12"/>
      <c r="BU339" s="12"/>
      <c r="BV339" s="12"/>
      <c r="BW339" s="12"/>
      <c r="BX339" s="12"/>
      <c r="BY339" s="12"/>
      <c r="BZ339" s="12"/>
      <c r="CA339" s="12"/>
      <c r="CB339" s="12"/>
      <c r="CC339" s="12"/>
      <c r="CD339" s="12" t="s">
        <v>116</v>
      </c>
      <c r="CE339" s="12" t="s">
        <v>116</v>
      </c>
      <c r="CF339" s="12"/>
      <c r="CG339" s="12"/>
      <c r="CH339" s="12">
        <v>1</v>
      </c>
      <c r="CI339" s="12" t="s">
        <v>204</v>
      </c>
      <c r="CJ339" s="12" t="s">
        <v>156</v>
      </c>
      <c r="CK339" s="12"/>
      <c r="CL339" s="12" t="s">
        <v>205</v>
      </c>
      <c r="CM339" s="12" t="s">
        <v>127</v>
      </c>
      <c r="CN339" s="12" t="s">
        <v>2</v>
      </c>
      <c r="CO339" s="12" t="s">
        <v>142</v>
      </c>
      <c r="CP339" s="12" t="s">
        <v>129</v>
      </c>
      <c r="CQ339" s="12" t="s">
        <v>148</v>
      </c>
      <c r="CR339" s="12"/>
      <c r="CS339" s="12"/>
      <c r="CT339" s="12"/>
      <c r="CU339" s="12"/>
      <c r="CV339" s="12"/>
    </row>
    <row r="340" spans="1:100" x14ac:dyDescent="0.3">
      <c r="A340" s="12">
        <v>1680602022</v>
      </c>
      <c r="B340" s="12" t="b">
        <f t="shared" si="5"/>
        <v>0</v>
      </c>
      <c r="C340" s="12" t="s">
        <v>102</v>
      </c>
      <c r="D340" s="12" t="s">
        <v>103</v>
      </c>
      <c r="E340" s="12" t="s">
        <v>104</v>
      </c>
      <c r="F340" s="12" t="s">
        <v>131</v>
      </c>
      <c r="G340" s="12" t="s">
        <v>132</v>
      </c>
      <c r="H340" s="12"/>
      <c r="I340" s="12"/>
      <c r="J340" s="12"/>
      <c r="K340" s="12"/>
      <c r="L340" s="12" t="s">
        <v>162</v>
      </c>
      <c r="M340" s="12" t="s">
        <v>111</v>
      </c>
      <c r="N340" s="12" t="s">
        <v>155</v>
      </c>
      <c r="O340" s="12" t="s">
        <v>1215</v>
      </c>
      <c r="P340" s="12" t="s">
        <v>417</v>
      </c>
      <c r="Q340" s="12" t="s">
        <v>113</v>
      </c>
      <c r="R340" s="12"/>
      <c r="S340" s="12" t="s">
        <v>113</v>
      </c>
      <c r="T340" s="12" t="s">
        <v>1216</v>
      </c>
      <c r="U340" s="12"/>
      <c r="V340" s="12" t="s">
        <v>187</v>
      </c>
      <c r="W340" s="12" t="s">
        <v>116</v>
      </c>
      <c r="X340" s="12" t="s">
        <v>123</v>
      </c>
      <c r="Y340" s="12" t="s">
        <v>116</v>
      </c>
      <c r="Z340" s="12"/>
      <c r="AA340" s="12"/>
      <c r="AB340" s="12" t="s">
        <v>116</v>
      </c>
      <c r="AC340" s="12"/>
      <c r="AD340" s="12"/>
      <c r="AE340" s="12"/>
      <c r="AF340" s="12"/>
      <c r="AG340" s="12"/>
      <c r="AH340" s="12"/>
      <c r="AI340" s="12"/>
      <c r="AJ340" s="12"/>
      <c r="AK340" s="12"/>
      <c r="AL340" s="12"/>
      <c r="AM340" s="13">
        <v>44680</v>
      </c>
      <c r="AN340" s="13">
        <v>44683</v>
      </c>
      <c r="AO340" s="13">
        <v>44680.638715277775</v>
      </c>
      <c r="AP340" s="13">
        <v>44683</v>
      </c>
      <c r="AQ340" s="12"/>
      <c r="AR340" s="13" t="s">
        <v>2</v>
      </c>
      <c r="AS340" s="13" t="s">
        <v>2</v>
      </c>
      <c r="AT340" s="12" t="s">
        <v>2</v>
      </c>
      <c r="AU340" s="12" t="s">
        <v>2</v>
      </c>
      <c r="AV340" s="12" t="s">
        <v>2</v>
      </c>
      <c r="AW340" s="12" t="s">
        <v>2</v>
      </c>
      <c r="AX340" s="13">
        <v>44725</v>
      </c>
      <c r="AY340" s="12">
        <v>30</v>
      </c>
      <c r="AZ340" s="12"/>
      <c r="BA340" s="13" t="s">
        <v>2</v>
      </c>
      <c r="BB340" s="13" t="s">
        <v>2</v>
      </c>
      <c r="BC340" s="13" t="s">
        <v>2</v>
      </c>
      <c r="BD340" s="12">
        <v>1</v>
      </c>
      <c r="BE340" s="12">
        <v>0</v>
      </c>
      <c r="BF340" s="12" t="s">
        <v>117</v>
      </c>
      <c r="BG340" s="12" t="s">
        <v>13</v>
      </c>
      <c r="BH340" s="13">
        <v>44721</v>
      </c>
      <c r="BI340" s="12">
        <v>28</v>
      </c>
      <c r="BJ340" s="12">
        <v>0</v>
      </c>
      <c r="BK340" s="12"/>
      <c r="BL340" s="12"/>
      <c r="BM340" s="12"/>
      <c r="BN340" s="12"/>
      <c r="BO340" s="12" t="s">
        <v>13</v>
      </c>
      <c r="BP340" s="12" t="s">
        <v>229</v>
      </c>
      <c r="BQ340" s="12" t="s">
        <v>120</v>
      </c>
      <c r="BR340" s="12"/>
      <c r="BS340" s="12" t="s">
        <v>140</v>
      </c>
      <c r="BT340" s="12"/>
      <c r="BU340" s="12"/>
      <c r="BV340" s="12"/>
      <c r="BW340" s="12"/>
      <c r="BX340" s="12"/>
      <c r="BY340" s="12"/>
      <c r="BZ340" s="12"/>
      <c r="CA340" s="12"/>
      <c r="CB340" s="12"/>
      <c r="CC340" s="12"/>
      <c r="CD340" s="12" t="s">
        <v>116</v>
      </c>
      <c r="CE340" s="12" t="s">
        <v>116</v>
      </c>
      <c r="CF340" s="12"/>
      <c r="CG340" s="12"/>
      <c r="CH340" s="12">
        <v>3</v>
      </c>
      <c r="CI340" s="12" t="s">
        <v>124</v>
      </c>
      <c r="CJ340" s="12" t="s">
        <v>156</v>
      </c>
      <c r="CK340" s="12"/>
      <c r="CL340" s="12" t="s">
        <v>205</v>
      </c>
      <c r="CM340" s="12" t="s">
        <v>2</v>
      </c>
      <c r="CN340" s="12" t="s">
        <v>147</v>
      </c>
      <c r="CO340" s="12" t="s">
        <v>142</v>
      </c>
      <c r="CP340" s="12" t="s">
        <v>148</v>
      </c>
      <c r="CQ340" s="12" t="s">
        <v>148</v>
      </c>
      <c r="CR340" s="12"/>
      <c r="CS340" s="12"/>
      <c r="CT340" s="12"/>
      <c r="CU340" s="12"/>
      <c r="CV340" s="12"/>
    </row>
    <row r="341" spans="1:100" hidden="1" x14ac:dyDescent="0.3">
      <c r="A341" s="12">
        <v>1682442022</v>
      </c>
      <c r="B341" s="12" t="b">
        <f t="shared" si="5"/>
        <v>1</v>
      </c>
      <c r="C341" s="12" t="s">
        <v>102</v>
      </c>
      <c r="D341" s="12" t="s">
        <v>103</v>
      </c>
      <c r="E341" s="12" t="s">
        <v>104</v>
      </c>
      <c r="F341" s="12" t="s">
        <v>131</v>
      </c>
      <c r="G341" s="12" t="s">
        <v>132</v>
      </c>
      <c r="H341" s="12"/>
      <c r="I341" s="12" t="s">
        <v>107</v>
      </c>
      <c r="J341" s="12" t="s">
        <v>108</v>
      </c>
      <c r="K341" s="12" t="s">
        <v>109</v>
      </c>
      <c r="L341" s="12" t="s">
        <v>162</v>
      </c>
      <c r="M341" s="12" t="s">
        <v>111</v>
      </c>
      <c r="N341" s="12" t="s">
        <v>172</v>
      </c>
      <c r="O341" s="12" t="s">
        <v>112</v>
      </c>
      <c r="P341" s="12" t="s">
        <v>181</v>
      </c>
      <c r="Q341" s="12" t="s">
        <v>203</v>
      </c>
      <c r="R341" s="12" t="s">
        <v>170</v>
      </c>
      <c r="S341" s="12" t="s">
        <v>170</v>
      </c>
      <c r="T341" s="12" t="s">
        <v>1217</v>
      </c>
      <c r="U341" s="12" t="s">
        <v>115</v>
      </c>
      <c r="V341" s="12"/>
      <c r="W341" s="12" t="s">
        <v>116</v>
      </c>
      <c r="X341" s="12" t="s">
        <v>116</v>
      </c>
      <c r="Y341" s="12" t="s">
        <v>116</v>
      </c>
      <c r="Z341" s="12"/>
      <c r="AA341" s="12"/>
      <c r="AB341" s="12" t="s">
        <v>116</v>
      </c>
      <c r="AC341" s="12"/>
      <c r="AD341" s="12"/>
      <c r="AE341" s="12"/>
      <c r="AF341" s="12"/>
      <c r="AG341" s="12"/>
      <c r="AH341" s="12"/>
      <c r="AI341" s="12"/>
      <c r="AJ341" s="12"/>
      <c r="AK341" s="12"/>
      <c r="AL341" s="12"/>
      <c r="AM341" s="13">
        <v>44680</v>
      </c>
      <c r="AN341" s="13">
        <v>44683</v>
      </c>
      <c r="AO341" s="13">
        <v>44680.670648148145</v>
      </c>
      <c r="AP341" s="13">
        <v>44683</v>
      </c>
      <c r="AQ341" s="12"/>
      <c r="AR341" s="13" t="s">
        <v>2</v>
      </c>
      <c r="AS341" s="13" t="s">
        <v>2</v>
      </c>
      <c r="AT341" s="12" t="s">
        <v>2</v>
      </c>
      <c r="AU341" s="12" t="s">
        <v>2</v>
      </c>
      <c r="AV341" s="12" t="s">
        <v>2</v>
      </c>
      <c r="AW341" s="12" t="s">
        <v>2</v>
      </c>
      <c r="AX341" s="13">
        <v>44708</v>
      </c>
      <c r="AY341" s="12">
        <v>20</v>
      </c>
      <c r="AZ341" s="12"/>
      <c r="BA341" s="13" t="s">
        <v>2</v>
      </c>
      <c r="BB341" s="13">
        <v>44680.820590277777</v>
      </c>
      <c r="BC341" s="13" t="s">
        <v>2</v>
      </c>
      <c r="BD341" s="12">
        <v>1</v>
      </c>
      <c r="BE341" s="12">
        <v>0</v>
      </c>
      <c r="BF341" s="12" t="s">
        <v>138</v>
      </c>
      <c r="BG341" s="12" t="s">
        <v>13</v>
      </c>
      <c r="BH341" s="13">
        <v>44683</v>
      </c>
      <c r="BI341" s="12">
        <v>1</v>
      </c>
      <c r="BJ341" s="12">
        <v>0</v>
      </c>
      <c r="BK341" s="12"/>
      <c r="BL341" s="12"/>
      <c r="BM341" s="12" t="s">
        <v>118</v>
      </c>
      <c r="BN341" s="12" t="s">
        <v>118</v>
      </c>
      <c r="BO341" s="12" t="s">
        <v>13</v>
      </c>
      <c r="BP341" s="12" t="s">
        <v>229</v>
      </c>
      <c r="BQ341" s="12" t="s">
        <v>120</v>
      </c>
      <c r="BR341" s="12" t="s">
        <v>121</v>
      </c>
      <c r="BS341" s="12" t="s">
        <v>1218</v>
      </c>
      <c r="BT341" s="12">
        <v>1003746656</v>
      </c>
      <c r="BU341" s="12"/>
      <c r="BV341" s="12" t="s">
        <v>1219</v>
      </c>
      <c r="BW341" s="12"/>
      <c r="BX341" s="12">
        <v>3222736402</v>
      </c>
      <c r="BY341" s="12" t="s">
        <v>1220</v>
      </c>
      <c r="BZ341" s="12"/>
      <c r="CA341" s="12"/>
      <c r="CB341" s="12"/>
      <c r="CC341" s="12"/>
      <c r="CD341" s="12" t="s">
        <v>116</v>
      </c>
      <c r="CE341" s="12" t="s">
        <v>123</v>
      </c>
      <c r="CF341" s="12"/>
      <c r="CG341" s="12"/>
      <c r="CH341" s="12">
        <v>2</v>
      </c>
      <c r="CI341" s="12" t="s">
        <v>124</v>
      </c>
      <c r="CJ341" s="12" t="s">
        <v>156</v>
      </c>
      <c r="CK341" s="12"/>
      <c r="CL341" s="12" t="s">
        <v>205</v>
      </c>
      <c r="CM341" s="12" t="s">
        <v>127</v>
      </c>
      <c r="CN341" s="12" t="s">
        <v>2</v>
      </c>
      <c r="CO341" s="12" t="s">
        <v>142</v>
      </c>
      <c r="CP341" s="12" t="s">
        <v>129</v>
      </c>
      <c r="CQ341" s="12" t="s">
        <v>148</v>
      </c>
      <c r="CR341" s="12"/>
      <c r="CS341" s="12"/>
      <c r="CT341" s="12"/>
      <c r="CU341" s="12"/>
      <c r="CV341" s="12"/>
    </row>
    <row r="342" spans="1:100" hidden="1" x14ac:dyDescent="0.3">
      <c r="A342" s="12">
        <v>1682442022</v>
      </c>
      <c r="B342" s="12" t="b">
        <f t="shared" si="5"/>
        <v>0</v>
      </c>
      <c r="C342" s="12" t="s">
        <v>102</v>
      </c>
      <c r="D342" s="12" t="s">
        <v>103</v>
      </c>
      <c r="E342" s="12" t="s">
        <v>104</v>
      </c>
      <c r="F342" s="12" t="s">
        <v>131</v>
      </c>
      <c r="G342" s="12" t="s">
        <v>132</v>
      </c>
      <c r="H342" s="12"/>
      <c r="I342" s="12"/>
      <c r="J342" s="12"/>
      <c r="K342" s="12"/>
      <c r="L342" s="12" t="s">
        <v>206</v>
      </c>
      <c r="M342" s="12" t="s">
        <v>111</v>
      </c>
      <c r="N342" s="12" t="s">
        <v>172</v>
      </c>
      <c r="O342" s="12" t="s">
        <v>112</v>
      </c>
      <c r="P342" s="12" t="s">
        <v>181</v>
      </c>
      <c r="Q342" s="12" t="s">
        <v>207</v>
      </c>
      <c r="R342" s="12" t="s">
        <v>208</v>
      </c>
      <c r="S342" s="12" t="s">
        <v>208</v>
      </c>
      <c r="T342" s="12" t="s">
        <v>1217</v>
      </c>
      <c r="U342" s="12"/>
      <c r="V342" s="12"/>
      <c r="W342" s="12" t="s">
        <v>116</v>
      </c>
      <c r="X342" s="12" t="s">
        <v>116</v>
      </c>
      <c r="Y342" s="12" t="s">
        <v>116</v>
      </c>
      <c r="Z342" s="12"/>
      <c r="AA342" s="12"/>
      <c r="AB342" s="12" t="s">
        <v>116</v>
      </c>
      <c r="AC342" s="12"/>
      <c r="AD342" s="12"/>
      <c r="AE342" s="12"/>
      <c r="AF342" s="12"/>
      <c r="AG342" s="12"/>
      <c r="AH342" s="12"/>
      <c r="AI342" s="12"/>
      <c r="AJ342" s="12"/>
      <c r="AK342" s="12"/>
      <c r="AL342" s="12"/>
      <c r="AM342" s="13">
        <v>44680</v>
      </c>
      <c r="AN342" s="13">
        <v>44683</v>
      </c>
      <c r="AO342" s="13">
        <v>44680.670648148145</v>
      </c>
      <c r="AP342" s="13">
        <v>44683</v>
      </c>
      <c r="AQ342" s="12"/>
      <c r="AR342" s="13" t="s">
        <v>2</v>
      </c>
      <c r="AS342" s="13" t="s">
        <v>2</v>
      </c>
      <c r="AT342" s="12" t="s">
        <v>2</v>
      </c>
      <c r="AU342" s="12" t="s">
        <v>2</v>
      </c>
      <c r="AV342" s="12" t="s">
        <v>2</v>
      </c>
      <c r="AW342" s="12" t="s">
        <v>2</v>
      </c>
      <c r="AX342" s="13">
        <v>44708</v>
      </c>
      <c r="AY342" s="12">
        <v>20</v>
      </c>
      <c r="AZ342" s="12"/>
      <c r="BA342" s="13" t="s">
        <v>2</v>
      </c>
      <c r="BB342" s="13">
        <v>44680.670648148145</v>
      </c>
      <c r="BC342" s="13" t="s">
        <v>2</v>
      </c>
      <c r="BD342" s="12">
        <v>1</v>
      </c>
      <c r="BE342" s="12">
        <v>0</v>
      </c>
      <c r="BF342" s="12" t="s">
        <v>138</v>
      </c>
      <c r="BG342" s="12" t="s">
        <v>13</v>
      </c>
      <c r="BH342" s="13">
        <v>44683</v>
      </c>
      <c r="BI342" s="12">
        <v>1</v>
      </c>
      <c r="BJ342" s="12">
        <v>0</v>
      </c>
      <c r="BK342" s="12"/>
      <c r="BL342" s="12"/>
      <c r="BM342" s="12" t="s">
        <v>118</v>
      </c>
      <c r="BN342" s="12" t="s">
        <v>118</v>
      </c>
      <c r="BO342" s="12" t="s">
        <v>13</v>
      </c>
      <c r="BP342" s="12" t="s">
        <v>230</v>
      </c>
      <c r="BQ342" s="12" t="s">
        <v>120</v>
      </c>
      <c r="BR342" s="12" t="s">
        <v>121</v>
      </c>
      <c r="BS342" s="12" t="s">
        <v>1218</v>
      </c>
      <c r="BT342" s="12">
        <v>1003746656</v>
      </c>
      <c r="BU342" s="12"/>
      <c r="BV342" s="12" t="s">
        <v>1219</v>
      </c>
      <c r="BW342" s="12"/>
      <c r="BX342" s="12">
        <v>3222736402</v>
      </c>
      <c r="BY342" s="12" t="s">
        <v>1220</v>
      </c>
      <c r="BZ342" s="12"/>
      <c r="CA342" s="12"/>
      <c r="CB342" s="12"/>
      <c r="CC342" s="12"/>
      <c r="CD342" s="12" t="s">
        <v>116</v>
      </c>
      <c r="CE342" s="12" t="s">
        <v>123</v>
      </c>
      <c r="CF342" s="12"/>
      <c r="CG342" s="12"/>
      <c r="CH342" s="12">
        <v>1</v>
      </c>
      <c r="CI342" s="12" t="s">
        <v>204</v>
      </c>
      <c r="CJ342" s="12" t="s">
        <v>156</v>
      </c>
      <c r="CK342" s="12"/>
      <c r="CL342" s="12" t="s">
        <v>205</v>
      </c>
      <c r="CM342" s="12" t="s">
        <v>127</v>
      </c>
      <c r="CN342" s="12" t="s">
        <v>2</v>
      </c>
      <c r="CO342" s="12" t="s">
        <v>142</v>
      </c>
      <c r="CP342" s="12" t="s">
        <v>129</v>
      </c>
      <c r="CQ342" s="12" t="s">
        <v>148</v>
      </c>
      <c r="CR342" s="12"/>
      <c r="CS342" s="12"/>
      <c r="CT342" s="12"/>
      <c r="CU342" s="12"/>
      <c r="CV342" s="12"/>
    </row>
    <row r="343" spans="1:100" hidden="1" x14ac:dyDescent="0.3">
      <c r="A343" s="12">
        <v>1685912022</v>
      </c>
      <c r="B343" s="12" t="b">
        <f t="shared" si="5"/>
        <v>1</v>
      </c>
      <c r="C343" s="12" t="s">
        <v>102</v>
      </c>
      <c r="D343" s="12" t="s">
        <v>103</v>
      </c>
      <c r="E343" s="12" t="s">
        <v>104</v>
      </c>
      <c r="F343" s="12" t="s">
        <v>131</v>
      </c>
      <c r="G343" s="12" t="s">
        <v>132</v>
      </c>
      <c r="H343" s="12"/>
      <c r="I343" s="12" t="s">
        <v>107</v>
      </c>
      <c r="J343" s="12" t="s">
        <v>197</v>
      </c>
      <c r="K343" s="12" t="s">
        <v>198</v>
      </c>
      <c r="L343" s="12" t="s">
        <v>162</v>
      </c>
      <c r="M343" s="12" t="s">
        <v>111</v>
      </c>
      <c r="N343" s="12" t="s">
        <v>155</v>
      </c>
      <c r="O343" s="12" t="s">
        <v>143</v>
      </c>
      <c r="P343" s="12" t="s">
        <v>181</v>
      </c>
      <c r="Q343" s="12" t="s">
        <v>203</v>
      </c>
      <c r="R343" s="12" t="s">
        <v>170</v>
      </c>
      <c r="S343" s="12" t="s">
        <v>170</v>
      </c>
      <c r="T343" s="12" t="s">
        <v>1221</v>
      </c>
      <c r="U343" s="12" t="s">
        <v>115</v>
      </c>
      <c r="V343" s="12" t="s">
        <v>259</v>
      </c>
      <c r="W343" s="12" t="s">
        <v>123</v>
      </c>
      <c r="X343" s="12" t="s">
        <v>123</v>
      </c>
      <c r="Y343" s="12" t="s">
        <v>116</v>
      </c>
      <c r="Z343" s="12"/>
      <c r="AA343" s="12"/>
      <c r="AB343" s="12" t="s">
        <v>116</v>
      </c>
      <c r="AC343" s="12"/>
      <c r="AD343" s="12"/>
      <c r="AE343" s="12"/>
      <c r="AF343" s="12"/>
      <c r="AG343" s="12"/>
      <c r="AH343" s="12"/>
      <c r="AI343" s="20">
        <v>-741474304</v>
      </c>
      <c r="AJ343" s="20">
        <v>45580288</v>
      </c>
      <c r="AK343" s="12"/>
      <c r="AL343" s="12"/>
      <c r="AM343" s="13">
        <v>44680</v>
      </c>
      <c r="AN343" s="13">
        <v>44683</v>
      </c>
      <c r="AO343" s="13">
        <v>44680.890405092592</v>
      </c>
      <c r="AP343" s="13">
        <v>44683</v>
      </c>
      <c r="AQ343" s="12"/>
      <c r="AR343" s="13" t="s">
        <v>2</v>
      </c>
      <c r="AS343" s="13" t="s">
        <v>2</v>
      </c>
      <c r="AT343" s="12" t="s">
        <v>2</v>
      </c>
      <c r="AU343" s="12" t="s">
        <v>2</v>
      </c>
      <c r="AV343" s="12" t="s">
        <v>2</v>
      </c>
      <c r="AW343" s="12" t="s">
        <v>2</v>
      </c>
      <c r="AX343" s="13">
        <v>44708</v>
      </c>
      <c r="AY343" s="12">
        <v>20</v>
      </c>
      <c r="AZ343" s="12"/>
      <c r="BA343" s="13" t="s">
        <v>2</v>
      </c>
      <c r="BB343" s="13">
        <v>44680.894942129627</v>
      </c>
      <c r="BC343" s="13" t="s">
        <v>2</v>
      </c>
      <c r="BD343" s="12">
        <v>1</v>
      </c>
      <c r="BE343" s="12">
        <v>0</v>
      </c>
      <c r="BF343" s="12" t="s">
        <v>138</v>
      </c>
      <c r="BG343" s="12" t="s">
        <v>13</v>
      </c>
      <c r="BH343" s="13">
        <v>44683</v>
      </c>
      <c r="BI343" s="12">
        <v>1</v>
      </c>
      <c r="BJ343" s="12">
        <v>0</v>
      </c>
      <c r="BK343" s="12"/>
      <c r="BL343" s="12"/>
      <c r="BM343" s="12" t="s">
        <v>118</v>
      </c>
      <c r="BN343" s="12" t="s">
        <v>118</v>
      </c>
      <c r="BO343" s="12" t="s">
        <v>13</v>
      </c>
      <c r="BP343" s="12" t="s">
        <v>229</v>
      </c>
      <c r="BQ343" s="12" t="s">
        <v>120</v>
      </c>
      <c r="BR343" s="12"/>
      <c r="BS343" s="12" t="s">
        <v>1222</v>
      </c>
      <c r="BT343" s="12"/>
      <c r="BU343" s="12"/>
      <c r="BV343" s="12" t="s">
        <v>1223</v>
      </c>
      <c r="BW343" s="12"/>
      <c r="BX343" s="12"/>
      <c r="BY343" s="12"/>
      <c r="BZ343" s="12"/>
      <c r="CA343" s="12"/>
      <c r="CB343" s="12"/>
      <c r="CC343" s="12"/>
      <c r="CD343" s="12" t="s">
        <v>116</v>
      </c>
      <c r="CE343" s="12" t="s">
        <v>123</v>
      </c>
      <c r="CF343" s="12"/>
      <c r="CG343" s="12"/>
      <c r="CH343" s="12">
        <v>2</v>
      </c>
      <c r="CI343" s="12" t="s">
        <v>124</v>
      </c>
      <c r="CJ343" s="12" t="s">
        <v>156</v>
      </c>
      <c r="CK343" s="12"/>
      <c r="CL343" s="12" t="s">
        <v>205</v>
      </c>
      <c r="CM343" s="12" t="s">
        <v>127</v>
      </c>
      <c r="CN343" s="12" t="s">
        <v>2</v>
      </c>
      <c r="CO343" s="12" t="s">
        <v>142</v>
      </c>
      <c r="CP343" s="12" t="s">
        <v>129</v>
      </c>
      <c r="CQ343" s="12" t="s">
        <v>148</v>
      </c>
      <c r="CR343" s="12"/>
      <c r="CS343" s="12"/>
      <c r="CT343" s="12"/>
      <c r="CU343" s="12"/>
      <c r="CV343" s="12"/>
    </row>
    <row r="344" spans="1:100" hidden="1" x14ac:dyDescent="0.3">
      <c r="A344" s="12">
        <v>1685912022</v>
      </c>
      <c r="B344" s="12" t="b">
        <f t="shared" si="5"/>
        <v>0</v>
      </c>
      <c r="C344" s="12" t="s">
        <v>102</v>
      </c>
      <c r="D344" s="12" t="s">
        <v>103</v>
      </c>
      <c r="E344" s="12" t="s">
        <v>104</v>
      </c>
      <c r="F344" s="12" t="s">
        <v>131</v>
      </c>
      <c r="G344" s="12" t="s">
        <v>132</v>
      </c>
      <c r="H344" s="12"/>
      <c r="I344" s="12"/>
      <c r="J344" s="12"/>
      <c r="K344" s="12"/>
      <c r="L344" s="12" t="s">
        <v>162</v>
      </c>
      <c r="M344" s="12" t="s">
        <v>111</v>
      </c>
      <c r="N344" s="12" t="s">
        <v>155</v>
      </c>
      <c r="O344" s="12" t="s">
        <v>143</v>
      </c>
      <c r="P344" s="12" t="s">
        <v>181</v>
      </c>
      <c r="Q344" s="12" t="s">
        <v>207</v>
      </c>
      <c r="R344" s="12" t="s">
        <v>208</v>
      </c>
      <c r="S344" s="12" t="s">
        <v>208</v>
      </c>
      <c r="T344" s="12" t="s">
        <v>1221</v>
      </c>
      <c r="U344" s="12"/>
      <c r="V344" s="12" t="s">
        <v>259</v>
      </c>
      <c r="W344" s="12" t="s">
        <v>123</v>
      </c>
      <c r="X344" s="12" t="s">
        <v>123</v>
      </c>
      <c r="Y344" s="12" t="s">
        <v>116</v>
      </c>
      <c r="Z344" s="12"/>
      <c r="AA344" s="12"/>
      <c r="AB344" s="12" t="s">
        <v>116</v>
      </c>
      <c r="AC344" s="12"/>
      <c r="AD344" s="12"/>
      <c r="AE344" s="12"/>
      <c r="AF344" s="12"/>
      <c r="AG344" s="12"/>
      <c r="AH344" s="12"/>
      <c r="AI344" s="20">
        <v>-741474304</v>
      </c>
      <c r="AJ344" s="20">
        <v>45580288</v>
      </c>
      <c r="AK344" s="12"/>
      <c r="AL344" s="12"/>
      <c r="AM344" s="13">
        <v>44680</v>
      </c>
      <c r="AN344" s="13">
        <v>44683</v>
      </c>
      <c r="AO344" s="13">
        <v>44680.890405092592</v>
      </c>
      <c r="AP344" s="13">
        <v>44683</v>
      </c>
      <c r="AQ344" s="12"/>
      <c r="AR344" s="13" t="s">
        <v>2</v>
      </c>
      <c r="AS344" s="13" t="s">
        <v>2</v>
      </c>
      <c r="AT344" s="12" t="s">
        <v>2</v>
      </c>
      <c r="AU344" s="12" t="s">
        <v>2</v>
      </c>
      <c r="AV344" s="12" t="s">
        <v>2</v>
      </c>
      <c r="AW344" s="12" t="s">
        <v>2</v>
      </c>
      <c r="AX344" s="13">
        <v>44708</v>
      </c>
      <c r="AY344" s="12">
        <v>20</v>
      </c>
      <c r="AZ344" s="12"/>
      <c r="BA344" s="13" t="s">
        <v>2</v>
      </c>
      <c r="BB344" s="13">
        <v>44680.890405092592</v>
      </c>
      <c r="BC344" s="13" t="s">
        <v>2</v>
      </c>
      <c r="BD344" s="12">
        <v>1</v>
      </c>
      <c r="BE344" s="12">
        <v>0</v>
      </c>
      <c r="BF344" s="12" t="s">
        <v>138</v>
      </c>
      <c r="BG344" s="12" t="s">
        <v>13</v>
      </c>
      <c r="BH344" s="13">
        <v>44683</v>
      </c>
      <c r="BI344" s="12">
        <v>1</v>
      </c>
      <c r="BJ344" s="12">
        <v>0</v>
      </c>
      <c r="BK344" s="12"/>
      <c r="BL344" s="12"/>
      <c r="BM344" s="12" t="s">
        <v>118</v>
      </c>
      <c r="BN344" s="12" t="s">
        <v>118</v>
      </c>
      <c r="BO344" s="12" t="s">
        <v>13</v>
      </c>
      <c r="BP344" s="12" t="s">
        <v>229</v>
      </c>
      <c r="BQ344" s="12" t="s">
        <v>120</v>
      </c>
      <c r="BR344" s="12"/>
      <c r="BS344" s="12" t="s">
        <v>1222</v>
      </c>
      <c r="BT344" s="12"/>
      <c r="BU344" s="12"/>
      <c r="BV344" s="12" t="s">
        <v>1223</v>
      </c>
      <c r="BW344" s="12"/>
      <c r="BX344" s="12"/>
      <c r="BY344" s="12"/>
      <c r="BZ344" s="12"/>
      <c r="CA344" s="12"/>
      <c r="CB344" s="12"/>
      <c r="CC344" s="12"/>
      <c r="CD344" s="12" t="s">
        <v>116</v>
      </c>
      <c r="CE344" s="12" t="s">
        <v>123</v>
      </c>
      <c r="CF344" s="12"/>
      <c r="CG344" s="12"/>
      <c r="CH344" s="12">
        <v>1</v>
      </c>
      <c r="CI344" s="12" t="s">
        <v>204</v>
      </c>
      <c r="CJ344" s="12" t="s">
        <v>156</v>
      </c>
      <c r="CK344" s="12"/>
      <c r="CL344" s="12" t="s">
        <v>205</v>
      </c>
      <c r="CM344" s="12" t="s">
        <v>127</v>
      </c>
      <c r="CN344" s="12" t="s">
        <v>2</v>
      </c>
      <c r="CO344" s="12" t="s">
        <v>142</v>
      </c>
      <c r="CP344" s="12" t="s">
        <v>129</v>
      </c>
      <c r="CQ344" s="12" t="s">
        <v>148</v>
      </c>
      <c r="CR344" s="12"/>
      <c r="CS344" s="12"/>
      <c r="CT344" s="12"/>
      <c r="CU344" s="12"/>
      <c r="CV344" s="12"/>
    </row>
    <row r="345" spans="1:100" hidden="1" x14ac:dyDescent="0.3">
      <c r="A345" s="12">
        <v>1685972022</v>
      </c>
      <c r="B345" s="12" t="b">
        <f t="shared" si="5"/>
        <v>1</v>
      </c>
      <c r="C345" s="12" t="s">
        <v>102</v>
      </c>
      <c r="D345" s="12" t="s">
        <v>103</v>
      </c>
      <c r="E345" s="12" t="s">
        <v>104</v>
      </c>
      <c r="F345" s="12" t="s">
        <v>131</v>
      </c>
      <c r="G345" s="12" t="s">
        <v>132</v>
      </c>
      <c r="H345" s="12"/>
      <c r="I345" s="12" t="s">
        <v>107</v>
      </c>
      <c r="J345" s="12" t="s">
        <v>197</v>
      </c>
      <c r="K345" s="12" t="s">
        <v>198</v>
      </c>
      <c r="L345" s="12" t="s">
        <v>162</v>
      </c>
      <c r="M345" s="12" t="s">
        <v>111</v>
      </c>
      <c r="N345" s="12" t="s">
        <v>155</v>
      </c>
      <c r="O345" s="12" t="s">
        <v>143</v>
      </c>
      <c r="P345" s="12" t="s">
        <v>181</v>
      </c>
      <c r="Q345" s="12" t="s">
        <v>203</v>
      </c>
      <c r="R345" s="12" t="s">
        <v>170</v>
      </c>
      <c r="S345" s="12" t="s">
        <v>170</v>
      </c>
      <c r="T345" s="12" t="s">
        <v>1224</v>
      </c>
      <c r="U345" s="12" t="s">
        <v>115</v>
      </c>
      <c r="V345" s="12" t="s">
        <v>259</v>
      </c>
      <c r="W345" s="12" t="s">
        <v>123</v>
      </c>
      <c r="X345" s="12" t="s">
        <v>123</v>
      </c>
      <c r="Y345" s="12" t="s">
        <v>116</v>
      </c>
      <c r="Z345" s="12"/>
      <c r="AA345" s="12"/>
      <c r="AB345" s="12" t="s">
        <v>116</v>
      </c>
      <c r="AC345" s="12"/>
      <c r="AD345" s="12"/>
      <c r="AE345" s="12"/>
      <c r="AF345" s="12"/>
      <c r="AG345" s="12"/>
      <c r="AH345" s="12"/>
      <c r="AI345" s="20">
        <v>-741108159</v>
      </c>
      <c r="AJ345" s="20">
        <v>45354617</v>
      </c>
      <c r="AK345" s="12"/>
      <c r="AL345" s="12"/>
      <c r="AM345" s="13">
        <v>44680</v>
      </c>
      <c r="AN345" s="13">
        <v>44683</v>
      </c>
      <c r="AO345" s="13">
        <v>44680.901273148149</v>
      </c>
      <c r="AP345" s="13">
        <v>44683</v>
      </c>
      <c r="AQ345" s="12"/>
      <c r="AR345" s="13" t="s">
        <v>2</v>
      </c>
      <c r="AS345" s="13" t="s">
        <v>2</v>
      </c>
      <c r="AT345" s="12" t="s">
        <v>2</v>
      </c>
      <c r="AU345" s="12" t="s">
        <v>2</v>
      </c>
      <c r="AV345" s="12" t="s">
        <v>2</v>
      </c>
      <c r="AW345" s="12" t="s">
        <v>2</v>
      </c>
      <c r="AX345" s="13">
        <v>44708</v>
      </c>
      <c r="AY345" s="12">
        <v>20</v>
      </c>
      <c r="AZ345" s="12"/>
      <c r="BA345" s="13" t="s">
        <v>2</v>
      </c>
      <c r="BB345" s="13">
        <v>44680.903425925928</v>
      </c>
      <c r="BC345" s="13" t="s">
        <v>2</v>
      </c>
      <c r="BD345" s="12">
        <v>1</v>
      </c>
      <c r="BE345" s="12">
        <v>0</v>
      </c>
      <c r="BF345" s="12" t="s">
        <v>138</v>
      </c>
      <c r="BG345" s="12" t="s">
        <v>13</v>
      </c>
      <c r="BH345" s="13">
        <v>44683</v>
      </c>
      <c r="BI345" s="12">
        <v>1</v>
      </c>
      <c r="BJ345" s="12">
        <v>0</v>
      </c>
      <c r="BK345" s="12"/>
      <c r="BL345" s="12"/>
      <c r="BM345" s="12" t="s">
        <v>167</v>
      </c>
      <c r="BN345" s="12" t="s">
        <v>167</v>
      </c>
      <c r="BO345" s="12" t="s">
        <v>13</v>
      </c>
      <c r="BP345" s="12" t="s">
        <v>229</v>
      </c>
      <c r="BQ345" s="12" t="s">
        <v>120</v>
      </c>
      <c r="BR345" s="12" t="s">
        <v>168</v>
      </c>
      <c r="BS345" s="12" t="s">
        <v>1225</v>
      </c>
      <c r="BT345" s="12"/>
      <c r="BU345" s="12"/>
      <c r="BV345" s="12" t="s">
        <v>1226</v>
      </c>
      <c r="BW345" s="12"/>
      <c r="BX345" s="12"/>
      <c r="BY345" s="12" t="s">
        <v>1227</v>
      </c>
      <c r="BZ345" s="12"/>
      <c r="CA345" s="12"/>
      <c r="CB345" s="12"/>
      <c r="CC345" s="12"/>
      <c r="CD345" s="12" t="s">
        <v>116</v>
      </c>
      <c r="CE345" s="12" t="s">
        <v>123</v>
      </c>
      <c r="CF345" s="12"/>
      <c r="CG345" s="12"/>
      <c r="CH345" s="12">
        <v>2</v>
      </c>
      <c r="CI345" s="12" t="s">
        <v>124</v>
      </c>
      <c r="CJ345" s="12" t="s">
        <v>156</v>
      </c>
      <c r="CK345" s="12"/>
      <c r="CL345" s="12" t="s">
        <v>205</v>
      </c>
      <c r="CM345" s="12" t="s">
        <v>127</v>
      </c>
      <c r="CN345" s="12" t="s">
        <v>2</v>
      </c>
      <c r="CO345" s="12" t="s">
        <v>142</v>
      </c>
      <c r="CP345" s="12" t="s">
        <v>129</v>
      </c>
      <c r="CQ345" s="12" t="s">
        <v>148</v>
      </c>
      <c r="CR345" s="12"/>
      <c r="CS345" s="12"/>
      <c r="CT345" s="12"/>
      <c r="CU345" s="12"/>
      <c r="CV345" s="12"/>
    </row>
    <row r="346" spans="1:100" hidden="1" x14ac:dyDescent="0.3">
      <c r="A346" s="12">
        <v>1685972022</v>
      </c>
      <c r="B346" s="12" t="b">
        <f t="shared" si="5"/>
        <v>0</v>
      </c>
      <c r="C346" s="12" t="s">
        <v>102</v>
      </c>
      <c r="D346" s="12" t="s">
        <v>103</v>
      </c>
      <c r="E346" s="12" t="s">
        <v>104</v>
      </c>
      <c r="F346" s="12" t="s">
        <v>131</v>
      </c>
      <c r="G346" s="12" t="s">
        <v>132</v>
      </c>
      <c r="H346" s="12"/>
      <c r="I346" s="12"/>
      <c r="J346" s="12"/>
      <c r="K346" s="12"/>
      <c r="L346" s="12" t="s">
        <v>162</v>
      </c>
      <c r="M346" s="12" t="s">
        <v>111</v>
      </c>
      <c r="N346" s="12" t="s">
        <v>155</v>
      </c>
      <c r="O346" s="12" t="s">
        <v>143</v>
      </c>
      <c r="P346" s="12" t="s">
        <v>181</v>
      </c>
      <c r="Q346" s="12" t="s">
        <v>207</v>
      </c>
      <c r="R346" s="12" t="s">
        <v>208</v>
      </c>
      <c r="S346" s="12" t="s">
        <v>208</v>
      </c>
      <c r="T346" s="12" t="s">
        <v>1224</v>
      </c>
      <c r="U346" s="12"/>
      <c r="V346" s="12" t="s">
        <v>259</v>
      </c>
      <c r="W346" s="12" t="s">
        <v>123</v>
      </c>
      <c r="X346" s="12" t="s">
        <v>123</v>
      </c>
      <c r="Y346" s="12" t="s">
        <v>116</v>
      </c>
      <c r="Z346" s="12"/>
      <c r="AA346" s="12"/>
      <c r="AB346" s="12" t="s">
        <v>116</v>
      </c>
      <c r="AC346" s="12"/>
      <c r="AD346" s="12"/>
      <c r="AE346" s="12"/>
      <c r="AF346" s="12"/>
      <c r="AG346" s="12"/>
      <c r="AH346" s="12"/>
      <c r="AI346" s="20">
        <v>-741108159</v>
      </c>
      <c r="AJ346" s="20">
        <v>45354617</v>
      </c>
      <c r="AK346" s="12"/>
      <c r="AL346" s="12"/>
      <c r="AM346" s="13">
        <v>44680</v>
      </c>
      <c r="AN346" s="13">
        <v>44683</v>
      </c>
      <c r="AO346" s="13">
        <v>44680.901273148149</v>
      </c>
      <c r="AP346" s="13">
        <v>44683</v>
      </c>
      <c r="AQ346" s="12"/>
      <c r="AR346" s="13" t="s">
        <v>2</v>
      </c>
      <c r="AS346" s="13" t="s">
        <v>2</v>
      </c>
      <c r="AT346" s="12" t="s">
        <v>2</v>
      </c>
      <c r="AU346" s="12" t="s">
        <v>2</v>
      </c>
      <c r="AV346" s="12" t="s">
        <v>2</v>
      </c>
      <c r="AW346" s="12" t="s">
        <v>2</v>
      </c>
      <c r="AX346" s="13">
        <v>44708</v>
      </c>
      <c r="AY346" s="12">
        <v>20</v>
      </c>
      <c r="AZ346" s="12"/>
      <c r="BA346" s="13" t="s">
        <v>2</v>
      </c>
      <c r="BB346" s="13">
        <v>44680.901273148149</v>
      </c>
      <c r="BC346" s="13" t="s">
        <v>2</v>
      </c>
      <c r="BD346" s="12">
        <v>1</v>
      </c>
      <c r="BE346" s="12">
        <v>0</v>
      </c>
      <c r="BF346" s="12" t="s">
        <v>138</v>
      </c>
      <c r="BG346" s="12" t="s">
        <v>13</v>
      </c>
      <c r="BH346" s="13">
        <v>44683</v>
      </c>
      <c r="BI346" s="12">
        <v>1</v>
      </c>
      <c r="BJ346" s="12">
        <v>0</v>
      </c>
      <c r="BK346" s="12"/>
      <c r="BL346" s="12"/>
      <c r="BM346" s="12" t="s">
        <v>167</v>
      </c>
      <c r="BN346" s="12" t="s">
        <v>167</v>
      </c>
      <c r="BO346" s="12" t="s">
        <v>13</v>
      </c>
      <c r="BP346" s="12" t="s">
        <v>229</v>
      </c>
      <c r="BQ346" s="12" t="s">
        <v>120</v>
      </c>
      <c r="BR346" s="12" t="s">
        <v>168</v>
      </c>
      <c r="BS346" s="12" t="s">
        <v>1225</v>
      </c>
      <c r="BT346" s="12"/>
      <c r="BU346" s="12"/>
      <c r="BV346" s="12" t="s">
        <v>1226</v>
      </c>
      <c r="BW346" s="12"/>
      <c r="BX346" s="12"/>
      <c r="BY346" s="12" t="s">
        <v>1227</v>
      </c>
      <c r="BZ346" s="12"/>
      <c r="CA346" s="12"/>
      <c r="CB346" s="12"/>
      <c r="CC346" s="12"/>
      <c r="CD346" s="12" t="s">
        <v>116</v>
      </c>
      <c r="CE346" s="12" t="s">
        <v>123</v>
      </c>
      <c r="CF346" s="12"/>
      <c r="CG346" s="12"/>
      <c r="CH346" s="12">
        <v>1</v>
      </c>
      <c r="CI346" s="12" t="s">
        <v>204</v>
      </c>
      <c r="CJ346" s="12" t="s">
        <v>156</v>
      </c>
      <c r="CK346" s="12"/>
      <c r="CL346" s="12" t="s">
        <v>205</v>
      </c>
      <c r="CM346" s="12" t="s">
        <v>127</v>
      </c>
      <c r="CN346" s="12" t="s">
        <v>2</v>
      </c>
      <c r="CO346" s="12" t="s">
        <v>142</v>
      </c>
      <c r="CP346" s="12" t="s">
        <v>129</v>
      </c>
      <c r="CQ346" s="12" t="s">
        <v>148</v>
      </c>
      <c r="CR346" s="12"/>
      <c r="CS346" s="12"/>
      <c r="CT346" s="12"/>
      <c r="CU346" s="12"/>
      <c r="CV346" s="12"/>
    </row>
    <row r="347" spans="1:100" hidden="1" x14ac:dyDescent="0.3">
      <c r="A347" s="12">
        <v>1686172022</v>
      </c>
      <c r="B347" s="12" t="b">
        <f t="shared" si="5"/>
        <v>1</v>
      </c>
      <c r="C347" s="12" t="s">
        <v>102</v>
      </c>
      <c r="D347" s="12" t="s">
        <v>103</v>
      </c>
      <c r="E347" s="12" t="s">
        <v>104</v>
      </c>
      <c r="F347" s="12" t="s">
        <v>131</v>
      </c>
      <c r="G347" s="12" t="s">
        <v>132</v>
      </c>
      <c r="H347" s="12"/>
      <c r="I347" s="12" t="s">
        <v>107</v>
      </c>
      <c r="J347" s="12" t="s">
        <v>108</v>
      </c>
      <c r="K347" s="12" t="s">
        <v>109</v>
      </c>
      <c r="L347" s="12" t="s">
        <v>162</v>
      </c>
      <c r="M347" s="12" t="s">
        <v>111</v>
      </c>
      <c r="N347" s="12" t="s">
        <v>155</v>
      </c>
      <c r="O347" s="12" t="s">
        <v>143</v>
      </c>
      <c r="P347" s="12" t="s">
        <v>181</v>
      </c>
      <c r="Q347" s="12" t="s">
        <v>203</v>
      </c>
      <c r="R347" s="12" t="s">
        <v>170</v>
      </c>
      <c r="S347" s="12" t="s">
        <v>170</v>
      </c>
      <c r="T347" s="12" t="s">
        <v>1228</v>
      </c>
      <c r="U347" s="12" t="s">
        <v>115</v>
      </c>
      <c r="V347" s="12" t="s">
        <v>196</v>
      </c>
      <c r="W347" s="12" t="s">
        <v>123</v>
      </c>
      <c r="X347" s="12" t="s">
        <v>123</v>
      </c>
      <c r="Y347" s="12" t="s">
        <v>116</v>
      </c>
      <c r="Z347" s="12"/>
      <c r="AA347" s="12"/>
      <c r="AB347" s="12" t="s">
        <v>116</v>
      </c>
      <c r="AC347" s="12"/>
      <c r="AD347" s="12"/>
      <c r="AE347" s="12"/>
      <c r="AF347" s="12"/>
      <c r="AG347" s="12"/>
      <c r="AH347" s="12"/>
      <c r="AI347" s="20">
        <v>-74110813</v>
      </c>
      <c r="AJ347" s="20">
        <v>45354609</v>
      </c>
      <c r="AK347" s="12"/>
      <c r="AL347" s="12"/>
      <c r="AM347" s="13">
        <v>44680</v>
      </c>
      <c r="AN347" s="13">
        <v>44683</v>
      </c>
      <c r="AO347" s="13">
        <v>44680.926296296297</v>
      </c>
      <c r="AP347" s="13">
        <v>44683</v>
      </c>
      <c r="AQ347" s="12"/>
      <c r="AR347" s="13" t="s">
        <v>2</v>
      </c>
      <c r="AS347" s="13" t="s">
        <v>2</v>
      </c>
      <c r="AT347" s="12" t="s">
        <v>2</v>
      </c>
      <c r="AU347" s="12" t="s">
        <v>2</v>
      </c>
      <c r="AV347" s="12" t="s">
        <v>2</v>
      </c>
      <c r="AW347" s="12" t="s">
        <v>2</v>
      </c>
      <c r="AX347" s="13">
        <v>44708</v>
      </c>
      <c r="AY347" s="12">
        <v>20</v>
      </c>
      <c r="AZ347" s="12"/>
      <c r="BA347" s="13" t="s">
        <v>2</v>
      </c>
      <c r="BB347" s="13">
        <v>44680.928993055553</v>
      </c>
      <c r="BC347" s="13" t="s">
        <v>2</v>
      </c>
      <c r="BD347" s="12">
        <v>1</v>
      </c>
      <c r="BE347" s="12">
        <v>0</v>
      </c>
      <c r="BF347" s="12" t="s">
        <v>138</v>
      </c>
      <c r="BG347" s="12" t="s">
        <v>13</v>
      </c>
      <c r="BH347" s="13">
        <v>44683</v>
      </c>
      <c r="BI347" s="12">
        <v>1</v>
      </c>
      <c r="BJ347" s="12">
        <v>0</v>
      </c>
      <c r="BK347" s="12"/>
      <c r="BL347" s="12"/>
      <c r="BM347" s="12" t="s">
        <v>118</v>
      </c>
      <c r="BN347" s="12" t="s">
        <v>118</v>
      </c>
      <c r="BO347" s="12" t="s">
        <v>13</v>
      </c>
      <c r="BP347" s="12" t="s">
        <v>229</v>
      </c>
      <c r="BQ347" s="12" t="s">
        <v>120</v>
      </c>
      <c r="BR347" s="12"/>
      <c r="BS347" s="12" t="s">
        <v>1229</v>
      </c>
      <c r="BT347" s="12"/>
      <c r="BU347" s="12"/>
      <c r="BV347" s="12" t="s">
        <v>1230</v>
      </c>
      <c r="BW347" s="12"/>
      <c r="BX347" s="12"/>
      <c r="BY347" s="12" t="s">
        <v>1187</v>
      </c>
      <c r="BZ347" s="12"/>
      <c r="CA347" s="12"/>
      <c r="CB347" s="12"/>
      <c r="CC347" s="12"/>
      <c r="CD347" s="12" t="s">
        <v>116</v>
      </c>
      <c r="CE347" s="12" t="s">
        <v>123</v>
      </c>
      <c r="CF347" s="12"/>
      <c r="CG347" s="12"/>
      <c r="CH347" s="12">
        <v>2</v>
      </c>
      <c r="CI347" s="12" t="s">
        <v>124</v>
      </c>
      <c r="CJ347" s="12" t="s">
        <v>156</v>
      </c>
      <c r="CK347" s="12"/>
      <c r="CL347" s="12" t="s">
        <v>205</v>
      </c>
      <c r="CM347" s="12" t="s">
        <v>127</v>
      </c>
      <c r="CN347" s="12" t="s">
        <v>2</v>
      </c>
      <c r="CO347" s="12" t="s">
        <v>142</v>
      </c>
      <c r="CP347" s="12" t="s">
        <v>129</v>
      </c>
      <c r="CQ347" s="12" t="s">
        <v>148</v>
      </c>
      <c r="CR347" s="12"/>
      <c r="CS347" s="12"/>
      <c r="CT347" s="12"/>
      <c r="CU347" s="12"/>
      <c r="CV347" s="12"/>
    </row>
    <row r="348" spans="1:100" hidden="1" x14ac:dyDescent="0.3">
      <c r="A348" s="12">
        <v>1686172022</v>
      </c>
      <c r="B348" s="12" t="b">
        <f t="shared" si="5"/>
        <v>0</v>
      </c>
      <c r="C348" s="12" t="s">
        <v>102</v>
      </c>
      <c r="D348" s="12" t="s">
        <v>103</v>
      </c>
      <c r="E348" s="12" t="s">
        <v>104</v>
      </c>
      <c r="F348" s="12" t="s">
        <v>131</v>
      </c>
      <c r="G348" s="12" t="s">
        <v>132</v>
      </c>
      <c r="H348" s="12"/>
      <c r="I348" s="12"/>
      <c r="J348" s="12"/>
      <c r="K348" s="12"/>
      <c r="L348" s="12" t="s">
        <v>162</v>
      </c>
      <c r="M348" s="12" t="s">
        <v>111</v>
      </c>
      <c r="N348" s="12" t="s">
        <v>155</v>
      </c>
      <c r="O348" s="12" t="s">
        <v>143</v>
      </c>
      <c r="P348" s="12" t="s">
        <v>181</v>
      </c>
      <c r="Q348" s="12" t="s">
        <v>207</v>
      </c>
      <c r="R348" s="12" t="s">
        <v>208</v>
      </c>
      <c r="S348" s="12" t="s">
        <v>208</v>
      </c>
      <c r="T348" s="12" t="s">
        <v>1228</v>
      </c>
      <c r="U348" s="12"/>
      <c r="V348" s="12" t="s">
        <v>196</v>
      </c>
      <c r="W348" s="12" t="s">
        <v>123</v>
      </c>
      <c r="X348" s="12" t="s">
        <v>123</v>
      </c>
      <c r="Y348" s="12" t="s">
        <v>116</v>
      </c>
      <c r="Z348" s="12"/>
      <c r="AA348" s="12"/>
      <c r="AB348" s="12" t="s">
        <v>116</v>
      </c>
      <c r="AC348" s="12"/>
      <c r="AD348" s="12"/>
      <c r="AE348" s="12"/>
      <c r="AF348" s="12"/>
      <c r="AG348" s="12"/>
      <c r="AH348" s="12"/>
      <c r="AI348" s="20">
        <v>-74110813</v>
      </c>
      <c r="AJ348" s="20">
        <v>45354609</v>
      </c>
      <c r="AK348" s="12"/>
      <c r="AL348" s="12"/>
      <c r="AM348" s="13">
        <v>44680</v>
      </c>
      <c r="AN348" s="13">
        <v>44683</v>
      </c>
      <c r="AO348" s="13">
        <v>44680.926296296297</v>
      </c>
      <c r="AP348" s="13">
        <v>44683</v>
      </c>
      <c r="AQ348" s="12"/>
      <c r="AR348" s="13" t="s">
        <v>2</v>
      </c>
      <c r="AS348" s="13" t="s">
        <v>2</v>
      </c>
      <c r="AT348" s="12" t="s">
        <v>2</v>
      </c>
      <c r="AU348" s="12" t="s">
        <v>2</v>
      </c>
      <c r="AV348" s="12" t="s">
        <v>2</v>
      </c>
      <c r="AW348" s="12" t="s">
        <v>2</v>
      </c>
      <c r="AX348" s="13">
        <v>44708</v>
      </c>
      <c r="AY348" s="12">
        <v>20</v>
      </c>
      <c r="AZ348" s="12"/>
      <c r="BA348" s="13" t="s">
        <v>2</v>
      </c>
      <c r="BB348" s="13">
        <v>44680.926296296297</v>
      </c>
      <c r="BC348" s="13" t="s">
        <v>2</v>
      </c>
      <c r="BD348" s="12">
        <v>1</v>
      </c>
      <c r="BE348" s="12">
        <v>0</v>
      </c>
      <c r="BF348" s="12" t="s">
        <v>138</v>
      </c>
      <c r="BG348" s="12" t="s">
        <v>13</v>
      </c>
      <c r="BH348" s="13">
        <v>44683</v>
      </c>
      <c r="BI348" s="12">
        <v>1</v>
      </c>
      <c r="BJ348" s="12">
        <v>0</v>
      </c>
      <c r="BK348" s="12"/>
      <c r="BL348" s="12"/>
      <c r="BM348" s="12" t="s">
        <v>118</v>
      </c>
      <c r="BN348" s="12" t="s">
        <v>118</v>
      </c>
      <c r="BO348" s="12" t="s">
        <v>13</v>
      </c>
      <c r="BP348" s="12" t="s">
        <v>229</v>
      </c>
      <c r="BQ348" s="12" t="s">
        <v>120</v>
      </c>
      <c r="BR348" s="12"/>
      <c r="BS348" s="12" t="s">
        <v>1229</v>
      </c>
      <c r="BT348" s="12"/>
      <c r="BU348" s="12"/>
      <c r="BV348" s="12" t="s">
        <v>1230</v>
      </c>
      <c r="BW348" s="12"/>
      <c r="BX348" s="12"/>
      <c r="BY348" s="12" t="s">
        <v>1187</v>
      </c>
      <c r="BZ348" s="12"/>
      <c r="CA348" s="12"/>
      <c r="CB348" s="12"/>
      <c r="CC348" s="12"/>
      <c r="CD348" s="12" t="s">
        <v>116</v>
      </c>
      <c r="CE348" s="12" t="s">
        <v>123</v>
      </c>
      <c r="CF348" s="12"/>
      <c r="CG348" s="12"/>
      <c r="CH348" s="12">
        <v>1</v>
      </c>
      <c r="CI348" s="12" t="s">
        <v>204</v>
      </c>
      <c r="CJ348" s="12" t="s">
        <v>156</v>
      </c>
      <c r="CK348" s="12"/>
      <c r="CL348" s="12" t="s">
        <v>205</v>
      </c>
      <c r="CM348" s="12" t="s">
        <v>127</v>
      </c>
      <c r="CN348" s="12" t="s">
        <v>2</v>
      </c>
      <c r="CO348" s="12" t="s">
        <v>142</v>
      </c>
      <c r="CP348" s="12" t="s">
        <v>129</v>
      </c>
      <c r="CQ348" s="12" t="s">
        <v>148</v>
      </c>
      <c r="CR348" s="12"/>
      <c r="CS348" s="12"/>
      <c r="CT348" s="12"/>
      <c r="CU348" s="12"/>
      <c r="CV348" s="12"/>
    </row>
    <row r="349" spans="1:100" hidden="1" x14ac:dyDescent="0.3">
      <c r="A349" s="12">
        <v>1686412022</v>
      </c>
      <c r="B349" s="12" t="b">
        <f t="shared" si="5"/>
        <v>1</v>
      </c>
      <c r="C349" s="12" t="s">
        <v>102</v>
      </c>
      <c r="D349" s="12" t="s">
        <v>103</v>
      </c>
      <c r="E349" s="12" t="s">
        <v>104</v>
      </c>
      <c r="F349" s="12" t="s">
        <v>131</v>
      </c>
      <c r="G349" s="12" t="s">
        <v>132</v>
      </c>
      <c r="H349" s="12"/>
      <c r="I349" s="12" t="s">
        <v>107</v>
      </c>
      <c r="J349" s="12" t="s">
        <v>197</v>
      </c>
      <c r="K349" s="12" t="s">
        <v>198</v>
      </c>
      <c r="L349" s="12" t="s">
        <v>162</v>
      </c>
      <c r="M349" s="12" t="s">
        <v>111</v>
      </c>
      <c r="N349" s="12" t="s">
        <v>155</v>
      </c>
      <c r="O349" s="12" t="s">
        <v>143</v>
      </c>
      <c r="P349" s="12" t="s">
        <v>181</v>
      </c>
      <c r="Q349" s="12" t="s">
        <v>203</v>
      </c>
      <c r="R349" s="12" t="s">
        <v>170</v>
      </c>
      <c r="S349" s="12" t="s">
        <v>170</v>
      </c>
      <c r="T349" s="12" t="s">
        <v>1231</v>
      </c>
      <c r="U349" s="12" t="s">
        <v>115</v>
      </c>
      <c r="V349" s="12" t="s">
        <v>182</v>
      </c>
      <c r="W349" s="12" t="s">
        <v>123</v>
      </c>
      <c r="X349" s="12" t="s">
        <v>123</v>
      </c>
      <c r="Y349" s="12" t="s">
        <v>116</v>
      </c>
      <c r="Z349" s="12"/>
      <c r="AA349" s="12"/>
      <c r="AB349" s="12" t="s">
        <v>116</v>
      </c>
      <c r="AC349" s="12"/>
      <c r="AD349" s="12"/>
      <c r="AE349" s="12"/>
      <c r="AF349" s="12"/>
      <c r="AG349" s="12"/>
      <c r="AH349" s="12"/>
      <c r="AI349" s="20">
        <v>-741474304</v>
      </c>
      <c r="AJ349" s="20">
        <v>45580288</v>
      </c>
      <c r="AK349" s="12"/>
      <c r="AL349" s="12"/>
      <c r="AM349" s="13">
        <v>44680</v>
      </c>
      <c r="AN349" s="13">
        <v>44683</v>
      </c>
      <c r="AO349" s="13">
        <v>44680.969548611109</v>
      </c>
      <c r="AP349" s="13">
        <v>44683</v>
      </c>
      <c r="AQ349" s="12"/>
      <c r="AR349" s="13" t="s">
        <v>2</v>
      </c>
      <c r="AS349" s="13" t="s">
        <v>2</v>
      </c>
      <c r="AT349" s="12" t="s">
        <v>2</v>
      </c>
      <c r="AU349" s="12" t="s">
        <v>2</v>
      </c>
      <c r="AV349" s="12" t="s">
        <v>2</v>
      </c>
      <c r="AW349" s="12" t="s">
        <v>2</v>
      </c>
      <c r="AX349" s="13">
        <v>44708</v>
      </c>
      <c r="AY349" s="12">
        <v>20</v>
      </c>
      <c r="AZ349" s="12"/>
      <c r="BA349" s="13" t="s">
        <v>2</v>
      </c>
      <c r="BB349" s="13">
        <v>44680.995370370372</v>
      </c>
      <c r="BC349" s="13" t="s">
        <v>2</v>
      </c>
      <c r="BD349" s="12">
        <v>1</v>
      </c>
      <c r="BE349" s="12">
        <v>0</v>
      </c>
      <c r="BF349" s="12" t="s">
        <v>138</v>
      </c>
      <c r="BG349" s="12" t="s">
        <v>13</v>
      </c>
      <c r="BH349" s="13">
        <v>44683</v>
      </c>
      <c r="BI349" s="12">
        <v>1</v>
      </c>
      <c r="BJ349" s="12">
        <v>0</v>
      </c>
      <c r="BK349" s="12"/>
      <c r="BL349" s="12"/>
      <c r="BM349" s="12" t="s">
        <v>118</v>
      </c>
      <c r="BN349" s="12" t="s">
        <v>118</v>
      </c>
      <c r="BO349" s="12" t="s">
        <v>13</v>
      </c>
      <c r="BP349" s="12" t="s">
        <v>229</v>
      </c>
      <c r="BQ349" s="12" t="s">
        <v>120</v>
      </c>
      <c r="BR349" s="12"/>
      <c r="BS349" s="12" t="s">
        <v>1232</v>
      </c>
      <c r="BT349" s="12"/>
      <c r="BU349" s="12"/>
      <c r="BV349" s="12" t="s">
        <v>1233</v>
      </c>
      <c r="BW349" s="12"/>
      <c r="BX349" s="12">
        <v>3108096049</v>
      </c>
      <c r="BY349" s="12" t="s">
        <v>1187</v>
      </c>
      <c r="BZ349" s="12"/>
      <c r="CA349" s="12"/>
      <c r="CB349" s="12"/>
      <c r="CC349" s="12"/>
      <c r="CD349" s="12" t="s">
        <v>116</v>
      </c>
      <c r="CE349" s="12" t="s">
        <v>123</v>
      </c>
      <c r="CF349" s="12"/>
      <c r="CG349" s="12"/>
      <c r="CH349" s="12">
        <v>2</v>
      </c>
      <c r="CI349" s="12" t="s">
        <v>124</v>
      </c>
      <c r="CJ349" s="12" t="s">
        <v>156</v>
      </c>
      <c r="CK349" s="12"/>
      <c r="CL349" s="12" t="s">
        <v>205</v>
      </c>
      <c r="CM349" s="12" t="s">
        <v>127</v>
      </c>
      <c r="CN349" s="12" t="s">
        <v>2</v>
      </c>
      <c r="CO349" s="12" t="s">
        <v>142</v>
      </c>
      <c r="CP349" s="12" t="s">
        <v>129</v>
      </c>
      <c r="CQ349" s="12" t="s">
        <v>148</v>
      </c>
      <c r="CR349" s="12"/>
      <c r="CS349" s="12"/>
      <c r="CT349" s="12"/>
      <c r="CU349" s="12"/>
      <c r="CV349" s="12"/>
    </row>
    <row r="350" spans="1:100" hidden="1" x14ac:dyDescent="0.3">
      <c r="A350" s="12">
        <v>1686412022</v>
      </c>
      <c r="B350" s="12" t="b">
        <f t="shared" si="5"/>
        <v>0</v>
      </c>
      <c r="C350" s="12" t="s">
        <v>102</v>
      </c>
      <c r="D350" s="12" t="s">
        <v>103</v>
      </c>
      <c r="E350" s="12" t="s">
        <v>104</v>
      </c>
      <c r="F350" s="12" t="s">
        <v>131</v>
      </c>
      <c r="G350" s="12" t="s">
        <v>132</v>
      </c>
      <c r="H350" s="12"/>
      <c r="I350" s="12"/>
      <c r="J350" s="12"/>
      <c r="K350" s="12"/>
      <c r="L350" s="12" t="s">
        <v>162</v>
      </c>
      <c r="M350" s="12" t="s">
        <v>111</v>
      </c>
      <c r="N350" s="12" t="s">
        <v>155</v>
      </c>
      <c r="O350" s="12" t="s">
        <v>143</v>
      </c>
      <c r="P350" s="12" t="s">
        <v>181</v>
      </c>
      <c r="Q350" s="12" t="s">
        <v>207</v>
      </c>
      <c r="R350" s="12" t="s">
        <v>208</v>
      </c>
      <c r="S350" s="12" t="s">
        <v>208</v>
      </c>
      <c r="T350" s="12" t="s">
        <v>1231</v>
      </c>
      <c r="U350" s="12"/>
      <c r="V350" s="12" t="s">
        <v>182</v>
      </c>
      <c r="W350" s="12" t="s">
        <v>123</v>
      </c>
      <c r="X350" s="12" t="s">
        <v>123</v>
      </c>
      <c r="Y350" s="12" t="s">
        <v>116</v>
      </c>
      <c r="Z350" s="12"/>
      <c r="AA350" s="12"/>
      <c r="AB350" s="12" t="s">
        <v>116</v>
      </c>
      <c r="AC350" s="12"/>
      <c r="AD350" s="12"/>
      <c r="AE350" s="12"/>
      <c r="AF350" s="12"/>
      <c r="AG350" s="12"/>
      <c r="AH350" s="12"/>
      <c r="AI350" s="20">
        <v>-741474304</v>
      </c>
      <c r="AJ350" s="20">
        <v>45580288</v>
      </c>
      <c r="AK350" s="12"/>
      <c r="AL350" s="12"/>
      <c r="AM350" s="13">
        <v>44680</v>
      </c>
      <c r="AN350" s="13">
        <v>44683</v>
      </c>
      <c r="AO350" s="13">
        <v>44680.969548611109</v>
      </c>
      <c r="AP350" s="13">
        <v>44683</v>
      </c>
      <c r="AQ350" s="12"/>
      <c r="AR350" s="13" t="s">
        <v>2</v>
      </c>
      <c r="AS350" s="13" t="s">
        <v>2</v>
      </c>
      <c r="AT350" s="12" t="s">
        <v>2</v>
      </c>
      <c r="AU350" s="12" t="s">
        <v>2</v>
      </c>
      <c r="AV350" s="12" t="s">
        <v>2</v>
      </c>
      <c r="AW350" s="12" t="s">
        <v>2</v>
      </c>
      <c r="AX350" s="13">
        <v>44708</v>
      </c>
      <c r="AY350" s="12">
        <v>20</v>
      </c>
      <c r="AZ350" s="12"/>
      <c r="BA350" s="13" t="s">
        <v>2</v>
      </c>
      <c r="BB350" s="13">
        <v>44680.969548611109</v>
      </c>
      <c r="BC350" s="13" t="s">
        <v>2</v>
      </c>
      <c r="BD350" s="12">
        <v>1</v>
      </c>
      <c r="BE350" s="12">
        <v>0</v>
      </c>
      <c r="BF350" s="12" t="s">
        <v>138</v>
      </c>
      <c r="BG350" s="12" t="s">
        <v>13</v>
      </c>
      <c r="BH350" s="13">
        <v>44683</v>
      </c>
      <c r="BI350" s="12">
        <v>1</v>
      </c>
      <c r="BJ350" s="12">
        <v>0</v>
      </c>
      <c r="BK350" s="12"/>
      <c r="BL350" s="12"/>
      <c r="BM350" s="12" t="s">
        <v>118</v>
      </c>
      <c r="BN350" s="12" t="s">
        <v>118</v>
      </c>
      <c r="BO350" s="12" t="s">
        <v>13</v>
      </c>
      <c r="BP350" s="12" t="s">
        <v>229</v>
      </c>
      <c r="BQ350" s="12" t="s">
        <v>120</v>
      </c>
      <c r="BR350" s="12"/>
      <c r="BS350" s="12" t="s">
        <v>1232</v>
      </c>
      <c r="BT350" s="12"/>
      <c r="BU350" s="12"/>
      <c r="BV350" s="12" t="s">
        <v>1233</v>
      </c>
      <c r="BW350" s="12"/>
      <c r="BX350" s="12">
        <v>3108096049</v>
      </c>
      <c r="BY350" s="12" t="s">
        <v>1187</v>
      </c>
      <c r="BZ350" s="12"/>
      <c r="CA350" s="12"/>
      <c r="CB350" s="12"/>
      <c r="CC350" s="12"/>
      <c r="CD350" s="12" t="s">
        <v>116</v>
      </c>
      <c r="CE350" s="12" t="s">
        <v>123</v>
      </c>
      <c r="CF350" s="12"/>
      <c r="CG350" s="12"/>
      <c r="CH350" s="12">
        <v>1</v>
      </c>
      <c r="CI350" s="12" t="s">
        <v>204</v>
      </c>
      <c r="CJ350" s="12" t="s">
        <v>156</v>
      </c>
      <c r="CK350" s="12"/>
      <c r="CL350" s="12" t="s">
        <v>205</v>
      </c>
      <c r="CM350" s="12" t="s">
        <v>127</v>
      </c>
      <c r="CN350" s="12" t="s">
        <v>2</v>
      </c>
      <c r="CO350" s="12" t="s">
        <v>142</v>
      </c>
      <c r="CP350" s="12" t="s">
        <v>129</v>
      </c>
      <c r="CQ350" s="12" t="s">
        <v>148</v>
      </c>
      <c r="CR350" s="12"/>
      <c r="CS350" s="12"/>
      <c r="CT350" s="12"/>
      <c r="CU350" s="12"/>
      <c r="CV350" s="12"/>
    </row>
    <row r="351" spans="1:100" hidden="1" x14ac:dyDescent="0.3">
      <c r="A351" s="12">
        <v>1687472022</v>
      </c>
      <c r="B351" s="12" t="b">
        <f t="shared" si="5"/>
        <v>1</v>
      </c>
      <c r="C351" s="12" t="s">
        <v>102</v>
      </c>
      <c r="D351" s="12" t="s">
        <v>103</v>
      </c>
      <c r="E351" s="12" t="s">
        <v>104</v>
      </c>
      <c r="F351" s="12" t="s">
        <v>131</v>
      </c>
      <c r="G351" s="12" t="s">
        <v>132</v>
      </c>
      <c r="H351" s="12"/>
      <c r="I351" s="12"/>
      <c r="J351" s="12"/>
      <c r="K351" s="12"/>
      <c r="L351" s="12" t="s">
        <v>162</v>
      </c>
      <c r="M351" s="12" t="s">
        <v>111</v>
      </c>
      <c r="N351" s="12" t="s">
        <v>172</v>
      </c>
      <c r="O351" s="12" t="s">
        <v>112</v>
      </c>
      <c r="P351" s="12" t="s">
        <v>1234</v>
      </c>
      <c r="Q351" s="12" t="s">
        <v>203</v>
      </c>
      <c r="R351" s="12"/>
      <c r="S351" s="12" t="s">
        <v>203</v>
      </c>
      <c r="T351" s="12" t="s">
        <v>1235</v>
      </c>
      <c r="U351" s="12"/>
      <c r="V351" s="12"/>
      <c r="W351" s="12" t="s">
        <v>116</v>
      </c>
      <c r="X351" s="12" t="s">
        <v>116</v>
      </c>
      <c r="Y351" s="12" t="s">
        <v>116</v>
      </c>
      <c r="Z351" s="12"/>
      <c r="AA351" s="12"/>
      <c r="AB351" s="12" t="s">
        <v>116</v>
      </c>
      <c r="AC351" s="12"/>
      <c r="AD351" s="12"/>
      <c r="AE351" s="12"/>
      <c r="AF351" s="12"/>
      <c r="AG351" s="12"/>
      <c r="AH351" s="12"/>
      <c r="AI351" s="12"/>
      <c r="AJ351" s="12"/>
      <c r="AK351" s="12"/>
      <c r="AL351" s="12"/>
      <c r="AM351" s="13">
        <v>44681</v>
      </c>
      <c r="AN351" s="13">
        <v>44683</v>
      </c>
      <c r="AO351" s="13">
        <v>44681.473252314812</v>
      </c>
      <c r="AP351" s="13">
        <v>44683</v>
      </c>
      <c r="AQ351" s="12"/>
      <c r="AR351" s="13" t="s">
        <v>2</v>
      </c>
      <c r="AS351" s="13" t="s">
        <v>2</v>
      </c>
      <c r="AT351" s="12" t="s">
        <v>2</v>
      </c>
      <c r="AU351" s="12" t="s">
        <v>2</v>
      </c>
      <c r="AV351" s="12" t="s">
        <v>2</v>
      </c>
      <c r="AW351" s="12" t="s">
        <v>2</v>
      </c>
      <c r="AX351" s="13">
        <v>44733</v>
      </c>
      <c r="AY351" s="12">
        <v>35</v>
      </c>
      <c r="AZ351" s="12"/>
      <c r="BA351" s="13" t="s">
        <v>2</v>
      </c>
      <c r="BB351" s="13" t="s">
        <v>2</v>
      </c>
      <c r="BC351" s="13" t="s">
        <v>2</v>
      </c>
      <c r="BD351" s="12">
        <v>1</v>
      </c>
      <c r="BE351" s="12">
        <v>0</v>
      </c>
      <c r="BF351" s="12" t="s">
        <v>138</v>
      </c>
      <c r="BG351" s="12" t="s">
        <v>13</v>
      </c>
      <c r="BH351" s="13">
        <v>44683</v>
      </c>
      <c r="BI351" s="12">
        <v>1</v>
      </c>
      <c r="BJ351" s="12">
        <v>0</v>
      </c>
      <c r="BK351" s="12"/>
      <c r="BL351" s="12"/>
      <c r="BM351" s="12" t="s">
        <v>118</v>
      </c>
      <c r="BN351" s="12" t="s">
        <v>118</v>
      </c>
      <c r="BO351" s="12" t="s">
        <v>13</v>
      </c>
      <c r="BP351" s="12" t="s">
        <v>229</v>
      </c>
      <c r="BQ351" s="12" t="s">
        <v>120</v>
      </c>
      <c r="BR351" s="12" t="s">
        <v>121</v>
      </c>
      <c r="BS351" s="12" t="s">
        <v>1236</v>
      </c>
      <c r="BT351" s="12">
        <v>1010169509</v>
      </c>
      <c r="BU351" s="12"/>
      <c r="BV351" s="12" t="s">
        <v>1237</v>
      </c>
      <c r="BW351" s="12">
        <v>8018538</v>
      </c>
      <c r="BX351" s="12">
        <v>3164209146</v>
      </c>
      <c r="BY351" s="12" t="s">
        <v>1238</v>
      </c>
      <c r="BZ351" s="12"/>
      <c r="CA351" s="12"/>
      <c r="CB351" s="12"/>
      <c r="CC351" s="12"/>
      <c r="CD351" s="12" t="s">
        <v>116</v>
      </c>
      <c r="CE351" s="12" t="s">
        <v>123</v>
      </c>
      <c r="CF351" s="12"/>
      <c r="CG351" s="12"/>
      <c r="CH351" s="12">
        <v>2</v>
      </c>
      <c r="CI351" s="12" t="s">
        <v>124</v>
      </c>
      <c r="CJ351" s="12" t="s">
        <v>156</v>
      </c>
      <c r="CK351" s="12"/>
      <c r="CL351" s="12" t="s">
        <v>205</v>
      </c>
      <c r="CM351" s="12" t="s">
        <v>2</v>
      </c>
      <c r="CN351" s="12" t="s">
        <v>147</v>
      </c>
      <c r="CO351" s="12" t="s">
        <v>142</v>
      </c>
      <c r="CP351" s="12" t="s">
        <v>148</v>
      </c>
      <c r="CQ351" s="12" t="s">
        <v>148</v>
      </c>
      <c r="CR351" s="12"/>
      <c r="CS351" s="12"/>
      <c r="CT351" s="12"/>
      <c r="CU351" s="12"/>
      <c r="CV351" s="12"/>
    </row>
    <row r="352" spans="1:100" hidden="1" x14ac:dyDescent="0.3">
      <c r="A352" s="12">
        <v>1687472022</v>
      </c>
      <c r="B352" s="12" t="b">
        <f t="shared" si="5"/>
        <v>0</v>
      </c>
      <c r="C352" s="12" t="s">
        <v>102</v>
      </c>
      <c r="D352" s="12" t="s">
        <v>103</v>
      </c>
      <c r="E352" s="12" t="s">
        <v>104</v>
      </c>
      <c r="F352" s="12" t="s">
        <v>131</v>
      </c>
      <c r="G352" s="12" t="s">
        <v>132</v>
      </c>
      <c r="H352" s="12"/>
      <c r="I352" s="12"/>
      <c r="J352" s="12"/>
      <c r="K352" s="12"/>
      <c r="L352" s="12" t="s">
        <v>206</v>
      </c>
      <c r="M352" s="12" t="s">
        <v>111</v>
      </c>
      <c r="N352" s="12" t="s">
        <v>172</v>
      </c>
      <c r="O352" s="12" t="s">
        <v>112</v>
      </c>
      <c r="P352" s="12" t="s">
        <v>1234</v>
      </c>
      <c r="Q352" s="12" t="s">
        <v>207</v>
      </c>
      <c r="R352" s="12" t="s">
        <v>208</v>
      </c>
      <c r="S352" s="12" t="s">
        <v>208</v>
      </c>
      <c r="T352" s="12" t="s">
        <v>1235</v>
      </c>
      <c r="U352" s="12"/>
      <c r="V352" s="12"/>
      <c r="W352" s="12" t="s">
        <v>116</v>
      </c>
      <c r="X352" s="12" t="s">
        <v>116</v>
      </c>
      <c r="Y352" s="12" t="s">
        <v>116</v>
      </c>
      <c r="Z352" s="12"/>
      <c r="AA352" s="12"/>
      <c r="AB352" s="12" t="s">
        <v>116</v>
      </c>
      <c r="AC352" s="12"/>
      <c r="AD352" s="12"/>
      <c r="AE352" s="12"/>
      <c r="AF352" s="12"/>
      <c r="AG352" s="12"/>
      <c r="AH352" s="12"/>
      <c r="AI352" s="12"/>
      <c r="AJ352" s="12"/>
      <c r="AK352" s="12"/>
      <c r="AL352" s="12"/>
      <c r="AM352" s="13">
        <v>44681</v>
      </c>
      <c r="AN352" s="13">
        <v>44683</v>
      </c>
      <c r="AO352" s="13">
        <v>44681.473252314812</v>
      </c>
      <c r="AP352" s="13">
        <v>44683</v>
      </c>
      <c r="AQ352" s="12"/>
      <c r="AR352" s="13" t="s">
        <v>2</v>
      </c>
      <c r="AS352" s="13" t="s">
        <v>2</v>
      </c>
      <c r="AT352" s="12" t="s">
        <v>2</v>
      </c>
      <c r="AU352" s="12" t="s">
        <v>2</v>
      </c>
      <c r="AV352" s="12" t="s">
        <v>2</v>
      </c>
      <c r="AW352" s="12" t="s">
        <v>2</v>
      </c>
      <c r="AX352" s="13">
        <v>44733</v>
      </c>
      <c r="AY352" s="12">
        <v>35</v>
      </c>
      <c r="AZ352" s="12"/>
      <c r="BA352" s="13" t="s">
        <v>2</v>
      </c>
      <c r="BB352" s="13">
        <v>44681.473252314812</v>
      </c>
      <c r="BC352" s="13" t="s">
        <v>2</v>
      </c>
      <c r="BD352" s="12">
        <v>1</v>
      </c>
      <c r="BE352" s="12">
        <v>0</v>
      </c>
      <c r="BF352" s="12" t="s">
        <v>138</v>
      </c>
      <c r="BG352" s="12" t="s">
        <v>13</v>
      </c>
      <c r="BH352" s="13">
        <v>44683</v>
      </c>
      <c r="BI352" s="12">
        <v>1</v>
      </c>
      <c r="BJ352" s="12">
        <v>0</v>
      </c>
      <c r="BK352" s="12"/>
      <c r="BL352" s="12"/>
      <c r="BM352" s="12" t="s">
        <v>118</v>
      </c>
      <c r="BN352" s="12" t="s">
        <v>118</v>
      </c>
      <c r="BO352" s="12" t="s">
        <v>13</v>
      </c>
      <c r="BP352" s="12" t="s">
        <v>230</v>
      </c>
      <c r="BQ352" s="12" t="s">
        <v>120</v>
      </c>
      <c r="BR352" s="12" t="s">
        <v>121</v>
      </c>
      <c r="BS352" s="12" t="s">
        <v>1236</v>
      </c>
      <c r="BT352" s="12">
        <v>1010169509</v>
      </c>
      <c r="BU352" s="12"/>
      <c r="BV352" s="12" t="s">
        <v>1237</v>
      </c>
      <c r="BW352" s="12">
        <v>8018538</v>
      </c>
      <c r="BX352" s="12">
        <v>3164209146</v>
      </c>
      <c r="BY352" s="12" t="s">
        <v>1238</v>
      </c>
      <c r="BZ352" s="12"/>
      <c r="CA352" s="12"/>
      <c r="CB352" s="12"/>
      <c r="CC352" s="12"/>
      <c r="CD352" s="12" t="s">
        <v>116</v>
      </c>
      <c r="CE352" s="12" t="s">
        <v>123</v>
      </c>
      <c r="CF352" s="12"/>
      <c r="CG352" s="12"/>
      <c r="CH352" s="12">
        <v>1</v>
      </c>
      <c r="CI352" s="12" t="s">
        <v>204</v>
      </c>
      <c r="CJ352" s="12" t="s">
        <v>156</v>
      </c>
      <c r="CK352" s="12"/>
      <c r="CL352" s="12" t="s">
        <v>205</v>
      </c>
      <c r="CM352" s="12" t="s">
        <v>127</v>
      </c>
      <c r="CN352" s="12" t="s">
        <v>2</v>
      </c>
      <c r="CO352" s="12" t="s">
        <v>142</v>
      </c>
      <c r="CP352" s="12" t="s">
        <v>129</v>
      </c>
      <c r="CQ352" s="12" t="s">
        <v>148</v>
      </c>
      <c r="CR352" s="12"/>
      <c r="CS352" s="12"/>
      <c r="CT352" s="12"/>
      <c r="CU352" s="12"/>
      <c r="CV352" s="12"/>
    </row>
    <row r="353" spans="1:100" hidden="1" x14ac:dyDescent="0.3">
      <c r="A353" s="12">
        <v>1689132022</v>
      </c>
      <c r="B353" s="12" t="b">
        <f t="shared" si="5"/>
        <v>1</v>
      </c>
      <c r="C353" s="12" t="s">
        <v>102</v>
      </c>
      <c r="D353" s="12" t="s">
        <v>103</v>
      </c>
      <c r="E353" s="12" t="s">
        <v>104</v>
      </c>
      <c r="F353" s="12" t="s">
        <v>131</v>
      </c>
      <c r="G353" s="12" t="s">
        <v>132</v>
      </c>
      <c r="H353" s="12"/>
      <c r="I353" s="12"/>
      <c r="J353" s="12"/>
      <c r="K353" s="12"/>
      <c r="L353" s="12" t="s">
        <v>162</v>
      </c>
      <c r="M353" s="12" t="s">
        <v>111</v>
      </c>
      <c r="N353" s="12" t="s">
        <v>172</v>
      </c>
      <c r="O353" s="12" t="s">
        <v>112</v>
      </c>
      <c r="P353" s="12" t="s">
        <v>181</v>
      </c>
      <c r="Q353" s="12" t="s">
        <v>203</v>
      </c>
      <c r="R353" s="12"/>
      <c r="S353" s="12" t="s">
        <v>203</v>
      </c>
      <c r="T353" s="12" t="s">
        <v>1239</v>
      </c>
      <c r="U353" s="12"/>
      <c r="V353" s="12"/>
      <c r="W353" s="12" t="s">
        <v>116</v>
      </c>
      <c r="X353" s="12" t="s">
        <v>116</v>
      </c>
      <c r="Y353" s="12" t="s">
        <v>116</v>
      </c>
      <c r="Z353" s="12"/>
      <c r="AA353" s="12"/>
      <c r="AB353" s="12" t="s">
        <v>116</v>
      </c>
      <c r="AC353" s="12"/>
      <c r="AD353" s="12"/>
      <c r="AE353" s="12"/>
      <c r="AF353" s="12"/>
      <c r="AG353" s="12"/>
      <c r="AH353" s="12"/>
      <c r="AI353" s="12"/>
      <c r="AJ353" s="12"/>
      <c r="AK353" s="12"/>
      <c r="AL353" s="12"/>
      <c r="AM353" s="13">
        <v>44681</v>
      </c>
      <c r="AN353" s="13">
        <v>44683</v>
      </c>
      <c r="AO353" s="13">
        <v>44681.835243055553</v>
      </c>
      <c r="AP353" s="13">
        <v>44683</v>
      </c>
      <c r="AQ353" s="12"/>
      <c r="AR353" s="13" t="s">
        <v>2</v>
      </c>
      <c r="AS353" s="13" t="s">
        <v>2</v>
      </c>
      <c r="AT353" s="12" t="s">
        <v>2</v>
      </c>
      <c r="AU353" s="12" t="s">
        <v>2</v>
      </c>
      <c r="AV353" s="12" t="s">
        <v>2</v>
      </c>
      <c r="AW353" s="12" t="s">
        <v>2</v>
      </c>
      <c r="AX353" s="13">
        <v>44708</v>
      </c>
      <c r="AY353" s="12">
        <v>20</v>
      </c>
      <c r="AZ353" s="12"/>
      <c r="BA353" s="13" t="s">
        <v>2</v>
      </c>
      <c r="BB353" s="13" t="s">
        <v>2</v>
      </c>
      <c r="BC353" s="13" t="s">
        <v>2</v>
      </c>
      <c r="BD353" s="12">
        <v>1</v>
      </c>
      <c r="BE353" s="12">
        <v>0</v>
      </c>
      <c r="BF353" s="12" t="s">
        <v>138</v>
      </c>
      <c r="BG353" s="12" t="s">
        <v>13</v>
      </c>
      <c r="BH353" s="13">
        <v>44683</v>
      </c>
      <c r="BI353" s="12">
        <v>1</v>
      </c>
      <c r="BJ353" s="12">
        <v>0</v>
      </c>
      <c r="BK353" s="12"/>
      <c r="BL353" s="12"/>
      <c r="BM353" s="12" t="s">
        <v>118</v>
      </c>
      <c r="BN353" s="12" t="s">
        <v>118</v>
      </c>
      <c r="BO353" s="12" t="s">
        <v>13</v>
      </c>
      <c r="BP353" s="12" t="s">
        <v>229</v>
      </c>
      <c r="BQ353" s="12" t="s">
        <v>120</v>
      </c>
      <c r="BR353" s="12" t="s">
        <v>121</v>
      </c>
      <c r="BS353" s="12" t="s">
        <v>1240</v>
      </c>
      <c r="BT353" s="12">
        <v>1080295231</v>
      </c>
      <c r="BU353" s="12"/>
      <c r="BV353" s="12" t="s">
        <v>1241</v>
      </c>
      <c r="BW353" s="12"/>
      <c r="BX353" s="12">
        <v>3243298996</v>
      </c>
      <c r="BY353" s="12" t="s">
        <v>1242</v>
      </c>
      <c r="BZ353" s="12"/>
      <c r="CA353" s="12"/>
      <c r="CB353" s="12"/>
      <c r="CC353" s="12"/>
      <c r="CD353" s="12" t="s">
        <v>116</v>
      </c>
      <c r="CE353" s="12" t="s">
        <v>123</v>
      </c>
      <c r="CF353" s="12"/>
      <c r="CG353" s="12"/>
      <c r="CH353" s="12">
        <v>2</v>
      </c>
      <c r="CI353" s="12" t="s">
        <v>124</v>
      </c>
      <c r="CJ353" s="12" t="s">
        <v>156</v>
      </c>
      <c r="CK353" s="12"/>
      <c r="CL353" s="12" t="s">
        <v>205</v>
      </c>
      <c r="CM353" s="12" t="s">
        <v>2</v>
      </c>
      <c r="CN353" s="12" t="s">
        <v>147</v>
      </c>
      <c r="CO353" s="12" t="s">
        <v>142</v>
      </c>
      <c r="CP353" s="12" t="s">
        <v>148</v>
      </c>
      <c r="CQ353" s="12" t="s">
        <v>148</v>
      </c>
      <c r="CR353" s="12"/>
      <c r="CS353" s="12"/>
      <c r="CT353" s="12"/>
      <c r="CU353" s="12"/>
      <c r="CV353" s="12"/>
    </row>
    <row r="354" spans="1:100" hidden="1" x14ac:dyDescent="0.3">
      <c r="A354" s="12">
        <v>1689132022</v>
      </c>
      <c r="B354" s="12" t="b">
        <f t="shared" si="5"/>
        <v>0</v>
      </c>
      <c r="C354" s="12" t="s">
        <v>102</v>
      </c>
      <c r="D354" s="12" t="s">
        <v>103</v>
      </c>
      <c r="E354" s="12" t="s">
        <v>104</v>
      </c>
      <c r="F354" s="12" t="s">
        <v>131</v>
      </c>
      <c r="G354" s="12" t="s">
        <v>132</v>
      </c>
      <c r="H354" s="12"/>
      <c r="I354" s="12"/>
      <c r="J354" s="12"/>
      <c r="K354" s="12"/>
      <c r="L354" s="12" t="s">
        <v>206</v>
      </c>
      <c r="M354" s="12" t="s">
        <v>111</v>
      </c>
      <c r="N354" s="12" t="s">
        <v>172</v>
      </c>
      <c r="O354" s="12" t="s">
        <v>112</v>
      </c>
      <c r="P354" s="12" t="s">
        <v>181</v>
      </c>
      <c r="Q354" s="12" t="s">
        <v>207</v>
      </c>
      <c r="R354" s="12" t="s">
        <v>208</v>
      </c>
      <c r="S354" s="12" t="s">
        <v>208</v>
      </c>
      <c r="T354" s="12" t="s">
        <v>1239</v>
      </c>
      <c r="U354" s="12"/>
      <c r="V354" s="12"/>
      <c r="W354" s="12" t="s">
        <v>116</v>
      </c>
      <c r="X354" s="12" t="s">
        <v>116</v>
      </c>
      <c r="Y354" s="12" t="s">
        <v>116</v>
      </c>
      <c r="Z354" s="12"/>
      <c r="AA354" s="12"/>
      <c r="AB354" s="12" t="s">
        <v>116</v>
      </c>
      <c r="AC354" s="12"/>
      <c r="AD354" s="12"/>
      <c r="AE354" s="12"/>
      <c r="AF354" s="12"/>
      <c r="AG354" s="12"/>
      <c r="AH354" s="12"/>
      <c r="AI354" s="12"/>
      <c r="AJ354" s="12"/>
      <c r="AK354" s="12"/>
      <c r="AL354" s="12"/>
      <c r="AM354" s="13">
        <v>44681</v>
      </c>
      <c r="AN354" s="13">
        <v>44683</v>
      </c>
      <c r="AO354" s="13">
        <v>44681.835243055553</v>
      </c>
      <c r="AP354" s="13">
        <v>44683</v>
      </c>
      <c r="AQ354" s="12"/>
      <c r="AR354" s="13" t="s">
        <v>2</v>
      </c>
      <c r="AS354" s="13" t="s">
        <v>2</v>
      </c>
      <c r="AT354" s="12" t="s">
        <v>2</v>
      </c>
      <c r="AU354" s="12" t="s">
        <v>2</v>
      </c>
      <c r="AV354" s="12" t="s">
        <v>2</v>
      </c>
      <c r="AW354" s="12" t="s">
        <v>2</v>
      </c>
      <c r="AX354" s="13">
        <v>44708</v>
      </c>
      <c r="AY354" s="12">
        <v>20</v>
      </c>
      <c r="AZ354" s="12"/>
      <c r="BA354" s="13" t="s">
        <v>2</v>
      </c>
      <c r="BB354" s="13">
        <v>44681.835243055553</v>
      </c>
      <c r="BC354" s="13" t="s">
        <v>2</v>
      </c>
      <c r="BD354" s="12">
        <v>1</v>
      </c>
      <c r="BE354" s="12">
        <v>0</v>
      </c>
      <c r="BF354" s="12" t="s">
        <v>138</v>
      </c>
      <c r="BG354" s="12" t="s">
        <v>13</v>
      </c>
      <c r="BH354" s="13">
        <v>44683</v>
      </c>
      <c r="BI354" s="12">
        <v>1</v>
      </c>
      <c r="BJ354" s="12">
        <v>0</v>
      </c>
      <c r="BK354" s="12"/>
      <c r="BL354" s="12"/>
      <c r="BM354" s="12" t="s">
        <v>118</v>
      </c>
      <c r="BN354" s="12" t="s">
        <v>118</v>
      </c>
      <c r="BO354" s="12" t="s">
        <v>13</v>
      </c>
      <c r="BP354" s="12" t="s">
        <v>230</v>
      </c>
      <c r="BQ354" s="12" t="s">
        <v>120</v>
      </c>
      <c r="BR354" s="12" t="s">
        <v>121</v>
      </c>
      <c r="BS354" s="12" t="s">
        <v>1240</v>
      </c>
      <c r="BT354" s="12">
        <v>1080295231</v>
      </c>
      <c r="BU354" s="12"/>
      <c r="BV354" s="12" t="s">
        <v>1241</v>
      </c>
      <c r="BW354" s="12"/>
      <c r="BX354" s="12">
        <v>3243298996</v>
      </c>
      <c r="BY354" s="12" t="s">
        <v>1242</v>
      </c>
      <c r="BZ354" s="12"/>
      <c r="CA354" s="12"/>
      <c r="CB354" s="12"/>
      <c r="CC354" s="12"/>
      <c r="CD354" s="12" t="s">
        <v>116</v>
      </c>
      <c r="CE354" s="12" t="s">
        <v>123</v>
      </c>
      <c r="CF354" s="12"/>
      <c r="CG354" s="12"/>
      <c r="CH354" s="12">
        <v>1</v>
      </c>
      <c r="CI354" s="12" t="s">
        <v>204</v>
      </c>
      <c r="CJ354" s="12" t="s">
        <v>156</v>
      </c>
      <c r="CK354" s="12"/>
      <c r="CL354" s="12" t="s">
        <v>205</v>
      </c>
      <c r="CM354" s="12" t="s">
        <v>127</v>
      </c>
      <c r="CN354" s="12" t="s">
        <v>2</v>
      </c>
      <c r="CO354" s="12" t="s">
        <v>142</v>
      </c>
      <c r="CP354" s="12" t="s">
        <v>129</v>
      </c>
      <c r="CQ354" s="12" t="s">
        <v>148</v>
      </c>
      <c r="CR354" s="12"/>
      <c r="CS354" s="12"/>
      <c r="CT354" s="12"/>
      <c r="CU354" s="12"/>
      <c r="CV354" s="12"/>
    </row>
    <row r="355" spans="1:100" hidden="1" x14ac:dyDescent="0.3">
      <c r="A355" s="12">
        <v>1050662022</v>
      </c>
      <c r="B355" s="12" t="b">
        <f t="shared" si="5"/>
        <v>0</v>
      </c>
      <c r="C355" s="12" t="s">
        <v>102</v>
      </c>
      <c r="D355" s="12" t="s">
        <v>103</v>
      </c>
      <c r="E355" s="12" t="s">
        <v>104</v>
      </c>
      <c r="F355" s="12" t="s">
        <v>105</v>
      </c>
      <c r="G355" s="12" t="s">
        <v>149</v>
      </c>
      <c r="H355" s="12"/>
      <c r="I355" s="12" t="s">
        <v>107</v>
      </c>
      <c r="J355" s="12" t="s">
        <v>197</v>
      </c>
      <c r="K355" s="12" t="s">
        <v>198</v>
      </c>
      <c r="L355" s="12" t="s">
        <v>150</v>
      </c>
      <c r="M355" s="12" t="s">
        <v>111</v>
      </c>
      <c r="N355" s="12"/>
      <c r="O355" s="12" t="s">
        <v>112</v>
      </c>
      <c r="P355" s="12" t="s">
        <v>181</v>
      </c>
      <c r="Q355" s="12" t="s">
        <v>113</v>
      </c>
      <c r="R355" s="12" t="s">
        <v>114</v>
      </c>
      <c r="S355" s="12" t="s">
        <v>114</v>
      </c>
      <c r="T355" s="12" t="s">
        <v>379</v>
      </c>
      <c r="U355" s="12" t="s">
        <v>115</v>
      </c>
      <c r="V355" s="12"/>
      <c r="W355" s="12" t="s">
        <v>116</v>
      </c>
      <c r="X355" s="12" t="s">
        <v>123</v>
      </c>
      <c r="Y355" s="12" t="s">
        <v>116</v>
      </c>
      <c r="Z355" s="12"/>
      <c r="AA355" s="12"/>
      <c r="AB355" s="12" t="s">
        <v>116</v>
      </c>
      <c r="AC355" s="12"/>
      <c r="AD355" s="12"/>
      <c r="AE355" s="12" t="s">
        <v>239</v>
      </c>
      <c r="AF355" s="12" t="s">
        <v>380</v>
      </c>
      <c r="AG355" s="12" t="s">
        <v>381</v>
      </c>
      <c r="AH355" s="12"/>
      <c r="AI355" s="20">
        <v>-740694463</v>
      </c>
      <c r="AJ355" s="20">
        <v>46450346</v>
      </c>
      <c r="AK355" s="12"/>
      <c r="AL355" s="12"/>
      <c r="AM355" s="13">
        <v>44635</v>
      </c>
      <c r="AN355" s="13">
        <v>44636</v>
      </c>
      <c r="AO355" s="13">
        <v>44636.529594907406</v>
      </c>
      <c r="AP355" s="13">
        <v>44636</v>
      </c>
      <c r="AQ355" s="12"/>
      <c r="AR355" s="13" t="s">
        <v>2</v>
      </c>
      <c r="AS355" s="13" t="s">
        <v>2</v>
      </c>
      <c r="AT355" s="12" t="s">
        <v>2</v>
      </c>
      <c r="AU355" s="12" t="s">
        <v>2</v>
      </c>
      <c r="AV355" s="12" t="s">
        <v>2</v>
      </c>
      <c r="AW355" s="12" t="s">
        <v>2</v>
      </c>
      <c r="AX355" s="13">
        <v>44664</v>
      </c>
      <c r="AY355" s="12">
        <v>5</v>
      </c>
      <c r="AZ355" s="12"/>
      <c r="BA355" s="13" t="s">
        <v>2</v>
      </c>
      <c r="BB355" s="13">
        <v>44658.656863425924</v>
      </c>
      <c r="BC355" s="13">
        <v>44658.656840277778</v>
      </c>
      <c r="BD355" s="12">
        <v>16</v>
      </c>
      <c r="BE355" s="12">
        <v>0</v>
      </c>
      <c r="BF355" s="12" t="s">
        <v>117</v>
      </c>
      <c r="BG355" s="12" t="s">
        <v>13</v>
      </c>
      <c r="BH355" s="13">
        <v>44662</v>
      </c>
      <c r="BI355" s="12">
        <v>18</v>
      </c>
      <c r="BJ355" s="12">
        <v>0</v>
      </c>
      <c r="BK355" s="12" t="s">
        <v>1243</v>
      </c>
      <c r="BL355" s="12" t="s">
        <v>1243</v>
      </c>
      <c r="BM355" s="12" t="s">
        <v>118</v>
      </c>
      <c r="BN355" s="12" t="s">
        <v>118</v>
      </c>
      <c r="BO355" s="12" t="s">
        <v>340</v>
      </c>
      <c r="BP355" s="12" t="s">
        <v>231</v>
      </c>
      <c r="BQ355" s="12" t="s">
        <v>120</v>
      </c>
      <c r="BR355" s="12"/>
      <c r="BS355" s="12" t="s">
        <v>382</v>
      </c>
      <c r="BT355" s="12"/>
      <c r="BU355" s="12"/>
      <c r="BV355" s="12" t="s">
        <v>383</v>
      </c>
      <c r="BW355" s="12"/>
      <c r="BX355" s="12"/>
      <c r="BY355" s="12"/>
      <c r="BZ355" s="12"/>
      <c r="CA355" s="12"/>
      <c r="CB355" s="12"/>
      <c r="CC355" s="12"/>
      <c r="CD355" s="12" t="s">
        <v>116</v>
      </c>
      <c r="CE355" s="12" t="s">
        <v>123</v>
      </c>
      <c r="CF355" s="12"/>
      <c r="CG355" s="12"/>
      <c r="CH355" s="12">
        <v>2</v>
      </c>
      <c r="CI355" s="12" t="s">
        <v>124</v>
      </c>
      <c r="CJ355" s="12" t="s">
        <v>125</v>
      </c>
      <c r="CK355" s="12"/>
      <c r="CL355" s="12" t="s">
        <v>126</v>
      </c>
      <c r="CM355" s="12" t="s">
        <v>127</v>
      </c>
      <c r="CN355" s="12" t="s">
        <v>2</v>
      </c>
      <c r="CO355" s="12" t="s">
        <v>128</v>
      </c>
      <c r="CP355" s="12" t="s">
        <v>129</v>
      </c>
      <c r="CQ355" s="12" t="s">
        <v>130</v>
      </c>
      <c r="CR355" s="12"/>
      <c r="CS355" s="12"/>
      <c r="CT355" s="12"/>
      <c r="CU355" s="12"/>
      <c r="CV355" s="12"/>
    </row>
    <row r="356" spans="1:100" hidden="1" x14ac:dyDescent="0.3">
      <c r="A356" s="12">
        <v>1469512022</v>
      </c>
      <c r="B356" s="12" t="b">
        <f t="shared" si="5"/>
        <v>1</v>
      </c>
      <c r="C356" s="12" t="s">
        <v>102</v>
      </c>
      <c r="D356" s="12" t="s">
        <v>103</v>
      </c>
      <c r="E356" s="12" t="s">
        <v>104</v>
      </c>
      <c r="F356" s="12" t="s">
        <v>105</v>
      </c>
      <c r="G356" s="12" t="s">
        <v>149</v>
      </c>
      <c r="H356" s="12"/>
      <c r="I356" s="12" t="s">
        <v>107</v>
      </c>
      <c r="J356" s="12" t="s">
        <v>152</v>
      </c>
      <c r="K356" s="12" t="s">
        <v>153</v>
      </c>
      <c r="L356" s="12" t="s">
        <v>150</v>
      </c>
      <c r="M356" s="12" t="s">
        <v>111</v>
      </c>
      <c r="N356" s="12" t="s">
        <v>172</v>
      </c>
      <c r="O356" s="12" t="s">
        <v>112</v>
      </c>
      <c r="P356" s="12" t="s">
        <v>181</v>
      </c>
      <c r="Q356" s="12" t="s">
        <v>113</v>
      </c>
      <c r="R356" s="12" t="s">
        <v>1244</v>
      </c>
      <c r="S356" s="12" t="s">
        <v>1244</v>
      </c>
      <c r="T356" s="12" t="s">
        <v>924</v>
      </c>
      <c r="U356" s="12" t="s">
        <v>115</v>
      </c>
      <c r="V356" s="12"/>
      <c r="W356" s="12" t="s">
        <v>116</v>
      </c>
      <c r="X356" s="12" t="s">
        <v>116</v>
      </c>
      <c r="Y356" s="12" t="s">
        <v>116</v>
      </c>
      <c r="Z356" s="12"/>
      <c r="AA356" s="12"/>
      <c r="AB356" s="12" t="s">
        <v>116</v>
      </c>
      <c r="AC356" s="12"/>
      <c r="AD356" s="12"/>
      <c r="AE356" s="12"/>
      <c r="AF356" s="12"/>
      <c r="AG356" s="12"/>
      <c r="AH356" s="12"/>
      <c r="AI356" s="12"/>
      <c r="AJ356" s="12"/>
      <c r="AK356" s="12"/>
      <c r="AL356" s="12"/>
      <c r="AM356" s="13">
        <v>44663</v>
      </c>
      <c r="AN356" s="13">
        <v>44664</v>
      </c>
      <c r="AO356" s="13">
        <v>44664.485196759262</v>
      </c>
      <c r="AP356" s="13">
        <v>44664</v>
      </c>
      <c r="AQ356" s="12"/>
      <c r="AR356" s="13" t="s">
        <v>2</v>
      </c>
      <c r="AS356" s="13" t="s">
        <v>2</v>
      </c>
      <c r="AT356" s="12" t="s">
        <v>2</v>
      </c>
      <c r="AU356" s="12" t="s">
        <v>2</v>
      </c>
      <c r="AV356" s="12" t="s">
        <v>2</v>
      </c>
      <c r="AW356" s="12" t="s">
        <v>2</v>
      </c>
      <c r="AX356" s="13">
        <v>44693</v>
      </c>
      <c r="AY356" s="12">
        <v>17</v>
      </c>
      <c r="AZ356" s="12"/>
      <c r="BA356" s="13" t="s">
        <v>2</v>
      </c>
      <c r="BB356" s="13">
        <v>44670.686435185184</v>
      </c>
      <c r="BC356" s="13" t="s">
        <v>2</v>
      </c>
      <c r="BD356" s="12">
        <v>3</v>
      </c>
      <c r="BE356" s="12">
        <v>0</v>
      </c>
      <c r="BF356" s="12" t="s">
        <v>117</v>
      </c>
      <c r="BG356" s="12" t="s">
        <v>13</v>
      </c>
      <c r="BH356" s="13">
        <v>44692</v>
      </c>
      <c r="BI356" s="12">
        <v>18</v>
      </c>
      <c r="BJ356" s="12">
        <v>0</v>
      </c>
      <c r="BK356" s="12" t="s">
        <v>1245</v>
      </c>
      <c r="BL356" s="12" t="s">
        <v>1245</v>
      </c>
      <c r="BM356" s="12" t="s">
        <v>167</v>
      </c>
      <c r="BN356" s="12" t="s">
        <v>167</v>
      </c>
      <c r="BO356" s="12" t="s">
        <v>13</v>
      </c>
      <c r="BP356" s="12" t="s">
        <v>231</v>
      </c>
      <c r="BQ356" s="12" t="s">
        <v>120</v>
      </c>
      <c r="BR356" s="12" t="s">
        <v>168</v>
      </c>
      <c r="BS356" s="12" t="s">
        <v>926</v>
      </c>
      <c r="BT356" s="12">
        <v>900405983</v>
      </c>
      <c r="BU356" s="12"/>
      <c r="BV356" s="12"/>
      <c r="BW356" s="12"/>
      <c r="BX356" s="12"/>
      <c r="BY356" s="12"/>
      <c r="BZ356" s="12"/>
      <c r="CA356" s="12"/>
      <c r="CB356" s="12"/>
      <c r="CC356" s="12"/>
      <c r="CD356" s="12" t="s">
        <v>116</v>
      </c>
      <c r="CE356" s="12" t="s">
        <v>123</v>
      </c>
      <c r="CF356" s="12"/>
      <c r="CG356" s="12"/>
      <c r="CH356" s="12">
        <v>3</v>
      </c>
      <c r="CI356" s="12" t="s">
        <v>124</v>
      </c>
      <c r="CJ356" s="12" t="s">
        <v>156</v>
      </c>
      <c r="CK356" s="12"/>
      <c r="CL356" s="12" t="s">
        <v>205</v>
      </c>
      <c r="CM356" s="12" t="s">
        <v>127</v>
      </c>
      <c r="CN356" s="12" t="s">
        <v>2</v>
      </c>
      <c r="CO356" s="12" t="s">
        <v>142</v>
      </c>
      <c r="CP356" s="12" t="s">
        <v>129</v>
      </c>
      <c r="CQ356" s="12" t="s">
        <v>130</v>
      </c>
      <c r="CR356" s="12"/>
      <c r="CS356" s="12"/>
      <c r="CT356" s="12"/>
      <c r="CU356" s="12"/>
      <c r="CV356" s="12"/>
    </row>
    <row r="357" spans="1:100" hidden="1" x14ac:dyDescent="0.3">
      <c r="A357" s="12">
        <v>1469512022</v>
      </c>
      <c r="B357" s="12" t="b">
        <f t="shared" si="5"/>
        <v>0</v>
      </c>
      <c r="C357" s="12" t="s">
        <v>102</v>
      </c>
      <c r="D357" s="12" t="s">
        <v>103</v>
      </c>
      <c r="E357" s="12" t="s">
        <v>104</v>
      </c>
      <c r="F357" s="12" t="s">
        <v>105</v>
      </c>
      <c r="G357" s="12" t="s">
        <v>149</v>
      </c>
      <c r="H357" s="12"/>
      <c r="I357" s="12"/>
      <c r="J357" s="12"/>
      <c r="K357" s="12"/>
      <c r="L357" s="12" t="s">
        <v>150</v>
      </c>
      <c r="M357" s="12" t="s">
        <v>111</v>
      </c>
      <c r="N357" s="12" t="s">
        <v>172</v>
      </c>
      <c r="O357" s="12" t="s">
        <v>112</v>
      </c>
      <c r="P357" s="12" t="s">
        <v>181</v>
      </c>
      <c r="Q357" s="12" t="s">
        <v>1244</v>
      </c>
      <c r="R357" s="12"/>
      <c r="S357" s="12" t="s">
        <v>1244</v>
      </c>
      <c r="T357" s="12" t="s">
        <v>924</v>
      </c>
      <c r="U357" s="12"/>
      <c r="V357" s="12"/>
      <c r="W357" s="12" t="s">
        <v>116</v>
      </c>
      <c r="X357" s="12" t="s">
        <v>116</v>
      </c>
      <c r="Y357" s="12" t="s">
        <v>116</v>
      </c>
      <c r="Z357" s="12"/>
      <c r="AA357" s="12"/>
      <c r="AB357" s="12" t="s">
        <v>116</v>
      </c>
      <c r="AC357" s="12"/>
      <c r="AD357" s="12"/>
      <c r="AE357" s="12"/>
      <c r="AF357" s="12"/>
      <c r="AG357" s="12"/>
      <c r="AH357" s="12"/>
      <c r="AI357" s="12"/>
      <c r="AJ357" s="12"/>
      <c r="AK357" s="12"/>
      <c r="AL357" s="12"/>
      <c r="AM357" s="13">
        <v>44663</v>
      </c>
      <c r="AN357" s="13">
        <v>44664</v>
      </c>
      <c r="AO357" s="13">
        <v>44670.686435185184</v>
      </c>
      <c r="AP357" s="13">
        <v>44664</v>
      </c>
      <c r="AQ357" s="12"/>
      <c r="AR357" s="13" t="s">
        <v>2</v>
      </c>
      <c r="AS357" s="13" t="s">
        <v>2</v>
      </c>
      <c r="AT357" s="34">
        <v>44670.686435185184</v>
      </c>
      <c r="AU357" s="12" t="s">
        <v>2</v>
      </c>
      <c r="AV357" s="12" t="s">
        <v>2</v>
      </c>
      <c r="AW357" s="12" t="s">
        <v>2</v>
      </c>
      <c r="AX357" s="13">
        <v>44693</v>
      </c>
      <c r="AY357" s="12">
        <v>9</v>
      </c>
      <c r="AZ357" s="12"/>
      <c r="BA357" s="13" t="s">
        <v>2</v>
      </c>
      <c r="BB357" s="13" t="s">
        <v>2</v>
      </c>
      <c r="BC357" s="13" t="s">
        <v>2</v>
      </c>
      <c r="BD357" s="12">
        <v>11</v>
      </c>
      <c r="BE357" s="12">
        <v>0</v>
      </c>
      <c r="BF357" s="12" t="s">
        <v>117</v>
      </c>
      <c r="BG357" s="12" t="s">
        <v>1246</v>
      </c>
      <c r="BH357" s="13">
        <v>44700</v>
      </c>
      <c r="BI357" s="12">
        <v>18</v>
      </c>
      <c r="BJ357" s="12">
        <v>0</v>
      </c>
      <c r="BK357" s="12"/>
      <c r="BL357" s="12"/>
      <c r="BM357" s="12" t="s">
        <v>167</v>
      </c>
      <c r="BN357" s="12" t="s">
        <v>167</v>
      </c>
      <c r="BO357" s="12" t="s">
        <v>13</v>
      </c>
      <c r="BP357" s="12" t="s">
        <v>1247</v>
      </c>
      <c r="BQ357" s="12" t="s">
        <v>120</v>
      </c>
      <c r="BR357" s="12" t="s">
        <v>168</v>
      </c>
      <c r="BS357" s="12" t="s">
        <v>926</v>
      </c>
      <c r="BT357" s="12">
        <v>900405983</v>
      </c>
      <c r="BU357" s="12"/>
      <c r="BV357" s="12"/>
      <c r="BW357" s="12"/>
      <c r="BX357" s="12"/>
      <c r="BY357" s="12"/>
      <c r="BZ357" s="12"/>
      <c r="CA357" s="12"/>
      <c r="CB357" s="12"/>
      <c r="CC357" s="12"/>
      <c r="CD357" s="12" t="s">
        <v>116</v>
      </c>
      <c r="CE357" s="12" t="s">
        <v>123</v>
      </c>
      <c r="CF357" s="12"/>
      <c r="CG357" s="12"/>
      <c r="CH357" s="12">
        <v>4</v>
      </c>
      <c r="CI357" s="12" t="s">
        <v>124</v>
      </c>
      <c r="CJ357" s="12" t="s">
        <v>156</v>
      </c>
      <c r="CK357" s="12"/>
      <c r="CL357" s="12" t="s">
        <v>205</v>
      </c>
      <c r="CM357" s="12" t="s">
        <v>2</v>
      </c>
      <c r="CN357" s="12" t="s">
        <v>147</v>
      </c>
      <c r="CO357" s="12" t="s">
        <v>186</v>
      </c>
      <c r="CP357" s="12" t="s">
        <v>148</v>
      </c>
      <c r="CQ357" s="12" t="s">
        <v>148</v>
      </c>
      <c r="CR357" s="12"/>
      <c r="CS357" s="12"/>
      <c r="CT357" s="12"/>
      <c r="CU357" s="12"/>
      <c r="CV357" s="12"/>
    </row>
    <row r="358" spans="1:100" x14ac:dyDescent="0.3">
      <c r="A358" s="12">
        <v>1649742022</v>
      </c>
      <c r="B358" s="12" t="b">
        <f t="shared" si="5"/>
        <v>0</v>
      </c>
      <c r="C358" s="12" t="s">
        <v>102</v>
      </c>
      <c r="D358" s="12" t="s">
        <v>103</v>
      </c>
      <c r="E358" s="12" t="s">
        <v>104</v>
      </c>
      <c r="F358" s="12" t="s">
        <v>105</v>
      </c>
      <c r="G358" s="12" t="s">
        <v>149</v>
      </c>
      <c r="H358" s="12"/>
      <c r="I358" s="12"/>
      <c r="J358" s="12"/>
      <c r="K358" s="12"/>
      <c r="L358" s="12" t="s">
        <v>150</v>
      </c>
      <c r="M358" s="12" t="s">
        <v>111</v>
      </c>
      <c r="N358" s="12" t="s">
        <v>155</v>
      </c>
      <c r="O358" s="12" t="s">
        <v>143</v>
      </c>
      <c r="P358" s="12" t="s">
        <v>181</v>
      </c>
      <c r="Q358" s="12" t="s">
        <v>113</v>
      </c>
      <c r="R358" s="12"/>
      <c r="S358" s="12" t="s">
        <v>113</v>
      </c>
      <c r="T358" s="12" t="s">
        <v>1120</v>
      </c>
      <c r="U358" s="12"/>
      <c r="V358" s="12" t="s">
        <v>182</v>
      </c>
      <c r="W358" s="12" t="s">
        <v>123</v>
      </c>
      <c r="X358" s="12" t="s">
        <v>123</v>
      </c>
      <c r="Y358" s="12" t="s">
        <v>116</v>
      </c>
      <c r="Z358" s="12"/>
      <c r="AA358" s="12"/>
      <c r="AB358" s="12" t="s">
        <v>116</v>
      </c>
      <c r="AC358" s="12"/>
      <c r="AD358" s="12"/>
      <c r="AE358" s="12"/>
      <c r="AF358" s="12"/>
      <c r="AG358" s="12"/>
      <c r="AH358" s="12"/>
      <c r="AI358" s="20">
        <v>-741376</v>
      </c>
      <c r="AJ358" s="20">
        <v>45449216</v>
      </c>
      <c r="AK358" s="12"/>
      <c r="AL358" s="12"/>
      <c r="AM358" s="13">
        <v>44678</v>
      </c>
      <c r="AN358" s="13">
        <v>44679</v>
      </c>
      <c r="AO358" s="13">
        <v>44678.67</v>
      </c>
      <c r="AP358" s="13">
        <v>44679</v>
      </c>
      <c r="AQ358" s="12"/>
      <c r="AR358" s="13" t="s">
        <v>2</v>
      </c>
      <c r="AS358" s="13" t="s">
        <v>2</v>
      </c>
      <c r="AT358" s="12" t="s">
        <v>2</v>
      </c>
      <c r="AU358" s="12" t="s">
        <v>2</v>
      </c>
      <c r="AV358" s="12" t="s">
        <v>2</v>
      </c>
      <c r="AW358" s="12" t="s">
        <v>2</v>
      </c>
      <c r="AX358" s="13">
        <v>44706</v>
      </c>
      <c r="AY358" s="12">
        <v>18</v>
      </c>
      <c r="AZ358" s="12"/>
      <c r="BA358" s="13" t="s">
        <v>2</v>
      </c>
      <c r="BB358" s="13" t="s">
        <v>2</v>
      </c>
      <c r="BC358" s="13" t="s">
        <v>2</v>
      </c>
      <c r="BD358" s="12">
        <v>2</v>
      </c>
      <c r="BE358" s="12">
        <v>0</v>
      </c>
      <c r="BF358" s="12" t="s">
        <v>117</v>
      </c>
      <c r="BG358" s="12" t="s">
        <v>13</v>
      </c>
      <c r="BH358" s="13">
        <v>44704</v>
      </c>
      <c r="BI358" s="12">
        <v>18</v>
      </c>
      <c r="BJ358" s="12">
        <v>0</v>
      </c>
      <c r="BK358" s="12"/>
      <c r="BL358" s="12"/>
      <c r="BM358" s="12" t="s">
        <v>167</v>
      </c>
      <c r="BN358" s="12" t="s">
        <v>167</v>
      </c>
      <c r="BO358" s="12" t="s">
        <v>13</v>
      </c>
      <c r="BP358" s="12" t="s">
        <v>231</v>
      </c>
      <c r="BQ358" s="12" t="s">
        <v>120</v>
      </c>
      <c r="BR358" s="12" t="s">
        <v>168</v>
      </c>
      <c r="BS358" s="12" t="s">
        <v>1122</v>
      </c>
      <c r="BT358" s="12">
        <v>800185773</v>
      </c>
      <c r="BU358" s="12"/>
      <c r="BV358" s="12" t="s">
        <v>1123</v>
      </c>
      <c r="BW358" s="12">
        <v>6466060</v>
      </c>
      <c r="BX358" s="12"/>
      <c r="BY358" s="12" t="s">
        <v>1124</v>
      </c>
      <c r="BZ358" s="12"/>
      <c r="CA358" s="12"/>
      <c r="CB358" s="12"/>
      <c r="CC358" s="12"/>
      <c r="CD358" s="12" t="s">
        <v>116</v>
      </c>
      <c r="CE358" s="12" t="s">
        <v>123</v>
      </c>
      <c r="CF358" s="12"/>
      <c r="CG358" s="12"/>
      <c r="CH358" s="12">
        <v>3</v>
      </c>
      <c r="CI358" s="12" t="s">
        <v>124</v>
      </c>
      <c r="CJ358" s="12" t="s">
        <v>156</v>
      </c>
      <c r="CK358" s="12"/>
      <c r="CL358" s="12" t="s">
        <v>205</v>
      </c>
      <c r="CM358" s="12" t="s">
        <v>2</v>
      </c>
      <c r="CN358" s="12" t="s">
        <v>147</v>
      </c>
      <c r="CO358" s="12" t="s">
        <v>142</v>
      </c>
      <c r="CP358" s="12" t="s">
        <v>148</v>
      </c>
      <c r="CQ358" s="12" t="s">
        <v>148</v>
      </c>
      <c r="CR358" s="12"/>
      <c r="CS358" s="12"/>
      <c r="CT358" s="12"/>
      <c r="CU358" s="12"/>
      <c r="CV358" s="12"/>
    </row>
    <row r="359" spans="1:100" x14ac:dyDescent="0.3">
      <c r="A359" s="12">
        <v>1655162022</v>
      </c>
      <c r="B359" s="12" t="b">
        <f t="shared" si="5"/>
        <v>0</v>
      </c>
      <c r="C359" s="12" t="s">
        <v>102</v>
      </c>
      <c r="D359" s="12" t="s">
        <v>103</v>
      </c>
      <c r="E359" s="12" t="s">
        <v>104</v>
      </c>
      <c r="F359" s="12" t="s">
        <v>105</v>
      </c>
      <c r="G359" s="12" t="s">
        <v>149</v>
      </c>
      <c r="H359" s="12"/>
      <c r="I359" s="12"/>
      <c r="J359" s="12"/>
      <c r="K359" s="12"/>
      <c r="L359" s="12" t="s">
        <v>150</v>
      </c>
      <c r="M359" s="12" t="s">
        <v>111</v>
      </c>
      <c r="N359" s="12" t="s">
        <v>261</v>
      </c>
      <c r="O359" s="12" t="s">
        <v>174</v>
      </c>
      <c r="P359" s="12" t="s">
        <v>160</v>
      </c>
      <c r="Q359" s="12" t="s">
        <v>113</v>
      </c>
      <c r="R359" s="12"/>
      <c r="S359" s="12" t="s">
        <v>113</v>
      </c>
      <c r="T359" s="12" t="s">
        <v>1152</v>
      </c>
      <c r="U359" s="12"/>
      <c r="V359" s="12" t="s">
        <v>262</v>
      </c>
      <c r="W359" s="12" t="s">
        <v>116</v>
      </c>
      <c r="X359" s="12" t="s">
        <v>123</v>
      </c>
      <c r="Y359" s="12" t="s">
        <v>123</v>
      </c>
      <c r="Z359" s="12" t="s">
        <v>359</v>
      </c>
      <c r="AA359" s="12">
        <v>20221140137782</v>
      </c>
      <c r="AB359" s="12" t="s">
        <v>116</v>
      </c>
      <c r="AC359" s="12"/>
      <c r="AD359" s="12"/>
      <c r="AE359" s="12"/>
      <c r="AF359" s="12"/>
      <c r="AG359" s="12"/>
      <c r="AH359" s="12"/>
      <c r="AI359" s="20">
        <v>-741441536</v>
      </c>
      <c r="AJ359" s="20">
        <v>45580288</v>
      </c>
      <c r="AK359" s="12"/>
      <c r="AL359" s="12"/>
      <c r="AM359" s="13">
        <v>44679</v>
      </c>
      <c r="AN359" s="13">
        <v>44680</v>
      </c>
      <c r="AO359" s="13">
        <v>44679.558182870373</v>
      </c>
      <c r="AP359" s="13">
        <v>44680</v>
      </c>
      <c r="AQ359" s="12" t="s">
        <v>1153</v>
      </c>
      <c r="AR359" s="13">
        <v>44677</v>
      </c>
      <c r="AS359" s="13" t="s">
        <v>2</v>
      </c>
      <c r="AT359" s="12" t="s">
        <v>2</v>
      </c>
      <c r="AU359" s="12" t="s">
        <v>2</v>
      </c>
      <c r="AV359" s="12" t="s">
        <v>2</v>
      </c>
      <c r="AW359" s="12" t="s">
        <v>2</v>
      </c>
      <c r="AX359" s="13">
        <v>44722</v>
      </c>
      <c r="AY359" s="12">
        <v>30</v>
      </c>
      <c r="AZ359" s="12"/>
      <c r="BA359" s="13" t="s">
        <v>2</v>
      </c>
      <c r="BB359" s="13" t="s">
        <v>2</v>
      </c>
      <c r="BC359" s="13" t="s">
        <v>2</v>
      </c>
      <c r="BD359" s="12">
        <v>1</v>
      </c>
      <c r="BE359" s="12">
        <v>0</v>
      </c>
      <c r="BF359" s="12" t="s">
        <v>117</v>
      </c>
      <c r="BG359" s="12" t="s">
        <v>13</v>
      </c>
      <c r="BH359" s="13">
        <v>44720</v>
      </c>
      <c r="BI359" s="12">
        <v>28</v>
      </c>
      <c r="BJ359" s="12">
        <v>0</v>
      </c>
      <c r="BK359" s="12"/>
      <c r="BL359" s="12"/>
      <c r="BM359" s="12" t="s">
        <v>118</v>
      </c>
      <c r="BN359" s="12" t="s">
        <v>118</v>
      </c>
      <c r="BO359" s="12" t="s">
        <v>13</v>
      </c>
      <c r="BP359" s="12" t="s">
        <v>231</v>
      </c>
      <c r="BQ359" s="12" t="s">
        <v>120</v>
      </c>
      <c r="BR359" s="12" t="s">
        <v>121</v>
      </c>
      <c r="BS359" s="12" t="s">
        <v>1154</v>
      </c>
      <c r="BT359" s="12">
        <v>80060254</v>
      </c>
      <c r="BU359" s="12"/>
      <c r="BV359" s="12" t="s">
        <v>1155</v>
      </c>
      <c r="BW359" s="12">
        <v>8125921</v>
      </c>
      <c r="BX359" s="12">
        <v>3113302733</v>
      </c>
      <c r="BY359" s="12" t="s">
        <v>1156</v>
      </c>
      <c r="BZ359" s="12"/>
      <c r="CA359" s="12"/>
      <c r="CB359" s="12"/>
      <c r="CC359" s="12"/>
      <c r="CD359" s="12" t="s">
        <v>116</v>
      </c>
      <c r="CE359" s="12" t="s">
        <v>123</v>
      </c>
      <c r="CF359" s="12"/>
      <c r="CG359" s="12"/>
      <c r="CH359" s="12">
        <v>2</v>
      </c>
      <c r="CI359" s="12" t="s">
        <v>124</v>
      </c>
      <c r="CJ359" s="12" t="s">
        <v>145</v>
      </c>
      <c r="CK359" s="12"/>
      <c r="CL359" s="12" t="s">
        <v>205</v>
      </c>
      <c r="CM359" s="12" t="s">
        <v>2</v>
      </c>
      <c r="CN359" s="12" t="s">
        <v>147</v>
      </c>
      <c r="CO359" s="12" t="s">
        <v>142</v>
      </c>
      <c r="CP359" s="12" t="s">
        <v>148</v>
      </c>
      <c r="CQ359" s="12" t="s">
        <v>148</v>
      </c>
      <c r="CR359" s="12"/>
      <c r="CS359" s="12"/>
      <c r="CT359" s="12"/>
      <c r="CU359" s="12"/>
      <c r="CV359" s="12"/>
    </row>
    <row r="360" spans="1:100" x14ac:dyDescent="0.3">
      <c r="A360" s="12">
        <v>1655272022</v>
      </c>
      <c r="B360" s="12" t="b">
        <f t="shared" si="5"/>
        <v>0</v>
      </c>
      <c r="C360" s="12" t="s">
        <v>102</v>
      </c>
      <c r="D360" s="12" t="s">
        <v>103</v>
      </c>
      <c r="E360" s="12" t="s">
        <v>104</v>
      </c>
      <c r="F360" s="12" t="s">
        <v>105</v>
      </c>
      <c r="G360" s="12" t="s">
        <v>149</v>
      </c>
      <c r="H360" s="12"/>
      <c r="I360" s="12"/>
      <c r="J360" s="12"/>
      <c r="K360" s="12"/>
      <c r="L360" s="12" t="s">
        <v>150</v>
      </c>
      <c r="M360" s="12" t="s">
        <v>111</v>
      </c>
      <c r="N360" s="12" t="s">
        <v>261</v>
      </c>
      <c r="O360" s="12" t="s">
        <v>174</v>
      </c>
      <c r="P360" s="12" t="s">
        <v>144</v>
      </c>
      <c r="Q360" s="12" t="s">
        <v>113</v>
      </c>
      <c r="R360" s="12"/>
      <c r="S360" s="12" t="s">
        <v>113</v>
      </c>
      <c r="T360" s="12" t="s">
        <v>1157</v>
      </c>
      <c r="U360" s="12"/>
      <c r="V360" s="12" t="s">
        <v>262</v>
      </c>
      <c r="W360" s="12" t="s">
        <v>116</v>
      </c>
      <c r="X360" s="12" t="s">
        <v>123</v>
      </c>
      <c r="Y360" s="12" t="s">
        <v>116</v>
      </c>
      <c r="Z360" s="12"/>
      <c r="AA360" s="12"/>
      <c r="AB360" s="12" t="s">
        <v>116</v>
      </c>
      <c r="AC360" s="12"/>
      <c r="AD360" s="12"/>
      <c r="AE360" s="12"/>
      <c r="AF360" s="12"/>
      <c r="AG360" s="12"/>
      <c r="AH360" s="12"/>
      <c r="AI360" s="20">
        <v>-74088448</v>
      </c>
      <c r="AJ360" s="20">
        <v>46006272</v>
      </c>
      <c r="AK360" s="12"/>
      <c r="AL360" s="12"/>
      <c r="AM360" s="13">
        <v>44679</v>
      </c>
      <c r="AN360" s="13">
        <v>44680</v>
      </c>
      <c r="AO360" s="13">
        <v>44680.372361111113</v>
      </c>
      <c r="AP360" s="13">
        <v>44680</v>
      </c>
      <c r="AQ360" s="12" t="s">
        <v>1158</v>
      </c>
      <c r="AR360" s="13">
        <v>44678</v>
      </c>
      <c r="AS360" s="13" t="s">
        <v>2</v>
      </c>
      <c r="AT360" s="12" t="s">
        <v>2</v>
      </c>
      <c r="AU360" s="12" t="s">
        <v>2</v>
      </c>
      <c r="AV360" s="12" t="s">
        <v>2</v>
      </c>
      <c r="AW360" s="12" t="s">
        <v>2</v>
      </c>
      <c r="AX360" s="13">
        <v>44722</v>
      </c>
      <c r="AY360" s="12">
        <v>30</v>
      </c>
      <c r="AZ360" s="12"/>
      <c r="BA360" s="13" t="s">
        <v>2</v>
      </c>
      <c r="BB360" s="13" t="s">
        <v>2</v>
      </c>
      <c r="BC360" s="13" t="s">
        <v>2</v>
      </c>
      <c r="BD360" s="12">
        <v>1</v>
      </c>
      <c r="BE360" s="12">
        <v>0</v>
      </c>
      <c r="BF360" s="12" t="s">
        <v>117</v>
      </c>
      <c r="BG360" s="12" t="s">
        <v>13</v>
      </c>
      <c r="BH360" s="13">
        <v>44720</v>
      </c>
      <c r="BI360" s="12">
        <v>28</v>
      </c>
      <c r="BJ360" s="12">
        <v>0</v>
      </c>
      <c r="BK360" s="12"/>
      <c r="BL360" s="12"/>
      <c r="BM360" s="12" t="s">
        <v>118</v>
      </c>
      <c r="BN360" s="12" t="s">
        <v>118</v>
      </c>
      <c r="BO360" s="12" t="s">
        <v>13</v>
      </c>
      <c r="BP360" s="12" t="s">
        <v>231</v>
      </c>
      <c r="BQ360" s="12" t="s">
        <v>120</v>
      </c>
      <c r="BR360" s="12"/>
      <c r="BS360" s="12" t="s">
        <v>1159</v>
      </c>
      <c r="BT360" s="12"/>
      <c r="BU360" s="12"/>
      <c r="BV360" s="12" t="s">
        <v>1160</v>
      </c>
      <c r="BW360" s="12"/>
      <c r="BX360" s="12"/>
      <c r="BY360" s="12"/>
      <c r="BZ360" s="12"/>
      <c r="CA360" s="12"/>
      <c r="CB360" s="12"/>
      <c r="CC360" s="12"/>
      <c r="CD360" s="12" t="s">
        <v>116</v>
      </c>
      <c r="CE360" s="12" t="s">
        <v>123</v>
      </c>
      <c r="CF360" s="12"/>
      <c r="CG360" s="12"/>
      <c r="CH360" s="12">
        <v>2</v>
      </c>
      <c r="CI360" s="12" t="s">
        <v>124</v>
      </c>
      <c r="CJ360" s="12" t="s">
        <v>145</v>
      </c>
      <c r="CK360" s="12"/>
      <c r="CL360" s="12" t="s">
        <v>205</v>
      </c>
      <c r="CM360" s="12" t="s">
        <v>2</v>
      </c>
      <c r="CN360" s="12" t="s">
        <v>147</v>
      </c>
      <c r="CO360" s="12" t="s">
        <v>142</v>
      </c>
      <c r="CP360" s="12" t="s">
        <v>148</v>
      </c>
      <c r="CQ360" s="12" t="s">
        <v>148</v>
      </c>
      <c r="CR360" s="12"/>
      <c r="CS360" s="12"/>
      <c r="CT360" s="12"/>
      <c r="CU360" s="12"/>
      <c r="CV360" s="12"/>
    </row>
    <row r="361" spans="1:100" x14ac:dyDescent="0.3">
      <c r="A361" s="12">
        <v>1669772022</v>
      </c>
      <c r="B361" s="12" t="b">
        <f t="shared" si="5"/>
        <v>0</v>
      </c>
      <c r="C361" s="12" t="s">
        <v>102</v>
      </c>
      <c r="D361" s="12" t="s">
        <v>103</v>
      </c>
      <c r="E361" s="12" t="s">
        <v>104</v>
      </c>
      <c r="F361" s="12" t="s">
        <v>105</v>
      </c>
      <c r="G361" s="12" t="s">
        <v>149</v>
      </c>
      <c r="H361" s="12"/>
      <c r="I361" s="12"/>
      <c r="J361" s="12"/>
      <c r="K361" s="12"/>
      <c r="L361" s="12" t="s">
        <v>150</v>
      </c>
      <c r="M361" s="12" t="s">
        <v>111</v>
      </c>
      <c r="N361" s="12" t="s">
        <v>261</v>
      </c>
      <c r="O361" s="12" t="s">
        <v>143</v>
      </c>
      <c r="P361" s="12" t="s">
        <v>160</v>
      </c>
      <c r="Q361" s="12" t="s">
        <v>113</v>
      </c>
      <c r="R361" s="12"/>
      <c r="S361" s="12" t="s">
        <v>113</v>
      </c>
      <c r="T361" s="12" t="s">
        <v>1209</v>
      </c>
      <c r="U361" s="12"/>
      <c r="V361" s="12" t="s">
        <v>262</v>
      </c>
      <c r="W361" s="12" t="s">
        <v>116</v>
      </c>
      <c r="X361" s="12" t="s">
        <v>116</v>
      </c>
      <c r="Y361" s="12" t="s">
        <v>116</v>
      </c>
      <c r="Z361" s="12"/>
      <c r="AA361" s="12"/>
      <c r="AB361" s="12" t="s">
        <v>116</v>
      </c>
      <c r="AC361" s="12"/>
      <c r="AD361" s="12"/>
      <c r="AE361" s="12"/>
      <c r="AF361" s="12"/>
      <c r="AG361" s="12"/>
      <c r="AH361" s="12"/>
      <c r="AI361" s="12"/>
      <c r="AJ361" s="12"/>
      <c r="AK361" s="12"/>
      <c r="AL361" s="12"/>
      <c r="AM361" s="13">
        <v>44680</v>
      </c>
      <c r="AN361" s="13">
        <v>44683</v>
      </c>
      <c r="AO361" s="13">
        <v>44680.37939814815</v>
      </c>
      <c r="AP361" s="13">
        <v>44683</v>
      </c>
      <c r="AQ361" s="12" t="s">
        <v>1210</v>
      </c>
      <c r="AR361" s="13">
        <v>44678</v>
      </c>
      <c r="AS361" s="13" t="s">
        <v>2</v>
      </c>
      <c r="AT361" s="12" t="s">
        <v>2</v>
      </c>
      <c r="AU361" s="12" t="s">
        <v>2</v>
      </c>
      <c r="AV361" s="12" t="s">
        <v>2</v>
      </c>
      <c r="AW361" s="12" t="s">
        <v>2</v>
      </c>
      <c r="AX361" s="13">
        <v>44725</v>
      </c>
      <c r="AY361" s="12">
        <v>30</v>
      </c>
      <c r="AZ361" s="12"/>
      <c r="BA361" s="13" t="s">
        <v>2</v>
      </c>
      <c r="BB361" s="13" t="s">
        <v>2</v>
      </c>
      <c r="BC361" s="13" t="s">
        <v>2</v>
      </c>
      <c r="BD361" s="12">
        <v>1</v>
      </c>
      <c r="BE361" s="12">
        <v>0</v>
      </c>
      <c r="BF361" s="12" t="s">
        <v>117</v>
      </c>
      <c r="BG361" s="12" t="s">
        <v>13</v>
      </c>
      <c r="BH361" s="13">
        <v>44721</v>
      </c>
      <c r="BI361" s="12">
        <v>28</v>
      </c>
      <c r="BJ361" s="12">
        <v>0</v>
      </c>
      <c r="BK361" s="12"/>
      <c r="BL361" s="12"/>
      <c r="BM361" s="12" t="s">
        <v>118</v>
      </c>
      <c r="BN361" s="12" t="s">
        <v>118</v>
      </c>
      <c r="BO361" s="12" t="s">
        <v>13</v>
      </c>
      <c r="BP361" s="12" t="s">
        <v>231</v>
      </c>
      <c r="BQ361" s="12" t="s">
        <v>120</v>
      </c>
      <c r="BR361" s="12"/>
      <c r="BS361" s="12" t="s">
        <v>1159</v>
      </c>
      <c r="BT361" s="12"/>
      <c r="BU361" s="12"/>
      <c r="BV361" s="12" t="s">
        <v>1160</v>
      </c>
      <c r="BW361" s="12"/>
      <c r="BX361" s="12"/>
      <c r="BY361" s="12"/>
      <c r="BZ361" s="12"/>
      <c r="CA361" s="12"/>
      <c r="CB361" s="12"/>
      <c r="CC361" s="12"/>
      <c r="CD361" s="12" t="s">
        <v>116</v>
      </c>
      <c r="CE361" s="12" t="s">
        <v>123</v>
      </c>
      <c r="CF361" s="12"/>
      <c r="CG361" s="12"/>
      <c r="CH361" s="12">
        <v>2</v>
      </c>
      <c r="CI361" s="12" t="s">
        <v>124</v>
      </c>
      <c r="CJ361" s="12" t="s">
        <v>145</v>
      </c>
      <c r="CK361" s="12"/>
      <c r="CL361" s="12" t="s">
        <v>205</v>
      </c>
      <c r="CM361" s="12" t="s">
        <v>2</v>
      </c>
      <c r="CN361" s="12" t="s">
        <v>147</v>
      </c>
      <c r="CO361" s="12" t="s">
        <v>142</v>
      </c>
      <c r="CP361" s="12" t="s">
        <v>148</v>
      </c>
      <c r="CQ361" s="12" t="s">
        <v>148</v>
      </c>
      <c r="CR361" s="12"/>
      <c r="CS361" s="12"/>
      <c r="CT361" s="12"/>
      <c r="CU361" s="12"/>
      <c r="CV361" s="12"/>
    </row>
    <row r="362" spans="1:100" x14ac:dyDescent="0.3">
      <c r="A362" s="12">
        <v>1685912022</v>
      </c>
      <c r="B362" s="12" t="b">
        <f t="shared" si="5"/>
        <v>0</v>
      </c>
      <c r="C362" s="12" t="s">
        <v>102</v>
      </c>
      <c r="D362" s="12" t="s">
        <v>103</v>
      </c>
      <c r="E362" s="12" t="s">
        <v>104</v>
      </c>
      <c r="F362" s="12" t="s">
        <v>105</v>
      </c>
      <c r="G362" s="12" t="s">
        <v>149</v>
      </c>
      <c r="H362" s="12"/>
      <c r="I362" s="12"/>
      <c r="J362" s="12"/>
      <c r="K362" s="12"/>
      <c r="L362" s="12" t="s">
        <v>150</v>
      </c>
      <c r="M362" s="12" t="s">
        <v>111</v>
      </c>
      <c r="N362" s="12" t="s">
        <v>155</v>
      </c>
      <c r="O362" s="12" t="s">
        <v>143</v>
      </c>
      <c r="P362" s="12" t="s">
        <v>181</v>
      </c>
      <c r="Q362" s="12" t="s">
        <v>113</v>
      </c>
      <c r="R362" s="12"/>
      <c r="S362" s="12" t="s">
        <v>113</v>
      </c>
      <c r="T362" s="12" t="s">
        <v>1221</v>
      </c>
      <c r="U362" s="12"/>
      <c r="V362" s="12" t="s">
        <v>259</v>
      </c>
      <c r="W362" s="12" t="s">
        <v>123</v>
      </c>
      <c r="X362" s="12" t="s">
        <v>123</v>
      </c>
      <c r="Y362" s="12" t="s">
        <v>116</v>
      </c>
      <c r="Z362" s="12"/>
      <c r="AA362" s="12"/>
      <c r="AB362" s="12" t="s">
        <v>116</v>
      </c>
      <c r="AC362" s="12"/>
      <c r="AD362" s="12"/>
      <c r="AE362" s="12"/>
      <c r="AF362" s="12"/>
      <c r="AG362" s="12"/>
      <c r="AH362" s="12"/>
      <c r="AI362" s="20">
        <v>-741474304</v>
      </c>
      <c r="AJ362" s="20">
        <v>45580288</v>
      </c>
      <c r="AK362" s="12"/>
      <c r="AL362" s="12"/>
      <c r="AM362" s="13">
        <v>44680</v>
      </c>
      <c r="AN362" s="13">
        <v>44683</v>
      </c>
      <c r="AO362" s="13">
        <v>44680.894918981481</v>
      </c>
      <c r="AP362" s="13">
        <v>44683</v>
      </c>
      <c r="AQ362" s="12"/>
      <c r="AR362" s="13" t="s">
        <v>2</v>
      </c>
      <c r="AS362" s="13" t="s">
        <v>2</v>
      </c>
      <c r="AT362" s="12" t="s">
        <v>2</v>
      </c>
      <c r="AU362" s="12" t="s">
        <v>2</v>
      </c>
      <c r="AV362" s="12" t="s">
        <v>2</v>
      </c>
      <c r="AW362" s="12" t="s">
        <v>2</v>
      </c>
      <c r="AX362" s="13">
        <v>44708</v>
      </c>
      <c r="AY362" s="12">
        <v>20</v>
      </c>
      <c r="AZ362" s="12"/>
      <c r="BA362" s="13" t="s">
        <v>2</v>
      </c>
      <c r="BB362" s="13" t="s">
        <v>2</v>
      </c>
      <c r="BC362" s="13" t="s">
        <v>2</v>
      </c>
      <c r="BD362" s="12">
        <v>1</v>
      </c>
      <c r="BE362" s="12">
        <v>0</v>
      </c>
      <c r="BF362" s="12" t="s">
        <v>117</v>
      </c>
      <c r="BG362" s="12" t="s">
        <v>13</v>
      </c>
      <c r="BH362" s="13">
        <v>44706</v>
      </c>
      <c r="BI362" s="12">
        <v>18</v>
      </c>
      <c r="BJ362" s="12">
        <v>0</v>
      </c>
      <c r="BK362" s="12"/>
      <c r="BL362" s="12"/>
      <c r="BM362" s="12" t="s">
        <v>118</v>
      </c>
      <c r="BN362" s="12" t="s">
        <v>118</v>
      </c>
      <c r="BO362" s="12" t="s">
        <v>13</v>
      </c>
      <c r="BP362" s="12" t="s">
        <v>231</v>
      </c>
      <c r="BQ362" s="12" t="s">
        <v>120</v>
      </c>
      <c r="BR362" s="12"/>
      <c r="BS362" s="12" t="s">
        <v>1222</v>
      </c>
      <c r="BT362" s="12"/>
      <c r="BU362" s="12"/>
      <c r="BV362" s="12" t="s">
        <v>1223</v>
      </c>
      <c r="BW362" s="12"/>
      <c r="BX362" s="12"/>
      <c r="BY362" s="12"/>
      <c r="BZ362" s="12"/>
      <c r="CA362" s="12"/>
      <c r="CB362" s="12"/>
      <c r="CC362" s="12"/>
      <c r="CD362" s="12" t="s">
        <v>116</v>
      </c>
      <c r="CE362" s="12" t="s">
        <v>123</v>
      </c>
      <c r="CF362" s="12"/>
      <c r="CG362" s="12"/>
      <c r="CH362" s="12">
        <v>3</v>
      </c>
      <c r="CI362" s="12" t="s">
        <v>124</v>
      </c>
      <c r="CJ362" s="12" t="s">
        <v>156</v>
      </c>
      <c r="CK362" s="12"/>
      <c r="CL362" s="12" t="s">
        <v>205</v>
      </c>
      <c r="CM362" s="12" t="s">
        <v>2</v>
      </c>
      <c r="CN362" s="12" t="s">
        <v>147</v>
      </c>
      <c r="CO362" s="12" t="s">
        <v>142</v>
      </c>
      <c r="CP362" s="12" t="s">
        <v>148</v>
      </c>
      <c r="CQ362" s="12" t="s">
        <v>148</v>
      </c>
      <c r="CR362" s="12"/>
      <c r="CS362" s="12"/>
      <c r="CT362" s="12"/>
      <c r="CU362" s="12"/>
      <c r="CV362" s="12"/>
    </row>
    <row r="363" spans="1:100" hidden="1" x14ac:dyDescent="0.3">
      <c r="A363" s="12">
        <v>925182022</v>
      </c>
      <c r="B363" s="12" t="b">
        <f t="shared" si="5"/>
        <v>0</v>
      </c>
      <c r="C363" s="12" t="s">
        <v>102</v>
      </c>
      <c r="D363" s="12" t="s">
        <v>103</v>
      </c>
      <c r="E363" s="12" t="s">
        <v>104</v>
      </c>
      <c r="F363" s="12" t="s">
        <v>105</v>
      </c>
      <c r="G363" s="12" t="s">
        <v>157</v>
      </c>
      <c r="H363" s="12"/>
      <c r="I363" s="12" t="s">
        <v>107</v>
      </c>
      <c r="J363" s="12" t="s">
        <v>152</v>
      </c>
      <c r="K363" s="12" t="s">
        <v>153</v>
      </c>
      <c r="L363" s="12" t="s">
        <v>159</v>
      </c>
      <c r="M363" s="12" t="s">
        <v>111</v>
      </c>
      <c r="N363" s="12" t="s">
        <v>155</v>
      </c>
      <c r="O363" s="12" t="s">
        <v>174</v>
      </c>
      <c r="P363" s="12" t="s">
        <v>184</v>
      </c>
      <c r="Q363" s="12" t="s">
        <v>113</v>
      </c>
      <c r="R363" s="12" t="s">
        <v>114</v>
      </c>
      <c r="S363" s="12" t="s">
        <v>114</v>
      </c>
      <c r="T363" s="12" t="s">
        <v>357</v>
      </c>
      <c r="U363" s="12" t="s">
        <v>115</v>
      </c>
      <c r="V363" s="12" t="s">
        <v>187</v>
      </c>
      <c r="W363" s="12" t="s">
        <v>116</v>
      </c>
      <c r="X363" s="12" t="s">
        <v>116</v>
      </c>
      <c r="Y363" s="12" t="s">
        <v>116</v>
      </c>
      <c r="Z363" s="12"/>
      <c r="AA363" s="12"/>
      <c r="AB363" s="12" t="s">
        <v>116</v>
      </c>
      <c r="AC363" s="12"/>
      <c r="AD363" s="12"/>
      <c r="AE363" s="12"/>
      <c r="AF363" s="12"/>
      <c r="AG363" s="12"/>
      <c r="AH363" s="12"/>
      <c r="AI363" s="12"/>
      <c r="AJ363" s="12"/>
      <c r="AK363" s="12"/>
      <c r="AL363" s="12"/>
      <c r="AM363" s="13">
        <v>44629</v>
      </c>
      <c r="AN363" s="13">
        <v>44630</v>
      </c>
      <c r="AO363" s="13">
        <v>44629.718333333331</v>
      </c>
      <c r="AP363" s="13">
        <v>44630</v>
      </c>
      <c r="AQ363" s="12" t="s">
        <v>358</v>
      </c>
      <c r="AR363" s="13">
        <v>44629</v>
      </c>
      <c r="AS363" s="13" t="s">
        <v>2</v>
      </c>
      <c r="AT363" s="12" t="s">
        <v>2</v>
      </c>
      <c r="AU363" s="12" t="s">
        <v>2</v>
      </c>
      <c r="AV363" s="12" t="s">
        <v>2</v>
      </c>
      <c r="AW363" s="12" t="s">
        <v>2</v>
      </c>
      <c r="AX363" s="13">
        <v>44658</v>
      </c>
      <c r="AY363" s="12">
        <v>3</v>
      </c>
      <c r="AZ363" s="12" t="s">
        <v>1248</v>
      </c>
      <c r="BA363" s="13">
        <v>44651</v>
      </c>
      <c r="BB363" s="13">
        <v>44655.361354166664</v>
      </c>
      <c r="BC363" s="13">
        <v>44655.361331018517</v>
      </c>
      <c r="BD363" s="12">
        <v>17</v>
      </c>
      <c r="BE363" s="12">
        <v>0</v>
      </c>
      <c r="BF363" s="12" t="s">
        <v>117</v>
      </c>
      <c r="BG363" s="12" t="s">
        <v>13</v>
      </c>
      <c r="BH363" s="13">
        <v>44656</v>
      </c>
      <c r="BI363" s="12">
        <v>18</v>
      </c>
      <c r="BJ363" s="12">
        <v>0</v>
      </c>
      <c r="BK363" s="12" t="s">
        <v>1249</v>
      </c>
      <c r="BL363" s="12" t="s">
        <v>1249</v>
      </c>
      <c r="BM363" s="12"/>
      <c r="BN363" s="12"/>
      <c r="BO363" s="12" t="s">
        <v>13</v>
      </c>
      <c r="BP363" s="12" t="s">
        <v>232</v>
      </c>
      <c r="BQ363" s="12" t="s">
        <v>120</v>
      </c>
      <c r="BR363" s="12"/>
      <c r="BS363" s="12" t="s">
        <v>140</v>
      </c>
      <c r="BT363" s="12"/>
      <c r="BU363" s="12"/>
      <c r="BV363" s="12"/>
      <c r="BW363" s="12"/>
      <c r="BX363" s="12"/>
      <c r="BY363" s="12"/>
      <c r="BZ363" s="12"/>
      <c r="CA363" s="12"/>
      <c r="CB363" s="12"/>
      <c r="CC363" s="12"/>
      <c r="CD363" s="12" t="s">
        <v>116</v>
      </c>
      <c r="CE363" s="12" t="s">
        <v>116</v>
      </c>
      <c r="CF363" s="12"/>
      <c r="CG363" s="12"/>
      <c r="CH363" s="12">
        <v>3</v>
      </c>
      <c r="CI363" s="12" t="s">
        <v>124</v>
      </c>
      <c r="CJ363" s="12" t="s">
        <v>156</v>
      </c>
      <c r="CK363" s="12"/>
      <c r="CL363" s="12" t="s">
        <v>126</v>
      </c>
      <c r="CM363" s="12" t="s">
        <v>127</v>
      </c>
      <c r="CN363" s="12" t="s">
        <v>2</v>
      </c>
      <c r="CO363" s="12" t="s">
        <v>128</v>
      </c>
      <c r="CP363" s="12" t="s">
        <v>129</v>
      </c>
      <c r="CQ363" s="12" t="s">
        <v>130</v>
      </c>
      <c r="CR363" s="12"/>
      <c r="CS363" s="12"/>
      <c r="CT363" s="12"/>
      <c r="CU363" s="12"/>
      <c r="CV363" s="12"/>
    </row>
    <row r="364" spans="1:100" hidden="1" x14ac:dyDescent="0.3">
      <c r="A364" s="12">
        <v>946152022</v>
      </c>
      <c r="B364" s="12" t="b">
        <f t="shared" si="5"/>
        <v>0</v>
      </c>
      <c r="C364" s="12" t="s">
        <v>102</v>
      </c>
      <c r="D364" s="12" t="s">
        <v>103</v>
      </c>
      <c r="E364" s="12" t="s">
        <v>104</v>
      </c>
      <c r="F364" s="12" t="s">
        <v>105</v>
      </c>
      <c r="G364" s="12" t="s">
        <v>157</v>
      </c>
      <c r="H364" s="12"/>
      <c r="I364" s="12" t="s">
        <v>107</v>
      </c>
      <c r="J364" s="12" t="s">
        <v>152</v>
      </c>
      <c r="K364" s="12" t="s">
        <v>153</v>
      </c>
      <c r="L364" s="12" t="s">
        <v>159</v>
      </c>
      <c r="M364" s="12" t="s">
        <v>111</v>
      </c>
      <c r="N364" s="12"/>
      <c r="O364" s="12" t="s">
        <v>112</v>
      </c>
      <c r="P364" s="12" t="s">
        <v>160</v>
      </c>
      <c r="Q364" s="12" t="s">
        <v>113</v>
      </c>
      <c r="R364" s="12" t="s">
        <v>114</v>
      </c>
      <c r="S364" s="12" t="s">
        <v>114</v>
      </c>
      <c r="T364" s="12" t="s">
        <v>266</v>
      </c>
      <c r="U364" s="12" t="s">
        <v>115</v>
      </c>
      <c r="V364" s="12"/>
      <c r="W364" s="12" t="s">
        <v>116</v>
      </c>
      <c r="X364" s="12" t="s">
        <v>123</v>
      </c>
      <c r="Y364" s="12" t="s">
        <v>116</v>
      </c>
      <c r="Z364" s="12"/>
      <c r="AA364" s="12"/>
      <c r="AB364" s="12" t="s">
        <v>116</v>
      </c>
      <c r="AC364" s="12"/>
      <c r="AD364" s="12"/>
      <c r="AE364" s="12"/>
      <c r="AF364" s="12"/>
      <c r="AG364" s="12"/>
      <c r="AH364" s="12"/>
      <c r="AI364" s="12"/>
      <c r="AJ364" s="12"/>
      <c r="AK364" s="12"/>
      <c r="AL364" s="12"/>
      <c r="AM364" s="13">
        <v>44630</v>
      </c>
      <c r="AN364" s="13">
        <v>44631</v>
      </c>
      <c r="AO364" s="13">
        <v>44631.136296296296</v>
      </c>
      <c r="AP364" s="13">
        <v>44631</v>
      </c>
      <c r="AQ364" s="12"/>
      <c r="AR364" s="13" t="s">
        <v>2</v>
      </c>
      <c r="AS364" s="13" t="s">
        <v>2</v>
      </c>
      <c r="AT364" s="12" t="s">
        <v>2</v>
      </c>
      <c r="AU364" s="12" t="s">
        <v>2</v>
      </c>
      <c r="AV364" s="12" t="s">
        <v>2</v>
      </c>
      <c r="AW364" s="12" t="s">
        <v>2</v>
      </c>
      <c r="AX364" s="13">
        <v>44677</v>
      </c>
      <c r="AY364" s="12">
        <v>9</v>
      </c>
      <c r="AZ364" s="12"/>
      <c r="BA364" s="13" t="s">
        <v>2</v>
      </c>
      <c r="BB364" s="13">
        <v>44662.474398148152</v>
      </c>
      <c r="BC364" s="13">
        <v>44662.474386574075</v>
      </c>
      <c r="BD364" s="12">
        <v>21</v>
      </c>
      <c r="BE364" s="12">
        <v>0</v>
      </c>
      <c r="BF364" s="12" t="s">
        <v>117</v>
      </c>
      <c r="BG364" s="12" t="s">
        <v>13</v>
      </c>
      <c r="BH364" s="13">
        <v>44675</v>
      </c>
      <c r="BI364" s="12">
        <v>28</v>
      </c>
      <c r="BJ364" s="12">
        <v>0</v>
      </c>
      <c r="BK364" s="12" t="s">
        <v>1250</v>
      </c>
      <c r="BL364" s="12" t="s">
        <v>1250</v>
      </c>
      <c r="BM364" s="12"/>
      <c r="BN364" s="12"/>
      <c r="BO364" s="12" t="s">
        <v>139</v>
      </c>
      <c r="BP364" s="12" t="s">
        <v>232</v>
      </c>
      <c r="BQ364" s="12" t="s">
        <v>120</v>
      </c>
      <c r="BR364" s="12"/>
      <c r="BS364" s="12" t="s">
        <v>140</v>
      </c>
      <c r="BT364" s="12"/>
      <c r="BU364" s="12"/>
      <c r="BV364" s="12"/>
      <c r="BW364" s="12"/>
      <c r="BX364" s="12"/>
      <c r="BY364" s="12"/>
      <c r="BZ364" s="12"/>
      <c r="CA364" s="12"/>
      <c r="CB364" s="12"/>
      <c r="CC364" s="12"/>
      <c r="CD364" s="12" t="s">
        <v>116</v>
      </c>
      <c r="CE364" s="12" t="s">
        <v>116</v>
      </c>
      <c r="CF364" s="12"/>
      <c r="CG364" s="12"/>
      <c r="CH364" s="12">
        <v>2</v>
      </c>
      <c r="CI364" s="12" t="s">
        <v>124</v>
      </c>
      <c r="CJ364" s="12" t="s">
        <v>125</v>
      </c>
      <c r="CK364" s="12"/>
      <c r="CL364" s="12" t="s">
        <v>126</v>
      </c>
      <c r="CM364" s="12" t="s">
        <v>127</v>
      </c>
      <c r="CN364" s="12" t="s">
        <v>2</v>
      </c>
      <c r="CO364" s="12" t="s">
        <v>128</v>
      </c>
      <c r="CP364" s="12" t="s">
        <v>129</v>
      </c>
      <c r="CQ364" s="12" t="s">
        <v>130</v>
      </c>
      <c r="CR364" s="12"/>
      <c r="CS364" s="12"/>
      <c r="CT364" s="12"/>
      <c r="CU364" s="12"/>
      <c r="CV364" s="12"/>
    </row>
    <row r="365" spans="1:100" hidden="1" x14ac:dyDescent="0.3">
      <c r="A365" s="12">
        <v>991442022</v>
      </c>
      <c r="B365" s="12" t="b">
        <f t="shared" si="5"/>
        <v>0</v>
      </c>
      <c r="C365" s="12" t="s">
        <v>102</v>
      </c>
      <c r="D365" s="12" t="s">
        <v>103</v>
      </c>
      <c r="E365" s="12" t="s">
        <v>104</v>
      </c>
      <c r="F365" s="12" t="s">
        <v>105</v>
      </c>
      <c r="G365" s="12" t="s">
        <v>157</v>
      </c>
      <c r="H365" s="12"/>
      <c r="I365" s="12" t="s">
        <v>107</v>
      </c>
      <c r="J365" s="12" t="s">
        <v>158</v>
      </c>
      <c r="K365" s="12" t="s">
        <v>169</v>
      </c>
      <c r="L365" s="12" t="s">
        <v>159</v>
      </c>
      <c r="M365" s="12" t="s">
        <v>111</v>
      </c>
      <c r="N365" s="12"/>
      <c r="O365" s="12" t="s">
        <v>112</v>
      </c>
      <c r="P365" s="12" t="s">
        <v>181</v>
      </c>
      <c r="Q365" s="12" t="s">
        <v>113</v>
      </c>
      <c r="R365" s="12" t="s">
        <v>114</v>
      </c>
      <c r="S365" s="12" t="s">
        <v>114</v>
      </c>
      <c r="T365" s="12" t="s">
        <v>360</v>
      </c>
      <c r="U365" s="12" t="s">
        <v>115</v>
      </c>
      <c r="V365" s="12"/>
      <c r="W365" s="12" t="s">
        <v>116</v>
      </c>
      <c r="X365" s="12" t="s">
        <v>116</v>
      </c>
      <c r="Y365" s="12" t="s">
        <v>116</v>
      </c>
      <c r="Z365" s="12"/>
      <c r="AA365" s="12"/>
      <c r="AB365" s="12" t="s">
        <v>116</v>
      </c>
      <c r="AC365" s="12"/>
      <c r="AD365" s="12"/>
      <c r="AE365" s="12" t="s">
        <v>239</v>
      </c>
      <c r="AF365" s="12" t="s">
        <v>240</v>
      </c>
      <c r="AG365" s="12" t="s">
        <v>361</v>
      </c>
      <c r="AH365" s="12"/>
      <c r="AI365" s="12"/>
      <c r="AJ365" s="12"/>
      <c r="AK365" s="12"/>
      <c r="AL365" s="12"/>
      <c r="AM365" s="13">
        <v>44632</v>
      </c>
      <c r="AN365" s="13">
        <v>44634</v>
      </c>
      <c r="AO365" s="13">
        <v>44633.013553240744</v>
      </c>
      <c r="AP365" s="13">
        <v>44634</v>
      </c>
      <c r="AQ365" s="12"/>
      <c r="AR365" s="13" t="s">
        <v>2</v>
      </c>
      <c r="AS365" s="13" t="s">
        <v>2</v>
      </c>
      <c r="AT365" s="12" t="s">
        <v>2</v>
      </c>
      <c r="AU365" s="12" t="s">
        <v>2</v>
      </c>
      <c r="AV365" s="12" t="s">
        <v>2</v>
      </c>
      <c r="AW365" s="12" t="s">
        <v>2</v>
      </c>
      <c r="AX365" s="13">
        <v>44662</v>
      </c>
      <c r="AY365" s="12">
        <v>1</v>
      </c>
      <c r="AZ365" s="12"/>
      <c r="BA365" s="13" t="s">
        <v>2</v>
      </c>
      <c r="BB365" s="13">
        <v>44659.358773148146</v>
      </c>
      <c r="BC365" s="13">
        <v>44659.358749999999</v>
      </c>
      <c r="BD365" s="12">
        <v>19</v>
      </c>
      <c r="BE365" s="12">
        <v>0</v>
      </c>
      <c r="BF365" s="12" t="s">
        <v>117</v>
      </c>
      <c r="BG365" s="12" t="s">
        <v>13</v>
      </c>
      <c r="BH365" s="13">
        <v>44658</v>
      </c>
      <c r="BI365" s="12">
        <v>18</v>
      </c>
      <c r="BJ365" s="12">
        <v>1</v>
      </c>
      <c r="BK365" s="12" t="s">
        <v>1251</v>
      </c>
      <c r="BL365" s="12" t="s">
        <v>1251</v>
      </c>
      <c r="BM365" s="12" t="s">
        <v>118</v>
      </c>
      <c r="BN365" s="12" t="s">
        <v>118</v>
      </c>
      <c r="BO365" s="12" t="s">
        <v>119</v>
      </c>
      <c r="BP365" s="12" t="s">
        <v>232</v>
      </c>
      <c r="BQ365" s="12" t="s">
        <v>120</v>
      </c>
      <c r="BR365" s="12" t="s">
        <v>121</v>
      </c>
      <c r="BS365" s="12" t="s">
        <v>362</v>
      </c>
      <c r="BT365" s="12">
        <v>52951279</v>
      </c>
      <c r="BU365" s="12" t="s">
        <v>342</v>
      </c>
      <c r="BV365" s="12" t="s">
        <v>363</v>
      </c>
      <c r="BW365" s="12">
        <v>3162814185</v>
      </c>
      <c r="BX365" s="12"/>
      <c r="BY365" s="12"/>
      <c r="BZ365" s="12" t="s">
        <v>180</v>
      </c>
      <c r="CA365" s="12" t="s">
        <v>348</v>
      </c>
      <c r="CB365" s="12" t="s">
        <v>364</v>
      </c>
      <c r="CC365" s="12">
        <v>4</v>
      </c>
      <c r="CD365" s="12" t="s">
        <v>116</v>
      </c>
      <c r="CE365" s="12" t="s">
        <v>123</v>
      </c>
      <c r="CF365" s="12"/>
      <c r="CG365" s="12"/>
      <c r="CH365" s="12">
        <v>2</v>
      </c>
      <c r="CI365" s="12" t="s">
        <v>124</v>
      </c>
      <c r="CJ365" s="12" t="s">
        <v>125</v>
      </c>
      <c r="CK365" s="12"/>
      <c r="CL365" s="12" t="s">
        <v>126</v>
      </c>
      <c r="CM365" s="12" t="s">
        <v>127</v>
      </c>
      <c r="CN365" s="12" t="s">
        <v>2</v>
      </c>
      <c r="CO365" s="12" t="s">
        <v>128</v>
      </c>
      <c r="CP365" s="12" t="s">
        <v>129</v>
      </c>
      <c r="CQ365" s="12" t="s">
        <v>130</v>
      </c>
      <c r="CR365" s="12"/>
      <c r="CS365" s="12"/>
      <c r="CT365" s="12"/>
      <c r="CU365" s="12"/>
      <c r="CV365" s="12"/>
    </row>
    <row r="366" spans="1:100" hidden="1" x14ac:dyDescent="0.3">
      <c r="A366" s="12">
        <v>999512022</v>
      </c>
      <c r="B366" s="12" t="b">
        <f t="shared" si="5"/>
        <v>0</v>
      </c>
      <c r="C366" s="12" t="s">
        <v>102</v>
      </c>
      <c r="D366" s="12" t="s">
        <v>103</v>
      </c>
      <c r="E366" s="12" t="s">
        <v>104</v>
      </c>
      <c r="F366" s="12" t="s">
        <v>105</v>
      </c>
      <c r="G366" s="12" t="s">
        <v>157</v>
      </c>
      <c r="H366" s="12"/>
      <c r="I366" s="12" t="s">
        <v>107</v>
      </c>
      <c r="J366" s="12" t="s">
        <v>197</v>
      </c>
      <c r="K366" s="12" t="s">
        <v>198</v>
      </c>
      <c r="L366" s="12" t="s">
        <v>159</v>
      </c>
      <c r="M366" s="12" t="s">
        <v>111</v>
      </c>
      <c r="N366" s="12" t="s">
        <v>155</v>
      </c>
      <c r="O366" s="12" t="s">
        <v>143</v>
      </c>
      <c r="P366" s="12" t="s">
        <v>184</v>
      </c>
      <c r="Q366" s="12" t="s">
        <v>113</v>
      </c>
      <c r="R366" s="12" t="s">
        <v>114</v>
      </c>
      <c r="S366" s="12" t="s">
        <v>114</v>
      </c>
      <c r="T366" s="12" t="s">
        <v>365</v>
      </c>
      <c r="U366" s="12" t="s">
        <v>115</v>
      </c>
      <c r="V366" s="12" t="s">
        <v>259</v>
      </c>
      <c r="W366" s="12" t="s">
        <v>123</v>
      </c>
      <c r="X366" s="12" t="s">
        <v>123</v>
      </c>
      <c r="Y366" s="12" t="s">
        <v>116</v>
      </c>
      <c r="Z366" s="12"/>
      <c r="AA366" s="12"/>
      <c r="AB366" s="12" t="s">
        <v>116</v>
      </c>
      <c r="AC366" s="12"/>
      <c r="AD366" s="12"/>
      <c r="AE366" s="12"/>
      <c r="AF366" s="12"/>
      <c r="AG366" s="12"/>
      <c r="AH366" s="12"/>
      <c r="AI366" s="20">
        <v>-741572608</v>
      </c>
      <c r="AJ366" s="20">
        <v>45678592</v>
      </c>
      <c r="AK366" s="12"/>
      <c r="AL366" s="12"/>
      <c r="AM366" s="13">
        <v>44633</v>
      </c>
      <c r="AN366" s="13">
        <v>44634</v>
      </c>
      <c r="AO366" s="13">
        <v>44633.227986111109</v>
      </c>
      <c r="AP366" s="13">
        <v>44634</v>
      </c>
      <c r="AQ366" s="12"/>
      <c r="AR366" s="13" t="s">
        <v>2</v>
      </c>
      <c r="AS366" s="13" t="s">
        <v>2</v>
      </c>
      <c r="AT366" s="12" t="s">
        <v>2</v>
      </c>
      <c r="AU366" s="12" t="s">
        <v>2</v>
      </c>
      <c r="AV366" s="12" t="s">
        <v>2</v>
      </c>
      <c r="AW366" s="12" t="s">
        <v>2</v>
      </c>
      <c r="AX366" s="13">
        <v>44662</v>
      </c>
      <c r="AY366" s="12">
        <v>1</v>
      </c>
      <c r="AZ366" s="12"/>
      <c r="BA366" s="13" t="s">
        <v>2</v>
      </c>
      <c r="BB366" s="13">
        <v>44659.360509259262</v>
      </c>
      <c r="BC366" s="13">
        <v>44659.360497685186</v>
      </c>
      <c r="BD366" s="12">
        <v>19</v>
      </c>
      <c r="BE366" s="12">
        <v>0</v>
      </c>
      <c r="BF366" s="12" t="s">
        <v>117</v>
      </c>
      <c r="BG366" s="12" t="s">
        <v>13</v>
      </c>
      <c r="BH366" s="13">
        <v>44658</v>
      </c>
      <c r="BI366" s="12">
        <v>18</v>
      </c>
      <c r="BJ366" s="12">
        <v>1</v>
      </c>
      <c r="BK366" s="12" t="s">
        <v>1252</v>
      </c>
      <c r="BL366" s="12" t="s">
        <v>1252</v>
      </c>
      <c r="BM366" s="12" t="s">
        <v>118</v>
      </c>
      <c r="BN366" s="12" t="s">
        <v>118</v>
      </c>
      <c r="BO366" s="12" t="s">
        <v>13</v>
      </c>
      <c r="BP366" s="12" t="s">
        <v>232</v>
      </c>
      <c r="BQ366" s="12" t="s">
        <v>120</v>
      </c>
      <c r="BR366" s="12"/>
      <c r="BS366" s="12" t="s">
        <v>366</v>
      </c>
      <c r="BT366" s="12"/>
      <c r="BU366" s="12"/>
      <c r="BV366" s="12" t="s">
        <v>367</v>
      </c>
      <c r="BW366" s="12">
        <v>6510420</v>
      </c>
      <c r="BX366" s="12"/>
      <c r="BY366" s="12"/>
      <c r="BZ366" s="12"/>
      <c r="CA366" s="12"/>
      <c r="CB366" s="12"/>
      <c r="CC366" s="12"/>
      <c r="CD366" s="12" t="s">
        <v>116</v>
      </c>
      <c r="CE366" s="12" t="s">
        <v>123</v>
      </c>
      <c r="CF366" s="12"/>
      <c r="CG366" s="12"/>
      <c r="CH366" s="12">
        <v>3</v>
      </c>
      <c r="CI366" s="12" t="s">
        <v>124</v>
      </c>
      <c r="CJ366" s="12" t="s">
        <v>156</v>
      </c>
      <c r="CK366" s="12"/>
      <c r="CL366" s="12" t="s">
        <v>126</v>
      </c>
      <c r="CM366" s="12" t="s">
        <v>127</v>
      </c>
      <c r="CN366" s="12" t="s">
        <v>2</v>
      </c>
      <c r="CO366" s="12" t="s">
        <v>128</v>
      </c>
      <c r="CP366" s="12" t="s">
        <v>129</v>
      </c>
      <c r="CQ366" s="12" t="s">
        <v>130</v>
      </c>
      <c r="CR366" s="12"/>
      <c r="CS366" s="12"/>
      <c r="CT366" s="12"/>
      <c r="CU366" s="12"/>
      <c r="CV366" s="12"/>
    </row>
    <row r="367" spans="1:100" hidden="1" x14ac:dyDescent="0.3">
      <c r="A367" s="12">
        <v>999522022</v>
      </c>
      <c r="B367" s="12" t="b">
        <f t="shared" si="5"/>
        <v>0</v>
      </c>
      <c r="C367" s="12" t="s">
        <v>102</v>
      </c>
      <c r="D367" s="12" t="s">
        <v>103</v>
      </c>
      <c r="E367" s="12" t="s">
        <v>104</v>
      </c>
      <c r="F367" s="12" t="s">
        <v>105</v>
      </c>
      <c r="G367" s="12" t="s">
        <v>157</v>
      </c>
      <c r="H367" s="12"/>
      <c r="I367" s="12" t="s">
        <v>107</v>
      </c>
      <c r="J367" s="12" t="s">
        <v>152</v>
      </c>
      <c r="K367" s="12" t="s">
        <v>153</v>
      </c>
      <c r="L367" s="12" t="s">
        <v>159</v>
      </c>
      <c r="M367" s="12" t="s">
        <v>111</v>
      </c>
      <c r="N367" s="12" t="s">
        <v>155</v>
      </c>
      <c r="O367" s="12" t="s">
        <v>143</v>
      </c>
      <c r="P367" s="12" t="s">
        <v>181</v>
      </c>
      <c r="Q367" s="12" t="s">
        <v>113</v>
      </c>
      <c r="R367" s="12" t="s">
        <v>114</v>
      </c>
      <c r="S367" s="12" t="s">
        <v>114</v>
      </c>
      <c r="T367" s="12" t="s">
        <v>368</v>
      </c>
      <c r="U367" s="12" t="s">
        <v>115</v>
      </c>
      <c r="V367" s="12" t="s">
        <v>182</v>
      </c>
      <c r="W367" s="12" t="s">
        <v>123</v>
      </c>
      <c r="X367" s="12" t="s">
        <v>123</v>
      </c>
      <c r="Y367" s="12" t="s">
        <v>116</v>
      </c>
      <c r="Z367" s="12"/>
      <c r="AA367" s="12"/>
      <c r="AB367" s="12" t="s">
        <v>116</v>
      </c>
      <c r="AC367" s="12"/>
      <c r="AD367" s="12"/>
      <c r="AE367" s="12"/>
      <c r="AF367" s="12"/>
      <c r="AG367" s="12"/>
      <c r="AH367" s="12"/>
      <c r="AI367" s="20">
        <v>-741572608</v>
      </c>
      <c r="AJ367" s="20">
        <v>45678592</v>
      </c>
      <c r="AK367" s="12"/>
      <c r="AL367" s="12"/>
      <c r="AM367" s="13">
        <v>44633</v>
      </c>
      <c r="AN367" s="13">
        <v>44634</v>
      </c>
      <c r="AO367" s="13">
        <v>44637.360821759263</v>
      </c>
      <c r="AP367" s="13">
        <v>44634</v>
      </c>
      <c r="AQ367" s="12"/>
      <c r="AR367" s="13" t="s">
        <v>2</v>
      </c>
      <c r="AS367" s="13" t="s">
        <v>2</v>
      </c>
      <c r="AT367" s="12" t="s">
        <v>2</v>
      </c>
      <c r="AU367" s="12" t="s">
        <v>2</v>
      </c>
      <c r="AV367" s="12" t="s">
        <v>2</v>
      </c>
      <c r="AW367" s="12" t="s">
        <v>2</v>
      </c>
      <c r="AX367" s="13">
        <v>44662</v>
      </c>
      <c r="AY367" s="12">
        <v>1</v>
      </c>
      <c r="AZ367" s="12"/>
      <c r="BA367" s="13" t="s">
        <v>2</v>
      </c>
      <c r="BB367" s="13">
        <v>44659.357303240744</v>
      </c>
      <c r="BC367" s="13">
        <v>44659.35728009259</v>
      </c>
      <c r="BD367" s="12">
        <v>19</v>
      </c>
      <c r="BE367" s="12">
        <v>0</v>
      </c>
      <c r="BF367" s="12" t="s">
        <v>117</v>
      </c>
      <c r="BG367" s="12" t="s">
        <v>13</v>
      </c>
      <c r="BH367" s="13">
        <v>44658</v>
      </c>
      <c r="BI367" s="12">
        <v>18</v>
      </c>
      <c r="BJ367" s="12">
        <v>1</v>
      </c>
      <c r="BK367" s="12" t="s">
        <v>1253</v>
      </c>
      <c r="BL367" s="12" t="s">
        <v>1253</v>
      </c>
      <c r="BM367" s="12" t="s">
        <v>118</v>
      </c>
      <c r="BN367" s="12" t="s">
        <v>118</v>
      </c>
      <c r="BO367" s="12" t="s">
        <v>13</v>
      </c>
      <c r="BP367" s="12" t="s">
        <v>232</v>
      </c>
      <c r="BQ367" s="12" t="s">
        <v>120</v>
      </c>
      <c r="BR367" s="12"/>
      <c r="BS367" s="12" t="s">
        <v>369</v>
      </c>
      <c r="BT367" s="12"/>
      <c r="BU367" s="12"/>
      <c r="BV367" s="12" t="s">
        <v>370</v>
      </c>
      <c r="BW367" s="12"/>
      <c r="BX367" s="12"/>
      <c r="BY367" s="12"/>
      <c r="BZ367" s="12"/>
      <c r="CA367" s="12"/>
      <c r="CB367" s="12"/>
      <c r="CC367" s="12"/>
      <c r="CD367" s="12" t="s">
        <v>116</v>
      </c>
      <c r="CE367" s="12" t="s">
        <v>123</v>
      </c>
      <c r="CF367" s="12"/>
      <c r="CG367" s="12"/>
      <c r="CH367" s="12">
        <v>5</v>
      </c>
      <c r="CI367" s="12" t="s">
        <v>124</v>
      </c>
      <c r="CJ367" s="12" t="s">
        <v>156</v>
      </c>
      <c r="CK367" s="12"/>
      <c r="CL367" s="12" t="s">
        <v>126</v>
      </c>
      <c r="CM367" s="12" t="s">
        <v>127</v>
      </c>
      <c r="CN367" s="12" t="s">
        <v>2</v>
      </c>
      <c r="CO367" s="12" t="s">
        <v>128</v>
      </c>
      <c r="CP367" s="12" t="s">
        <v>129</v>
      </c>
      <c r="CQ367" s="12" t="s">
        <v>130</v>
      </c>
      <c r="CR367" s="12"/>
      <c r="CS367" s="12"/>
      <c r="CT367" s="12"/>
      <c r="CU367" s="12"/>
      <c r="CV367" s="12"/>
    </row>
    <row r="368" spans="1:100" hidden="1" x14ac:dyDescent="0.3">
      <c r="A368" s="12">
        <v>1034842022</v>
      </c>
      <c r="B368" s="12" t="b">
        <f t="shared" si="5"/>
        <v>0</v>
      </c>
      <c r="C368" s="12" t="s">
        <v>102</v>
      </c>
      <c r="D368" s="12" t="s">
        <v>103</v>
      </c>
      <c r="E368" s="12" t="s">
        <v>104</v>
      </c>
      <c r="F368" s="12" t="s">
        <v>105</v>
      </c>
      <c r="G368" s="12" t="s">
        <v>157</v>
      </c>
      <c r="H368" s="12"/>
      <c r="I368" s="12" t="s">
        <v>107</v>
      </c>
      <c r="J368" s="12" t="s">
        <v>152</v>
      </c>
      <c r="K368" s="12" t="s">
        <v>153</v>
      </c>
      <c r="L368" s="12" t="s">
        <v>159</v>
      </c>
      <c r="M368" s="12" t="s">
        <v>111</v>
      </c>
      <c r="N368" s="12" t="s">
        <v>155</v>
      </c>
      <c r="O368" s="12" t="s">
        <v>224</v>
      </c>
      <c r="P368" s="12" t="s">
        <v>160</v>
      </c>
      <c r="Q368" s="12" t="s">
        <v>113</v>
      </c>
      <c r="R368" s="12" t="s">
        <v>114</v>
      </c>
      <c r="S368" s="12" t="s">
        <v>114</v>
      </c>
      <c r="T368" s="12" t="s">
        <v>375</v>
      </c>
      <c r="U368" s="12" t="s">
        <v>115</v>
      </c>
      <c r="V368" s="12" t="s">
        <v>187</v>
      </c>
      <c r="W368" s="12" t="s">
        <v>116</v>
      </c>
      <c r="X368" s="12" t="s">
        <v>123</v>
      </c>
      <c r="Y368" s="12" t="s">
        <v>116</v>
      </c>
      <c r="Z368" s="12"/>
      <c r="AA368" s="12"/>
      <c r="AB368" s="12" t="s">
        <v>116</v>
      </c>
      <c r="AC368" s="12"/>
      <c r="AD368" s="12"/>
      <c r="AE368" s="12"/>
      <c r="AF368" s="12"/>
      <c r="AG368" s="12"/>
      <c r="AH368" s="12"/>
      <c r="AI368" s="12"/>
      <c r="AJ368" s="12"/>
      <c r="AK368" s="12"/>
      <c r="AL368" s="12"/>
      <c r="AM368" s="13">
        <v>44635</v>
      </c>
      <c r="AN368" s="13">
        <v>44636</v>
      </c>
      <c r="AO368" s="13">
        <v>44635.428298611114</v>
      </c>
      <c r="AP368" s="13">
        <v>44636</v>
      </c>
      <c r="AQ368" s="12"/>
      <c r="AR368" s="13" t="s">
        <v>2</v>
      </c>
      <c r="AS368" s="13" t="s">
        <v>2</v>
      </c>
      <c r="AT368" s="12" t="s">
        <v>2</v>
      </c>
      <c r="AU368" s="12" t="s">
        <v>2</v>
      </c>
      <c r="AV368" s="12" t="s">
        <v>2</v>
      </c>
      <c r="AW368" s="12" t="s">
        <v>2</v>
      </c>
      <c r="AX368" s="13">
        <v>44680</v>
      </c>
      <c r="AY368" s="12">
        <v>10</v>
      </c>
      <c r="AZ368" s="12"/>
      <c r="BA368" s="13" t="s">
        <v>2</v>
      </c>
      <c r="BB368" s="13">
        <v>44664.459560185183</v>
      </c>
      <c r="BC368" s="13">
        <v>44664.45952546296</v>
      </c>
      <c r="BD368" s="12">
        <v>20</v>
      </c>
      <c r="BE368" s="12">
        <v>0</v>
      </c>
      <c r="BF368" s="12" t="s">
        <v>117</v>
      </c>
      <c r="BG368" s="12" t="s">
        <v>13</v>
      </c>
      <c r="BH368" s="13">
        <v>44678</v>
      </c>
      <c r="BI368" s="12">
        <v>28</v>
      </c>
      <c r="BJ368" s="12">
        <v>0</v>
      </c>
      <c r="BK368" s="12" t="s">
        <v>1254</v>
      </c>
      <c r="BL368" s="12" t="s">
        <v>1254</v>
      </c>
      <c r="BM368" s="12" t="s">
        <v>167</v>
      </c>
      <c r="BN368" s="12" t="s">
        <v>167</v>
      </c>
      <c r="BO368" s="12" t="s">
        <v>13</v>
      </c>
      <c r="BP368" s="12" t="s">
        <v>232</v>
      </c>
      <c r="BQ368" s="12" t="s">
        <v>120</v>
      </c>
      <c r="BR368" s="12" t="s">
        <v>168</v>
      </c>
      <c r="BS368" s="12" t="s">
        <v>376</v>
      </c>
      <c r="BT368" s="12">
        <v>860526888</v>
      </c>
      <c r="BU368" s="12"/>
      <c r="BV368" s="12" t="s">
        <v>377</v>
      </c>
      <c r="BW368" s="12">
        <v>8055306</v>
      </c>
      <c r="BX368" s="12">
        <v>3013486456</v>
      </c>
      <c r="BY368" s="12"/>
      <c r="BZ368" s="12"/>
      <c r="CA368" s="12"/>
      <c r="CB368" s="12"/>
      <c r="CC368" s="12"/>
      <c r="CD368" s="12" t="s">
        <v>116</v>
      </c>
      <c r="CE368" s="12" t="s">
        <v>123</v>
      </c>
      <c r="CF368" s="12"/>
      <c r="CG368" s="12"/>
      <c r="CH368" s="12">
        <v>3</v>
      </c>
      <c r="CI368" s="12" t="s">
        <v>124</v>
      </c>
      <c r="CJ368" s="12" t="s">
        <v>156</v>
      </c>
      <c r="CK368" s="12"/>
      <c r="CL368" s="12" t="s">
        <v>126</v>
      </c>
      <c r="CM368" s="12" t="s">
        <v>127</v>
      </c>
      <c r="CN368" s="12" t="s">
        <v>2</v>
      </c>
      <c r="CO368" s="12" t="s">
        <v>128</v>
      </c>
      <c r="CP368" s="12" t="s">
        <v>129</v>
      </c>
      <c r="CQ368" s="12" t="s">
        <v>130</v>
      </c>
      <c r="CR368" s="12"/>
      <c r="CS368" s="12"/>
      <c r="CT368" s="12"/>
      <c r="CU368" s="12"/>
      <c r="CV368" s="12"/>
    </row>
    <row r="369" spans="1:100" hidden="1" x14ac:dyDescent="0.3">
      <c r="A369" s="12">
        <v>1053302022</v>
      </c>
      <c r="B369" s="12" t="b">
        <f t="shared" si="5"/>
        <v>0</v>
      </c>
      <c r="C369" s="12" t="s">
        <v>102</v>
      </c>
      <c r="D369" s="12" t="s">
        <v>103</v>
      </c>
      <c r="E369" s="12" t="s">
        <v>104</v>
      </c>
      <c r="F369" s="12" t="s">
        <v>105</v>
      </c>
      <c r="G369" s="12" t="s">
        <v>157</v>
      </c>
      <c r="H369" s="12"/>
      <c r="I369" s="12" t="s">
        <v>107</v>
      </c>
      <c r="J369" s="12" t="s">
        <v>152</v>
      </c>
      <c r="K369" s="12" t="s">
        <v>153</v>
      </c>
      <c r="L369" s="12" t="s">
        <v>159</v>
      </c>
      <c r="M369" s="12" t="s">
        <v>111</v>
      </c>
      <c r="N369" s="12" t="s">
        <v>155</v>
      </c>
      <c r="O369" s="12" t="s">
        <v>143</v>
      </c>
      <c r="P369" s="12" t="s">
        <v>181</v>
      </c>
      <c r="Q369" s="12" t="s">
        <v>113</v>
      </c>
      <c r="R369" s="12" t="s">
        <v>114</v>
      </c>
      <c r="S369" s="12" t="s">
        <v>114</v>
      </c>
      <c r="T369" s="12" t="s">
        <v>388</v>
      </c>
      <c r="U369" s="12" t="s">
        <v>115</v>
      </c>
      <c r="V369" s="12" t="s">
        <v>182</v>
      </c>
      <c r="W369" s="12" t="s">
        <v>123</v>
      </c>
      <c r="X369" s="12" t="s">
        <v>123</v>
      </c>
      <c r="Y369" s="12" t="s">
        <v>116</v>
      </c>
      <c r="Z369" s="12"/>
      <c r="AA369" s="12"/>
      <c r="AB369" s="12" t="s">
        <v>116</v>
      </c>
      <c r="AC369" s="12"/>
      <c r="AD369" s="12"/>
      <c r="AE369" s="12"/>
      <c r="AF369" s="12"/>
      <c r="AG369" s="12"/>
      <c r="AH369" s="12"/>
      <c r="AI369" s="20">
        <v>-741441536</v>
      </c>
      <c r="AJ369" s="20">
        <v>4538368</v>
      </c>
      <c r="AK369" s="12"/>
      <c r="AL369" s="12"/>
      <c r="AM369" s="13">
        <v>44635</v>
      </c>
      <c r="AN369" s="13">
        <v>44636</v>
      </c>
      <c r="AO369" s="13">
        <v>44635.969513888886</v>
      </c>
      <c r="AP369" s="13">
        <v>44636</v>
      </c>
      <c r="AQ369" s="12"/>
      <c r="AR369" s="13" t="s">
        <v>2</v>
      </c>
      <c r="AS369" s="13" t="s">
        <v>2</v>
      </c>
      <c r="AT369" s="12" t="s">
        <v>2</v>
      </c>
      <c r="AU369" s="12" t="s">
        <v>2</v>
      </c>
      <c r="AV369" s="12" t="s">
        <v>2</v>
      </c>
      <c r="AW369" s="12" t="s">
        <v>2</v>
      </c>
      <c r="AX369" s="13">
        <v>44664</v>
      </c>
      <c r="AY369" s="12">
        <v>7</v>
      </c>
      <c r="AZ369" s="12"/>
      <c r="BA369" s="13" t="s">
        <v>2</v>
      </c>
      <c r="BB369" s="13">
        <v>44655.384479166663</v>
      </c>
      <c r="BC369" s="13">
        <v>44655.384456018517</v>
      </c>
      <c r="BD369" s="12">
        <v>13</v>
      </c>
      <c r="BE369" s="12">
        <v>0</v>
      </c>
      <c r="BF369" s="12" t="s">
        <v>117</v>
      </c>
      <c r="BG369" s="12" t="s">
        <v>13</v>
      </c>
      <c r="BH369" s="13">
        <v>44662</v>
      </c>
      <c r="BI369" s="12">
        <v>18</v>
      </c>
      <c r="BJ369" s="12">
        <v>0</v>
      </c>
      <c r="BK369" s="12" t="s">
        <v>1255</v>
      </c>
      <c r="BL369" s="12" t="s">
        <v>1256</v>
      </c>
      <c r="BM369" s="12" t="s">
        <v>118</v>
      </c>
      <c r="BN369" s="12" t="s">
        <v>118</v>
      </c>
      <c r="BO369" s="12" t="s">
        <v>13</v>
      </c>
      <c r="BP369" s="12" t="s">
        <v>232</v>
      </c>
      <c r="BQ369" s="12" t="s">
        <v>120</v>
      </c>
      <c r="BR369" s="12"/>
      <c r="BS369" s="12" t="s">
        <v>389</v>
      </c>
      <c r="BT369" s="12"/>
      <c r="BU369" s="12"/>
      <c r="BV369" s="12" t="s">
        <v>390</v>
      </c>
      <c r="BW369" s="12"/>
      <c r="BX369" s="12"/>
      <c r="BY369" s="12" t="s">
        <v>242</v>
      </c>
      <c r="BZ369" s="12" t="s">
        <v>221</v>
      </c>
      <c r="CA369" s="12" t="s">
        <v>222</v>
      </c>
      <c r="CB369" s="12" t="s">
        <v>226</v>
      </c>
      <c r="CC369" s="12"/>
      <c r="CD369" s="12" t="s">
        <v>116</v>
      </c>
      <c r="CE369" s="12" t="s">
        <v>123</v>
      </c>
      <c r="CF369" s="12"/>
      <c r="CG369" s="12"/>
      <c r="CH369" s="12">
        <v>3</v>
      </c>
      <c r="CI369" s="12" t="s">
        <v>124</v>
      </c>
      <c r="CJ369" s="12" t="s">
        <v>156</v>
      </c>
      <c r="CK369" s="12"/>
      <c r="CL369" s="12" t="s">
        <v>126</v>
      </c>
      <c r="CM369" s="12" t="s">
        <v>127</v>
      </c>
      <c r="CN369" s="12" t="s">
        <v>2</v>
      </c>
      <c r="CO369" s="12" t="s">
        <v>186</v>
      </c>
      <c r="CP369" s="12" t="s">
        <v>129</v>
      </c>
      <c r="CQ369" s="12" t="s">
        <v>130</v>
      </c>
      <c r="CR369" s="12"/>
      <c r="CS369" s="12"/>
      <c r="CT369" s="12"/>
      <c r="CU369" s="12"/>
      <c r="CV369" s="12"/>
    </row>
    <row r="370" spans="1:100" hidden="1" x14ac:dyDescent="0.3">
      <c r="A370" s="12">
        <v>1054182022</v>
      </c>
      <c r="B370" s="12" t="b">
        <f t="shared" si="5"/>
        <v>0</v>
      </c>
      <c r="C370" s="12" t="s">
        <v>102</v>
      </c>
      <c r="D370" s="12" t="s">
        <v>103</v>
      </c>
      <c r="E370" s="12" t="s">
        <v>104</v>
      </c>
      <c r="F370" s="12" t="s">
        <v>105</v>
      </c>
      <c r="G370" s="12" t="s">
        <v>157</v>
      </c>
      <c r="H370" s="12"/>
      <c r="I370" s="12" t="s">
        <v>107</v>
      </c>
      <c r="J370" s="12" t="s">
        <v>152</v>
      </c>
      <c r="K370" s="12" t="s">
        <v>153</v>
      </c>
      <c r="L370" s="12" t="s">
        <v>159</v>
      </c>
      <c r="M370" s="12" t="s">
        <v>111</v>
      </c>
      <c r="N370" s="12" t="s">
        <v>155</v>
      </c>
      <c r="O370" s="12" t="s">
        <v>143</v>
      </c>
      <c r="P370" s="12" t="s">
        <v>135</v>
      </c>
      <c r="Q370" s="12" t="s">
        <v>113</v>
      </c>
      <c r="R370" s="12" t="s">
        <v>114</v>
      </c>
      <c r="S370" s="12" t="s">
        <v>114</v>
      </c>
      <c r="T370" s="12" t="s">
        <v>391</v>
      </c>
      <c r="U370" s="12" t="s">
        <v>115</v>
      </c>
      <c r="V370" s="12" t="s">
        <v>182</v>
      </c>
      <c r="W370" s="12" t="s">
        <v>123</v>
      </c>
      <c r="X370" s="12" t="s">
        <v>123</v>
      </c>
      <c r="Y370" s="12" t="s">
        <v>116</v>
      </c>
      <c r="Z370" s="12"/>
      <c r="AA370" s="12"/>
      <c r="AB370" s="12" t="s">
        <v>116</v>
      </c>
      <c r="AC370" s="12"/>
      <c r="AD370" s="12"/>
      <c r="AE370" s="12"/>
      <c r="AF370" s="12"/>
      <c r="AG370" s="12"/>
      <c r="AH370" s="12"/>
      <c r="AI370" s="20">
        <v>-741441536</v>
      </c>
      <c r="AJ370" s="20">
        <v>4538368</v>
      </c>
      <c r="AK370" s="12"/>
      <c r="AL370" s="12"/>
      <c r="AM370" s="13">
        <v>44636</v>
      </c>
      <c r="AN370" s="13">
        <v>44637</v>
      </c>
      <c r="AO370" s="13">
        <v>44636.023900462962</v>
      </c>
      <c r="AP370" s="13">
        <v>44637</v>
      </c>
      <c r="AQ370" s="12"/>
      <c r="AR370" s="13" t="s">
        <v>2</v>
      </c>
      <c r="AS370" s="13" t="s">
        <v>2</v>
      </c>
      <c r="AT370" s="12" t="s">
        <v>2</v>
      </c>
      <c r="AU370" s="12" t="s">
        <v>2</v>
      </c>
      <c r="AV370" s="12" t="s">
        <v>2</v>
      </c>
      <c r="AW370" s="12" t="s">
        <v>2</v>
      </c>
      <c r="AX370" s="13">
        <v>44683</v>
      </c>
      <c r="AY370" s="12">
        <v>16</v>
      </c>
      <c r="AZ370" s="12"/>
      <c r="BA370" s="13" t="s">
        <v>2</v>
      </c>
      <c r="BB370" s="13">
        <v>44657.487974537034</v>
      </c>
      <c r="BC370" s="13">
        <v>44657.487974537034</v>
      </c>
      <c r="BD370" s="12">
        <v>14</v>
      </c>
      <c r="BE370" s="12">
        <v>0</v>
      </c>
      <c r="BF370" s="12" t="s">
        <v>117</v>
      </c>
      <c r="BG370" s="12" t="s">
        <v>13</v>
      </c>
      <c r="BH370" s="13">
        <v>44679</v>
      </c>
      <c r="BI370" s="12">
        <v>28</v>
      </c>
      <c r="BJ370" s="12">
        <v>0</v>
      </c>
      <c r="BK370" s="12" t="s">
        <v>1257</v>
      </c>
      <c r="BL370" s="12" t="s">
        <v>1257</v>
      </c>
      <c r="BM370" s="12" t="s">
        <v>118</v>
      </c>
      <c r="BN370" s="12" t="s">
        <v>118</v>
      </c>
      <c r="BO370" s="12" t="s">
        <v>13</v>
      </c>
      <c r="BP370" s="12" t="s">
        <v>232</v>
      </c>
      <c r="BQ370" s="12" t="s">
        <v>120</v>
      </c>
      <c r="BR370" s="12"/>
      <c r="BS370" s="12" t="s">
        <v>392</v>
      </c>
      <c r="BT370" s="12"/>
      <c r="BU370" s="12"/>
      <c r="BV370" s="12" t="s">
        <v>263</v>
      </c>
      <c r="BW370" s="12"/>
      <c r="BX370" s="12"/>
      <c r="BY370" s="12"/>
      <c r="BZ370" s="12"/>
      <c r="CA370" s="12"/>
      <c r="CB370" s="12"/>
      <c r="CC370" s="12"/>
      <c r="CD370" s="12" t="s">
        <v>116</v>
      </c>
      <c r="CE370" s="12" t="s">
        <v>123</v>
      </c>
      <c r="CF370" s="12"/>
      <c r="CG370" s="12"/>
      <c r="CH370" s="12">
        <v>3</v>
      </c>
      <c r="CI370" s="12" t="s">
        <v>124</v>
      </c>
      <c r="CJ370" s="12" t="s">
        <v>156</v>
      </c>
      <c r="CK370" s="12"/>
      <c r="CL370" s="12" t="s">
        <v>126</v>
      </c>
      <c r="CM370" s="12" t="s">
        <v>127</v>
      </c>
      <c r="CN370" s="12" t="s">
        <v>2</v>
      </c>
      <c r="CO370" s="12" t="s">
        <v>186</v>
      </c>
      <c r="CP370" s="12" t="s">
        <v>129</v>
      </c>
      <c r="CQ370" s="12" t="s">
        <v>130</v>
      </c>
      <c r="CR370" s="12"/>
      <c r="CS370" s="12"/>
      <c r="CT370" s="12"/>
      <c r="CU370" s="12"/>
      <c r="CV370" s="12"/>
    </row>
    <row r="371" spans="1:100" hidden="1" x14ac:dyDescent="0.3">
      <c r="A371" s="12">
        <v>1054202022</v>
      </c>
      <c r="B371" s="12" t="b">
        <f t="shared" si="5"/>
        <v>1</v>
      </c>
      <c r="C371" s="12" t="s">
        <v>102</v>
      </c>
      <c r="D371" s="12" t="s">
        <v>103</v>
      </c>
      <c r="E371" s="12" t="s">
        <v>104</v>
      </c>
      <c r="F371" s="12" t="s">
        <v>105</v>
      </c>
      <c r="G371" s="12" t="s">
        <v>157</v>
      </c>
      <c r="H371" s="12"/>
      <c r="I371" s="12" t="s">
        <v>107</v>
      </c>
      <c r="J371" s="12" t="s">
        <v>158</v>
      </c>
      <c r="K371" s="12" t="s">
        <v>169</v>
      </c>
      <c r="L371" s="12" t="s">
        <v>159</v>
      </c>
      <c r="M371" s="12" t="s">
        <v>111</v>
      </c>
      <c r="N371" s="12" t="s">
        <v>155</v>
      </c>
      <c r="O371" s="12" t="s">
        <v>143</v>
      </c>
      <c r="P371" s="12" t="s">
        <v>181</v>
      </c>
      <c r="Q371" s="12" t="s">
        <v>113</v>
      </c>
      <c r="R371" s="12" t="s">
        <v>114</v>
      </c>
      <c r="S371" s="12" t="s">
        <v>114</v>
      </c>
      <c r="T371" s="12" t="s">
        <v>393</v>
      </c>
      <c r="U371" s="12" t="s">
        <v>115</v>
      </c>
      <c r="V371" s="12" t="s">
        <v>192</v>
      </c>
      <c r="W371" s="12" t="s">
        <v>123</v>
      </c>
      <c r="X371" s="12" t="s">
        <v>123</v>
      </c>
      <c r="Y371" s="12" t="s">
        <v>116</v>
      </c>
      <c r="Z371" s="12"/>
      <c r="AA371" s="12"/>
      <c r="AB371" s="12" t="s">
        <v>116</v>
      </c>
      <c r="AC371" s="12"/>
      <c r="AD371" s="12"/>
      <c r="AE371" s="12"/>
      <c r="AF371" s="12"/>
      <c r="AG371" s="12"/>
      <c r="AH371" s="12"/>
      <c r="AI371" s="20">
        <v>-741441536</v>
      </c>
      <c r="AJ371" s="20">
        <v>4538368</v>
      </c>
      <c r="AK371" s="12"/>
      <c r="AL371" s="12"/>
      <c r="AM371" s="13">
        <v>44636</v>
      </c>
      <c r="AN371" s="13">
        <v>44637</v>
      </c>
      <c r="AO371" s="13">
        <v>44637.348692129628</v>
      </c>
      <c r="AP371" s="13">
        <v>44637</v>
      </c>
      <c r="AQ371" s="12"/>
      <c r="AR371" s="13" t="s">
        <v>2</v>
      </c>
      <c r="AS371" s="13" t="s">
        <v>2</v>
      </c>
      <c r="AT371" s="12" t="s">
        <v>2</v>
      </c>
      <c r="AU371" s="12" t="s">
        <v>2</v>
      </c>
      <c r="AV371" s="12" t="s">
        <v>2</v>
      </c>
      <c r="AW371" s="12" t="s">
        <v>2</v>
      </c>
      <c r="AX371" s="13">
        <v>44669</v>
      </c>
      <c r="AY371" s="12">
        <v>8</v>
      </c>
      <c r="AZ371" s="12"/>
      <c r="BA371" s="13" t="s">
        <v>2</v>
      </c>
      <c r="BB371" s="13">
        <v>44655.386689814812</v>
      </c>
      <c r="BC371" s="13">
        <v>44655.389502314814</v>
      </c>
      <c r="BD371" s="12">
        <v>12</v>
      </c>
      <c r="BE371" s="12">
        <v>0</v>
      </c>
      <c r="BF371" s="12" t="s">
        <v>117</v>
      </c>
      <c r="BG371" s="12" t="s">
        <v>13</v>
      </c>
      <c r="BH371" s="13">
        <v>44663</v>
      </c>
      <c r="BI371" s="12">
        <v>18</v>
      </c>
      <c r="BJ371" s="12">
        <v>0</v>
      </c>
      <c r="BK371" s="12" t="s">
        <v>1258</v>
      </c>
      <c r="BL371" s="12" t="s">
        <v>1258</v>
      </c>
      <c r="BM371" s="12" t="s">
        <v>118</v>
      </c>
      <c r="BN371" s="12" t="s">
        <v>118</v>
      </c>
      <c r="BO371" s="12" t="s">
        <v>13</v>
      </c>
      <c r="BP371" s="12" t="s">
        <v>232</v>
      </c>
      <c r="BQ371" s="12" t="s">
        <v>120</v>
      </c>
      <c r="BR371" s="12" t="s">
        <v>121</v>
      </c>
      <c r="BS371" s="12" t="s">
        <v>394</v>
      </c>
      <c r="BT371" s="12">
        <v>80161287</v>
      </c>
      <c r="BU371" s="12"/>
      <c r="BV371" s="12" t="s">
        <v>395</v>
      </c>
      <c r="BW371" s="12"/>
      <c r="BX371" s="12"/>
      <c r="BY371" s="12"/>
      <c r="BZ371" s="12" t="s">
        <v>190</v>
      </c>
      <c r="CA371" s="12" t="s">
        <v>396</v>
      </c>
      <c r="CB371" s="12" t="s">
        <v>397</v>
      </c>
      <c r="CC371" s="12">
        <v>2</v>
      </c>
      <c r="CD371" s="12" t="s">
        <v>116</v>
      </c>
      <c r="CE371" s="12" t="s">
        <v>123</v>
      </c>
      <c r="CF371" s="12"/>
      <c r="CG371" s="12"/>
      <c r="CH371" s="12">
        <v>4</v>
      </c>
      <c r="CI371" s="12" t="s">
        <v>124</v>
      </c>
      <c r="CJ371" s="12" t="s">
        <v>156</v>
      </c>
      <c r="CK371" s="12"/>
      <c r="CL371" s="12" t="s">
        <v>126</v>
      </c>
      <c r="CM371" s="12" t="s">
        <v>127</v>
      </c>
      <c r="CN371" s="12" t="s">
        <v>2</v>
      </c>
      <c r="CO371" s="12" t="s">
        <v>186</v>
      </c>
      <c r="CP371" s="12" t="s">
        <v>129</v>
      </c>
      <c r="CQ371" s="12" t="s">
        <v>130</v>
      </c>
      <c r="CR371" s="12"/>
      <c r="CS371" s="12"/>
      <c r="CT371" s="12"/>
      <c r="CU371" s="12"/>
      <c r="CV371" s="12"/>
    </row>
    <row r="372" spans="1:100" hidden="1" x14ac:dyDescent="0.3">
      <c r="A372" s="12">
        <v>1054202022</v>
      </c>
      <c r="B372" s="12" t="b">
        <f t="shared" si="5"/>
        <v>0</v>
      </c>
      <c r="C372" s="12" t="s">
        <v>102</v>
      </c>
      <c r="D372" s="12" t="s">
        <v>103</v>
      </c>
      <c r="E372" s="12" t="s">
        <v>104</v>
      </c>
      <c r="F372" s="12" t="s">
        <v>105</v>
      </c>
      <c r="G372" s="12" t="s">
        <v>157</v>
      </c>
      <c r="H372" s="12"/>
      <c r="I372" s="12" t="s">
        <v>107</v>
      </c>
      <c r="J372" s="12" t="s">
        <v>158</v>
      </c>
      <c r="K372" s="12" t="s">
        <v>169</v>
      </c>
      <c r="L372" s="12" t="s">
        <v>159</v>
      </c>
      <c r="M372" s="12" t="s">
        <v>111</v>
      </c>
      <c r="N372" s="12" t="s">
        <v>155</v>
      </c>
      <c r="O372" s="12" t="s">
        <v>143</v>
      </c>
      <c r="P372" s="12" t="s">
        <v>181</v>
      </c>
      <c r="Q372" s="12" t="s">
        <v>114</v>
      </c>
      <c r="R372" s="12" t="s">
        <v>1259</v>
      </c>
      <c r="S372" s="12" t="s">
        <v>1259</v>
      </c>
      <c r="T372" s="12" t="s">
        <v>393</v>
      </c>
      <c r="U372" s="12" t="s">
        <v>115</v>
      </c>
      <c r="V372" s="12" t="s">
        <v>192</v>
      </c>
      <c r="W372" s="12" t="s">
        <v>123</v>
      </c>
      <c r="X372" s="12" t="s">
        <v>123</v>
      </c>
      <c r="Y372" s="12" t="s">
        <v>116</v>
      </c>
      <c r="Z372" s="12"/>
      <c r="AA372" s="12"/>
      <c r="AB372" s="12" t="s">
        <v>116</v>
      </c>
      <c r="AC372" s="12"/>
      <c r="AD372" s="12"/>
      <c r="AE372" s="12"/>
      <c r="AF372" s="12"/>
      <c r="AG372" s="12"/>
      <c r="AH372" s="12"/>
      <c r="AI372" s="20">
        <v>-741441536</v>
      </c>
      <c r="AJ372" s="20">
        <v>4538368</v>
      </c>
      <c r="AK372" s="12"/>
      <c r="AL372" s="12"/>
      <c r="AM372" s="13">
        <v>44636</v>
      </c>
      <c r="AN372" s="13">
        <v>44637</v>
      </c>
      <c r="AO372" s="13">
        <v>44655.386689814812</v>
      </c>
      <c r="AP372" s="13">
        <v>44637</v>
      </c>
      <c r="AQ372" s="12"/>
      <c r="AR372" s="13" t="s">
        <v>2</v>
      </c>
      <c r="AS372" s="13" t="s">
        <v>2</v>
      </c>
      <c r="AT372" s="12" t="s">
        <v>2</v>
      </c>
      <c r="AU372" s="12" t="s">
        <v>2</v>
      </c>
      <c r="AV372" s="12" t="s">
        <v>2</v>
      </c>
      <c r="AW372" s="12" t="s">
        <v>2</v>
      </c>
      <c r="AX372" s="13">
        <v>44669</v>
      </c>
      <c r="AY372" s="12">
        <v>8</v>
      </c>
      <c r="AZ372" s="12"/>
      <c r="BA372" s="13" t="s">
        <v>2</v>
      </c>
      <c r="BB372" s="13">
        <v>44655.389513888891</v>
      </c>
      <c r="BC372" s="13">
        <v>44655.389502314814</v>
      </c>
      <c r="BD372" s="12">
        <v>12</v>
      </c>
      <c r="BE372" s="12">
        <v>0</v>
      </c>
      <c r="BF372" s="12" t="s">
        <v>264</v>
      </c>
      <c r="BG372" s="12" t="s">
        <v>13</v>
      </c>
      <c r="BH372" s="13">
        <v>44637</v>
      </c>
      <c r="BI372" s="12">
        <v>1</v>
      </c>
      <c r="BJ372" s="12">
        <v>11</v>
      </c>
      <c r="BK372" s="12" t="s">
        <v>1260</v>
      </c>
      <c r="BL372" s="12" t="s">
        <v>1261</v>
      </c>
      <c r="BM372" s="12" t="s">
        <v>118</v>
      </c>
      <c r="BN372" s="12" t="s">
        <v>118</v>
      </c>
      <c r="BO372" s="12" t="s">
        <v>13</v>
      </c>
      <c r="BP372" s="12" t="s">
        <v>232</v>
      </c>
      <c r="BQ372" s="12" t="s">
        <v>120</v>
      </c>
      <c r="BR372" s="12" t="s">
        <v>121</v>
      </c>
      <c r="BS372" s="12" t="s">
        <v>394</v>
      </c>
      <c r="BT372" s="12">
        <v>80161287</v>
      </c>
      <c r="BU372" s="12"/>
      <c r="BV372" s="12" t="s">
        <v>395</v>
      </c>
      <c r="BW372" s="12"/>
      <c r="BX372" s="12"/>
      <c r="BY372" s="12"/>
      <c r="BZ372" s="12" t="s">
        <v>190</v>
      </c>
      <c r="CA372" s="12" t="s">
        <v>396</v>
      </c>
      <c r="CB372" s="12" t="s">
        <v>397</v>
      </c>
      <c r="CC372" s="12">
        <v>2</v>
      </c>
      <c r="CD372" s="12" t="s">
        <v>116</v>
      </c>
      <c r="CE372" s="12" t="s">
        <v>123</v>
      </c>
      <c r="CF372" s="12"/>
      <c r="CG372" s="12"/>
      <c r="CH372" s="12">
        <v>6</v>
      </c>
      <c r="CI372" s="12" t="s">
        <v>124</v>
      </c>
      <c r="CJ372" s="12" t="s">
        <v>156</v>
      </c>
      <c r="CK372" s="12"/>
      <c r="CL372" s="12" t="s">
        <v>126</v>
      </c>
      <c r="CM372" s="12" t="s">
        <v>127</v>
      </c>
      <c r="CN372" s="12" t="s">
        <v>2</v>
      </c>
      <c r="CO372" s="12" t="s">
        <v>186</v>
      </c>
      <c r="CP372" s="12" t="s">
        <v>129</v>
      </c>
      <c r="CQ372" s="12" t="s">
        <v>130</v>
      </c>
      <c r="CR372" s="12"/>
      <c r="CS372" s="12"/>
      <c r="CT372" s="12"/>
      <c r="CU372" s="12"/>
      <c r="CV372" s="12"/>
    </row>
    <row r="373" spans="1:100" hidden="1" x14ac:dyDescent="0.3">
      <c r="A373" s="12">
        <v>1054232022</v>
      </c>
      <c r="B373" s="12" t="b">
        <f t="shared" si="5"/>
        <v>0</v>
      </c>
      <c r="C373" s="12" t="s">
        <v>102</v>
      </c>
      <c r="D373" s="12" t="s">
        <v>103</v>
      </c>
      <c r="E373" s="12" t="s">
        <v>104</v>
      </c>
      <c r="F373" s="12" t="s">
        <v>105</v>
      </c>
      <c r="G373" s="12" t="s">
        <v>157</v>
      </c>
      <c r="H373" s="12"/>
      <c r="I373" s="12" t="s">
        <v>107</v>
      </c>
      <c r="J373" s="12" t="s">
        <v>194</v>
      </c>
      <c r="K373" s="12" t="s">
        <v>195</v>
      </c>
      <c r="L373" s="12" t="s">
        <v>159</v>
      </c>
      <c r="M373" s="12" t="s">
        <v>111</v>
      </c>
      <c r="N373" s="12" t="s">
        <v>155</v>
      </c>
      <c r="O373" s="12" t="s">
        <v>143</v>
      </c>
      <c r="P373" s="12" t="s">
        <v>181</v>
      </c>
      <c r="Q373" s="12" t="s">
        <v>113</v>
      </c>
      <c r="R373" s="12" t="s">
        <v>114</v>
      </c>
      <c r="S373" s="12" t="s">
        <v>114</v>
      </c>
      <c r="T373" s="12" t="s">
        <v>302</v>
      </c>
      <c r="U373" s="12" t="s">
        <v>115</v>
      </c>
      <c r="V373" s="12" t="s">
        <v>241</v>
      </c>
      <c r="W373" s="12" t="s">
        <v>123</v>
      </c>
      <c r="X373" s="12" t="s">
        <v>123</v>
      </c>
      <c r="Y373" s="12" t="s">
        <v>116</v>
      </c>
      <c r="Z373" s="12"/>
      <c r="AA373" s="12"/>
      <c r="AB373" s="12" t="s">
        <v>116</v>
      </c>
      <c r="AC373" s="12"/>
      <c r="AD373" s="12"/>
      <c r="AE373" s="12"/>
      <c r="AF373" s="12"/>
      <c r="AG373" s="12"/>
      <c r="AH373" s="12"/>
      <c r="AI373" s="20">
        <v>-741441536</v>
      </c>
      <c r="AJ373" s="20">
        <v>4538368</v>
      </c>
      <c r="AK373" s="12"/>
      <c r="AL373" s="12"/>
      <c r="AM373" s="13">
        <v>44636</v>
      </c>
      <c r="AN373" s="13">
        <v>44637</v>
      </c>
      <c r="AO373" s="13">
        <v>44642.650671296295</v>
      </c>
      <c r="AP373" s="13">
        <v>44637</v>
      </c>
      <c r="AQ373" s="12"/>
      <c r="AR373" s="13" t="s">
        <v>2</v>
      </c>
      <c r="AS373" s="13" t="s">
        <v>2</v>
      </c>
      <c r="AT373" s="12" t="s">
        <v>2</v>
      </c>
      <c r="AU373" s="12" t="s">
        <v>2</v>
      </c>
      <c r="AV373" s="12" t="s">
        <v>2</v>
      </c>
      <c r="AW373" s="12" t="s">
        <v>2</v>
      </c>
      <c r="AX373" s="13">
        <v>44669</v>
      </c>
      <c r="AY373" s="12">
        <v>2</v>
      </c>
      <c r="AZ373" s="12"/>
      <c r="BA373" s="13" t="s">
        <v>2</v>
      </c>
      <c r="BB373" s="13">
        <v>44663.351678240739</v>
      </c>
      <c r="BC373" s="13">
        <v>44663.351655092592</v>
      </c>
      <c r="BD373" s="12">
        <v>18</v>
      </c>
      <c r="BE373" s="12">
        <v>0</v>
      </c>
      <c r="BF373" s="12" t="s">
        <v>117</v>
      </c>
      <c r="BG373" s="12" t="s">
        <v>13</v>
      </c>
      <c r="BH373" s="13">
        <v>44663</v>
      </c>
      <c r="BI373" s="12">
        <v>18</v>
      </c>
      <c r="BJ373" s="12">
        <v>0</v>
      </c>
      <c r="BK373" s="12" t="s">
        <v>1262</v>
      </c>
      <c r="BL373" s="12" t="s">
        <v>1262</v>
      </c>
      <c r="BM373" s="12"/>
      <c r="BN373" s="12"/>
      <c r="BO373" s="12" t="s">
        <v>13</v>
      </c>
      <c r="BP373" s="12" t="s">
        <v>232</v>
      </c>
      <c r="BQ373" s="12" t="s">
        <v>120</v>
      </c>
      <c r="BR373" s="12"/>
      <c r="BS373" s="12" t="s">
        <v>140</v>
      </c>
      <c r="BT373" s="12"/>
      <c r="BU373" s="12"/>
      <c r="BV373" s="12"/>
      <c r="BW373" s="12"/>
      <c r="BX373" s="12"/>
      <c r="BY373" s="12"/>
      <c r="BZ373" s="12"/>
      <c r="CA373" s="12"/>
      <c r="CB373" s="12"/>
      <c r="CC373" s="12"/>
      <c r="CD373" s="12" t="s">
        <v>116</v>
      </c>
      <c r="CE373" s="12" t="s">
        <v>116</v>
      </c>
      <c r="CF373" s="12"/>
      <c r="CG373" s="12"/>
      <c r="CH373" s="12">
        <v>4</v>
      </c>
      <c r="CI373" s="12" t="s">
        <v>124</v>
      </c>
      <c r="CJ373" s="12" t="s">
        <v>156</v>
      </c>
      <c r="CK373" s="12"/>
      <c r="CL373" s="12" t="s">
        <v>126</v>
      </c>
      <c r="CM373" s="12" t="s">
        <v>127</v>
      </c>
      <c r="CN373" s="12" t="s">
        <v>2</v>
      </c>
      <c r="CO373" s="12" t="s">
        <v>128</v>
      </c>
      <c r="CP373" s="12" t="s">
        <v>129</v>
      </c>
      <c r="CQ373" s="12" t="s">
        <v>130</v>
      </c>
      <c r="CR373" s="12"/>
      <c r="CS373" s="12"/>
      <c r="CT373" s="12"/>
      <c r="CU373" s="12"/>
      <c r="CV373" s="12"/>
    </row>
    <row r="374" spans="1:100" hidden="1" x14ac:dyDescent="0.3">
      <c r="A374" s="12">
        <v>1080392022</v>
      </c>
      <c r="B374" s="12" t="b">
        <f t="shared" si="5"/>
        <v>0</v>
      </c>
      <c r="C374" s="12" t="s">
        <v>102</v>
      </c>
      <c r="D374" s="12" t="s">
        <v>103</v>
      </c>
      <c r="E374" s="12" t="s">
        <v>104</v>
      </c>
      <c r="F374" s="12" t="s">
        <v>105</v>
      </c>
      <c r="G374" s="12" t="s">
        <v>157</v>
      </c>
      <c r="H374" s="12"/>
      <c r="I374" s="12" t="s">
        <v>107</v>
      </c>
      <c r="J374" s="12" t="s">
        <v>152</v>
      </c>
      <c r="K374" s="12" t="s">
        <v>153</v>
      </c>
      <c r="L374" s="12" t="s">
        <v>159</v>
      </c>
      <c r="M374" s="12" t="s">
        <v>111</v>
      </c>
      <c r="N374" s="12" t="s">
        <v>155</v>
      </c>
      <c r="O374" s="12" t="s">
        <v>143</v>
      </c>
      <c r="P374" s="12" t="s">
        <v>135</v>
      </c>
      <c r="Q374" s="12" t="s">
        <v>113</v>
      </c>
      <c r="R374" s="12" t="s">
        <v>114</v>
      </c>
      <c r="S374" s="12" t="s">
        <v>114</v>
      </c>
      <c r="T374" s="12" t="s">
        <v>398</v>
      </c>
      <c r="U374" s="12" t="s">
        <v>115</v>
      </c>
      <c r="V374" s="12" t="s">
        <v>182</v>
      </c>
      <c r="W374" s="12" t="s">
        <v>123</v>
      </c>
      <c r="X374" s="12" t="s">
        <v>123</v>
      </c>
      <c r="Y374" s="12" t="s">
        <v>116</v>
      </c>
      <c r="Z374" s="12"/>
      <c r="AA374" s="12"/>
      <c r="AB374" s="12" t="s">
        <v>116</v>
      </c>
      <c r="AC374" s="12"/>
      <c r="AD374" s="12"/>
      <c r="AE374" s="12"/>
      <c r="AF374" s="12"/>
      <c r="AG374" s="12"/>
      <c r="AH374" s="12"/>
      <c r="AI374" s="20">
        <v>-741507072</v>
      </c>
      <c r="AJ374" s="20">
        <v>45580288</v>
      </c>
      <c r="AK374" s="12"/>
      <c r="AL374" s="12"/>
      <c r="AM374" s="13">
        <v>44636</v>
      </c>
      <c r="AN374" s="13">
        <v>44637</v>
      </c>
      <c r="AO374" s="13">
        <v>44636.962291666663</v>
      </c>
      <c r="AP374" s="13">
        <v>44637</v>
      </c>
      <c r="AQ374" s="12"/>
      <c r="AR374" s="13" t="s">
        <v>2</v>
      </c>
      <c r="AS374" s="13" t="s">
        <v>2</v>
      </c>
      <c r="AT374" s="12" t="s">
        <v>2</v>
      </c>
      <c r="AU374" s="12" t="s">
        <v>2</v>
      </c>
      <c r="AV374" s="12" t="s">
        <v>2</v>
      </c>
      <c r="AW374" s="12" t="s">
        <v>2</v>
      </c>
      <c r="AX374" s="13">
        <v>44683</v>
      </c>
      <c r="AY374" s="12">
        <v>18</v>
      </c>
      <c r="AZ374" s="12"/>
      <c r="BA374" s="13" t="s">
        <v>2</v>
      </c>
      <c r="BB374" s="13">
        <v>44655.381527777776</v>
      </c>
      <c r="BC374" s="13">
        <v>44655.381504629629</v>
      </c>
      <c r="BD374" s="12">
        <v>12</v>
      </c>
      <c r="BE374" s="12">
        <v>0</v>
      </c>
      <c r="BF374" s="12" t="s">
        <v>117</v>
      </c>
      <c r="BG374" s="12" t="s">
        <v>13</v>
      </c>
      <c r="BH374" s="13">
        <v>44679</v>
      </c>
      <c r="BI374" s="12">
        <v>28</v>
      </c>
      <c r="BJ374" s="12">
        <v>0</v>
      </c>
      <c r="BK374" s="12" t="s">
        <v>1263</v>
      </c>
      <c r="BL374" s="12" t="s">
        <v>1263</v>
      </c>
      <c r="BM374" s="12" t="s">
        <v>118</v>
      </c>
      <c r="BN374" s="12" t="s">
        <v>118</v>
      </c>
      <c r="BO374" s="12" t="s">
        <v>13</v>
      </c>
      <c r="BP374" s="12" t="s">
        <v>232</v>
      </c>
      <c r="BQ374" s="12" t="s">
        <v>120</v>
      </c>
      <c r="BR374" s="12"/>
      <c r="BS374" s="12" t="s">
        <v>399</v>
      </c>
      <c r="BT374" s="12"/>
      <c r="BU374" s="12"/>
      <c r="BV374" s="12" t="s">
        <v>400</v>
      </c>
      <c r="BW374" s="12">
        <v>3390900</v>
      </c>
      <c r="BX374" s="12"/>
      <c r="BY374" s="12"/>
      <c r="BZ374" s="12"/>
      <c r="CA374" s="12"/>
      <c r="CB374" s="12"/>
      <c r="CC374" s="12"/>
      <c r="CD374" s="12" t="s">
        <v>116</v>
      </c>
      <c r="CE374" s="12" t="s">
        <v>123</v>
      </c>
      <c r="CF374" s="12"/>
      <c r="CG374" s="12"/>
      <c r="CH374" s="12">
        <v>3</v>
      </c>
      <c r="CI374" s="12" t="s">
        <v>124</v>
      </c>
      <c r="CJ374" s="12" t="s">
        <v>156</v>
      </c>
      <c r="CK374" s="12"/>
      <c r="CL374" s="12" t="s">
        <v>126</v>
      </c>
      <c r="CM374" s="12" t="s">
        <v>127</v>
      </c>
      <c r="CN374" s="12" t="s">
        <v>2</v>
      </c>
      <c r="CO374" s="12" t="s">
        <v>186</v>
      </c>
      <c r="CP374" s="12" t="s">
        <v>129</v>
      </c>
      <c r="CQ374" s="12" t="s">
        <v>130</v>
      </c>
      <c r="CR374" s="12"/>
      <c r="CS374" s="12"/>
      <c r="CT374" s="12"/>
      <c r="CU374" s="12"/>
      <c r="CV374" s="12"/>
    </row>
    <row r="375" spans="1:100" hidden="1" x14ac:dyDescent="0.3">
      <c r="A375" s="12">
        <v>1105062022</v>
      </c>
      <c r="B375" s="12" t="b">
        <f t="shared" si="5"/>
        <v>0</v>
      </c>
      <c r="C375" s="12" t="s">
        <v>102</v>
      </c>
      <c r="D375" s="12" t="s">
        <v>103</v>
      </c>
      <c r="E375" s="12" t="s">
        <v>104</v>
      </c>
      <c r="F375" s="12" t="s">
        <v>105</v>
      </c>
      <c r="G375" s="12" t="s">
        <v>157</v>
      </c>
      <c r="H375" s="12"/>
      <c r="I375" s="12" t="s">
        <v>107</v>
      </c>
      <c r="J375" s="12" t="s">
        <v>158</v>
      </c>
      <c r="K375" s="12" t="s">
        <v>169</v>
      </c>
      <c r="L375" s="12" t="s">
        <v>159</v>
      </c>
      <c r="M375" s="12" t="s">
        <v>111</v>
      </c>
      <c r="N375" s="12" t="s">
        <v>155</v>
      </c>
      <c r="O375" s="12" t="s">
        <v>143</v>
      </c>
      <c r="P375" s="12" t="s">
        <v>181</v>
      </c>
      <c r="Q375" s="12" t="s">
        <v>113</v>
      </c>
      <c r="R375" s="12" t="s">
        <v>114</v>
      </c>
      <c r="S375" s="12" t="s">
        <v>114</v>
      </c>
      <c r="T375" s="12" t="s">
        <v>404</v>
      </c>
      <c r="U375" s="12" t="s">
        <v>115</v>
      </c>
      <c r="V375" s="12" t="s">
        <v>192</v>
      </c>
      <c r="W375" s="12" t="s">
        <v>123</v>
      </c>
      <c r="X375" s="12" t="s">
        <v>123</v>
      </c>
      <c r="Y375" s="12" t="s">
        <v>116</v>
      </c>
      <c r="Z375" s="12"/>
      <c r="AA375" s="12"/>
      <c r="AB375" s="12" t="s">
        <v>116</v>
      </c>
      <c r="AC375" s="12"/>
      <c r="AD375" s="12"/>
      <c r="AE375" s="12"/>
      <c r="AF375" s="12"/>
      <c r="AG375" s="12"/>
      <c r="AH375" s="12"/>
      <c r="AI375" s="20">
        <v>-741408768</v>
      </c>
      <c r="AJ375" s="20">
        <v>45613056</v>
      </c>
      <c r="AK375" s="12"/>
      <c r="AL375" s="12"/>
      <c r="AM375" s="13">
        <v>44638</v>
      </c>
      <c r="AN375" s="13">
        <v>44642</v>
      </c>
      <c r="AO375" s="13">
        <v>44638.134456018517</v>
      </c>
      <c r="AP375" s="13">
        <v>44642</v>
      </c>
      <c r="AQ375" s="12"/>
      <c r="AR375" s="13" t="s">
        <v>2</v>
      </c>
      <c r="AS375" s="13" t="s">
        <v>2</v>
      </c>
      <c r="AT375" s="12" t="s">
        <v>2</v>
      </c>
      <c r="AU375" s="12" t="s">
        <v>2</v>
      </c>
      <c r="AV375" s="12" t="s">
        <v>2</v>
      </c>
      <c r="AW375" s="12" t="s">
        <v>2</v>
      </c>
      <c r="AX375" s="13">
        <v>44671</v>
      </c>
      <c r="AY375" s="12">
        <v>10</v>
      </c>
      <c r="AZ375" s="12"/>
      <c r="BA375" s="13" t="s">
        <v>2</v>
      </c>
      <c r="BB375" s="13">
        <v>44655.390902777777</v>
      </c>
      <c r="BC375" s="13">
        <v>44655.3908912037</v>
      </c>
      <c r="BD375" s="12">
        <v>10</v>
      </c>
      <c r="BE375" s="12">
        <v>0</v>
      </c>
      <c r="BF375" s="12" t="s">
        <v>117</v>
      </c>
      <c r="BG375" s="12" t="s">
        <v>13</v>
      </c>
      <c r="BH375" s="13">
        <v>44669</v>
      </c>
      <c r="BI375" s="12">
        <v>18</v>
      </c>
      <c r="BJ375" s="12">
        <v>0</v>
      </c>
      <c r="BK375" s="12" t="s">
        <v>1264</v>
      </c>
      <c r="BL375" s="12" t="s">
        <v>1264</v>
      </c>
      <c r="BM375" s="12" t="s">
        <v>118</v>
      </c>
      <c r="BN375" s="12" t="s">
        <v>118</v>
      </c>
      <c r="BO375" s="12" t="s">
        <v>13</v>
      </c>
      <c r="BP375" s="12" t="s">
        <v>232</v>
      </c>
      <c r="BQ375" s="12" t="s">
        <v>120</v>
      </c>
      <c r="BR375" s="12"/>
      <c r="BS375" s="12" t="s">
        <v>405</v>
      </c>
      <c r="BT375" s="12"/>
      <c r="BU375" s="12"/>
      <c r="BV375" s="12" t="s">
        <v>406</v>
      </c>
      <c r="BW375" s="12"/>
      <c r="BX375" s="12"/>
      <c r="BY375" s="12" t="s">
        <v>347</v>
      </c>
      <c r="BZ375" s="12"/>
      <c r="CA375" s="12"/>
      <c r="CB375" s="12"/>
      <c r="CC375" s="12"/>
      <c r="CD375" s="12" t="s">
        <v>116</v>
      </c>
      <c r="CE375" s="12" t="s">
        <v>123</v>
      </c>
      <c r="CF375" s="12"/>
      <c r="CG375" s="12"/>
      <c r="CH375" s="12">
        <v>3</v>
      </c>
      <c r="CI375" s="12" t="s">
        <v>124</v>
      </c>
      <c r="CJ375" s="12" t="s">
        <v>156</v>
      </c>
      <c r="CK375" s="12"/>
      <c r="CL375" s="12" t="s">
        <v>126</v>
      </c>
      <c r="CM375" s="12" t="s">
        <v>127</v>
      </c>
      <c r="CN375" s="12" t="s">
        <v>2</v>
      </c>
      <c r="CO375" s="12" t="s">
        <v>175</v>
      </c>
      <c r="CP375" s="12" t="s">
        <v>129</v>
      </c>
      <c r="CQ375" s="12" t="s">
        <v>130</v>
      </c>
      <c r="CR375" s="12"/>
      <c r="CS375" s="12"/>
      <c r="CT375" s="12"/>
      <c r="CU375" s="12"/>
      <c r="CV375" s="12"/>
    </row>
    <row r="376" spans="1:100" hidden="1" x14ac:dyDescent="0.3">
      <c r="A376" s="12">
        <v>1107872022</v>
      </c>
      <c r="B376" s="12" t="b">
        <f t="shared" si="5"/>
        <v>0</v>
      </c>
      <c r="C376" s="12" t="s">
        <v>102</v>
      </c>
      <c r="D376" s="12" t="s">
        <v>103</v>
      </c>
      <c r="E376" s="12" t="s">
        <v>104</v>
      </c>
      <c r="F376" s="12" t="s">
        <v>105</v>
      </c>
      <c r="G376" s="12" t="s">
        <v>157</v>
      </c>
      <c r="H376" s="12"/>
      <c r="I376" s="12" t="s">
        <v>107</v>
      </c>
      <c r="J376" s="12" t="s">
        <v>152</v>
      </c>
      <c r="K376" s="12" t="s">
        <v>153</v>
      </c>
      <c r="L376" s="12" t="s">
        <v>159</v>
      </c>
      <c r="M376" s="12" t="s">
        <v>111</v>
      </c>
      <c r="N376" s="12"/>
      <c r="O376" s="12" t="s">
        <v>112</v>
      </c>
      <c r="P376" s="12" t="s">
        <v>160</v>
      </c>
      <c r="Q376" s="12" t="s">
        <v>113</v>
      </c>
      <c r="R376" s="12" t="s">
        <v>114</v>
      </c>
      <c r="S376" s="12" t="s">
        <v>114</v>
      </c>
      <c r="T376" s="12" t="s">
        <v>407</v>
      </c>
      <c r="U376" s="12" t="s">
        <v>115</v>
      </c>
      <c r="V376" s="12"/>
      <c r="W376" s="12" t="s">
        <v>116</v>
      </c>
      <c r="X376" s="12" t="s">
        <v>123</v>
      </c>
      <c r="Y376" s="12" t="s">
        <v>116</v>
      </c>
      <c r="Z376" s="12"/>
      <c r="AA376" s="12"/>
      <c r="AB376" s="12" t="s">
        <v>116</v>
      </c>
      <c r="AC376" s="12"/>
      <c r="AD376" s="12"/>
      <c r="AE376" s="12"/>
      <c r="AF376" s="12"/>
      <c r="AG376" s="12"/>
      <c r="AH376" s="12">
        <v>3</v>
      </c>
      <c r="AI376" s="20">
        <v>-7404292568564410</v>
      </c>
      <c r="AJ376" s="20">
        <v>474859820939379</v>
      </c>
      <c r="AK376" s="12"/>
      <c r="AL376" s="12"/>
      <c r="AM376" s="13">
        <v>44638</v>
      </c>
      <c r="AN376" s="13">
        <v>44642</v>
      </c>
      <c r="AO376" s="13">
        <v>44641.607812499999</v>
      </c>
      <c r="AP376" s="13">
        <v>44642</v>
      </c>
      <c r="AQ376" s="12"/>
      <c r="AR376" s="13" t="s">
        <v>2</v>
      </c>
      <c r="AS376" s="13" t="s">
        <v>2</v>
      </c>
      <c r="AT376" s="12" t="s">
        <v>2</v>
      </c>
      <c r="AU376" s="12" t="s">
        <v>2</v>
      </c>
      <c r="AV376" s="12" t="s">
        <v>2</v>
      </c>
      <c r="AW376" s="12" t="s">
        <v>2</v>
      </c>
      <c r="AX376" s="13">
        <v>44685</v>
      </c>
      <c r="AY376" s="12">
        <v>18</v>
      </c>
      <c r="AZ376" s="12"/>
      <c r="BA376" s="13" t="s">
        <v>2</v>
      </c>
      <c r="BB376" s="13">
        <v>44657.486527777779</v>
      </c>
      <c r="BC376" s="13">
        <v>44657.486504629633</v>
      </c>
      <c r="BD376" s="12">
        <v>12</v>
      </c>
      <c r="BE376" s="12">
        <v>0</v>
      </c>
      <c r="BF376" s="12" t="s">
        <v>117</v>
      </c>
      <c r="BG376" s="12" t="s">
        <v>13</v>
      </c>
      <c r="BH376" s="13">
        <v>44683</v>
      </c>
      <c r="BI376" s="12">
        <v>28</v>
      </c>
      <c r="BJ376" s="12">
        <v>0</v>
      </c>
      <c r="BK376" s="12" t="s">
        <v>1265</v>
      </c>
      <c r="BL376" s="12" t="s">
        <v>1265</v>
      </c>
      <c r="BM376" s="12" t="s">
        <v>118</v>
      </c>
      <c r="BN376" s="12" t="s">
        <v>118</v>
      </c>
      <c r="BO376" s="12" t="s">
        <v>340</v>
      </c>
      <c r="BP376" s="12" t="s">
        <v>232</v>
      </c>
      <c r="BQ376" s="12" t="s">
        <v>120</v>
      </c>
      <c r="BR376" s="12"/>
      <c r="BS376" s="12" t="s">
        <v>408</v>
      </c>
      <c r="BT376" s="12"/>
      <c r="BU376" s="12"/>
      <c r="BV376" s="12" t="s">
        <v>409</v>
      </c>
      <c r="BW376" s="12"/>
      <c r="BX376" s="12"/>
      <c r="BY376" s="12"/>
      <c r="BZ376" s="12"/>
      <c r="CA376" s="12"/>
      <c r="CB376" s="12"/>
      <c r="CC376" s="12"/>
      <c r="CD376" s="12" t="s">
        <v>116</v>
      </c>
      <c r="CE376" s="12" t="s">
        <v>123</v>
      </c>
      <c r="CF376" s="12"/>
      <c r="CG376" s="12"/>
      <c r="CH376" s="12">
        <v>2</v>
      </c>
      <c r="CI376" s="12" t="s">
        <v>124</v>
      </c>
      <c r="CJ376" s="12" t="s">
        <v>125</v>
      </c>
      <c r="CK376" s="12"/>
      <c r="CL376" s="12" t="s">
        <v>126</v>
      </c>
      <c r="CM376" s="12" t="s">
        <v>127</v>
      </c>
      <c r="CN376" s="12" t="s">
        <v>2</v>
      </c>
      <c r="CO376" s="12" t="s">
        <v>186</v>
      </c>
      <c r="CP376" s="12" t="s">
        <v>129</v>
      </c>
      <c r="CQ376" s="12" t="s">
        <v>130</v>
      </c>
      <c r="CR376" s="12"/>
      <c r="CS376" s="12"/>
      <c r="CT376" s="12"/>
      <c r="CU376" s="12"/>
      <c r="CV376" s="12"/>
    </row>
    <row r="377" spans="1:100" hidden="1" x14ac:dyDescent="0.3">
      <c r="A377" s="12">
        <v>1131382022</v>
      </c>
      <c r="B377" s="12" t="b">
        <f t="shared" si="5"/>
        <v>0</v>
      </c>
      <c r="C377" s="12" t="s">
        <v>102</v>
      </c>
      <c r="D377" s="12" t="s">
        <v>103</v>
      </c>
      <c r="E377" s="12" t="s">
        <v>104</v>
      </c>
      <c r="F377" s="12" t="s">
        <v>105</v>
      </c>
      <c r="G377" s="12" t="s">
        <v>157</v>
      </c>
      <c r="H377" s="12"/>
      <c r="I377" s="12" t="s">
        <v>107</v>
      </c>
      <c r="J377" s="12" t="s">
        <v>152</v>
      </c>
      <c r="K377" s="12" t="s">
        <v>153</v>
      </c>
      <c r="L377" s="12" t="s">
        <v>159</v>
      </c>
      <c r="M377" s="12" t="s">
        <v>111</v>
      </c>
      <c r="N377" s="12" t="s">
        <v>172</v>
      </c>
      <c r="O377" s="12" t="s">
        <v>112</v>
      </c>
      <c r="P377" s="12" t="s">
        <v>135</v>
      </c>
      <c r="Q377" s="12" t="s">
        <v>113</v>
      </c>
      <c r="R377" s="12" t="s">
        <v>114</v>
      </c>
      <c r="S377" s="12" t="s">
        <v>114</v>
      </c>
      <c r="T377" s="12" t="s">
        <v>410</v>
      </c>
      <c r="U377" s="12" t="s">
        <v>115</v>
      </c>
      <c r="V377" s="12"/>
      <c r="W377" s="12" t="s">
        <v>116</v>
      </c>
      <c r="X377" s="12" t="s">
        <v>123</v>
      </c>
      <c r="Y377" s="12" t="s">
        <v>116</v>
      </c>
      <c r="Z377" s="12"/>
      <c r="AA377" s="12"/>
      <c r="AB377" s="12" t="s">
        <v>116</v>
      </c>
      <c r="AC377" s="12"/>
      <c r="AD377" s="12"/>
      <c r="AE377" s="12"/>
      <c r="AF377" s="12"/>
      <c r="AG377" s="12"/>
      <c r="AH377" s="12"/>
      <c r="AI377" s="12"/>
      <c r="AJ377" s="12"/>
      <c r="AK377" s="12"/>
      <c r="AL377" s="12"/>
      <c r="AM377" s="13">
        <v>44641</v>
      </c>
      <c r="AN377" s="13">
        <v>44642</v>
      </c>
      <c r="AO377" s="13">
        <v>44641.596018518518</v>
      </c>
      <c r="AP377" s="13">
        <v>44642</v>
      </c>
      <c r="AQ377" s="12"/>
      <c r="AR377" s="13" t="s">
        <v>2</v>
      </c>
      <c r="AS377" s="13" t="s">
        <v>2</v>
      </c>
      <c r="AT377" s="12" t="s">
        <v>2</v>
      </c>
      <c r="AU377" s="12" t="s">
        <v>2</v>
      </c>
      <c r="AV377" s="12" t="s">
        <v>2</v>
      </c>
      <c r="AW377" s="12" t="s">
        <v>2</v>
      </c>
      <c r="AX377" s="13">
        <v>44685</v>
      </c>
      <c r="AY377" s="12">
        <v>18</v>
      </c>
      <c r="AZ377" s="12"/>
      <c r="BA377" s="13" t="s">
        <v>2</v>
      </c>
      <c r="BB377" s="13">
        <v>44657.484884259262</v>
      </c>
      <c r="BC377" s="13">
        <v>44657.484872685185</v>
      </c>
      <c r="BD377" s="12">
        <v>12</v>
      </c>
      <c r="BE377" s="12">
        <v>0</v>
      </c>
      <c r="BF377" s="12" t="s">
        <v>117</v>
      </c>
      <c r="BG377" s="12" t="s">
        <v>13</v>
      </c>
      <c r="BH377" s="13">
        <v>44683</v>
      </c>
      <c r="BI377" s="12">
        <v>28</v>
      </c>
      <c r="BJ377" s="12">
        <v>0</v>
      </c>
      <c r="BK377" s="12" t="s">
        <v>1266</v>
      </c>
      <c r="BL377" s="12" t="s">
        <v>1266</v>
      </c>
      <c r="BM377" s="12" t="s">
        <v>118</v>
      </c>
      <c r="BN377" s="12" t="s">
        <v>118</v>
      </c>
      <c r="BO377" s="12" t="s">
        <v>13</v>
      </c>
      <c r="BP377" s="12" t="s">
        <v>232</v>
      </c>
      <c r="BQ377" s="12" t="s">
        <v>120</v>
      </c>
      <c r="BR377" s="12" t="s">
        <v>121</v>
      </c>
      <c r="BS377" s="12" t="s">
        <v>411</v>
      </c>
      <c r="BT377" s="12">
        <v>79429582</v>
      </c>
      <c r="BU377" s="12"/>
      <c r="BV377" s="12" t="s">
        <v>412</v>
      </c>
      <c r="BW377" s="12">
        <v>4004429</v>
      </c>
      <c r="BX377" s="12">
        <v>3117721710</v>
      </c>
      <c r="BY377" s="12" t="s">
        <v>413</v>
      </c>
      <c r="BZ377" s="12"/>
      <c r="CA377" s="12"/>
      <c r="CB377" s="12"/>
      <c r="CC377" s="12">
        <v>3</v>
      </c>
      <c r="CD377" s="12" t="s">
        <v>123</v>
      </c>
      <c r="CE377" s="12" t="s">
        <v>123</v>
      </c>
      <c r="CF377" s="12"/>
      <c r="CG377" s="12"/>
      <c r="CH377" s="12">
        <v>3</v>
      </c>
      <c r="CI377" s="12" t="s">
        <v>124</v>
      </c>
      <c r="CJ377" s="12" t="s">
        <v>156</v>
      </c>
      <c r="CK377" s="12"/>
      <c r="CL377" s="12" t="s">
        <v>126</v>
      </c>
      <c r="CM377" s="12" t="s">
        <v>127</v>
      </c>
      <c r="CN377" s="12" t="s">
        <v>2</v>
      </c>
      <c r="CO377" s="12" t="s">
        <v>186</v>
      </c>
      <c r="CP377" s="12" t="s">
        <v>129</v>
      </c>
      <c r="CQ377" s="12" t="s">
        <v>130</v>
      </c>
      <c r="CR377" s="12"/>
      <c r="CS377" s="12"/>
      <c r="CT377" s="12"/>
      <c r="CU377" s="12"/>
      <c r="CV377" s="12"/>
    </row>
    <row r="378" spans="1:100" hidden="1" x14ac:dyDescent="0.3">
      <c r="A378" s="12">
        <v>1139102022</v>
      </c>
      <c r="B378" s="12" t="b">
        <f t="shared" si="5"/>
        <v>0</v>
      </c>
      <c r="C378" s="12" t="s">
        <v>102</v>
      </c>
      <c r="D378" s="12" t="s">
        <v>103</v>
      </c>
      <c r="E378" s="12" t="s">
        <v>104</v>
      </c>
      <c r="F378" s="12" t="s">
        <v>105</v>
      </c>
      <c r="G378" s="12" t="s">
        <v>157</v>
      </c>
      <c r="H378" s="12"/>
      <c r="I378" s="12" t="s">
        <v>107</v>
      </c>
      <c r="J378" s="12" t="s">
        <v>152</v>
      </c>
      <c r="K378" s="12" t="s">
        <v>153</v>
      </c>
      <c r="L378" s="12" t="s">
        <v>159</v>
      </c>
      <c r="M378" s="12" t="s">
        <v>111</v>
      </c>
      <c r="N378" s="12" t="s">
        <v>155</v>
      </c>
      <c r="O378" s="12" t="s">
        <v>224</v>
      </c>
      <c r="P378" s="12" t="s">
        <v>135</v>
      </c>
      <c r="Q378" s="12" t="s">
        <v>113</v>
      </c>
      <c r="R378" s="12" t="s">
        <v>170</v>
      </c>
      <c r="S378" s="12" t="s">
        <v>170</v>
      </c>
      <c r="T378" s="12" t="s">
        <v>422</v>
      </c>
      <c r="U378" s="12" t="s">
        <v>115</v>
      </c>
      <c r="V378" s="12" t="s">
        <v>182</v>
      </c>
      <c r="W378" s="12" t="s">
        <v>123</v>
      </c>
      <c r="X378" s="12" t="s">
        <v>123</v>
      </c>
      <c r="Y378" s="12" t="s">
        <v>116</v>
      </c>
      <c r="Z378" s="12"/>
      <c r="AA378" s="12"/>
      <c r="AB378" s="12" t="s">
        <v>116</v>
      </c>
      <c r="AC378" s="12"/>
      <c r="AD378" s="12"/>
      <c r="AE378" s="12"/>
      <c r="AF378" s="12"/>
      <c r="AG378" s="12"/>
      <c r="AH378" s="12"/>
      <c r="AI378" s="20">
        <v>-741063776</v>
      </c>
      <c r="AJ378" s="20">
        <v>46225237</v>
      </c>
      <c r="AK378" s="12"/>
      <c r="AL378" s="12"/>
      <c r="AM378" s="13">
        <v>44642</v>
      </c>
      <c r="AN378" s="13">
        <v>44643</v>
      </c>
      <c r="AO378" s="13">
        <v>44642.438715277778</v>
      </c>
      <c r="AP378" s="13">
        <v>44643</v>
      </c>
      <c r="AQ378" s="12"/>
      <c r="AR378" s="13" t="s">
        <v>2</v>
      </c>
      <c r="AS378" s="13" t="s">
        <v>2</v>
      </c>
      <c r="AT378" s="12" t="s">
        <v>2</v>
      </c>
      <c r="AU378" s="12" t="s">
        <v>2</v>
      </c>
      <c r="AV378" s="12" t="s">
        <v>2</v>
      </c>
      <c r="AW378" s="12" t="s">
        <v>2</v>
      </c>
      <c r="AX378" s="13">
        <v>44686</v>
      </c>
      <c r="AY378" s="12">
        <v>20</v>
      </c>
      <c r="AZ378" s="12"/>
      <c r="BA378" s="13" t="s">
        <v>2</v>
      </c>
      <c r="BB378" s="13">
        <v>44656.452476851853</v>
      </c>
      <c r="BC378" s="13">
        <v>44663.400057870371</v>
      </c>
      <c r="BD378" s="12">
        <v>10</v>
      </c>
      <c r="BE378" s="12">
        <v>0</v>
      </c>
      <c r="BF378" s="12" t="s">
        <v>117</v>
      </c>
      <c r="BG378" s="12" t="s">
        <v>13</v>
      </c>
      <c r="BH378" s="13">
        <v>44684</v>
      </c>
      <c r="BI378" s="12">
        <v>28</v>
      </c>
      <c r="BJ378" s="12">
        <v>0</v>
      </c>
      <c r="BK378" s="12"/>
      <c r="BL378" s="12"/>
      <c r="BM378" s="12" t="s">
        <v>118</v>
      </c>
      <c r="BN378" s="12" t="s">
        <v>118</v>
      </c>
      <c r="BO378" s="12" t="s">
        <v>13</v>
      </c>
      <c r="BP378" s="12" t="s">
        <v>232</v>
      </c>
      <c r="BQ378" s="12" t="s">
        <v>120</v>
      </c>
      <c r="BR378" s="12" t="s">
        <v>121</v>
      </c>
      <c r="BS378" s="12" t="s">
        <v>423</v>
      </c>
      <c r="BT378" s="12">
        <v>1076651641</v>
      </c>
      <c r="BU378" s="12"/>
      <c r="BV378" s="12" t="s">
        <v>424</v>
      </c>
      <c r="BW378" s="12"/>
      <c r="BX378" s="12">
        <v>3115175050</v>
      </c>
      <c r="BY378" s="12"/>
      <c r="BZ378" s="12"/>
      <c r="CA378" s="12"/>
      <c r="CB378" s="12"/>
      <c r="CC378" s="12"/>
      <c r="CD378" s="12" t="s">
        <v>116</v>
      </c>
      <c r="CE378" s="12" t="s">
        <v>123</v>
      </c>
      <c r="CF378" s="12"/>
      <c r="CG378" s="12"/>
      <c r="CH378" s="12">
        <v>3</v>
      </c>
      <c r="CI378" s="12" t="s">
        <v>124</v>
      </c>
      <c r="CJ378" s="12" t="s">
        <v>156</v>
      </c>
      <c r="CK378" s="12"/>
      <c r="CL378" s="12" t="s">
        <v>126</v>
      </c>
      <c r="CM378" s="12" t="s">
        <v>127</v>
      </c>
      <c r="CN378" s="12" t="s">
        <v>2</v>
      </c>
      <c r="CO378" s="12" t="s">
        <v>175</v>
      </c>
      <c r="CP378" s="12" t="s">
        <v>129</v>
      </c>
      <c r="CQ378" s="12" t="s">
        <v>130</v>
      </c>
      <c r="CR378" s="12"/>
      <c r="CS378" s="12"/>
      <c r="CT378" s="12"/>
      <c r="CU378" s="12"/>
      <c r="CV378" s="12"/>
    </row>
    <row r="379" spans="1:100" hidden="1" x14ac:dyDescent="0.3">
      <c r="A379" s="12">
        <v>1139942022</v>
      </c>
      <c r="B379" s="12" t="b">
        <f t="shared" si="5"/>
        <v>0</v>
      </c>
      <c r="C379" s="12" t="s">
        <v>102</v>
      </c>
      <c r="D379" s="12" t="s">
        <v>103</v>
      </c>
      <c r="E379" s="12" t="s">
        <v>104</v>
      </c>
      <c r="F379" s="12" t="s">
        <v>105</v>
      </c>
      <c r="G379" s="12" t="s">
        <v>157</v>
      </c>
      <c r="H379" s="12"/>
      <c r="I379" s="12" t="s">
        <v>107</v>
      </c>
      <c r="J379" s="12" t="s">
        <v>194</v>
      </c>
      <c r="K379" s="12" t="s">
        <v>195</v>
      </c>
      <c r="L379" s="12" t="s">
        <v>159</v>
      </c>
      <c r="M379" s="12" t="s">
        <v>111</v>
      </c>
      <c r="N379" s="12" t="s">
        <v>425</v>
      </c>
      <c r="O379" s="12" t="s">
        <v>143</v>
      </c>
      <c r="P379" s="12" t="s">
        <v>144</v>
      </c>
      <c r="Q379" s="12" t="s">
        <v>113</v>
      </c>
      <c r="R379" s="12" t="s">
        <v>114</v>
      </c>
      <c r="S379" s="12" t="s">
        <v>114</v>
      </c>
      <c r="T379" s="12" t="s">
        <v>426</v>
      </c>
      <c r="U379" s="12" t="s">
        <v>115</v>
      </c>
      <c r="V379" s="12" t="s">
        <v>241</v>
      </c>
      <c r="W379" s="12" t="s">
        <v>123</v>
      </c>
      <c r="X379" s="12" t="s">
        <v>123</v>
      </c>
      <c r="Y379" s="12" t="s">
        <v>116</v>
      </c>
      <c r="Z379" s="12"/>
      <c r="AA379" s="12"/>
      <c r="AB379" s="12" t="s">
        <v>116</v>
      </c>
      <c r="AC379" s="12"/>
      <c r="AD379" s="12"/>
      <c r="AE379" s="12"/>
      <c r="AF379" s="12"/>
      <c r="AG379" s="12"/>
      <c r="AH379" s="12"/>
      <c r="AI379" s="20">
        <v>-741344845</v>
      </c>
      <c r="AJ379" s="20">
        <v>4708336</v>
      </c>
      <c r="AK379" s="12"/>
      <c r="AL379" s="12"/>
      <c r="AM379" s="13">
        <v>44642</v>
      </c>
      <c r="AN379" s="13">
        <v>44643</v>
      </c>
      <c r="AO379" s="13">
        <v>44643.353182870371</v>
      </c>
      <c r="AP379" s="13">
        <v>44643</v>
      </c>
      <c r="AQ379" s="12"/>
      <c r="AR379" s="13" t="s">
        <v>2</v>
      </c>
      <c r="AS379" s="13" t="s">
        <v>2</v>
      </c>
      <c r="AT379" s="12" t="s">
        <v>2</v>
      </c>
      <c r="AU379" s="12" t="s">
        <v>2</v>
      </c>
      <c r="AV379" s="12" t="s">
        <v>2</v>
      </c>
      <c r="AW379" s="12" t="s">
        <v>2</v>
      </c>
      <c r="AX379" s="13">
        <v>44686</v>
      </c>
      <c r="AY379" s="12">
        <v>21</v>
      </c>
      <c r="AZ379" s="12"/>
      <c r="BA379" s="13" t="s">
        <v>2</v>
      </c>
      <c r="BB379" s="13">
        <v>44655.436319444445</v>
      </c>
      <c r="BC379" s="13">
        <v>44655.436307870368</v>
      </c>
      <c r="BD379" s="12">
        <v>9</v>
      </c>
      <c r="BE379" s="12">
        <v>0</v>
      </c>
      <c r="BF379" s="12" t="s">
        <v>117</v>
      </c>
      <c r="BG379" s="12" t="s">
        <v>13</v>
      </c>
      <c r="BH379" s="13">
        <v>44684</v>
      </c>
      <c r="BI379" s="12">
        <v>28</v>
      </c>
      <c r="BJ379" s="12">
        <v>0</v>
      </c>
      <c r="BK379" s="12" t="s">
        <v>1267</v>
      </c>
      <c r="BL379" s="12" t="s">
        <v>1267</v>
      </c>
      <c r="BM379" s="12" t="s">
        <v>118</v>
      </c>
      <c r="BN379" s="12" t="s">
        <v>118</v>
      </c>
      <c r="BO379" s="12" t="s">
        <v>13</v>
      </c>
      <c r="BP379" s="12" t="s">
        <v>232</v>
      </c>
      <c r="BQ379" s="12" t="s">
        <v>120</v>
      </c>
      <c r="BR379" s="12" t="s">
        <v>121</v>
      </c>
      <c r="BS379" s="12" t="s">
        <v>427</v>
      </c>
      <c r="BT379" s="12">
        <v>28437955</v>
      </c>
      <c r="BU379" s="12"/>
      <c r="BV379" s="12" t="s">
        <v>428</v>
      </c>
      <c r="BW379" s="12">
        <v>9250337</v>
      </c>
      <c r="BX379" s="12">
        <v>3142359039</v>
      </c>
      <c r="BY379" s="12" t="s">
        <v>429</v>
      </c>
      <c r="BZ379" s="12"/>
      <c r="CA379" s="12"/>
      <c r="CB379" s="12"/>
      <c r="CC379" s="12">
        <v>2</v>
      </c>
      <c r="CD379" s="12" t="s">
        <v>116</v>
      </c>
      <c r="CE379" s="12" t="s">
        <v>123</v>
      </c>
      <c r="CF379" s="12"/>
      <c r="CG379" s="12"/>
      <c r="CH379" s="12">
        <v>2</v>
      </c>
      <c r="CI379" s="12" t="s">
        <v>124</v>
      </c>
      <c r="CJ379" s="12" t="s">
        <v>145</v>
      </c>
      <c r="CK379" s="12"/>
      <c r="CL379" s="12" t="s">
        <v>126</v>
      </c>
      <c r="CM379" s="12" t="s">
        <v>127</v>
      </c>
      <c r="CN379" s="12" t="s">
        <v>2</v>
      </c>
      <c r="CO379" s="12" t="s">
        <v>175</v>
      </c>
      <c r="CP379" s="12" t="s">
        <v>129</v>
      </c>
      <c r="CQ379" s="12" t="s">
        <v>130</v>
      </c>
      <c r="CR379" s="12"/>
      <c r="CS379" s="12"/>
      <c r="CT379" s="12"/>
      <c r="CU379" s="12"/>
      <c r="CV379" s="12"/>
    </row>
    <row r="380" spans="1:100" hidden="1" x14ac:dyDescent="0.3">
      <c r="A380" s="12">
        <v>1140082022</v>
      </c>
      <c r="B380" s="12" t="b">
        <f t="shared" si="5"/>
        <v>0</v>
      </c>
      <c r="C380" s="12" t="s">
        <v>102</v>
      </c>
      <c r="D380" s="12" t="s">
        <v>103</v>
      </c>
      <c r="E380" s="12" t="s">
        <v>104</v>
      </c>
      <c r="F380" s="12" t="s">
        <v>105</v>
      </c>
      <c r="G380" s="12" t="s">
        <v>157</v>
      </c>
      <c r="H380" s="12"/>
      <c r="I380" s="12" t="s">
        <v>107</v>
      </c>
      <c r="J380" s="12" t="s">
        <v>194</v>
      </c>
      <c r="K380" s="12" t="s">
        <v>195</v>
      </c>
      <c r="L380" s="12" t="s">
        <v>159</v>
      </c>
      <c r="M380" s="12" t="s">
        <v>111</v>
      </c>
      <c r="N380" s="12" t="s">
        <v>172</v>
      </c>
      <c r="O380" s="12" t="s">
        <v>112</v>
      </c>
      <c r="P380" s="12" t="s">
        <v>144</v>
      </c>
      <c r="Q380" s="12" t="s">
        <v>113</v>
      </c>
      <c r="R380" s="12" t="s">
        <v>114</v>
      </c>
      <c r="S380" s="12" t="s">
        <v>114</v>
      </c>
      <c r="T380" s="12" t="s">
        <v>430</v>
      </c>
      <c r="U380" s="12" t="s">
        <v>115</v>
      </c>
      <c r="V380" s="12"/>
      <c r="W380" s="12" t="s">
        <v>116</v>
      </c>
      <c r="X380" s="12" t="s">
        <v>123</v>
      </c>
      <c r="Y380" s="12" t="s">
        <v>116</v>
      </c>
      <c r="Z380" s="12"/>
      <c r="AA380" s="12"/>
      <c r="AB380" s="12" t="s">
        <v>116</v>
      </c>
      <c r="AC380" s="12"/>
      <c r="AD380" s="12"/>
      <c r="AE380" s="12"/>
      <c r="AF380" s="12"/>
      <c r="AG380" s="12"/>
      <c r="AH380" s="12"/>
      <c r="AI380" s="12"/>
      <c r="AJ380" s="12"/>
      <c r="AK380" s="12"/>
      <c r="AL380" s="12"/>
      <c r="AM380" s="13">
        <v>44642</v>
      </c>
      <c r="AN380" s="13">
        <v>44643</v>
      </c>
      <c r="AO380" s="13">
        <v>44643.351990740739</v>
      </c>
      <c r="AP380" s="13">
        <v>44643</v>
      </c>
      <c r="AQ380" s="12"/>
      <c r="AR380" s="13" t="s">
        <v>2</v>
      </c>
      <c r="AS380" s="13" t="s">
        <v>2</v>
      </c>
      <c r="AT380" s="12" t="s">
        <v>2</v>
      </c>
      <c r="AU380" s="12" t="s">
        <v>2</v>
      </c>
      <c r="AV380" s="12" t="s">
        <v>2</v>
      </c>
      <c r="AW380" s="12" t="s">
        <v>2</v>
      </c>
      <c r="AX380" s="13">
        <v>44686</v>
      </c>
      <c r="AY380" s="12">
        <v>21</v>
      </c>
      <c r="AZ380" s="12"/>
      <c r="BA380" s="13" t="s">
        <v>2</v>
      </c>
      <c r="BB380" s="13">
        <v>44655.437407407408</v>
      </c>
      <c r="BC380" s="13">
        <v>44655.437384259261</v>
      </c>
      <c r="BD380" s="12">
        <v>9</v>
      </c>
      <c r="BE380" s="12">
        <v>0</v>
      </c>
      <c r="BF380" s="12" t="s">
        <v>117</v>
      </c>
      <c r="BG380" s="12" t="s">
        <v>13</v>
      </c>
      <c r="BH380" s="13">
        <v>44684</v>
      </c>
      <c r="BI380" s="12">
        <v>28</v>
      </c>
      <c r="BJ380" s="12">
        <v>0</v>
      </c>
      <c r="BK380" s="12" t="s">
        <v>1267</v>
      </c>
      <c r="BL380" s="12" t="s">
        <v>1267</v>
      </c>
      <c r="BM380" s="12" t="s">
        <v>167</v>
      </c>
      <c r="BN380" s="12" t="s">
        <v>167</v>
      </c>
      <c r="BO380" s="12" t="s">
        <v>13</v>
      </c>
      <c r="BP380" s="12" t="s">
        <v>232</v>
      </c>
      <c r="BQ380" s="12" t="s">
        <v>120</v>
      </c>
      <c r="BR380" s="12" t="s">
        <v>168</v>
      </c>
      <c r="BS380" s="12" t="s">
        <v>431</v>
      </c>
      <c r="BT380" s="12">
        <v>900207396</v>
      </c>
      <c r="BU380" s="12"/>
      <c r="BV380" s="12" t="s">
        <v>432</v>
      </c>
      <c r="BW380" s="12">
        <v>2273792</v>
      </c>
      <c r="BX380" s="12">
        <v>3002072409</v>
      </c>
      <c r="BY380" s="12" t="s">
        <v>433</v>
      </c>
      <c r="BZ380" s="12"/>
      <c r="CA380" s="12"/>
      <c r="CB380" s="12"/>
      <c r="CC380" s="12"/>
      <c r="CD380" s="12" t="s">
        <v>123</v>
      </c>
      <c r="CE380" s="12" t="s">
        <v>123</v>
      </c>
      <c r="CF380" s="12"/>
      <c r="CG380" s="12"/>
      <c r="CH380" s="12">
        <v>3</v>
      </c>
      <c r="CI380" s="12" t="s">
        <v>124</v>
      </c>
      <c r="CJ380" s="12" t="s">
        <v>156</v>
      </c>
      <c r="CK380" s="12"/>
      <c r="CL380" s="12" t="s">
        <v>126</v>
      </c>
      <c r="CM380" s="12" t="s">
        <v>127</v>
      </c>
      <c r="CN380" s="12" t="s">
        <v>2</v>
      </c>
      <c r="CO380" s="12" t="s">
        <v>175</v>
      </c>
      <c r="CP380" s="12" t="s">
        <v>129</v>
      </c>
      <c r="CQ380" s="12" t="s">
        <v>130</v>
      </c>
      <c r="CR380" s="12"/>
      <c r="CS380" s="12"/>
      <c r="CT380" s="12"/>
      <c r="CU380" s="12"/>
      <c r="CV380" s="12"/>
    </row>
    <row r="381" spans="1:100" hidden="1" x14ac:dyDescent="0.3">
      <c r="A381" s="12">
        <v>1148592022</v>
      </c>
      <c r="B381" s="12" t="b">
        <f t="shared" si="5"/>
        <v>0</v>
      </c>
      <c r="C381" s="12" t="s">
        <v>102</v>
      </c>
      <c r="D381" s="12" t="s">
        <v>103</v>
      </c>
      <c r="E381" s="12" t="s">
        <v>104</v>
      </c>
      <c r="F381" s="12" t="s">
        <v>105</v>
      </c>
      <c r="G381" s="12" t="s">
        <v>157</v>
      </c>
      <c r="H381" s="12"/>
      <c r="I381" s="12" t="s">
        <v>107</v>
      </c>
      <c r="J381" s="12" t="s">
        <v>152</v>
      </c>
      <c r="K381" s="12" t="s">
        <v>153</v>
      </c>
      <c r="L381" s="12" t="s">
        <v>159</v>
      </c>
      <c r="M381" s="12" t="s">
        <v>111</v>
      </c>
      <c r="N381" s="12" t="s">
        <v>155</v>
      </c>
      <c r="O381" s="12" t="s">
        <v>224</v>
      </c>
      <c r="P381" s="12" t="s">
        <v>135</v>
      </c>
      <c r="Q381" s="12" t="s">
        <v>113</v>
      </c>
      <c r="R381" s="12" t="s">
        <v>114</v>
      </c>
      <c r="S381" s="12" t="s">
        <v>114</v>
      </c>
      <c r="T381" s="12" t="s">
        <v>434</v>
      </c>
      <c r="U381" s="12" t="s">
        <v>115</v>
      </c>
      <c r="V381" s="12" t="s">
        <v>182</v>
      </c>
      <c r="W381" s="12" t="s">
        <v>123</v>
      </c>
      <c r="X381" s="12" t="s">
        <v>123</v>
      </c>
      <c r="Y381" s="12" t="s">
        <v>116</v>
      </c>
      <c r="Z381" s="12"/>
      <c r="AA381" s="12"/>
      <c r="AB381" s="12" t="s">
        <v>116</v>
      </c>
      <c r="AC381" s="12"/>
      <c r="AD381" s="12"/>
      <c r="AE381" s="12"/>
      <c r="AF381" s="12"/>
      <c r="AG381" s="12"/>
      <c r="AH381" s="12"/>
      <c r="AI381" s="20">
        <v>-741063776</v>
      </c>
      <c r="AJ381" s="20">
        <v>46225237</v>
      </c>
      <c r="AK381" s="12"/>
      <c r="AL381" s="12"/>
      <c r="AM381" s="13">
        <v>44642</v>
      </c>
      <c r="AN381" s="13">
        <v>44643</v>
      </c>
      <c r="AO381" s="13">
        <v>44642.635925925926</v>
      </c>
      <c r="AP381" s="13">
        <v>44643</v>
      </c>
      <c r="AQ381" s="12"/>
      <c r="AR381" s="13" t="s">
        <v>2</v>
      </c>
      <c r="AS381" s="13" t="s">
        <v>2</v>
      </c>
      <c r="AT381" s="12" t="s">
        <v>2</v>
      </c>
      <c r="AU381" s="12" t="s">
        <v>2</v>
      </c>
      <c r="AV381" s="12" t="s">
        <v>2</v>
      </c>
      <c r="AW381" s="12" t="s">
        <v>2</v>
      </c>
      <c r="AX381" s="13">
        <v>44686</v>
      </c>
      <c r="AY381" s="12">
        <v>15</v>
      </c>
      <c r="AZ381" s="12"/>
      <c r="BA381" s="13" t="s">
        <v>2</v>
      </c>
      <c r="BB381" s="13">
        <v>44663.434398148151</v>
      </c>
      <c r="BC381" s="13">
        <v>44663.434363425928</v>
      </c>
      <c r="BD381" s="12">
        <v>15</v>
      </c>
      <c r="BE381" s="12">
        <v>0</v>
      </c>
      <c r="BF381" s="12" t="s">
        <v>117</v>
      </c>
      <c r="BG381" s="12" t="s">
        <v>13</v>
      </c>
      <c r="BH381" s="13">
        <v>44684</v>
      </c>
      <c r="BI381" s="12">
        <v>28</v>
      </c>
      <c r="BJ381" s="12">
        <v>0</v>
      </c>
      <c r="BK381" s="12" t="s">
        <v>1268</v>
      </c>
      <c r="BL381" s="12" t="s">
        <v>1268</v>
      </c>
      <c r="BM381" s="12" t="s">
        <v>118</v>
      </c>
      <c r="BN381" s="12" t="s">
        <v>118</v>
      </c>
      <c r="BO381" s="12" t="s">
        <v>13</v>
      </c>
      <c r="BP381" s="12" t="s">
        <v>232</v>
      </c>
      <c r="BQ381" s="12" t="s">
        <v>120</v>
      </c>
      <c r="BR381" s="12"/>
      <c r="BS381" s="12" t="s">
        <v>435</v>
      </c>
      <c r="BT381" s="12"/>
      <c r="BU381" s="12"/>
      <c r="BV381" s="12" t="s">
        <v>436</v>
      </c>
      <c r="BW381" s="12"/>
      <c r="BX381" s="12"/>
      <c r="BY381" s="12"/>
      <c r="BZ381" s="12"/>
      <c r="CA381" s="12"/>
      <c r="CB381" s="12"/>
      <c r="CC381" s="12"/>
      <c r="CD381" s="12" t="s">
        <v>116</v>
      </c>
      <c r="CE381" s="12" t="s">
        <v>123</v>
      </c>
      <c r="CF381" s="12"/>
      <c r="CG381" s="12"/>
      <c r="CH381" s="12">
        <v>3</v>
      </c>
      <c r="CI381" s="12" t="s">
        <v>124</v>
      </c>
      <c r="CJ381" s="12" t="s">
        <v>156</v>
      </c>
      <c r="CK381" s="12"/>
      <c r="CL381" s="12" t="s">
        <v>126</v>
      </c>
      <c r="CM381" s="12" t="s">
        <v>127</v>
      </c>
      <c r="CN381" s="12" t="s">
        <v>2</v>
      </c>
      <c r="CO381" s="12" t="s">
        <v>186</v>
      </c>
      <c r="CP381" s="12" t="s">
        <v>129</v>
      </c>
      <c r="CQ381" s="12" t="s">
        <v>130</v>
      </c>
      <c r="CR381" s="12"/>
      <c r="CS381" s="12"/>
      <c r="CT381" s="12"/>
      <c r="CU381" s="12"/>
      <c r="CV381" s="12"/>
    </row>
    <row r="382" spans="1:100" hidden="1" x14ac:dyDescent="0.3">
      <c r="A382" s="12">
        <v>1155622022</v>
      </c>
      <c r="B382" s="12" t="b">
        <f t="shared" si="5"/>
        <v>0</v>
      </c>
      <c r="C382" s="12" t="s">
        <v>102</v>
      </c>
      <c r="D382" s="12" t="s">
        <v>103</v>
      </c>
      <c r="E382" s="12" t="s">
        <v>104</v>
      </c>
      <c r="F382" s="12" t="s">
        <v>105</v>
      </c>
      <c r="G382" s="12" t="s">
        <v>157</v>
      </c>
      <c r="H382" s="12"/>
      <c r="I382" s="12" t="s">
        <v>107</v>
      </c>
      <c r="J382" s="12" t="s">
        <v>194</v>
      </c>
      <c r="K382" s="12" t="s">
        <v>195</v>
      </c>
      <c r="L382" s="12" t="s">
        <v>159</v>
      </c>
      <c r="M382" s="12" t="s">
        <v>111</v>
      </c>
      <c r="N382" s="12"/>
      <c r="O382" s="12" t="s">
        <v>112</v>
      </c>
      <c r="P382" s="12" t="s">
        <v>181</v>
      </c>
      <c r="Q382" s="12" t="s">
        <v>113</v>
      </c>
      <c r="R382" s="12" t="s">
        <v>114</v>
      </c>
      <c r="S382" s="12" t="s">
        <v>114</v>
      </c>
      <c r="T382" s="12" t="s">
        <v>437</v>
      </c>
      <c r="U382" s="12" t="s">
        <v>115</v>
      </c>
      <c r="V382" s="12"/>
      <c r="W382" s="12" t="s">
        <v>116</v>
      </c>
      <c r="X382" s="12" t="s">
        <v>116</v>
      </c>
      <c r="Y382" s="12" t="s">
        <v>116</v>
      </c>
      <c r="Z382" s="12"/>
      <c r="AA382" s="12"/>
      <c r="AB382" s="12" t="s">
        <v>116</v>
      </c>
      <c r="AC382" s="12"/>
      <c r="AD382" s="12"/>
      <c r="AE382" s="12"/>
      <c r="AF382" s="12"/>
      <c r="AG382" s="12"/>
      <c r="AH382" s="12"/>
      <c r="AI382" s="12"/>
      <c r="AJ382" s="12"/>
      <c r="AK382" s="12"/>
      <c r="AL382" s="12"/>
      <c r="AM382" s="13">
        <v>44642</v>
      </c>
      <c r="AN382" s="13">
        <v>44643</v>
      </c>
      <c r="AO382" s="13">
        <v>44643.350381944445</v>
      </c>
      <c r="AP382" s="13">
        <v>44643</v>
      </c>
      <c r="AQ382" s="12"/>
      <c r="AR382" s="13" t="s">
        <v>2</v>
      </c>
      <c r="AS382" s="13" t="s">
        <v>2</v>
      </c>
      <c r="AT382" s="12" t="s">
        <v>2</v>
      </c>
      <c r="AU382" s="12" t="s">
        <v>2</v>
      </c>
      <c r="AV382" s="12" t="s">
        <v>2</v>
      </c>
      <c r="AW382" s="12" t="s">
        <v>2</v>
      </c>
      <c r="AX382" s="13">
        <v>44672</v>
      </c>
      <c r="AY382" s="12">
        <v>11</v>
      </c>
      <c r="AZ382" s="12"/>
      <c r="BA382" s="13" t="s">
        <v>2</v>
      </c>
      <c r="BB382" s="13">
        <v>44655.43445601852</v>
      </c>
      <c r="BC382" s="13">
        <v>44655.434398148151</v>
      </c>
      <c r="BD382" s="12">
        <v>9</v>
      </c>
      <c r="BE382" s="12">
        <v>0</v>
      </c>
      <c r="BF382" s="12" t="s">
        <v>117</v>
      </c>
      <c r="BG382" s="12" t="s">
        <v>13</v>
      </c>
      <c r="BH382" s="13">
        <v>44670</v>
      </c>
      <c r="BI382" s="12">
        <v>18</v>
      </c>
      <c r="BJ382" s="12">
        <v>0</v>
      </c>
      <c r="BK382" s="12" t="s">
        <v>1269</v>
      </c>
      <c r="BL382" s="12" t="s">
        <v>1269</v>
      </c>
      <c r="BM382" s="12" t="s">
        <v>118</v>
      </c>
      <c r="BN382" s="12" t="s">
        <v>118</v>
      </c>
      <c r="BO382" s="12" t="s">
        <v>119</v>
      </c>
      <c r="BP382" s="12" t="s">
        <v>232</v>
      </c>
      <c r="BQ382" s="12" t="s">
        <v>120</v>
      </c>
      <c r="BR382" s="12" t="s">
        <v>438</v>
      </c>
      <c r="BS382" s="12" t="s">
        <v>439</v>
      </c>
      <c r="BT382" s="12">
        <v>3490111</v>
      </c>
      <c r="BU382" s="12"/>
      <c r="BV382" s="12" t="s">
        <v>440</v>
      </c>
      <c r="BW382" s="12">
        <v>3212133510</v>
      </c>
      <c r="BX382" s="12">
        <v>3134572565</v>
      </c>
      <c r="BY382" s="12" t="s">
        <v>441</v>
      </c>
      <c r="BZ382" s="12"/>
      <c r="CA382" s="12"/>
      <c r="CB382" s="12"/>
      <c r="CC382" s="12">
        <v>2</v>
      </c>
      <c r="CD382" s="12" t="s">
        <v>116</v>
      </c>
      <c r="CE382" s="12" t="s">
        <v>123</v>
      </c>
      <c r="CF382" s="12"/>
      <c r="CG382" s="12"/>
      <c r="CH382" s="12">
        <v>2</v>
      </c>
      <c r="CI382" s="12" t="s">
        <v>124</v>
      </c>
      <c r="CJ382" s="12" t="s">
        <v>125</v>
      </c>
      <c r="CK382" s="12"/>
      <c r="CL382" s="12" t="s">
        <v>126</v>
      </c>
      <c r="CM382" s="12" t="s">
        <v>127</v>
      </c>
      <c r="CN382" s="12" t="s">
        <v>2</v>
      </c>
      <c r="CO382" s="12" t="s">
        <v>175</v>
      </c>
      <c r="CP382" s="12" t="s">
        <v>129</v>
      </c>
      <c r="CQ382" s="12" t="s">
        <v>130</v>
      </c>
      <c r="CR382" s="12"/>
      <c r="CS382" s="12"/>
      <c r="CT382" s="12"/>
      <c r="CU382" s="12"/>
      <c r="CV382" s="12"/>
    </row>
    <row r="383" spans="1:100" hidden="1" x14ac:dyDescent="0.3">
      <c r="A383" s="12">
        <v>1158172022</v>
      </c>
      <c r="B383" s="12" t="b">
        <f t="shared" si="5"/>
        <v>0</v>
      </c>
      <c r="C383" s="12" t="s">
        <v>102</v>
      </c>
      <c r="D383" s="12" t="s">
        <v>103</v>
      </c>
      <c r="E383" s="12" t="s">
        <v>104</v>
      </c>
      <c r="F383" s="12" t="s">
        <v>105</v>
      </c>
      <c r="G383" s="12" t="s">
        <v>157</v>
      </c>
      <c r="H383" s="12"/>
      <c r="I383" s="12" t="s">
        <v>107</v>
      </c>
      <c r="J383" s="12" t="s">
        <v>194</v>
      </c>
      <c r="K383" s="12" t="s">
        <v>195</v>
      </c>
      <c r="L383" s="12" t="s">
        <v>159</v>
      </c>
      <c r="M383" s="12" t="s">
        <v>111</v>
      </c>
      <c r="N383" s="12" t="s">
        <v>155</v>
      </c>
      <c r="O383" s="12" t="s">
        <v>143</v>
      </c>
      <c r="P383" s="12" t="s">
        <v>181</v>
      </c>
      <c r="Q383" s="12" t="s">
        <v>113</v>
      </c>
      <c r="R383" s="12" t="s">
        <v>114</v>
      </c>
      <c r="S383" s="12" t="s">
        <v>114</v>
      </c>
      <c r="T383" s="12" t="s">
        <v>442</v>
      </c>
      <c r="U383" s="12" t="s">
        <v>115</v>
      </c>
      <c r="V383" s="12" t="s">
        <v>196</v>
      </c>
      <c r="W383" s="12" t="s">
        <v>123</v>
      </c>
      <c r="X383" s="12" t="s">
        <v>123</v>
      </c>
      <c r="Y383" s="12" t="s">
        <v>116</v>
      </c>
      <c r="Z383" s="12"/>
      <c r="AA383" s="12"/>
      <c r="AB383" s="12" t="s">
        <v>116</v>
      </c>
      <c r="AC383" s="12"/>
      <c r="AD383" s="12"/>
      <c r="AE383" s="12"/>
      <c r="AF383" s="12"/>
      <c r="AG383" s="12"/>
      <c r="AH383" s="12"/>
      <c r="AI383" s="20">
        <v>-741441536</v>
      </c>
      <c r="AJ383" s="20">
        <v>45514752</v>
      </c>
      <c r="AK383" s="12"/>
      <c r="AL383" s="12"/>
      <c r="AM383" s="13">
        <v>44643</v>
      </c>
      <c r="AN383" s="13">
        <v>44644</v>
      </c>
      <c r="AO383" s="13">
        <v>44643.39329861111</v>
      </c>
      <c r="AP383" s="13">
        <v>44644</v>
      </c>
      <c r="AQ383" s="12"/>
      <c r="AR383" s="13" t="s">
        <v>2</v>
      </c>
      <c r="AS383" s="13" t="s">
        <v>2</v>
      </c>
      <c r="AT383" s="12" t="s">
        <v>2</v>
      </c>
      <c r="AU383" s="12" t="s">
        <v>2</v>
      </c>
      <c r="AV383" s="12" t="s">
        <v>2</v>
      </c>
      <c r="AW383" s="12" t="s">
        <v>2</v>
      </c>
      <c r="AX383" s="13">
        <v>44673</v>
      </c>
      <c r="AY383" s="12">
        <v>3</v>
      </c>
      <c r="AZ383" s="12"/>
      <c r="BA383" s="13" t="s">
        <v>2</v>
      </c>
      <c r="BB383" s="13">
        <v>44670.37054398148</v>
      </c>
      <c r="BC383" s="13">
        <v>44670.370532407411</v>
      </c>
      <c r="BD383" s="12">
        <v>17</v>
      </c>
      <c r="BE383" s="12">
        <v>0</v>
      </c>
      <c r="BF383" s="12" t="s">
        <v>117</v>
      </c>
      <c r="BG383" s="12" t="s">
        <v>13</v>
      </c>
      <c r="BH383" s="13">
        <v>44671</v>
      </c>
      <c r="BI383" s="12">
        <v>18</v>
      </c>
      <c r="BJ383" s="12">
        <v>0</v>
      </c>
      <c r="BK383" s="12" t="s">
        <v>1270</v>
      </c>
      <c r="BL383" s="12" t="s">
        <v>1270</v>
      </c>
      <c r="BM383" s="12" t="s">
        <v>118</v>
      </c>
      <c r="BN383" s="12" t="s">
        <v>118</v>
      </c>
      <c r="BO383" s="12" t="s">
        <v>13</v>
      </c>
      <c r="BP383" s="12" t="s">
        <v>232</v>
      </c>
      <c r="BQ383" s="12" t="s">
        <v>120</v>
      </c>
      <c r="BR383" s="12"/>
      <c r="BS383" s="12" t="s">
        <v>443</v>
      </c>
      <c r="BT383" s="12"/>
      <c r="BU383" s="12"/>
      <c r="BV383" s="12" t="s">
        <v>444</v>
      </c>
      <c r="BW383" s="12"/>
      <c r="BX383" s="12"/>
      <c r="BY383" s="12"/>
      <c r="BZ383" s="12"/>
      <c r="CA383" s="12"/>
      <c r="CB383" s="12"/>
      <c r="CC383" s="12"/>
      <c r="CD383" s="12" t="s">
        <v>116</v>
      </c>
      <c r="CE383" s="12" t="s">
        <v>123</v>
      </c>
      <c r="CF383" s="12"/>
      <c r="CG383" s="12"/>
      <c r="CH383" s="12">
        <v>3</v>
      </c>
      <c r="CI383" s="12" t="s">
        <v>124</v>
      </c>
      <c r="CJ383" s="12" t="s">
        <v>156</v>
      </c>
      <c r="CK383" s="12"/>
      <c r="CL383" s="12" t="s">
        <v>126</v>
      </c>
      <c r="CM383" s="12" t="s">
        <v>127</v>
      </c>
      <c r="CN383" s="12" t="s">
        <v>2</v>
      </c>
      <c r="CO383" s="12" t="s">
        <v>128</v>
      </c>
      <c r="CP383" s="12" t="s">
        <v>129</v>
      </c>
      <c r="CQ383" s="12" t="s">
        <v>130</v>
      </c>
      <c r="CR383" s="12"/>
      <c r="CS383" s="12"/>
      <c r="CT383" s="12"/>
      <c r="CU383" s="12"/>
      <c r="CV383" s="12"/>
    </row>
    <row r="384" spans="1:100" hidden="1" x14ac:dyDescent="0.3">
      <c r="A384" s="12">
        <v>1170472022</v>
      </c>
      <c r="B384" s="12" t="b">
        <f t="shared" si="5"/>
        <v>0</v>
      </c>
      <c r="C384" s="12" t="s">
        <v>102</v>
      </c>
      <c r="D384" s="12" t="s">
        <v>103</v>
      </c>
      <c r="E384" s="12" t="s">
        <v>104</v>
      </c>
      <c r="F384" s="12" t="s">
        <v>105</v>
      </c>
      <c r="G384" s="12" t="s">
        <v>157</v>
      </c>
      <c r="H384" s="12"/>
      <c r="I384" s="12" t="s">
        <v>107</v>
      </c>
      <c r="J384" s="12" t="s">
        <v>152</v>
      </c>
      <c r="K384" s="12" t="s">
        <v>153</v>
      </c>
      <c r="L384" s="12" t="s">
        <v>159</v>
      </c>
      <c r="M384" s="12" t="s">
        <v>111</v>
      </c>
      <c r="N384" s="12" t="s">
        <v>155</v>
      </c>
      <c r="O384" s="12" t="s">
        <v>143</v>
      </c>
      <c r="P384" s="12" t="s">
        <v>181</v>
      </c>
      <c r="Q384" s="12" t="s">
        <v>113</v>
      </c>
      <c r="R384" s="12" t="s">
        <v>114</v>
      </c>
      <c r="S384" s="12" t="s">
        <v>114</v>
      </c>
      <c r="T384" s="12" t="s">
        <v>445</v>
      </c>
      <c r="U384" s="12" t="s">
        <v>115</v>
      </c>
      <c r="V384" s="12" t="s">
        <v>182</v>
      </c>
      <c r="W384" s="12" t="s">
        <v>123</v>
      </c>
      <c r="X384" s="12" t="s">
        <v>123</v>
      </c>
      <c r="Y384" s="12" t="s">
        <v>116</v>
      </c>
      <c r="Z384" s="12"/>
      <c r="AA384" s="12"/>
      <c r="AB384" s="12" t="s">
        <v>116</v>
      </c>
      <c r="AC384" s="12"/>
      <c r="AD384" s="12"/>
      <c r="AE384" s="12"/>
      <c r="AF384" s="12"/>
      <c r="AG384" s="12"/>
      <c r="AH384" s="12"/>
      <c r="AI384" s="20">
        <v>-741107366</v>
      </c>
      <c r="AJ384" s="20">
        <v>45355157</v>
      </c>
      <c r="AK384" s="12"/>
      <c r="AL384" s="12"/>
      <c r="AM384" s="13">
        <v>44643</v>
      </c>
      <c r="AN384" s="13">
        <v>44644</v>
      </c>
      <c r="AO384" s="13">
        <v>44643.635451388887</v>
      </c>
      <c r="AP384" s="13">
        <v>44644</v>
      </c>
      <c r="AQ384" s="12"/>
      <c r="AR384" s="13" t="s">
        <v>2</v>
      </c>
      <c r="AS384" s="13" t="s">
        <v>2</v>
      </c>
      <c r="AT384" s="12" t="s">
        <v>2</v>
      </c>
      <c r="AU384" s="12" t="s">
        <v>2</v>
      </c>
      <c r="AV384" s="12" t="s">
        <v>2</v>
      </c>
      <c r="AW384" s="12" t="s">
        <v>2</v>
      </c>
      <c r="AX384" s="13">
        <v>44673</v>
      </c>
      <c r="AY384" s="12">
        <v>4</v>
      </c>
      <c r="AZ384" s="12"/>
      <c r="BA384" s="13" t="s">
        <v>2</v>
      </c>
      <c r="BB384" s="13">
        <v>44669.613437499997</v>
      </c>
      <c r="BC384" s="13">
        <v>44669.613402777781</v>
      </c>
      <c r="BD384" s="12">
        <v>16</v>
      </c>
      <c r="BE384" s="12">
        <v>0</v>
      </c>
      <c r="BF384" s="12" t="s">
        <v>117</v>
      </c>
      <c r="BG384" s="12" t="s">
        <v>13</v>
      </c>
      <c r="BH384" s="13">
        <v>44671</v>
      </c>
      <c r="BI384" s="12">
        <v>18</v>
      </c>
      <c r="BJ384" s="12">
        <v>0</v>
      </c>
      <c r="BK384" s="12" t="s">
        <v>1271</v>
      </c>
      <c r="BL384" s="12" t="s">
        <v>1271</v>
      </c>
      <c r="BM384" s="12" t="s">
        <v>118</v>
      </c>
      <c r="BN384" s="12" t="s">
        <v>118</v>
      </c>
      <c r="BO384" s="12" t="s">
        <v>13</v>
      </c>
      <c r="BP384" s="12" t="s">
        <v>232</v>
      </c>
      <c r="BQ384" s="12" t="s">
        <v>120</v>
      </c>
      <c r="BR384" s="12" t="s">
        <v>121</v>
      </c>
      <c r="BS384" s="12" t="s">
        <v>446</v>
      </c>
      <c r="BT384" s="12">
        <v>52910176</v>
      </c>
      <c r="BU384" s="12"/>
      <c r="BV384" s="12" t="s">
        <v>447</v>
      </c>
      <c r="BW384" s="12"/>
      <c r="BX384" s="12"/>
      <c r="BY384" s="12" t="s">
        <v>448</v>
      </c>
      <c r="BZ384" s="12"/>
      <c r="CA384" s="12"/>
      <c r="CB384" s="12"/>
      <c r="CC384" s="12"/>
      <c r="CD384" s="12" t="s">
        <v>123</v>
      </c>
      <c r="CE384" s="12" t="s">
        <v>123</v>
      </c>
      <c r="CF384" s="12"/>
      <c r="CG384" s="12"/>
      <c r="CH384" s="12">
        <v>3</v>
      </c>
      <c r="CI384" s="12" t="s">
        <v>124</v>
      </c>
      <c r="CJ384" s="12" t="s">
        <v>156</v>
      </c>
      <c r="CK384" s="12"/>
      <c r="CL384" s="12" t="s">
        <v>126</v>
      </c>
      <c r="CM384" s="12" t="s">
        <v>127</v>
      </c>
      <c r="CN384" s="12" t="s">
        <v>2</v>
      </c>
      <c r="CO384" s="12" t="s">
        <v>128</v>
      </c>
      <c r="CP384" s="12" t="s">
        <v>129</v>
      </c>
      <c r="CQ384" s="12" t="s">
        <v>130</v>
      </c>
      <c r="CR384" s="12"/>
      <c r="CS384" s="12"/>
      <c r="CT384" s="12"/>
      <c r="CU384" s="12"/>
      <c r="CV384" s="12"/>
    </row>
    <row r="385" spans="1:100" hidden="1" x14ac:dyDescent="0.3">
      <c r="A385" s="12">
        <v>1171252022</v>
      </c>
      <c r="B385" s="12" t="b">
        <f t="shared" si="5"/>
        <v>0</v>
      </c>
      <c r="C385" s="12" t="s">
        <v>102</v>
      </c>
      <c r="D385" s="12" t="s">
        <v>103</v>
      </c>
      <c r="E385" s="12" t="s">
        <v>104</v>
      </c>
      <c r="F385" s="12" t="s">
        <v>105</v>
      </c>
      <c r="G385" s="12" t="s">
        <v>157</v>
      </c>
      <c r="H385" s="12"/>
      <c r="I385" s="12" t="s">
        <v>107</v>
      </c>
      <c r="J385" s="12" t="s">
        <v>152</v>
      </c>
      <c r="K385" s="12" t="s">
        <v>153</v>
      </c>
      <c r="L385" s="12" t="s">
        <v>159</v>
      </c>
      <c r="M385" s="12" t="s">
        <v>111</v>
      </c>
      <c r="N385" s="12" t="s">
        <v>155</v>
      </c>
      <c r="O385" s="12" t="s">
        <v>143</v>
      </c>
      <c r="P385" s="12" t="s">
        <v>181</v>
      </c>
      <c r="Q385" s="12" t="s">
        <v>113</v>
      </c>
      <c r="R385" s="12" t="s">
        <v>114</v>
      </c>
      <c r="S385" s="12" t="s">
        <v>114</v>
      </c>
      <c r="T385" s="12" t="s">
        <v>449</v>
      </c>
      <c r="U385" s="12" t="s">
        <v>115</v>
      </c>
      <c r="V385" s="12" t="s">
        <v>182</v>
      </c>
      <c r="W385" s="12" t="s">
        <v>123</v>
      </c>
      <c r="X385" s="12" t="s">
        <v>123</v>
      </c>
      <c r="Y385" s="12" t="s">
        <v>116</v>
      </c>
      <c r="Z385" s="12"/>
      <c r="AA385" s="12"/>
      <c r="AB385" s="12" t="s">
        <v>116</v>
      </c>
      <c r="AC385" s="12"/>
      <c r="AD385" s="12"/>
      <c r="AE385" s="12"/>
      <c r="AF385" s="12"/>
      <c r="AG385" s="12"/>
      <c r="AH385" s="12"/>
      <c r="AI385" s="20">
        <v>-741441536</v>
      </c>
      <c r="AJ385" s="20">
        <v>45514752</v>
      </c>
      <c r="AK385" s="12"/>
      <c r="AL385" s="12"/>
      <c r="AM385" s="13">
        <v>44643</v>
      </c>
      <c r="AN385" s="13">
        <v>44644</v>
      </c>
      <c r="AO385" s="13">
        <v>44643.653136574074</v>
      </c>
      <c r="AP385" s="13">
        <v>44644</v>
      </c>
      <c r="AQ385" s="12"/>
      <c r="AR385" s="13" t="s">
        <v>2</v>
      </c>
      <c r="AS385" s="13" t="s">
        <v>2</v>
      </c>
      <c r="AT385" s="12" t="s">
        <v>2</v>
      </c>
      <c r="AU385" s="12" t="s">
        <v>2</v>
      </c>
      <c r="AV385" s="12" t="s">
        <v>2</v>
      </c>
      <c r="AW385" s="12" t="s">
        <v>2</v>
      </c>
      <c r="AX385" s="13">
        <v>44673</v>
      </c>
      <c r="AY385" s="12">
        <v>12</v>
      </c>
      <c r="AZ385" s="12"/>
      <c r="BA385" s="13" t="s">
        <v>2</v>
      </c>
      <c r="BB385" s="13">
        <v>44655.375428240739</v>
      </c>
      <c r="BC385" s="13">
        <v>44655.375405092593</v>
      </c>
      <c r="BD385" s="12">
        <v>8</v>
      </c>
      <c r="BE385" s="12">
        <v>0</v>
      </c>
      <c r="BF385" s="12" t="s">
        <v>117</v>
      </c>
      <c r="BG385" s="12" t="s">
        <v>13</v>
      </c>
      <c r="BH385" s="13">
        <v>44671</v>
      </c>
      <c r="BI385" s="12">
        <v>18</v>
      </c>
      <c r="BJ385" s="12">
        <v>0</v>
      </c>
      <c r="BK385" s="12" t="s">
        <v>1272</v>
      </c>
      <c r="BL385" s="12" t="s">
        <v>1272</v>
      </c>
      <c r="BM385" s="12" t="s">
        <v>118</v>
      </c>
      <c r="BN385" s="12" t="s">
        <v>118</v>
      </c>
      <c r="BO385" s="12" t="s">
        <v>13</v>
      </c>
      <c r="BP385" s="12" t="s">
        <v>232</v>
      </c>
      <c r="BQ385" s="12" t="s">
        <v>120</v>
      </c>
      <c r="BR385" s="12"/>
      <c r="BS385" s="12" t="s">
        <v>450</v>
      </c>
      <c r="BT385" s="12"/>
      <c r="BU385" s="12"/>
      <c r="BV385" s="12" t="s">
        <v>451</v>
      </c>
      <c r="BW385" s="12"/>
      <c r="BX385" s="12"/>
      <c r="BY385" s="12"/>
      <c r="BZ385" s="12"/>
      <c r="CA385" s="12"/>
      <c r="CB385" s="12"/>
      <c r="CC385" s="12"/>
      <c r="CD385" s="12" t="s">
        <v>116</v>
      </c>
      <c r="CE385" s="12" t="s">
        <v>123</v>
      </c>
      <c r="CF385" s="12"/>
      <c r="CG385" s="12"/>
      <c r="CH385" s="12">
        <v>3</v>
      </c>
      <c r="CI385" s="12" t="s">
        <v>124</v>
      </c>
      <c r="CJ385" s="12" t="s">
        <v>156</v>
      </c>
      <c r="CK385" s="12"/>
      <c r="CL385" s="12" t="s">
        <v>126</v>
      </c>
      <c r="CM385" s="12" t="s">
        <v>127</v>
      </c>
      <c r="CN385" s="12" t="s">
        <v>2</v>
      </c>
      <c r="CO385" s="12" t="s">
        <v>175</v>
      </c>
      <c r="CP385" s="12" t="s">
        <v>129</v>
      </c>
      <c r="CQ385" s="12" t="s">
        <v>130</v>
      </c>
      <c r="CR385" s="12"/>
      <c r="CS385" s="12"/>
      <c r="CT385" s="12"/>
      <c r="CU385" s="12"/>
      <c r="CV385" s="12"/>
    </row>
    <row r="386" spans="1:100" hidden="1" x14ac:dyDescent="0.3">
      <c r="A386" s="12">
        <v>1172312022</v>
      </c>
      <c r="B386" s="12" t="b">
        <f t="shared" si="5"/>
        <v>0</v>
      </c>
      <c r="C386" s="12" t="s">
        <v>102</v>
      </c>
      <c r="D386" s="12" t="s">
        <v>103</v>
      </c>
      <c r="E386" s="12" t="s">
        <v>104</v>
      </c>
      <c r="F386" s="12" t="s">
        <v>105</v>
      </c>
      <c r="G386" s="12" t="s">
        <v>157</v>
      </c>
      <c r="H386" s="12"/>
      <c r="I386" s="12" t="s">
        <v>107</v>
      </c>
      <c r="J386" s="12" t="s">
        <v>152</v>
      </c>
      <c r="K386" s="12" t="s">
        <v>153</v>
      </c>
      <c r="L386" s="12" t="s">
        <v>159</v>
      </c>
      <c r="M386" s="12" t="s">
        <v>111</v>
      </c>
      <c r="N386" s="12" t="s">
        <v>155</v>
      </c>
      <c r="O386" s="12" t="s">
        <v>143</v>
      </c>
      <c r="P386" s="12" t="s">
        <v>181</v>
      </c>
      <c r="Q386" s="12" t="s">
        <v>113</v>
      </c>
      <c r="R386" s="12" t="s">
        <v>114</v>
      </c>
      <c r="S386" s="12" t="s">
        <v>114</v>
      </c>
      <c r="T386" s="12" t="s">
        <v>452</v>
      </c>
      <c r="U386" s="12" t="s">
        <v>115</v>
      </c>
      <c r="V386" s="12" t="s">
        <v>182</v>
      </c>
      <c r="W386" s="12" t="s">
        <v>123</v>
      </c>
      <c r="X386" s="12" t="s">
        <v>123</v>
      </c>
      <c r="Y386" s="12" t="s">
        <v>116</v>
      </c>
      <c r="Z386" s="12"/>
      <c r="AA386" s="12"/>
      <c r="AB386" s="12" t="s">
        <v>116</v>
      </c>
      <c r="AC386" s="12"/>
      <c r="AD386" s="12"/>
      <c r="AE386" s="12"/>
      <c r="AF386" s="12"/>
      <c r="AG386" s="12"/>
      <c r="AH386" s="12"/>
      <c r="AI386" s="20">
        <v>-741441536</v>
      </c>
      <c r="AJ386" s="20">
        <v>45514752</v>
      </c>
      <c r="AK386" s="12"/>
      <c r="AL386" s="12"/>
      <c r="AM386" s="13">
        <v>44643</v>
      </c>
      <c r="AN386" s="13">
        <v>44644</v>
      </c>
      <c r="AO386" s="13">
        <v>44643.674502314818</v>
      </c>
      <c r="AP386" s="13">
        <v>44644</v>
      </c>
      <c r="AQ386" s="12"/>
      <c r="AR386" s="13" t="s">
        <v>2</v>
      </c>
      <c r="AS386" s="13" t="s">
        <v>2</v>
      </c>
      <c r="AT386" s="12" t="s">
        <v>2</v>
      </c>
      <c r="AU386" s="12" t="s">
        <v>2</v>
      </c>
      <c r="AV386" s="12" t="s">
        <v>2</v>
      </c>
      <c r="AW386" s="12" t="s">
        <v>2</v>
      </c>
      <c r="AX386" s="13">
        <v>44673</v>
      </c>
      <c r="AY386" s="12">
        <v>9</v>
      </c>
      <c r="AZ386" s="12"/>
      <c r="BA386" s="13" t="s">
        <v>2</v>
      </c>
      <c r="BB386" s="13">
        <v>44658.443749999999</v>
      </c>
      <c r="BC386" s="13">
        <v>44658.443738425929</v>
      </c>
      <c r="BD386" s="12">
        <v>11</v>
      </c>
      <c r="BE386" s="12">
        <v>0</v>
      </c>
      <c r="BF386" s="12" t="s">
        <v>117</v>
      </c>
      <c r="BG386" s="12" t="s">
        <v>13</v>
      </c>
      <c r="BH386" s="13">
        <v>44671</v>
      </c>
      <c r="BI386" s="12">
        <v>18</v>
      </c>
      <c r="BJ386" s="12">
        <v>0</v>
      </c>
      <c r="BK386" s="12" t="s">
        <v>1273</v>
      </c>
      <c r="BL386" s="12" t="s">
        <v>1273</v>
      </c>
      <c r="BM386" s="12" t="s">
        <v>118</v>
      </c>
      <c r="BN386" s="12" t="s">
        <v>118</v>
      </c>
      <c r="BO386" s="12" t="s">
        <v>13</v>
      </c>
      <c r="BP386" s="12" t="s">
        <v>232</v>
      </c>
      <c r="BQ386" s="12" t="s">
        <v>120</v>
      </c>
      <c r="BR386" s="12"/>
      <c r="BS386" s="12" t="s">
        <v>453</v>
      </c>
      <c r="BT386" s="12"/>
      <c r="BU386" s="12"/>
      <c r="BV386" s="12" t="s">
        <v>454</v>
      </c>
      <c r="BW386" s="12"/>
      <c r="BX386" s="12">
        <v>3125837020</v>
      </c>
      <c r="BY386" s="12"/>
      <c r="BZ386" s="12"/>
      <c r="CA386" s="12"/>
      <c r="CB386" s="12"/>
      <c r="CC386" s="12"/>
      <c r="CD386" s="12" t="s">
        <v>116</v>
      </c>
      <c r="CE386" s="12" t="s">
        <v>123</v>
      </c>
      <c r="CF386" s="12"/>
      <c r="CG386" s="12"/>
      <c r="CH386" s="12">
        <v>3</v>
      </c>
      <c r="CI386" s="12" t="s">
        <v>124</v>
      </c>
      <c r="CJ386" s="12" t="s">
        <v>156</v>
      </c>
      <c r="CK386" s="12"/>
      <c r="CL386" s="12" t="s">
        <v>126</v>
      </c>
      <c r="CM386" s="12" t="s">
        <v>127</v>
      </c>
      <c r="CN386" s="12" t="s">
        <v>2</v>
      </c>
      <c r="CO386" s="12" t="s">
        <v>186</v>
      </c>
      <c r="CP386" s="12" t="s">
        <v>129</v>
      </c>
      <c r="CQ386" s="12" t="s">
        <v>130</v>
      </c>
      <c r="CR386" s="12"/>
      <c r="CS386" s="12"/>
      <c r="CT386" s="12"/>
      <c r="CU386" s="12"/>
      <c r="CV386" s="12"/>
    </row>
    <row r="387" spans="1:100" hidden="1" x14ac:dyDescent="0.3">
      <c r="A387" s="12">
        <v>1173632022</v>
      </c>
      <c r="B387" s="12" t="b">
        <f t="shared" si="5"/>
        <v>0</v>
      </c>
      <c r="C387" s="12" t="s">
        <v>102</v>
      </c>
      <c r="D387" s="12" t="s">
        <v>103</v>
      </c>
      <c r="E387" s="12" t="s">
        <v>104</v>
      </c>
      <c r="F387" s="12" t="s">
        <v>105</v>
      </c>
      <c r="G387" s="12" t="s">
        <v>157</v>
      </c>
      <c r="H387" s="12"/>
      <c r="I387" s="12" t="s">
        <v>107</v>
      </c>
      <c r="J387" s="12" t="s">
        <v>152</v>
      </c>
      <c r="K387" s="12" t="s">
        <v>153</v>
      </c>
      <c r="L387" s="12" t="s">
        <v>159</v>
      </c>
      <c r="M387" s="12" t="s">
        <v>111</v>
      </c>
      <c r="N387" s="12" t="s">
        <v>155</v>
      </c>
      <c r="O387" s="12" t="s">
        <v>143</v>
      </c>
      <c r="P387" s="12" t="s">
        <v>181</v>
      </c>
      <c r="Q387" s="12" t="s">
        <v>113</v>
      </c>
      <c r="R387" s="12" t="s">
        <v>114</v>
      </c>
      <c r="S387" s="12" t="s">
        <v>114</v>
      </c>
      <c r="T387" s="12" t="s">
        <v>458</v>
      </c>
      <c r="U387" s="12" t="s">
        <v>115</v>
      </c>
      <c r="V387" s="12" t="s">
        <v>182</v>
      </c>
      <c r="W387" s="12" t="s">
        <v>123</v>
      </c>
      <c r="X387" s="12" t="s">
        <v>123</v>
      </c>
      <c r="Y387" s="12" t="s">
        <v>116</v>
      </c>
      <c r="Z387" s="12"/>
      <c r="AA387" s="12"/>
      <c r="AB387" s="12" t="s">
        <v>116</v>
      </c>
      <c r="AC387" s="12"/>
      <c r="AD387" s="12"/>
      <c r="AE387" s="12"/>
      <c r="AF387" s="12"/>
      <c r="AG387" s="12"/>
      <c r="AH387" s="12"/>
      <c r="AI387" s="20">
        <v>-741441536</v>
      </c>
      <c r="AJ387" s="20">
        <v>45514752</v>
      </c>
      <c r="AK387" s="12"/>
      <c r="AL387" s="12"/>
      <c r="AM387" s="13">
        <v>44643</v>
      </c>
      <c r="AN387" s="13">
        <v>44644</v>
      </c>
      <c r="AO387" s="13">
        <v>44643.705034722225</v>
      </c>
      <c r="AP387" s="13">
        <v>44644</v>
      </c>
      <c r="AQ387" s="12"/>
      <c r="AR387" s="13" t="s">
        <v>2</v>
      </c>
      <c r="AS387" s="13" t="s">
        <v>2</v>
      </c>
      <c r="AT387" s="12" t="s">
        <v>2</v>
      </c>
      <c r="AU387" s="12" t="s">
        <v>2</v>
      </c>
      <c r="AV387" s="12" t="s">
        <v>2</v>
      </c>
      <c r="AW387" s="12" t="s">
        <v>2</v>
      </c>
      <c r="AX387" s="13">
        <v>44673</v>
      </c>
      <c r="AY387" s="12">
        <v>12</v>
      </c>
      <c r="AZ387" s="12"/>
      <c r="BA387" s="13" t="s">
        <v>2</v>
      </c>
      <c r="BB387" s="13">
        <v>44655.376909722225</v>
      </c>
      <c r="BC387" s="13">
        <v>44655.376898148148</v>
      </c>
      <c r="BD387" s="12">
        <v>8</v>
      </c>
      <c r="BE387" s="12">
        <v>0</v>
      </c>
      <c r="BF387" s="12" t="s">
        <v>117</v>
      </c>
      <c r="BG387" s="12" t="s">
        <v>13</v>
      </c>
      <c r="BH387" s="13">
        <v>44671</v>
      </c>
      <c r="BI387" s="12">
        <v>18</v>
      </c>
      <c r="BJ387" s="12">
        <v>0</v>
      </c>
      <c r="BK387" s="12" t="s">
        <v>1274</v>
      </c>
      <c r="BL387" s="12" t="s">
        <v>1274</v>
      </c>
      <c r="BM387" s="12" t="s">
        <v>118</v>
      </c>
      <c r="BN387" s="12" t="s">
        <v>118</v>
      </c>
      <c r="BO387" s="12" t="s">
        <v>13</v>
      </c>
      <c r="BP387" s="12" t="s">
        <v>232</v>
      </c>
      <c r="BQ387" s="12" t="s">
        <v>120</v>
      </c>
      <c r="BR387" s="12"/>
      <c r="BS387" s="12" t="s">
        <v>459</v>
      </c>
      <c r="BT387" s="12"/>
      <c r="BU387" s="12"/>
      <c r="BV387" s="12" t="s">
        <v>460</v>
      </c>
      <c r="BW387" s="12"/>
      <c r="BX387" s="12"/>
      <c r="BY387" s="12"/>
      <c r="BZ387" s="12"/>
      <c r="CA387" s="12"/>
      <c r="CB387" s="12"/>
      <c r="CC387" s="12"/>
      <c r="CD387" s="12" t="s">
        <v>116</v>
      </c>
      <c r="CE387" s="12" t="s">
        <v>123</v>
      </c>
      <c r="CF387" s="12"/>
      <c r="CG387" s="12"/>
      <c r="CH387" s="12">
        <v>3</v>
      </c>
      <c r="CI387" s="12" t="s">
        <v>124</v>
      </c>
      <c r="CJ387" s="12" t="s">
        <v>156</v>
      </c>
      <c r="CK387" s="12"/>
      <c r="CL387" s="12" t="s">
        <v>126</v>
      </c>
      <c r="CM387" s="12" t="s">
        <v>127</v>
      </c>
      <c r="CN387" s="12" t="s">
        <v>2</v>
      </c>
      <c r="CO387" s="12" t="s">
        <v>175</v>
      </c>
      <c r="CP387" s="12" t="s">
        <v>129</v>
      </c>
      <c r="CQ387" s="12" t="s">
        <v>130</v>
      </c>
      <c r="CR387" s="12"/>
      <c r="CS387" s="12"/>
      <c r="CT387" s="12"/>
      <c r="CU387" s="12"/>
      <c r="CV387" s="12"/>
    </row>
    <row r="388" spans="1:100" hidden="1" x14ac:dyDescent="0.3">
      <c r="A388" s="12">
        <v>1192782022</v>
      </c>
      <c r="B388" s="12" t="b">
        <f t="shared" si="5"/>
        <v>0</v>
      </c>
      <c r="C388" s="12" t="s">
        <v>102</v>
      </c>
      <c r="D388" s="12" t="s">
        <v>103</v>
      </c>
      <c r="E388" s="12" t="s">
        <v>104</v>
      </c>
      <c r="F388" s="12" t="s">
        <v>105</v>
      </c>
      <c r="G388" s="12" t="s">
        <v>157</v>
      </c>
      <c r="H388" s="12"/>
      <c r="I388" s="12" t="s">
        <v>107</v>
      </c>
      <c r="J388" s="12" t="s">
        <v>194</v>
      </c>
      <c r="K388" s="12" t="s">
        <v>195</v>
      </c>
      <c r="L388" s="12" t="s">
        <v>159</v>
      </c>
      <c r="M388" s="12" t="s">
        <v>111</v>
      </c>
      <c r="N388" s="12" t="s">
        <v>155</v>
      </c>
      <c r="O388" s="12" t="s">
        <v>143</v>
      </c>
      <c r="P388" s="12" t="s">
        <v>181</v>
      </c>
      <c r="Q388" s="12" t="s">
        <v>113</v>
      </c>
      <c r="R388" s="12" t="s">
        <v>114</v>
      </c>
      <c r="S388" s="12" t="s">
        <v>114</v>
      </c>
      <c r="T388" s="12" t="s">
        <v>303</v>
      </c>
      <c r="U388" s="12" t="s">
        <v>115</v>
      </c>
      <c r="V388" s="12" t="s">
        <v>196</v>
      </c>
      <c r="W388" s="12" t="s">
        <v>123</v>
      </c>
      <c r="X388" s="12" t="s">
        <v>123</v>
      </c>
      <c r="Y388" s="12" t="s">
        <v>116</v>
      </c>
      <c r="Z388" s="12"/>
      <c r="AA388" s="12"/>
      <c r="AB388" s="12" t="s">
        <v>116</v>
      </c>
      <c r="AC388" s="12"/>
      <c r="AD388" s="12"/>
      <c r="AE388" s="12"/>
      <c r="AF388" s="12"/>
      <c r="AG388" s="12"/>
      <c r="AH388" s="12"/>
      <c r="AI388" s="20">
        <v>-741621634</v>
      </c>
      <c r="AJ388" s="20">
        <v>4561497</v>
      </c>
      <c r="AK388" s="12"/>
      <c r="AL388" s="12"/>
      <c r="AM388" s="13">
        <v>44644</v>
      </c>
      <c r="AN388" s="13">
        <v>44645</v>
      </c>
      <c r="AO388" s="13">
        <v>44645.775578703702</v>
      </c>
      <c r="AP388" s="13">
        <v>44645</v>
      </c>
      <c r="AQ388" s="12"/>
      <c r="AR388" s="13" t="s">
        <v>2</v>
      </c>
      <c r="AS388" s="13" t="s">
        <v>2</v>
      </c>
      <c r="AT388" s="12" t="s">
        <v>2</v>
      </c>
      <c r="AU388" s="12" t="s">
        <v>2</v>
      </c>
      <c r="AV388" s="12" t="s">
        <v>2</v>
      </c>
      <c r="AW388" s="12" t="s">
        <v>2</v>
      </c>
      <c r="AX388" s="13">
        <v>44676</v>
      </c>
      <c r="AY388" s="12">
        <v>1</v>
      </c>
      <c r="AZ388" s="12"/>
      <c r="BA388" s="13" t="s">
        <v>2</v>
      </c>
      <c r="BB388" s="13">
        <v>44673.408495370371</v>
      </c>
      <c r="BC388" s="13">
        <v>44673.408472222225</v>
      </c>
      <c r="BD388" s="12">
        <v>19</v>
      </c>
      <c r="BE388" s="12">
        <v>0</v>
      </c>
      <c r="BF388" s="12" t="s">
        <v>117</v>
      </c>
      <c r="BG388" s="12" t="s">
        <v>13</v>
      </c>
      <c r="BH388" s="13">
        <v>44672</v>
      </c>
      <c r="BI388" s="12">
        <v>18</v>
      </c>
      <c r="BJ388" s="12">
        <v>1</v>
      </c>
      <c r="BK388" s="12" t="s">
        <v>1275</v>
      </c>
      <c r="BL388" s="12" t="s">
        <v>1275</v>
      </c>
      <c r="BM388" s="12" t="s">
        <v>118</v>
      </c>
      <c r="BN388" s="12" t="s">
        <v>118</v>
      </c>
      <c r="BO388" s="12" t="s">
        <v>13</v>
      </c>
      <c r="BP388" s="12" t="s">
        <v>232</v>
      </c>
      <c r="BQ388" s="12" t="s">
        <v>120</v>
      </c>
      <c r="BR388" s="12"/>
      <c r="BS388" s="12" t="s">
        <v>304</v>
      </c>
      <c r="BT388" s="12"/>
      <c r="BU388" s="12"/>
      <c r="BV388" s="12" t="s">
        <v>305</v>
      </c>
      <c r="BW388" s="12"/>
      <c r="BX388" s="12">
        <v>3124111875</v>
      </c>
      <c r="BY388" s="12"/>
      <c r="BZ388" s="12"/>
      <c r="CA388" s="12"/>
      <c r="CB388" s="12"/>
      <c r="CC388" s="12"/>
      <c r="CD388" s="12" t="s">
        <v>116</v>
      </c>
      <c r="CE388" s="12" t="s">
        <v>123</v>
      </c>
      <c r="CF388" s="12"/>
      <c r="CG388" s="12"/>
      <c r="CH388" s="12">
        <v>4</v>
      </c>
      <c r="CI388" s="12" t="s">
        <v>124</v>
      </c>
      <c r="CJ388" s="12" t="s">
        <v>156</v>
      </c>
      <c r="CK388" s="12"/>
      <c r="CL388" s="12" t="s">
        <v>126</v>
      </c>
      <c r="CM388" s="12" t="s">
        <v>127</v>
      </c>
      <c r="CN388" s="12" t="s">
        <v>2</v>
      </c>
      <c r="CO388" s="12" t="s">
        <v>128</v>
      </c>
      <c r="CP388" s="12" t="s">
        <v>129</v>
      </c>
      <c r="CQ388" s="12" t="s">
        <v>130</v>
      </c>
      <c r="CR388" s="12"/>
      <c r="CS388" s="12"/>
      <c r="CT388" s="12"/>
      <c r="CU388" s="12"/>
      <c r="CV388" s="12"/>
    </row>
    <row r="389" spans="1:100" hidden="1" x14ac:dyDescent="0.3">
      <c r="A389" s="12">
        <v>1193032022</v>
      </c>
      <c r="B389" s="12" t="b">
        <f t="shared" si="5"/>
        <v>0</v>
      </c>
      <c r="C389" s="12" t="s">
        <v>102</v>
      </c>
      <c r="D389" s="12" t="s">
        <v>103</v>
      </c>
      <c r="E389" s="12" t="s">
        <v>104</v>
      </c>
      <c r="F389" s="12" t="s">
        <v>105</v>
      </c>
      <c r="G389" s="12" t="s">
        <v>157</v>
      </c>
      <c r="H389" s="12"/>
      <c r="I389" s="12" t="s">
        <v>107</v>
      </c>
      <c r="J389" s="12" t="s">
        <v>152</v>
      </c>
      <c r="K389" s="12" t="s">
        <v>153</v>
      </c>
      <c r="L389" s="12" t="s">
        <v>159</v>
      </c>
      <c r="M389" s="12" t="s">
        <v>111</v>
      </c>
      <c r="N389" s="12" t="s">
        <v>155</v>
      </c>
      <c r="O389" s="12" t="s">
        <v>224</v>
      </c>
      <c r="P389" s="12" t="s">
        <v>135</v>
      </c>
      <c r="Q389" s="12" t="s">
        <v>113</v>
      </c>
      <c r="R389" s="12" t="s">
        <v>114</v>
      </c>
      <c r="S389" s="12" t="s">
        <v>114</v>
      </c>
      <c r="T389" s="12" t="s">
        <v>468</v>
      </c>
      <c r="U389" s="12" t="s">
        <v>115</v>
      </c>
      <c r="V389" s="12" t="s">
        <v>187</v>
      </c>
      <c r="W389" s="12" t="s">
        <v>116</v>
      </c>
      <c r="X389" s="12" t="s">
        <v>123</v>
      </c>
      <c r="Y389" s="12" t="s">
        <v>116</v>
      </c>
      <c r="Z389" s="12"/>
      <c r="AA389" s="12"/>
      <c r="AB389" s="12" t="s">
        <v>116</v>
      </c>
      <c r="AC389" s="12"/>
      <c r="AD389" s="12"/>
      <c r="AE389" s="12"/>
      <c r="AF389" s="12"/>
      <c r="AG389" s="12"/>
      <c r="AH389" s="12"/>
      <c r="AI389" s="12"/>
      <c r="AJ389" s="12"/>
      <c r="AK389" s="12"/>
      <c r="AL389" s="12"/>
      <c r="AM389" s="13">
        <v>44644</v>
      </c>
      <c r="AN389" s="13">
        <v>44645</v>
      </c>
      <c r="AO389" s="13">
        <v>44644.686307870368</v>
      </c>
      <c r="AP389" s="13">
        <v>44645</v>
      </c>
      <c r="AQ389" s="12"/>
      <c r="AR389" s="13" t="s">
        <v>2</v>
      </c>
      <c r="AS389" s="13" t="s">
        <v>2</v>
      </c>
      <c r="AT389" s="12" t="s">
        <v>2</v>
      </c>
      <c r="AU389" s="12" t="s">
        <v>2</v>
      </c>
      <c r="AV389" s="12" t="s">
        <v>2</v>
      </c>
      <c r="AW389" s="12" t="s">
        <v>2</v>
      </c>
      <c r="AX389" s="13">
        <v>44690</v>
      </c>
      <c r="AY389" s="12">
        <v>11</v>
      </c>
      <c r="AZ389" s="12"/>
      <c r="BA389" s="13" t="s">
        <v>2</v>
      </c>
      <c r="BB389" s="13">
        <v>44673.411504629628</v>
      </c>
      <c r="BC389" s="13">
        <v>44673.411481481482</v>
      </c>
      <c r="BD389" s="12">
        <v>19</v>
      </c>
      <c r="BE389" s="12">
        <v>0</v>
      </c>
      <c r="BF389" s="12" t="s">
        <v>117</v>
      </c>
      <c r="BG389" s="12" t="s">
        <v>13</v>
      </c>
      <c r="BH389" s="13">
        <v>44686</v>
      </c>
      <c r="BI389" s="12">
        <v>28</v>
      </c>
      <c r="BJ389" s="12">
        <v>0</v>
      </c>
      <c r="BK389" s="12" t="s">
        <v>1276</v>
      </c>
      <c r="BL389" s="12" t="s">
        <v>1276</v>
      </c>
      <c r="BM389" s="12" t="s">
        <v>118</v>
      </c>
      <c r="BN389" s="12" t="s">
        <v>118</v>
      </c>
      <c r="BO389" s="12" t="s">
        <v>13</v>
      </c>
      <c r="BP389" s="12" t="s">
        <v>232</v>
      </c>
      <c r="BQ389" s="12" t="s">
        <v>189</v>
      </c>
      <c r="BR389" s="12"/>
      <c r="BS389" s="12" t="s">
        <v>392</v>
      </c>
      <c r="BT389" s="12"/>
      <c r="BU389" s="12"/>
      <c r="BV389" s="12" t="s">
        <v>263</v>
      </c>
      <c r="BW389" s="12"/>
      <c r="BX389" s="12"/>
      <c r="BY389" s="12"/>
      <c r="BZ389" s="12"/>
      <c r="CA389" s="12"/>
      <c r="CB389" s="12"/>
      <c r="CC389" s="12"/>
      <c r="CD389" s="12" t="s">
        <v>116</v>
      </c>
      <c r="CE389" s="12" t="s">
        <v>123</v>
      </c>
      <c r="CF389" s="12"/>
      <c r="CG389" s="12"/>
      <c r="CH389" s="12">
        <v>3</v>
      </c>
      <c r="CI389" s="12" t="s">
        <v>124</v>
      </c>
      <c r="CJ389" s="12" t="s">
        <v>156</v>
      </c>
      <c r="CK389" s="12"/>
      <c r="CL389" s="12" t="s">
        <v>126</v>
      </c>
      <c r="CM389" s="12" t="s">
        <v>127</v>
      </c>
      <c r="CN389" s="12" t="s">
        <v>2</v>
      </c>
      <c r="CO389" s="12" t="s">
        <v>128</v>
      </c>
      <c r="CP389" s="12" t="s">
        <v>129</v>
      </c>
      <c r="CQ389" s="12" t="s">
        <v>130</v>
      </c>
      <c r="CR389" s="12"/>
      <c r="CS389" s="12"/>
      <c r="CT389" s="12"/>
      <c r="CU389" s="12"/>
      <c r="CV389" s="12"/>
    </row>
    <row r="390" spans="1:100" hidden="1" x14ac:dyDescent="0.3">
      <c r="A390" s="12">
        <v>1195962022</v>
      </c>
      <c r="B390" s="12" t="b">
        <f t="shared" si="5"/>
        <v>0</v>
      </c>
      <c r="C390" s="12" t="s">
        <v>102</v>
      </c>
      <c r="D390" s="12" t="s">
        <v>103</v>
      </c>
      <c r="E390" s="12" t="s">
        <v>104</v>
      </c>
      <c r="F390" s="12" t="s">
        <v>105</v>
      </c>
      <c r="G390" s="12" t="s">
        <v>157</v>
      </c>
      <c r="H390" s="12"/>
      <c r="I390" s="12" t="s">
        <v>107</v>
      </c>
      <c r="J390" s="12" t="s">
        <v>152</v>
      </c>
      <c r="K390" s="12" t="s">
        <v>153</v>
      </c>
      <c r="L390" s="12" t="s">
        <v>159</v>
      </c>
      <c r="M390" s="12" t="s">
        <v>111</v>
      </c>
      <c r="N390" s="12" t="s">
        <v>155</v>
      </c>
      <c r="O390" s="12" t="s">
        <v>143</v>
      </c>
      <c r="P390" s="12" t="s">
        <v>181</v>
      </c>
      <c r="Q390" s="12" t="s">
        <v>113</v>
      </c>
      <c r="R390" s="12" t="s">
        <v>114</v>
      </c>
      <c r="S390" s="12" t="s">
        <v>114</v>
      </c>
      <c r="T390" s="12" t="s">
        <v>469</v>
      </c>
      <c r="U390" s="12" t="s">
        <v>115</v>
      </c>
      <c r="V390" s="12" t="s">
        <v>182</v>
      </c>
      <c r="W390" s="12" t="s">
        <v>123</v>
      </c>
      <c r="X390" s="12" t="s">
        <v>123</v>
      </c>
      <c r="Y390" s="12" t="s">
        <v>116</v>
      </c>
      <c r="Z390" s="12"/>
      <c r="AA390" s="12"/>
      <c r="AB390" s="12" t="s">
        <v>116</v>
      </c>
      <c r="AC390" s="12"/>
      <c r="AD390" s="12"/>
      <c r="AE390" s="12"/>
      <c r="AF390" s="12"/>
      <c r="AG390" s="12"/>
      <c r="AH390" s="12"/>
      <c r="AI390" s="20">
        <v>-741621634</v>
      </c>
      <c r="AJ390" s="20">
        <v>4561497</v>
      </c>
      <c r="AK390" s="12"/>
      <c r="AL390" s="12"/>
      <c r="AM390" s="13">
        <v>44644</v>
      </c>
      <c r="AN390" s="13">
        <v>44645</v>
      </c>
      <c r="AO390" s="13">
        <v>44644.948310185187</v>
      </c>
      <c r="AP390" s="13">
        <v>44645</v>
      </c>
      <c r="AQ390" s="12"/>
      <c r="AR390" s="13" t="s">
        <v>2</v>
      </c>
      <c r="AS390" s="13" t="s">
        <v>2</v>
      </c>
      <c r="AT390" s="12" t="s">
        <v>2</v>
      </c>
      <c r="AU390" s="12" t="s">
        <v>2</v>
      </c>
      <c r="AV390" s="12" t="s">
        <v>2</v>
      </c>
      <c r="AW390" s="12" t="s">
        <v>2</v>
      </c>
      <c r="AX390" s="13">
        <v>44676</v>
      </c>
      <c r="AY390" s="12">
        <v>7</v>
      </c>
      <c r="AZ390" s="12"/>
      <c r="BA390" s="13" t="s">
        <v>2</v>
      </c>
      <c r="BB390" s="13">
        <v>44663.424305555556</v>
      </c>
      <c r="BC390" s="13">
        <v>44663.42428240741</v>
      </c>
      <c r="BD390" s="12">
        <v>13</v>
      </c>
      <c r="BE390" s="12">
        <v>0</v>
      </c>
      <c r="BF390" s="12" t="s">
        <v>117</v>
      </c>
      <c r="BG390" s="12" t="s">
        <v>13</v>
      </c>
      <c r="BH390" s="13">
        <v>44672</v>
      </c>
      <c r="BI390" s="12">
        <v>18</v>
      </c>
      <c r="BJ390" s="12">
        <v>0</v>
      </c>
      <c r="BK390" s="12" t="s">
        <v>1277</v>
      </c>
      <c r="BL390" s="12" t="s">
        <v>1277</v>
      </c>
      <c r="BM390" s="12" t="s">
        <v>167</v>
      </c>
      <c r="BN390" s="12" t="s">
        <v>167</v>
      </c>
      <c r="BO390" s="12" t="s">
        <v>13</v>
      </c>
      <c r="BP390" s="12" t="s">
        <v>232</v>
      </c>
      <c r="BQ390" s="12" t="s">
        <v>120</v>
      </c>
      <c r="BR390" s="12" t="s">
        <v>168</v>
      </c>
      <c r="BS390" s="12" t="s">
        <v>470</v>
      </c>
      <c r="BT390" s="12"/>
      <c r="BU390" s="12"/>
      <c r="BV390" s="12" t="s">
        <v>471</v>
      </c>
      <c r="BW390" s="12"/>
      <c r="BX390" s="12"/>
      <c r="BY390" s="12"/>
      <c r="BZ390" s="12"/>
      <c r="CA390" s="12"/>
      <c r="CB390" s="12"/>
      <c r="CC390" s="12"/>
      <c r="CD390" s="12" t="s">
        <v>116</v>
      </c>
      <c r="CE390" s="12" t="s">
        <v>123</v>
      </c>
      <c r="CF390" s="12"/>
      <c r="CG390" s="12"/>
      <c r="CH390" s="12">
        <v>3</v>
      </c>
      <c r="CI390" s="12" t="s">
        <v>124</v>
      </c>
      <c r="CJ390" s="12" t="s">
        <v>156</v>
      </c>
      <c r="CK390" s="12"/>
      <c r="CL390" s="12" t="s">
        <v>126</v>
      </c>
      <c r="CM390" s="12" t="s">
        <v>127</v>
      </c>
      <c r="CN390" s="12" t="s">
        <v>2</v>
      </c>
      <c r="CO390" s="12" t="s">
        <v>186</v>
      </c>
      <c r="CP390" s="12" t="s">
        <v>129</v>
      </c>
      <c r="CQ390" s="12" t="s">
        <v>130</v>
      </c>
      <c r="CR390" s="12"/>
      <c r="CS390" s="12"/>
      <c r="CT390" s="12"/>
      <c r="CU390" s="12"/>
      <c r="CV390" s="12"/>
    </row>
    <row r="391" spans="1:100" hidden="1" x14ac:dyDescent="0.3">
      <c r="A391" s="12">
        <v>1195982022</v>
      </c>
      <c r="B391" s="12" t="b">
        <f t="shared" si="5"/>
        <v>0</v>
      </c>
      <c r="C391" s="12" t="s">
        <v>102</v>
      </c>
      <c r="D391" s="12" t="s">
        <v>103</v>
      </c>
      <c r="E391" s="12" t="s">
        <v>104</v>
      </c>
      <c r="F391" s="12" t="s">
        <v>105</v>
      </c>
      <c r="G391" s="12" t="s">
        <v>157</v>
      </c>
      <c r="H391" s="12"/>
      <c r="I391" s="12" t="s">
        <v>107</v>
      </c>
      <c r="J391" s="12" t="s">
        <v>152</v>
      </c>
      <c r="K391" s="12" t="s">
        <v>153</v>
      </c>
      <c r="L391" s="12" t="s">
        <v>159</v>
      </c>
      <c r="M391" s="12" t="s">
        <v>111</v>
      </c>
      <c r="N391" s="12" t="s">
        <v>155</v>
      </c>
      <c r="O391" s="12" t="s">
        <v>143</v>
      </c>
      <c r="P391" s="12" t="s">
        <v>181</v>
      </c>
      <c r="Q391" s="12" t="s">
        <v>113</v>
      </c>
      <c r="R391" s="12" t="s">
        <v>114</v>
      </c>
      <c r="S391" s="12" t="s">
        <v>114</v>
      </c>
      <c r="T391" s="12" t="s">
        <v>472</v>
      </c>
      <c r="U391" s="12" t="s">
        <v>115</v>
      </c>
      <c r="V391" s="12" t="s">
        <v>182</v>
      </c>
      <c r="W391" s="12" t="s">
        <v>123</v>
      </c>
      <c r="X391" s="12" t="s">
        <v>123</v>
      </c>
      <c r="Y391" s="12" t="s">
        <v>116</v>
      </c>
      <c r="Z391" s="12"/>
      <c r="AA391" s="12"/>
      <c r="AB391" s="12" t="s">
        <v>116</v>
      </c>
      <c r="AC391" s="12"/>
      <c r="AD391" s="12"/>
      <c r="AE391" s="12"/>
      <c r="AF391" s="12"/>
      <c r="AG391" s="12"/>
      <c r="AH391" s="12"/>
      <c r="AI391" s="20">
        <v>-741621634</v>
      </c>
      <c r="AJ391" s="20">
        <v>4561497</v>
      </c>
      <c r="AK391" s="12"/>
      <c r="AL391" s="12"/>
      <c r="AM391" s="13">
        <v>44644</v>
      </c>
      <c r="AN391" s="13">
        <v>44645</v>
      </c>
      <c r="AO391" s="13">
        <v>44644.952881944446</v>
      </c>
      <c r="AP391" s="13">
        <v>44645</v>
      </c>
      <c r="AQ391" s="12"/>
      <c r="AR391" s="13" t="s">
        <v>2</v>
      </c>
      <c r="AS391" s="13" t="s">
        <v>2</v>
      </c>
      <c r="AT391" s="12" t="s">
        <v>2</v>
      </c>
      <c r="AU391" s="12" t="s">
        <v>2</v>
      </c>
      <c r="AV391" s="12" t="s">
        <v>2</v>
      </c>
      <c r="AW391" s="12" t="s">
        <v>2</v>
      </c>
      <c r="AX391" s="13">
        <v>44676</v>
      </c>
      <c r="AY391" s="12">
        <v>11</v>
      </c>
      <c r="AZ391" s="12"/>
      <c r="BA391" s="13" t="s">
        <v>2</v>
      </c>
      <c r="BB391" s="13">
        <v>44657.49417824074</v>
      </c>
      <c r="BC391" s="13">
        <v>44657.494131944448</v>
      </c>
      <c r="BD391" s="12">
        <v>9</v>
      </c>
      <c r="BE391" s="12">
        <v>0</v>
      </c>
      <c r="BF391" s="12" t="s">
        <v>117</v>
      </c>
      <c r="BG391" s="12" t="s">
        <v>13</v>
      </c>
      <c r="BH391" s="13">
        <v>44672</v>
      </c>
      <c r="BI391" s="12">
        <v>18</v>
      </c>
      <c r="BJ391" s="12">
        <v>0</v>
      </c>
      <c r="BK391" s="12" t="s">
        <v>1278</v>
      </c>
      <c r="BL391" s="12" t="s">
        <v>1278</v>
      </c>
      <c r="BM391" s="12" t="s">
        <v>118</v>
      </c>
      <c r="BN391" s="12" t="s">
        <v>118</v>
      </c>
      <c r="BO391" s="12" t="s">
        <v>13</v>
      </c>
      <c r="BP391" s="12" t="s">
        <v>232</v>
      </c>
      <c r="BQ391" s="12" t="s">
        <v>120</v>
      </c>
      <c r="BR391" s="12"/>
      <c r="BS391" s="12" t="s">
        <v>473</v>
      </c>
      <c r="BT391" s="12"/>
      <c r="BU391" s="12"/>
      <c r="BV391" s="12" t="s">
        <v>474</v>
      </c>
      <c r="BW391" s="12"/>
      <c r="BX391" s="12"/>
      <c r="BY391" s="12" t="s">
        <v>268</v>
      </c>
      <c r="BZ391" s="12"/>
      <c r="CA391" s="12"/>
      <c r="CB391" s="12"/>
      <c r="CC391" s="12"/>
      <c r="CD391" s="12" t="s">
        <v>116</v>
      </c>
      <c r="CE391" s="12" t="s">
        <v>123</v>
      </c>
      <c r="CF391" s="12"/>
      <c r="CG391" s="12"/>
      <c r="CH391" s="12">
        <v>3</v>
      </c>
      <c r="CI391" s="12" t="s">
        <v>124</v>
      </c>
      <c r="CJ391" s="12" t="s">
        <v>156</v>
      </c>
      <c r="CK391" s="12"/>
      <c r="CL391" s="12" t="s">
        <v>126</v>
      </c>
      <c r="CM391" s="12" t="s">
        <v>127</v>
      </c>
      <c r="CN391" s="12" t="s">
        <v>2</v>
      </c>
      <c r="CO391" s="12" t="s">
        <v>175</v>
      </c>
      <c r="CP391" s="12" t="s">
        <v>129</v>
      </c>
      <c r="CQ391" s="12" t="s">
        <v>130</v>
      </c>
      <c r="CR391" s="12"/>
      <c r="CS391" s="12"/>
      <c r="CT391" s="12"/>
      <c r="CU391" s="12"/>
      <c r="CV391" s="12"/>
    </row>
    <row r="392" spans="1:100" hidden="1" x14ac:dyDescent="0.3">
      <c r="A392" s="12">
        <v>1196632022</v>
      </c>
      <c r="B392" s="12" t="b">
        <f t="shared" si="5"/>
        <v>0</v>
      </c>
      <c r="C392" s="12" t="s">
        <v>102</v>
      </c>
      <c r="D392" s="12" t="s">
        <v>103</v>
      </c>
      <c r="E392" s="12" t="s">
        <v>104</v>
      </c>
      <c r="F392" s="12" t="s">
        <v>105</v>
      </c>
      <c r="G392" s="12" t="s">
        <v>157</v>
      </c>
      <c r="H392" s="12"/>
      <c r="I392" s="12" t="s">
        <v>107</v>
      </c>
      <c r="J392" s="12" t="s">
        <v>152</v>
      </c>
      <c r="K392" s="12" t="s">
        <v>153</v>
      </c>
      <c r="L392" s="12" t="s">
        <v>159</v>
      </c>
      <c r="M392" s="12" t="s">
        <v>111</v>
      </c>
      <c r="N392" s="12" t="s">
        <v>155</v>
      </c>
      <c r="O392" s="12" t="s">
        <v>143</v>
      </c>
      <c r="P392" s="12" t="s">
        <v>181</v>
      </c>
      <c r="Q392" s="12" t="s">
        <v>113</v>
      </c>
      <c r="R392" s="12" t="s">
        <v>114</v>
      </c>
      <c r="S392" s="12" t="s">
        <v>114</v>
      </c>
      <c r="T392" s="12" t="s">
        <v>478</v>
      </c>
      <c r="U392" s="12" t="s">
        <v>115</v>
      </c>
      <c r="V392" s="12" t="s">
        <v>182</v>
      </c>
      <c r="W392" s="12" t="s">
        <v>123</v>
      </c>
      <c r="X392" s="12" t="s">
        <v>123</v>
      </c>
      <c r="Y392" s="12" t="s">
        <v>116</v>
      </c>
      <c r="Z392" s="12"/>
      <c r="AA392" s="12"/>
      <c r="AB392" s="12" t="s">
        <v>116</v>
      </c>
      <c r="AC392" s="12"/>
      <c r="AD392" s="12"/>
      <c r="AE392" s="12"/>
      <c r="AF392" s="12"/>
      <c r="AG392" s="12"/>
      <c r="AH392" s="12"/>
      <c r="AI392" s="20">
        <v>-741621634</v>
      </c>
      <c r="AJ392" s="20">
        <v>4561497</v>
      </c>
      <c r="AK392" s="12"/>
      <c r="AL392" s="12"/>
      <c r="AM392" s="13">
        <v>44644</v>
      </c>
      <c r="AN392" s="13">
        <v>44645</v>
      </c>
      <c r="AO392" s="13">
        <v>44644.973912037036</v>
      </c>
      <c r="AP392" s="13">
        <v>44645</v>
      </c>
      <c r="AQ392" s="12"/>
      <c r="AR392" s="13" t="s">
        <v>2</v>
      </c>
      <c r="AS392" s="13" t="s">
        <v>2</v>
      </c>
      <c r="AT392" s="12" t="s">
        <v>2</v>
      </c>
      <c r="AU392" s="12" t="s">
        <v>2</v>
      </c>
      <c r="AV392" s="12" t="s">
        <v>2</v>
      </c>
      <c r="AW392" s="12" t="s">
        <v>2</v>
      </c>
      <c r="AX392" s="13">
        <v>44676</v>
      </c>
      <c r="AY392" s="12">
        <v>4</v>
      </c>
      <c r="AZ392" s="12"/>
      <c r="BA392" s="13" t="s">
        <v>2</v>
      </c>
      <c r="BB392" s="13">
        <v>44670.434918981482</v>
      </c>
      <c r="BC392" s="13">
        <v>44670.434884259259</v>
      </c>
      <c r="BD392" s="12">
        <v>16</v>
      </c>
      <c r="BE392" s="12">
        <v>0</v>
      </c>
      <c r="BF392" s="12" t="s">
        <v>117</v>
      </c>
      <c r="BG392" s="12" t="s">
        <v>13</v>
      </c>
      <c r="BH392" s="13">
        <v>44672</v>
      </c>
      <c r="BI392" s="12">
        <v>18</v>
      </c>
      <c r="BJ392" s="12">
        <v>0</v>
      </c>
      <c r="BK392" s="12" t="s">
        <v>1279</v>
      </c>
      <c r="BL392" s="12" t="s">
        <v>1279</v>
      </c>
      <c r="BM392" s="12" t="s">
        <v>167</v>
      </c>
      <c r="BN392" s="12" t="s">
        <v>167</v>
      </c>
      <c r="BO392" s="12" t="s">
        <v>13</v>
      </c>
      <c r="BP392" s="12" t="s">
        <v>232</v>
      </c>
      <c r="BQ392" s="12" t="s">
        <v>120</v>
      </c>
      <c r="BR392" s="12" t="s">
        <v>168</v>
      </c>
      <c r="BS392" s="12" t="s">
        <v>479</v>
      </c>
      <c r="BT392" s="12"/>
      <c r="BU392" s="12"/>
      <c r="BV392" s="12" t="s">
        <v>480</v>
      </c>
      <c r="BW392" s="12"/>
      <c r="BX392" s="12">
        <v>3195639000</v>
      </c>
      <c r="BY392" s="12" t="s">
        <v>331</v>
      </c>
      <c r="BZ392" s="12"/>
      <c r="CA392" s="12"/>
      <c r="CB392" s="12"/>
      <c r="CC392" s="12"/>
      <c r="CD392" s="12" t="s">
        <v>116</v>
      </c>
      <c r="CE392" s="12" t="s">
        <v>123</v>
      </c>
      <c r="CF392" s="12"/>
      <c r="CG392" s="12"/>
      <c r="CH392" s="12">
        <v>3</v>
      </c>
      <c r="CI392" s="12" t="s">
        <v>124</v>
      </c>
      <c r="CJ392" s="12" t="s">
        <v>156</v>
      </c>
      <c r="CK392" s="12"/>
      <c r="CL392" s="12" t="s">
        <v>126</v>
      </c>
      <c r="CM392" s="12" t="s">
        <v>127</v>
      </c>
      <c r="CN392" s="12" t="s">
        <v>2</v>
      </c>
      <c r="CO392" s="12" t="s">
        <v>128</v>
      </c>
      <c r="CP392" s="12" t="s">
        <v>129</v>
      </c>
      <c r="CQ392" s="12" t="s">
        <v>130</v>
      </c>
      <c r="CR392" s="12"/>
      <c r="CS392" s="12"/>
      <c r="CT392" s="12"/>
      <c r="CU392" s="12"/>
      <c r="CV392" s="12"/>
    </row>
    <row r="393" spans="1:100" hidden="1" x14ac:dyDescent="0.3">
      <c r="A393" s="12">
        <v>1196662022</v>
      </c>
      <c r="B393" s="12" t="b">
        <f t="shared" si="5"/>
        <v>0</v>
      </c>
      <c r="C393" s="12" t="s">
        <v>102</v>
      </c>
      <c r="D393" s="12" t="s">
        <v>103</v>
      </c>
      <c r="E393" s="12" t="s">
        <v>104</v>
      </c>
      <c r="F393" s="12" t="s">
        <v>105</v>
      </c>
      <c r="G393" s="12" t="s">
        <v>157</v>
      </c>
      <c r="H393" s="12"/>
      <c r="I393" s="12" t="s">
        <v>107</v>
      </c>
      <c r="J393" s="12" t="s">
        <v>152</v>
      </c>
      <c r="K393" s="12" t="s">
        <v>153</v>
      </c>
      <c r="L393" s="12" t="s">
        <v>159</v>
      </c>
      <c r="M393" s="12" t="s">
        <v>111</v>
      </c>
      <c r="N393" s="12" t="s">
        <v>155</v>
      </c>
      <c r="O393" s="12" t="s">
        <v>143</v>
      </c>
      <c r="P393" s="12" t="s">
        <v>135</v>
      </c>
      <c r="Q393" s="12" t="s">
        <v>113</v>
      </c>
      <c r="R393" s="12" t="s">
        <v>114</v>
      </c>
      <c r="S393" s="12" t="s">
        <v>114</v>
      </c>
      <c r="T393" s="12" t="s">
        <v>481</v>
      </c>
      <c r="U393" s="12" t="s">
        <v>115</v>
      </c>
      <c r="V393" s="12" t="s">
        <v>182</v>
      </c>
      <c r="W393" s="12" t="s">
        <v>123</v>
      </c>
      <c r="X393" s="12" t="s">
        <v>123</v>
      </c>
      <c r="Y393" s="12" t="s">
        <v>116</v>
      </c>
      <c r="Z393" s="12"/>
      <c r="AA393" s="12"/>
      <c r="AB393" s="12" t="s">
        <v>116</v>
      </c>
      <c r="AC393" s="12"/>
      <c r="AD393" s="12"/>
      <c r="AE393" s="12"/>
      <c r="AF393" s="12"/>
      <c r="AG393" s="12"/>
      <c r="AH393" s="12"/>
      <c r="AI393" s="20">
        <v>-741621634</v>
      </c>
      <c r="AJ393" s="20">
        <v>4561497</v>
      </c>
      <c r="AK393" s="12"/>
      <c r="AL393" s="12"/>
      <c r="AM393" s="13">
        <v>44644</v>
      </c>
      <c r="AN393" s="13">
        <v>44645</v>
      </c>
      <c r="AO393" s="13">
        <v>44644.996550925927</v>
      </c>
      <c r="AP393" s="13">
        <v>44645</v>
      </c>
      <c r="AQ393" s="12"/>
      <c r="AR393" s="13" t="s">
        <v>2</v>
      </c>
      <c r="AS393" s="13" t="s">
        <v>2</v>
      </c>
      <c r="AT393" s="12" t="s">
        <v>2</v>
      </c>
      <c r="AU393" s="12" t="s">
        <v>2</v>
      </c>
      <c r="AV393" s="12" t="s">
        <v>2</v>
      </c>
      <c r="AW393" s="12" t="s">
        <v>2</v>
      </c>
      <c r="AX393" s="13">
        <v>44690</v>
      </c>
      <c r="AY393" s="12">
        <v>14</v>
      </c>
      <c r="AZ393" s="12"/>
      <c r="BA393" s="13" t="s">
        <v>2</v>
      </c>
      <c r="BB393" s="13">
        <v>44670.426944444444</v>
      </c>
      <c r="BC393" s="13">
        <v>44670.42690972222</v>
      </c>
      <c r="BD393" s="12">
        <v>16</v>
      </c>
      <c r="BE393" s="12">
        <v>0</v>
      </c>
      <c r="BF393" s="12" t="s">
        <v>117</v>
      </c>
      <c r="BG393" s="12" t="s">
        <v>13</v>
      </c>
      <c r="BH393" s="13">
        <v>44686</v>
      </c>
      <c r="BI393" s="12">
        <v>28</v>
      </c>
      <c r="BJ393" s="12">
        <v>0</v>
      </c>
      <c r="BK393" s="12" t="s">
        <v>1280</v>
      </c>
      <c r="BL393" s="12" t="s">
        <v>1280</v>
      </c>
      <c r="BM393" s="12" t="s">
        <v>118</v>
      </c>
      <c r="BN393" s="12" t="s">
        <v>118</v>
      </c>
      <c r="BO393" s="12" t="s">
        <v>13</v>
      </c>
      <c r="BP393" s="12" t="s">
        <v>232</v>
      </c>
      <c r="BQ393" s="12" t="s">
        <v>120</v>
      </c>
      <c r="BR393" s="12"/>
      <c r="BS393" s="12" t="s">
        <v>281</v>
      </c>
      <c r="BT393" s="12"/>
      <c r="BU393" s="12"/>
      <c r="BV393" s="12" t="s">
        <v>282</v>
      </c>
      <c r="BW393" s="12"/>
      <c r="BX393" s="12">
        <v>3114913114</v>
      </c>
      <c r="BY393" s="12" t="s">
        <v>280</v>
      </c>
      <c r="BZ393" s="12"/>
      <c r="CA393" s="12"/>
      <c r="CB393" s="12"/>
      <c r="CC393" s="12"/>
      <c r="CD393" s="12" t="s">
        <v>116</v>
      </c>
      <c r="CE393" s="12" t="s">
        <v>123</v>
      </c>
      <c r="CF393" s="12"/>
      <c r="CG393" s="12"/>
      <c r="CH393" s="12">
        <v>3</v>
      </c>
      <c r="CI393" s="12" t="s">
        <v>124</v>
      </c>
      <c r="CJ393" s="12" t="s">
        <v>156</v>
      </c>
      <c r="CK393" s="12"/>
      <c r="CL393" s="12" t="s">
        <v>126</v>
      </c>
      <c r="CM393" s="12" t="s">
        <v>127</v>
      </c>
      <c r="CN393" s="12" t="s">
        <v>2</v>
      </c>
      <c r="CO393" s="12" t="s">
        <v>128</v>
      </c>
      <c r="CP393" s="12" t="s">
        <v>129</v>
      </c>
      <c r="CQ393" s="12" t="s">
        <v>130</v>
      </c>
      <c r="CR393" s="12"/>
      <c r="CS393" s="12"/>
      <c r="CT393" s="12"/>
      <c r="CU393" s="12"/>
      <c r="CV393" s="12"/>
    </row>
    <row r="394" spans="1:100" hidden="1" x14ac:dyDescent="0.3">
      <c r="A394" s="12">
        <v>1196732022</v>
      </c>
      <c r="B394" s="12" t="b">
        <f t="shared" si="5"/>
        <v>0</v>
      </c>
      <c r="C394" s="12" t="s">
        <v>102</v>
      </c>
      <c r="D394" s="12" t="s">
        <v>103</v>
      </c>
      <c r="E394" s="12" t="s">
        <v>104</v>
      </c>
      <c r="F394" s="12" t="s">
        <v>105</v>
      </c>
      <c r="G394" s="12" t="s">
        <v>157</v>
      </c>
      <c r="H394" s="12"/>
      <c r="I394" s="12" t="s">
        <v>107</v>
      </c>
      <c r="J394" s="12" t="s">
        <v>152</v>
      </c>
      <c r="K394" s="12" t="s">
        <v>153</v>
      </c>
      <c r="L394" s="12" t="s">
        <v>159</v>
      </c>
      <c r="M394" s="12" t="s">
        <v>111</v>
      </c>
      <c r="N394" s="12" t="s">
        <v>155</v>
      </c>
      <c r="O394" s="12" t="s">
        <v>143</v>
      </c>
      <c r="P394" s="12" t="s">
        <v>181</v>
      </c>
      <c r="Q394" s="12" t="s">
        <v>113</v>
      </c>
      <c r="R394" s="12" t="s">
        <v>114</v>
      </c>
      <c r="S394" s="12" t="s">
        <v>114</v>
      </c>
      <c r="T394" s="12" t="s">
        <v>482</v>
      </c>
      <c r="U394" s="12" t="s">
        <v>115</v>
      </c>
      <c r="V394" s="12" t="s">
        <v>182</v>
      </c>
      <c r="W394" s="12" t="s">
        <v>123</v>
      </c>
      <c r="X394" s="12" t="s">
        <v>123</v>
      </c>
      <c r="Y394" s="12" t="s">
        <v>116</v>
      </c>
      <c r="Z394" s="12"/>
      <c r="AA394" s="12"/>
      <c r="AB394" s="12" t="s">
        <v>116</v>
      </c>
      <c r="AC394" s="12"/>
      <c r="AD394" s="12"/>
      <c r="AE394" s="12"/>
      <c r="AF394" s="12"/>
      <c r="AG394" s="12"/>
      <c r="AH394" s="12"/>
      <c r="AI394" s="20">
        <v>-741621634</v>
      </c>
      <c r="AJ394" s="20">
        <v>4561497</v>
      </c>
      <c r="AK394" s="12"/>
      <c r="AL394" s="12"/>
      <c r="AM394" s="13">
        <v>44645</v>
      </c>
      <c r="AN394" s="13">
        <v>44648</v>
      </c>
      <c r="AO394" s="13">
        <v>44645.020891203705</v>
      </c>
      <c r="AP394" s="13">
        <v>44648</v>
      </c>
      <c r="AQ394" s="12"/>
      <c r="AR394" s="13" t="s">
        <v>2</v>
      </c>
      <c r="AS394" s="13" t="s">
        <v>2</v>
      </c>
      <c r="AT394" s="12" t="s">
        <v>2</v>
      </c>
      <c r="AU394" s="12" t="s">
        <v>2</v>
      </c>
      <c r="AV394" s="12" t="s">
        <v>2</v>
      </c>
      <c r="AW394" s="12" t="s">
        <v>2</v>
      </c>
      <c r="AX394" s="13">
        <v>44677</v>
      </c>
      <c r="AY394" s="12">
        <v>14</v>
      </c>
      <c r="AZ394" s="12"/>
      <c r="BA394" s="13" t="s">
        <v>2</v>
      </c>
      <c r="BB394" s="13">
        <v>44655.378680555557</v>
      </c>
      <c r="BC394" s="13">
        <v>44655.378657407404</v>
      </c>
      <c r="BD394" s="12">
        <v>6</v>
      </c>
      <c r="BE394" s="12">
        <v>0</v>
      </c>
      <c r="BF394" s="12" t="s">
        <v>117</v>
      </c>
      <c r="BG394" s="12" t="s">
        <v>13</v>
      </c>
      <c r="BH394" s="13">
        <v>44675</v>
      </c>
      <c r="BI394" s="12">
        <v>18</v>
      </c>
      <c r="BJ394" s="12">
        <v>0</v>
      </c>
      <c r="BK394" s="12" t="s">
        <v>1281</v>
      </c>
      <c r="BL394" s="12" t="s">
        <v>1281</v>
      </c>
      <c r="BM394" s="12" t="s">
        <v>167</v>
      </c>
      <c r="BN394" s="12" t="s">
        <v>167</v>
      </c>
      <c r="BO394" s="12" t="s">
        <v>13</v>
      </c>
      <c r="BP394" s="12" t="s">
        <v>232</v>
      </c>
      <c r="BQ394" s="12" t="s">
        <v>120</v>
      </c>
      <c r="BR394" s="12" t="s">
        <v>168</v>
      </c>
      <c r="BS394" s="12" t="s">
        <v>483</v>
      </c>
      <c r="BT394" s="12"/>
      <c r="BU394" s="12"/>
      <c r="BV394" s="12" t="s">
        <v>484</v>
      </c>
      <c r="BW394" s="12"/>
      <c r="BX394" s="12"/>
      <c r="BY394" s="12"/>
      <c r="BZ394" s="12"/>
      <c r="CA394" s="12"/>
      <c r="CB394" s="12"/>
      <c r="CC394" s="12"/>
      <c r="CD394" s="12" t="s">
        <v>116</v>
      </c>
      <c r="CE394" s="12" t="s">
        <v>123</v>
      </c>
      <c r="CF394" s="12"/>
      <c r="CG394" s="12"/>
      <c r="CH394" s="12">
        <v>3</v>
      </c>
      <c r="CI394" s="12" t="s">
        <v>124</v>
      </c>
      <c r="CJ394" s="12" t="s">
        <v>156</v>
      </c>
      <c r="CK394" s="12"/>
      <c r="CL394" s="12" t="s">
        <v>126</v>
      </c>
      <c r="CM394" s="12" t="s">
        <v>127</v>
      </c>
      <c r="CN394" s="12" t="s">
        <v>2</v>
      </c>
      <c r="CO394" s="12" t="s">
        <v>175</v>
      </c>
      <c r="CP394" s="12" t="s">
        <v>129</v>
      </c>
      <c r="CQ394" s="12" t="s">
        <v>130</v>
      </c>
      <c r="CR394" s="12"/>
      <c r="CS394" s="12"/>
      <c r="CT394" s="12"/>
      <c r="CU394" s="12"/>
      <c r="CV394" s="12"/>
    </row>
    <row r="395" spans="1:100" hidden="1" x14ac:dyDescent="0.3">
      <c r="A395" s="12">
        <v>1196762022</v>
      </c>
      <c r="B395" s="12" t="b">
        <f t="shared" si="5"/>
        <v>0</v>
      </c>
      <c r="C395" s="12" t="s">
        <v>102</v>
      </c>
      <c r="D395" s="12" t="s">
        <v>103</v>
      </c>
      <c r="E395" s="12" t="s">
        <v>104</v>
      </c>
      <c r="F395" s="12" t="s">
        <v>105</v>
      </c>
      <c r="G395" s="12" t="s">
        <v>157</v>
      </c>
      <c r="H395" s="12"/>
      <c r="I395" s="12" t="s">
        <v>107</v>
      </c>
      <c r="J395" s="12" t="s">
        <v>152</v>
      </c>
      <c r="K395" s="12" t="s">
        <v>153</v>
      </c>
      <c r="L395" s="12" t="s">
        <v>159</v>
      </c>
      <c r="M395" s="12" t="s">
        <v>111</v>
      </c>
      <c r="N395" s="12" t="s">
        <v>155</v>
      </c>
      <c r="O395" s="12" t="s">
        <v>143</v>
      </c>
      <c r="P395" s="12" t="s">
        <v>181</v>
      </c>
      <c r="Q395" s="12" t="s">
        <v>113</v>
      </c>
      <c r="R395" s="12" t="s">
        <v>114</v>
      </c>
      <c r="S395" s="12" t="s">
        <v>114</v>
      </c>
      <c r="T395" s="12" t="s">
        <v>485</v>
      </c>
      <c r="U395" s="12" t="s">
        <v>115</v>
      </c>
      <c r="V395" s="12" t="s">
        <v>182</v>
      </c>
      <c r="W395" s="12" t="s">
        <v>123</v>
      </c>
      <c r="X395" s="12" t="s">
        <v>123</v>
      </c>
      <c r="Y395" s="12" t="s">
        <v>116</v>
      </c>
      <c r="Z395" s="12"/>
      <c r="AA395" s="12"/>
      <c r="AB395" s="12" t="s">
        <v>116</v>
      </c>
      <c r="AC395" s="12"/>
      <c r="AD395" s="12"/>
      <c r="AE395" s="12"/>
      <c r="AF395" s="12"/>
      <c r="AG395" s="12"/>
      <c r="AH395" s="12"/>
      <c r="AI395" s="20">
        <v>-741621634</v>
      </c>
      <c r="AJ395" s="20">
        <v>4561497</v>
      </c>
      <c r="AK395" s="12"/>
      <c r="AL395" s="12"/>
      <c r="AM395" s="13">
        <v>44645</v>
      </c>
      <c r="AN395" s="13">
        <v>44648</v>
      </c>
      <c r="AO395" s="13">
        <v>44645.030787037038</v>
      </c>
      <c r="AP395" s="13">
        <v>44648</v>
      </c>
      <c r="AQ395" s="12"/>
      <c r="AR395" s="13" t="s">
        <v>2</v>
      </c>
      <c r="AS395" s="13" t="s">
        <v>2</v>
      </c>
      <c r="AT395" s="12" t="s">
        <v>2</v>
      </c>
      <c r="AU395" s="12" t="s">
        <v>2</v>
      </c>
      <c r="AV395" s="12" t="s">
        <v>2</v>
      </c>
      <c r="AW395" s="12" t="s">
        <v>2</v>
      </c>
      <c r="AX395" s="13">
        <v>44677</v>
      </c>
      <c r="AY395" s="12">
        <v>7</v>
      </c>
      <c r="AZ395" s="12"/>
      <c r="BA395" s="13" t="s">
        <v>2</v>
      </c>
      <c r="BB395" s="13">
        <v>44664.395520833335</v>
      </c>
      <c r="BC395" s="13">
        <v>44664.395509259259</v>
      </c>
      <c r="BD395" s="12">
        <v>13</v>
      </c>
      <c r="BE395" s="12">
        <v>0</v>
      </c>
      <c r="BF395" s="12" t="s">
        <v>117</v>
      </c>
      <c r="BG395" s="12" t="s">
        <v>13</v>
      </c>
      <c r="BH395" s="13">
        <v>44675</v>
      </c>
      <c r="BI395" s="12">
        <v>18</v>
      </c>
      <c r="BJ395" s="12">
        <v>0</v>
      </c>
      <c r="BK395" s="12" t="s">
        <v>1282</v>
      </c>
      <c r="BL395" s="12" t="s">
        <v>1282</v>
      </c>
      <c r="BM395" s="12" t="s">
        <v>118</v>
      </c>
      <c r="BN395" s="12" t="s">
        <v>118</v>
      </c>
      <c r="BO395" s="12" t="s">
        <v>13</v>
      </c>
      <c r="BP395" s="12" t="s">
        <v>232</v>
      </c>
      <c r="BQ395" s="12" t="s">
        <v>120</v>
      </c>
      <c r="BR395" s="12"/>
      <c r="BS395" s="12" t="s">
        <v>486</v>
      </c>
      <c r="BT395" s="12"/>
      <c r="BU395" s="12"/>
      <c r="BV395" s="12" t="s">
        <v>487</v>
      </c>
      <c r="BW395" s="12"/>
      <c r="BX395" s="12"/>
      <c r="BY395" s="12"/>
      <c r="BZ395" s="12"/>
      <c r="CA395" s="12"/>
      <c r="CB395" s="12"/>
      <c r="CC395" s="12"/>
      <c r="CD395" s="12" t="s">
        <v>116</v>
      </c>
      <c r="CE395" s="12" t="s">
        <v>123</v>
      </c>
      <c r="CF395" s="12"/>
      <c r="CG395" s="12"/>
      <c r="CH395" s="12">
        <v>3</v>
      </c>
      <c r="CI395" s="12" t="s">
        <v>124</v>
      </c>
      <c r="CJ395" s="12" t="s">
        <v>156</v>
      </c>
      <c r="CK395" s="12"/>
      <c r="CL395" s="12" t="s">
        <v>126</v>
      </c>
      <c r="CM395" s="12" t="s">
        <v>127</v>
      </c>
      <c r="CN395" s="12" t="s">
        <v>2</v>
      </c>
      <c r="CO395" s="12" t="s">
        <v>186</v>
      </c>
      <c r="CP395" s="12" t="s">
        <v>129</v>
      </c>
      <c r="CQ395" s="12" t="s">
        <v>130</v>
      </c>
      <c r="CR395" s="12"/>
      <c r="CS395" s="12"/>
      <c r="CT395" s="12"/>
      <c r="CU395" s="12"/>
      <c r="CV395" s="12"/>
    </row>
    <row r="396" spans="1:100" hidden="1" x14ac:dyDescent="0.3">
      <c r="A396" s="12">
        <v>1196862022</v>
      </c>
      <c r="B396" s="12" t="b">
        <f t="shared" ref="B396:B459" si="6">A396=A397</f>
        <v>0</v>
      </c>
      <c r="C396" s="12" t="s">
        <v>102</v>
      </c>
      <c r="D396" s="12" t="s">
        <v>103</v>
      </c>
      <c r="E396" s="12" t="s">
        <v>104</v>
      </c>
      <c r="F396" s="12" t="s">
        <v>105</v>
      </c>
      <c r="G396" s="12" t="s">
        <v>157</v>
      </c>
      <c r="H396" s="12"/>
      <c r="I396" s="12" t="s">
        <v>107</v>
      </c>
      <c r="J396" s="12" t="s">
        <v>152</v>
      </c>
      <c r="K396" s="12" t="s">
        <v>153</v>
      </c>
      <c r="L396" s="12" t="s">
        <v>159</v>
      </c>
      <c r="M396" s="12" t="s">
        <v>111</v>
      </c>
      <c r="N396" s="12" t="s">
        <v>155</v>
      </c>
      <c r="O396" s="12" t="s">
        <v>143</v>
      </c>
      <c r="P396" s="12" t="s">
        <v>181</v>
      </c>
      <c r="Q396" s="12" t="s">
        <v>113</v>
      </c>
      <c r="R396" s="12" t="s">
        <v>114</v>
      </c>
      <c r="S396" s="12" t="s">
        <v>114</v>
      </c>
      <c r="T396" s="12" t="s">
        <v>488</v>
      </c>
      <c r="U396" s="12" t="s">
        <v>115</v>
      </c>
      <c r="V396" s="12" t="s">
        <v>182</v>
      </c>
      <c r="W396" s="12" t="s">
        <v>123</v>
      </c>
      <c r="X396" s="12" t="s">
        <v>123</v>
      </c>
      <c r="Y396" s="12" t="s">
        <v>116</v>
      </c>
      <c r="Z396" s="12"/>
      <c r="AA396" s="12"/>
      <c r="AB396" s="12" t="s">
        <v>116</v>
      </c>
      <c r="AC396" s="12"/>
      <c r="AD396" s="12"/>
      <c r="AE396" s="12"/>
      <c r="AF396" s="12"/>
      <c r="AG396" s="12"/>
      <c r="AH396" s="12"/>
      <c r="AI396" s="20">
        <v>-741621634</v>
      </c>
      <c r="AJ396" s="20">
        <v>4561497</v>
      </c>
      <c r="AK396" s="12"/>
      <c r="AL396" s="12"/>
      <c r="AM396" s="13">
        <v>44645</v>
      </c>
      <c r="AN396" s="13">
        <v>44648</v>
      </c>
      <c r="AO396" s="13">
        <v>44645.080335648148</v>
      </c>
      <c r="AP396" s="13">
        <v>44648</v>
      </c>
      <c r="AQ396" s="12"/>
      <c r="AR396" s="13" t="s">
        <v>2</v>
      </c>
      <c r="AS396" s="13" t="s">
        <v>2</v>
      </c>
      <c r="AT396" s="12" t="s">
        <v>2</v>
      </c>
      <c r="AU396" s="12" t="s">
        <v>2</v>
      </c>
      <c r="AV396" s="12" t="s">
        <v>2</v>
      </c>
      <c r="AW396" s="12" t="s">
        <v>2</v>
      </c>
      <c r="AX396" s="13">
        <v>44677</v>
      </c>
      <c r="AY396" s="12">
        <v>12</v>
      </c>
      <c r="AZ396" s="12"/>
      <c r="BA396" s="13" t="s">
        <v>2</v>
      </c>
      <c r="BB396" s="13">
        <v>44657.495497685188</v>
      </c>
      <c r="BC396" s="13">
        <v>44657.495486111111</v>
      </c>
      <c r="BD396" s="12">
        <v>8</v>
      </c>
      <c r="BE396" s="12">
        <v>0</v>
      </c>
      <c r="BF396" s="12" t="s">
        <v>117</v>
      </c>
      <c r="BG396" s="12" t="s">
        <v>13</v>
      </c>
      <c r="BH396" s="13">
        <v>44675</v>
      </c>
      <c r="BI396" s="12">
        <v>18</v>
      </c>
      <c r="BJ396" s="12">
        <v>0</v>
      </c>
      <c r="BK396" s="12" t="s">
        <v>1283</v>
      </c>
      <c r="BL396" s="12" t="s">
        <v>1283</v>
      </c>
      <c r="BM396" s="12" t="s">
        <v>118</v>
      </c>
      <c r="BN396" s="12" t="s">
        <v>118</v>
      </c>
      <c r="BO396" s="12" t="s">
        <v>13</v>
      </c>
      <c r="BP396" s="12" t="s">
        <v>232</v>
      </c>
      <c r="BQ396" s="12" t="s">
        <v>120</v>
      </c>
      <c r="BR396" s="12"/>
      <c r="BS396" s="12" t="s">
        <v>489</v>
      </c>
      <c r="BT396" s="12"/>
      <c r="BU396" s="12"/>
      <c r="BV396" s="12" t="s">
        <v>490</v>
      </c>
      <c r="BW396" s="12"/>
      <c r="BX396" s="12"/>
      <c r="BY396" s="12"/>
      <c r="BZ396" s="12"/>
      <c r="CA396" s="12"/>
      <c r="CB396" s="12"/>
      <c r="CC396" s="12"/>
      <c r="CD396" s="12" t="s">
        <v>116</v>
      </c>
      <c r="CE396" s="12" t="s">
        <v>123</v>
      </c>
      <c r="CF396" s="12"/>
      <c r="CG396" s="12"/>
      <c r="CH396" s="12">
        <v>3</v>
      </c>
      <c r="CI396" s="12" t="s">
        <v>124</v>
      </c>
      <c r="CJ396" s="12" t="s">
        <v>156</v>
      </c>
      <c r="CK396" s="12"/>
      <c r="CL396" s="12" t="s">
        <v>126</v>
      </c>
      <c r="CM396" s="12" t="s">
        <v>127</v>
      </c>
      <c r="CN396" s="12" t="s">
        <v>2</v>
      </c>
      <c r="CO396" s="12" t="s">
        <v>175</v>
      </c>
      <c r="CP396" s="12" t="s">
        <v>129</v>
      </c>
      <c r="CQ396" s="12" t="s">
        <v>130</v>
      </c>
      <c r="CR396" s="12"/>
      <c r="CS396" s="12"/>
      <c r="CT396" s="12"/>
      <c r="CU396" s="12"/>
      <c r="CV396" s="12"/>
    </row>
    <row r="397" spans="1:100" hidden="1" x14ac:dyDescent="0.3">
      <c r="A397" s="12">
        <v>1196872022</v>
      </c>
      <c r="B397" s="12" t="b">
        <f t="shared" si="6"/>
        <v>0</v>
      </c>
      <c r="C397" s="12" t="s">
        <v>102</v>
      </c>
      <c r="D397" s="12" t="s">
        <v>103</v>
      </c>
      <c r="E397" s="12" t="s">
        <v>104</v>
      </c>
      <c r="F397" s="12" t="s">
        <v>105</v>
      </c>
      <c r="G397" s="12" t="s">
        <v>157</v>
      </c>
      <c r="H397" s="12"/>
      <c r="I397" s="12" t="s">
        <v>107</v>
      </c>
      <c r="J397" s="12" t="s">
        <v>194</v>
      </c>
      <c r="K397" s="12" t="s">
        <v>195</v>
      </c>
      <c r="L397" s="12" t="s">
        <v>159</v>
      </c>
      <c r="M397" s="12" t="s">
        <v>111</v>
      </c>
      <c r="N397" s="12" t="s">
        <v>155</v>
      </c>
      <c r="O397" s="12" t="s">
        <v>143</v>
      </c>
      <c r="P397" s="12" t="s">
        <v>181</v>
      </c>
      <c r="Q397" s="12" t="s">
        <v>113</v>
      </c>
      <c r="R397" s="12" t="s">
        <v>114</v>
      </c>
      <c r="S397" s="12" t="s">
        <v>114</v>
      </c>
      <c r="T397" s="12" t="s">
        <v>491</v>
      </c>
      <c r="U397" s="12" t="s">
        <v>115</v>
      </c>
      <c r="V397" s="12" t="s">
        <v>196</v>
      </c>
      <c r="W397" s="12" t="s">
        <v>123</v>
      </c>
      <c r="X397" s="12" t="s">
        <v>123</v>
      </c>
      <c r="Y397" s="12" t="s">
        <v>116</v>
      </c>
      <c r="Z397" s="12"/>
      <c r="AA397" s="12"/>
      <c r="AB397" s="12" t="s">
        <v>116</v>
      </c>
      <c r="AC397" s="12"/>
      <c r="AD397" s="12"/>
      <c r="AE397" s="12"/>
      <c r="AF397" s="12"/>
      <c r="AG397" s="12"/>
      <c r="AH397" s="12"/>
      <c r="AI397" s="20">
        <v>-741621634</v>
      </c>
      <c r="AJ397" s="20">
        <v>4561497</v>
      </c>
      <c r="AK397" s="12"/>
      <c r="AL397" s="12"/>
      <c r="AM397" s="13">
        <v>44645</v>
      </c>
      <c r="AN397" s="13">
        <v>44648</v>
      </c>
      <c r="AO397" s="13">
        <v>44645.083819444444</v>
      </c>
      <c r="AP397" s="13">
        <v>44648</v>
      </c>
      <c r="AQ397" s="12"/>
      <c r="AR397" s="13" t="s">
        <v>2</v>
      </c>
      <c r="AS397" s="13" t="s">
        <v>2</v>
      </c>
      <c r="AT397" s="12" t="s">
        <v>2</v>
      </c>
      <c r="AU397" s="12" t="s">
        <v>2</v>
      </c>
      <c r="AV397" s="12" t="s">
        <v>2</v>
      </c>
      <c r="AW397" s="12" t="s">
        <v>2</v>
      </c>
      <c r="AX397" s="13">
        <v>44677</v>
      </c>
      <c r="AY397" s="12">
        <v>14</v>
      </c>
      <c r="AZ397" s="12"/>
      <c r="BA397" s="13" t="s">
        <v>2</v>
      </c>
      <c r="BB397" s="13">
        <v>44655.439791666664</v>
      </c>
      <c r="BC397" s="13">
        <v>44655.439780092594</v>
      </c>
      <c r="BD397" s="12">
        <v>6</v>
      </c>
      <c r="BE397" s="12">
        <v>0</v>
      </c>
      <c r="BF397" s="12" t="s">
        <v>117</v>
      </c>
      <c r="BG397" s="12" t="s">
        <v>13</v>
      </c>
      <c r="BH397" s="13">
        <v>44675</v>
      </c>
      <c r="BI397" s="12">
        <v>18</v>
      </c>
      <c r="BJ397" s="12">
        <v>0</v>
      </c>
      <c r="BK397" s="12" t="s">
        <v>1284</v>
      </c>
      <c r="BL397" s="12" t="s">
        <v>1284</v>
      </c>
      <c r="BM397" s="12" t="s">
        <v>118</v>
      </c>
      <c r="BN397" s="12" t="s">
        <v>118</v>
      </c>
      <c r="BO397" s="12" t="s">
        <v>13</v>
      </c>
      <c r="BP397" s="12" t="s">
        <v>232</v>
      </c>
      <c r="BQ397" s="12" t="s">
        <v>120</v>
      </c>
      <c r="BR397" s="12"/>
      <c r="BS397" s="12" t="s">
        <v>492</v>
      </c>
      <c r="BT397" s="12"/>
      <c r="BU397" s="12"/>
      <c r="BV397" s="12" t="s">
        <v>493</v>
      </c>
      <c r="BW397" s="12"/>
      <c r="BX397" s="12"/>
      <c r="BY397" s="12"/>
      <c r="BZ397" s="12"/>
      <c r="CA397" s="12"/>
      <c r="CB397" s="12"/>
      <c r="CC397" s="12"/>
      <c r="CD397" s="12" t="s">
        <v>116</v>
      </c>
      <c r="CE397" s="12" t="s">
        <v>123</v>
      </c>
      <c r="CF397" s="12"/>
      <c r="CG397" s="12"/>
      <c r="CH397" s="12">
        <v>3</v>
      </c>
      <c r="CI397" s="12" t="s">
        <v>124</v>
      </c>
      <c r="CJ397" s="12" t="s">
        <v>156</v>
      </c>
      <c r="CK397" s="12"/>
      <c r="CL397" s="12" t="s">
        <v>126</v>
      </c>
      <c r="CM397" s="12" t="s">
        <v>127</v>
      </c>
      <c r="CN397" s="12" t="s">
        <v>2</v>
      </c>
      <c r="CO397" s="12" t="s">
        <v>175</v>
      </c>
      <c r="CP397" s="12" t="s">
        <v>129</v>
      </c>
      <c r="CQ397" s="12" t="s">
        <v>130</v>
      </c>
      <c r="CR397" s="12"/>
      <c r="CS397" s="12"/>
      <c r="CT397" s="12"/>
      <c r="CU397" s="12"/>
      <c r="CV397" s="12"/>
    </row>
    <row r="398" spans="1:100" hidden="1" x14ac:dyDescent="0.3">
      <c r="A398" s="12">
        <v>1196882022</v>
      </c>
      <c r="B398" s="12" t="b">
        <f t="shared" si="6"/>
        <v>0</v>
      </c>
      <c r="C398" s="12" t="s">
        <v>102</v>
      </c>
      <c r="D398" s="12" t="s">
        <v>103</v>
      </c>
      <c r="E398" s="12" t="s">
        <v>104</v>
      </c>
      <c r="F398" s="12" t="s">
        <v>105</v>
      </c>
      <c r="G398" s="12" t="s">
        <v>157</v>
      </c>
      <c r="H398" s="12"/>
      <c r="I398" s="12" t="s">
        <v>107</v>
      </c>
      <c r="J398" s="12" t="s">
        <v>152</v>
      </c>
      <c r="K398" s="12" t="s">
        <v>153</v>
      </c>
      <c r="L398" s="12" t="s">
        <v>159</v>
      </c>
      <c r="M398" s="12" t="s">
        <v>111</v>
      </c>
      <c r="N398" s="12" t="s">
        <v>155</v>
      </c>
      <c r="O398" s="12" t="s">
        <v>143</v>
      </c>
      <c r="P398" s="12" t="s">
        <v>135</v>
      </c>
      <c r="Q398" s="12" t="s">
        <v>113</v>
      </c>
      <c r="R398" s="12" t="s">
        <v>114</v>
      </c>
      <c r="S398" s="12" t="s">
        <v>114</v>
      </c>
      <c r="T398" s="12" t="s">
        <v>494</v>
      </c>
      <c r="U398" s="12" t="s">
        <v>115</v>
      </c>
      <c r="V398" s="12" t="s">
        <v>182</v>
      </c>
      <c r="W398" s="12" t="s">
        <v>123</v>
      </c>
      <c r="X398" s="12" t="s">
        <v>123</v>
      </c>
      <c r="Y398" s="12" t="s">
        <v>116</v>
      </c>
      <c r="Z398" s="12"/>
      <c r="AA398" s="12"/>
      <c r="AB398" s="12" t="s">
        <v>116</v>
      </c>
      <c r="AC398" s="12"/>
      <c r="AD398" s="12"/>
      <c r="AE398" s="12"/>
      <c r="AF398" s="12"/>
      <c r="AG398" s="12"/>
      <c r="AH398" s="12"/>
      <c r="AI398" s="20">
        <v>-741621634</v>
      </c>
      <c r="AJ398" s="20">
        <v>4561497</v>
      </c>
      <c r="AK398" s="12"/>
      <c r="AL398" s="12"/>
      <c r="AM398" s="13">
        <v>44645</v>
      </c>
      <c r="AN398" s="13">
        <v>44648</v>
      </c>
      <c r="AO398" s="13">
        <v>44645.096990740742</v>
      </c>
      <c r="AP398" s="13">
        <v>44648</v>
      </c>
      <c r="AQ398" s="12"/>
      <c r="AR398" s="13" t="s">
        <v>2</v>
      </c>
      <c r="AS398" s="13" t="s">
        <v>2</v>
      </c>
      <c r="AT398" s="12" t="s">
        <v>2</v>
      </c>
      <c r="AU398" s="12" t="s">
        <v>2</v>
      </c>
      <c r="AV398" s="12" t="s">
        <v>2</v>
      </c>
      <c r="AW398" s="12" t="s">
        <v>2</v>
      </c>
      <c r="AX398" s="13">
        <v>44691</v>
      </c>
      <c r="AY398" s="12">
        <v>19</v>
      </c>
      <c r="AZ398" s="12"/>
      <c r="BA398" s="13" t="s">
        <v>2</v>
      </c>
      <c r="BB398" s="13">
        <v>44662.469421296293</v>
      </c>
      <c r="BC398" s="13">
        <v>44662.469398148147</v>
      </c>
      <c r="BD398" s="12">
        <v>11</v>
      </c>
      <c r="BE398" s="12">
        <v>0</v>
      </c>
      <c r="BF398" s="12" t="s">
        <v>117</v>
      </c>
      <c r="BG398" s="12" t="s">
        <v>13</v>
      </c>
      <c r="BH398" s="13">
        <v>44689</v>
      </c>
      <c r="BI398" s="12">
        <v>28</v>
      </c>
      <c r="BJ398" s="12">
        <v>0</v>
      </c>
      <c r="BK398" s="12" t="s">
        <v>1285</v>
      </c>
      <c r="BL398" s="12" t="s">
        <v>1285</v>
      </c>
      <c r="BM398" s="12" t="s">
        <v>167</v>
      </c>
      <c r="BN398" s="12" t="s">
        <v>167</v>
      </c>
      <c r="BO398" s="12" t="s">
        <v>13</v>
      </c>
      <c r="BP398" s="12" t="s">
        <v>232</v>
      </c>
      <c r="BQ398" s="12" t="s">
        <v>120</v>
      </c>
      <c r="BR398" s="12" t="s">
        <v>168</v>
      </c>
      <c r="BS398" s="12" t="s">
        <v>495</v>
      </c>
      <c r="BT398" s="12"/>
      <c r="BU398" s="12"/>
      <c r="BV398" s="12" t="s">
        <v>496</v>
      </c>
      <c r="BW398" s="12"/>
      <c r="BX398" s="12">
        <v>3176652739</v>
      </c>
      <c r="BY398" s="12"/>
      <c r="BZ398" s="12"/>
      <c r="CA398" s="12"/>
      <c r="CB398" s="12"/>
      <c r="CC398" s="12"/>
      <c r="CD398" s="12" t="s">
        <v>116</v>
      </c>
      <c r="CE398" s="12" t="s">
        <v>123</v>
      </c>
      <c r="CF398" s="12"/>
      <c r="CG398" s="12"/>
      <c r="CH398" s="12">
        <v>3</v>
      </c>
      <c r="CI398" s="12" t="s">
        <v>124</v>
      </c>
      <c r="CJ398" s="12" t="s">
        <v>156</v>
      </c>
      <c r="CK398" s="12"/>
      <c r="CL398" s="12" t="s">
        <v>126</v>
      </c>
      <c r="CM398" s="12" t="s">
        <v>127</v>
      </c>
      <c r="CN398" s="12" t="s">
        <v>2</v>
      </c>
      <c r="CO398" s="12" t="s">
        <v>186</v>
      </c>
      <c r="CP398" s="12" t="s">
        <v>129</v>
      </c>
      <c r="CQ398" s="12" t="s">
        <v>130</v>
      </c>
      <c r="CR398" s="12"/>
      <c r="CS398" s="12"/>
      <c r="CT398" s="12"/>
      <c r="CU398" s="12"/>
      <c r="CV398" s="12"/>
    </row>
    <row r="399" spans="1:100" hidden="1" x14ac:dyDescent="0.3">
      <c r="A399" s="12">
        <v>1196892022</v>
      </c>
      <c r="B399" s="12" t="b">
        <f t="shared" si="6"/>
        <v>1</v>
      </c>
      <c r="C399" s="12" t="s">
        <v>102</v>
      </c>
      <c r="D399" s="12" t="s">
        <v>103</v>
      </c>
      <c r="E399" s="12" t="s">
        <v>104</v>
      </c>
      <c r="F399" s="12" t="s">
        <v>105</v>
      </c>
      <c r="G399" s="12" t="s">
        <v>157</v>
      </c>
      <c r="H399" s="12"/>
      <c r="I399" s="12" t="s">
        <v>107</v>
      </c>
      <c r="J399" s="12" t="s">
        <v>194</v>
      </c>
      <c r="K399" s="12" t="s">
        <v>195</v>
      </c>
      <c r="L399" s="12" t="s">
        <v>159</v>
      </c>
      <c r="M399" s="12" t="s">
        <v>111</v>
      </c>
      <c r="N399" s="12" t="s">
        <v>155</v>
      </c>
      <c r="O399" s="12" t="s">
        <v>143</v>
      </c>
      <c r="P399" s="12" t="s">
        <v>181</v>
      </c>
      <c r="Q399" s="12" t="s">
        <v>113</v>
      </c>
      <c r="R399" s="12" t="s">
        <v>1286</v>
      </c>
      <c r="S399" s="12" t="s">
        <v>1286</v>
      </c>
      <c r="T399" s="12" t="s">
        <v>497</v>
      </c>
      <c r="U399" s="12" t="s">
        <v>115</v>
      </c>
      <c r="V399" s="12" t="s">
        <v>196</v>
      </c>
      <c r="W399" s="12" t="s">
        <v>123</v>
      </c>
      <c r="X399" s="12" t="s">
        <v>123</v>
      </c>
      <c r="Y399" s="12" t="s">
        <v>116</v>
      </c>
      <c r="Z399" s="12"/>
      <c r="AA399" s="12"/>
      <c r="AB399" s="12" t="s">
        <v>116</v>
      </c>
      <c r="AC399" s="12"/>
      <c r="AD399" s="12"/>
      <c r="AE399" s="12"/>
      <c r="AF399" s="12"/>
      <c r="AG399" s="12"/>
      <c r="AH399" s="12"/>
      <c r="AI399" s="20">
        <v>-741621634</v>
      </c>
      <c r="AJ399" s="20">
        <v>4561497</v>
      </c>
      <c r="AK399" s="12"/>
      <c r="AL399" s="12"/>
      <c r="AM399" s="13">
        <v>44645</v>
      </c>
      <c r="AN399" s="13">
        <v>44648</v>
      </c>
      <c r="AO399" s="13">
        <v>44645.100578703707</v>
      </c>
      <c r="AP399" s="13">
        <v>44648</v>
      </c>
      <c r="AQ399" s="12"/>
      <c r="AR399" s="13" t="s">
        <v>2</v>
      </c>
      <c r="AS399" s="13" t="s">
        <v>2</v>
      </c>
      <c r="AT399" s="12" t="s">
        <v>2</v>
      </c>
      <c r="AU399" s="12" t="s">
        <v>2</v>
      </c>
      <c r="AV399" s="12" t="s">
        <v>2</v>
      </c>
      <c r="AW399" s="12" t="s">
        <v>2</v>
      </c>
      <c r="AX399" s="13">
        <v>44677</v>
      </c>
      <c r="AY399" s="12">
        <v>14</v>
      </c>
      <c r="AZ399" s="12"/>
      <c r="BA399" s="13" t="s">
        <v>2</v>
      </c>
      <c r="BB399" s="13">
        <v>44655.438576388886</v>
      </c>
      <c r="BC399" s="13">
        <v>44655.449641203704</v>
      </c>
      <c r="BD399" s="12">
        <v>6</v>
      </c>
      <c r="BE399" s="12">
        <v>0</v>
      </c>
      <c r="BF399" s="12" t="s">
        <v>117</v>
      </c>
      <c r="BG399" s="12" t="s">
        <v>13</v>
      </c>
      <c r="BH399" s="13">
        <v>44675</v>
      </c>
      <c r="BI399" s="12">
        <v>18</v>
      </c>
      <c r="BJ399" s="12">
        <v>0</v>
      </c>
      <c r="BK399" s="12" t="s">
        <v>1284</v>
      </c>
      <c r="BL399" s="12" t="s">
        <v>1284</v>
      </c>
      <c r="BM399" s="12" t="s">
        <v>118</v>
      </c>
      <c r="BN399" s="12" t="s">
        <v>118</v>
      </c>
      <c r="BO399" s="12" t="s">
        <v>13</v>
      </c>
      <c r="BP399" s="12" t="s">
        <v>232</v>
      </c>
      <c r="BQ399" s="12" t="s">
        <v>120</v>
      </c>
      <c r="BR399" s="12"/>
      <c r="BS399" s="12" t="s">
        <v>498</v>
      </c>
      <c r="BT399" s="12"/>
      <c r="BU399" s="12"/>
      <c r="BV399" s="12" t="s">
        <v>499</v>
      </c>
      <c r="BW399" s="12"/>
      <c r="BX399" s="12"/>
      <c r="BY399" s="12"/>
      <c r="BZ399" s="12"/>
      <c r="CA399" s="12"/>
      <c r="CB399" s="12"/>
      <c r="CC399" s="12"/>
      <c r="CD399" s="12" t="s">
        <v>116</v>
      </c>
      <c r="CE399" s="12" t="s">
        <v>123</v>
      </c>
      <c r="CF399" s="12"/>
      <c r="CG399" s="12"/>
      <c r="CH399" s="12">
        <v>3</v>
      </c>
      <c r="CI399" s="12" t="s">
        <v>124</v>
      </c>
      <c r="CJ399" s="12" t="s">
        <v>156</v>
      </c>
      <c r="CK399" s="12"/>
      <c r="CL399" s="12" t="s">
        <v>126</v>
      </c>
      <c r="CM399" s="12" t="s">
        <v>127</v>
      </c>
      <c r="CN399" s="12" t="s">
        <v>2</v>
      </c>
      <c r="CO399" s="12" t="s">
        <v>175</v>
      </c>
      <c r="CP399" s="12" t="s">
        <v>129</v>
      </c>
      <c r="CQ399" s="12" t="s">
        <v>130</v>
      </c>
      <c r="CR399" s="12"/>
      <c r="CS399" s="12"/>
      <c r="CT399" s="12"/>
      <c r="CU399" s="12"/>
      <c r="CV399" s="12"/>
    </row>
    <row r="400" spans="1:100" hidden="1" x14ac:dyDescent="0.3">
      <c r="A400" s="12">
        <v>1196892022</v>
      </c>
      <c r="B400" s="12" t="b">
        <f t="shared" si="6"/>
        <v>0</v>
      </c>
      <c r="C400" s="12" t="s">
        <v>102</v>
      </c>
      <c r="D400" s="12" t="s">
        <v>103</v>
      </c>
      <c r="E400" s="12" t="s">
        <v>104</v>
      </c>
      <c r="F400" s="12" t="s">
        <v>105</v>
      </c>
      <c r="G400" s="12" t="s">
        <v>157</v>
      </c>
      <c r="H400" s="12"/>
      <c r="I400" s="12" t="s">
        <v>107</v>
      </c>
      <c r="J400" s="12" t="s">
        <v>194</v>
      </c>
      <c r="K400" s="12" t="s">
        <v>195</v>
      </c>
      <c r="L400" s="12" t="s">
        <v>159</v>
      </c>
      <c r="M400" s="12" t="s">
        <v>111</v>
      </c>
      <c r="N400" s="12" t="s">
        <v>155</v>
      </c>
      <c r="O400" s="12" t="s">
        <v>143</v>
      </c>
      <c r="P400" s="12" t="s">
        <v>181</v>
      </c>
      <c r="Q400" s="12" t="s">
        <v>1286</v>
      </c>
      <c r="R400" s="12" t="s">
        <v>114</v>
      </c>
      <c r="S400" s="12" t="s">
        <v>114</v>
      </c>
      <c r="T400" s="12" t="s">
        <v>497</v>
      </c>
      <c r="U400" s="12" t="s">
        <v>115</v>
      </c>
      <c r="V400" s="12" t="s">
        <v>196</v>
      </c>
      <c r="W400" s="12" t="s">
        <v>123</v>
      </c>
      <c r="X400" s="12" t="s">
        <v>123</v>
      </c>
      <c r="Y400" s="12" t="s">
        <v>116</v>
      </c>
      <c r="Z400" s="12"/>
      <c r="AA400" s="12"/>
      <c r="AB400" s="12" t="s">
        <v>116</v>
      </c>
      <c r="AC400" s="12"/>
      <c r="AD400" s="12"/>
      <c r="AE400" s="12"/>
      <c r="AF400" s="12"/>
      <c r="AG400" s="12"/>
      <c r="AH400" s="12"/>
      <c r="AI400" s="20">
        <v>-741621634</v>
      </c>
      <c r="AJ400" s="20">
        <v>4561497</v>
      </c>
      <c r="AK400" s="12"/>
      <c r="AL400" s="12"/>
      <c r="AM400" s="13">
        <v>44645</v>
      </c>
      <c r="AN400" s="13">
        <v>44648</v>
      </c>
      <c r="AO400" s="13">
        <v>44655.438576388886</v>
      </c>
      <c r="AP400" s="13">
        <v>44648</v>
      </c>
      <c r="AQ400" s="12"/>
      <c r="AR400" s="13" t="s">
        <v>2</v>
      </c>
      <c r="AS400" s="13" t="s">
        <v>2</v>
      </c>
      <c r="AT400" s="12" t="s">
        <v>2</v>
      </c>
      <c r="AU400" s="12" t="s">
        <v>2</v>
      </c>
      <c r="AV400" s="12" t="s">
        <v>2</v>
      </c>
      <c r="AW400" s="12" t="s">
        <v>2</v>
      </c>
      <c r="AX400" s="13">
        <v>44677</v>
      </c>
      <c r="AY400" s="12">
        <v>14</v>
      </c>
      <c r="AZ400" s="12"/>
      <c r="BA400" s="13" t="s">
        <v>2</v>
      </c>
      <c r="BB400" s="13">
        <v>44655.449675925927</v>
      </c>
      <c r="BC400" s="13">
        <v>44655.449641203704</v>
      </c>
      <c r="BD400" s="12">
        <v>6</v>
      </c>
      <c r="BE400" s="12">
        <v>0</v>
      </c>
      <c r="BF400" s="12" t="s">
        <v>1287</v>
      </c>
      <c r="BG400" s="12" t="s">
        <v>13</v>
      </c>
      <c r="BH400" s="13">
        <v>44656</v>
      </c>
      <c r="BI400" s="12">
        <v>0</v>
      </c>
      <c r="BJ400" s="12">
        <v>0</v>
      </c>
      <c r="BK400" s="12" t="s">
        <v>1288</v>
      </c>
      <c r="BL400" s="12" t="s">
        <v>1288</v>
      </c>
      <c r="BM400" s="12" t="s">
        <v>118</v>
      </c>
      <c r="BN400" s="12" t="s">
        <v>118</v>
      </c>
      <c r="BO400" s="12" t="s">
        <v>13</v>
      </c>
      <c r="BP400" s="12" t="s">
        <v>232</v>
      </c>
      <c r="BQ400" s="12" t="s">
        <v>120</v>
      </c>
      <c r="BR400" s="12"/>
      <c r="BS400" s="12" t="s">
        <v>498</v>
      </c>
      <c r="BT400" s="12"/>
      <c r="BU400" s="12"/>
      <c r="BV400" s="12" t="s">
        <v>499</v>
      </c>
      <c r="BW400" s="12"/>
      <c r="BX400" s="12"/>
      <c r="BY400" s="12"/>
      <c r="BZ400" s="12"/>
      <c r="CA400" s="12"/>
      <c r="CB400" s="12"/>
      <c r="CC400" s="12"/>
      <c r="CD400" s="12" t="s">
        <v>116</v>
      </c>
      <c r="CE400" s="12" t="s">
        <v>123</v>
      </c>
      <c r="CF400" s="12"/>
      <c r="CG400" s="12"/>
      <c r="CH400" s="12">
        <v>4</v>
      </c>
      <c r="CI400" s="12" t="s">
        <v>124</v>
      </c>
      <c r="CJ400" s="12" t="s">
        <v>156</v>
      </c>
      <c r="CK400" s="12"/>
      <c r="CL400" s="12" t="s">
        <v>126</v>
      </c>
      <c r="CM400" s="12" t="s">
        <v>127</v>
      </c>
      <c r="CN400" s="12" t="s">
        <v>2</v>
      </c>
      <c r="CO400" s="12" t="s">
        <v>175</v>
      </c>
      <c r="CP400" s="12" t="s">
        <v>129</v>
      </c>
      <c r="CQ400" s="12" t="s">
        <v>130</v>
      </c>
      <c r="CR400" s="12"/>
      <c r="CS400" s="12"/>
      <c r="CT400" s="12"/>
      <c r="CU400" s="12"/>
      <c r="CV400" s="12"/>
    </row>
    <row r="401" spans="1:100" hidden="1" x14ac:dyDescent="0.3">
      <c r="A401" s="12">
        <v>1196942022</v>
      </c>
      <c r="B401" s="12" t="b">
        <f t="shared" si="6"/>
        <v>0</v>
      </c>
      <c r="C401" s="12" t="s">
        <v>102</v>
      </c>
      <c r="D401" s="12" t="s">
        <v>103</v>
      </c>
      <c r="E401" s="12" t="s">
        <v>104</v>
      </c>
      <c r="F401" s="12" t="s">
        <v>105</v>
      </c>
      <c r="G401" s="12" t="s">
        <v>157</v>
      </c>
      <c r="H401" s="12"/>
      <c r="I401" s="12" t="s">
        <v>107</v>
      </c>
      <c r="J401" s="12" t="s">
        <v>152</v>
      </c>
      <c r="K401" s="12" t="s">
        <v>153</v>
      </c>
      <c r="L401" s="12" t="s">
        <v>159</v>
      </c>
      <c r="M401" s="12" t="s">
        <v>111</v>
      </c>
      <c r="N401" s="12" t="s">
        <v>155</v>
      </c>
      <c r="O401" s="12" t="s">
        <v>143</v>
      </c>
      <c r="P401" s="12" t="s">
        <v>181</v>
      </c>
      <c r="Q401" s="12" t="s">
        <v>113</v>
      </c>
      <c r="R401" s="12" t="s">
        <v>114</v>
      </c>
      <c r="S401" s="12" t="s">
        <v>114</v>
      </c>
      <c r="T401" s="12" t="s">
        <v>502</v>
      </c>
      <c r="U401" s="12" t="s">
        <v>115</v>
      </c>
      <c r="V401" s="12" t="s">
        <v>182</v>
      </c>
      <c r="W401" s="12" t="s">
        <v>123</v>
      </c>
      <c r="X401" s="12" t="s">
        <v>123</v>
      </c>
      <c r="Y401" s="12" t="s">
        <v>116</v>
      </c>
      <c r="Z401" s="12"/>
      <c r="AA401" s="12"/>
      <c r="AB401" s="12" t="s">
        <v>116</v>
      </c>
      <c r="AC401" s="12"/>
      <c r="AD401" s="12"/>
      <c r="AE401" s="12"/>
      <c r="AF401" s="12"/>
      <c r="AG401" s="12"/>
      <c r="AH401" s="12"/>
      <c r="AI401" s="20">
        <v>-741621634</v>
      </c>
      <c r="AJ401" s="20">
        <v>4561497</v>
      </c>
      <c r="AK401" s="12"/>
      <c r="AL401" s="12"/>
      <c r="AM401" s="13">
        <v>44645</v>
      </c>
      <c r="AN401" s="13">
        <v>44648</v>
      </c>
      <c r="AO401" s="13">
        <v>44645.127071759256</v>
      </c>
      <c r="AP401" s="13">
        <v>44648</v>
      </c>
      <c r="AQ401" s="12"/>
      <c r="AR401" s="13" t="s">
        <v>2</v>
      </c>
      <c r="AS401" s="13" t="s">
        <v>2</v>
      </c>
      <c r="AT401" s="12" t="s">
        <v>2</v>
      </c>
      <c r="AU401" s="12" t="s">
        <v>2</v>
      </c>
      <c r="AV401" s="12" t="s">
        <v>2</v>
      </c>
      <c r="AW401" s="12" t="s">
        <v>2</v>
      </c>
      <c r="AX401" s="13">
        <v>44677</v>
      </c>
      <c r="AY401" s="12">
        <v>11</v>
      </c>
      <c r="AZ401" s="12"/>
      <c r="BA401" s="13" t="s">
        <v>2</v>
      </c>
      <c r="BB401" s="13">
        <v>44658.428912037038</v>
      </c>
      <c r="BC401" s="13">
        <v>44658.428900462961</v>
      </c>
      <c r="BD401" s="12">
        <v>9</v>
      </c>
      <c r="BE401" s="12">
        <v>0</v>
      </c>
      <c r="BF401" s="12" t="s">
        <v>117</v>
      </c>
      <c r="BG401" s="12" t="s">
        <v>13</v>
      </c>
      <c r="BH401" s="13">
        <v>44675</v>
      </c>
      <c r="BI401" s="12">
        <v>18</v>
      </c>
      <c r="BJ401" s="12">
        <v>0</v>
      </c>
      <c r="BK401" s="12" t="s">
        <v>1289</v>
      </c>
      <c r="BL401" s="12" t="s">
        <v>1289</v>
      </c>
      <c r="BM401" s="12" t="s">
        <v>118</v>
      </c>
      <c r="BN401" s="12" t="s">
        <v>118</v>
      </c>
      <c r="BO401" s="12" t="s">
        <v>13</v>
      </c>
      <c r="BP401" s="12" t="s">
        <v>232</v>
      </c>
      <c r="BQ401" s="12" t="s">
        <v>120</v>
      </c>
      <c r="BR401" s="12"/>
      <c r="BS401" s="12" t="s">
        <v>503</v>
      </c>
      <c r="BT401" s="12"/>
      <c r="BU401" s="12"/>
      <c r="BV401" s="12" t="s">
        <v>504</v>
      </c>
      <c r="BW401" s="12">
        <v>2200700</v>
      </c>
      <c r="BX401" s="12"/>
      <c r="BY401" s="12"/>
      <c r="BZ401" s="12"/>
      <c r="CA401" s="12"/>
      <c r="CB401" s="12"/>
      <c r="CC401" s="12"/>
      <c r="CD401" s="12" t="s">
        <v>116</v>
      </c>
      <c r="CE401" s="12" t="s">
        <v>123</v>
      </c>
      <c r="CF401" s="12"/>
      <c r="CG401" s="12"/>
      <c r="CH401" s="12">
        <v>3</v>
      </c>
      <c r="CI401" s="12" t="s">
        <v>124</v>
      </c>
      <c r="CJ401" s="12" t="s">
        <v>156</v>
      </c>
      <c r="CK401" s="12"/>
      <c r="CL401" s="12" t="s">
        <v>126</v>
      </c>
      <c r="CM401" s="12" t="s">
        <v>127</v>
      </c>
      <c r="CN401" s="12" t="s">
        <v>2</v>
      </c>
      <c r="CO401" s="12" t="s">
        <v>175</v>
      </c>
      <c r="CP401" s="12" t="s">
        <v>129</v>
      </c>
      <c r="CQ401" s="12" t="s">
        <v>130</v>
      </c>
      <c r="CR401" s="12"/>
      <c r="CS401" s="12"/>
      <c r="CT401" s="12"/>
      <c r="CU401" s="12"/>
      <c r="CV401" s="12"/>
    </row>
    <row r="402" spans="1:100" hidden="1" x14ac:dyDescent="0.3">
      <c r="A402" s="12">
        <v>1196952022</v>
      </c>
      <c r="B402" s="12" t="b">
        <f t="shared" si="6"/>
        <v>0</v>
      </c>
      <c r="C402" s="12" t="s">
        <v>102</v>
      </c>
      <c r="D402" s="12" t="s">
        <v>103</v>
      </c>
      <c r="E402" s="12" t="s">
        <v>104</v>
      </c>
      <c r="F402" s="12" t="s">
        <v>105</v>
      </c>
      <c r="G402" s="12" t="s">
        <v>157</v>
      </c>
      <c r="H402" s="12"/>
      <c r="I402" s="12" t="s">
        <v>107</v>
      </c>
      <c r="J402" s="12" t="s">
        <v>152</v>
      </c>
      <c r="K402" s="12" t="s">
        <v>153</v>
      </c>
      <c r="L402" s="12" t="s">
        <v>159</v>
      </c>
      <c r="M402" s="12" t="s">
        <v>111</v>
      </c>
      <c r="N402" s="12" t="s">
        <v>155</v>
      </c>
      <c r="O402" s="12" t="s">
        <v>143</v>
      </c>
      <c r="P402" s="12" t="s">
        <v>135</v>
      </c>
      <c r="Q402" s="12" t="s">
        <v>113</v>
      </c>
      <c r="R402" s="12" t="s">
        <v>114</v>
      </c>
      <c r="S402" s="12" t="s">
        <v>114</v>
      </c>
      <c r="T402" s="12" t="s">
        <v>505</v>
      </c>
      <c r="U402" s="12" t="s">
        <v>115</v>
      </c>
      <c r="V402" s="12" t="s">
        <v>182</v>
      </c>
      <c r="W402" s="12" t="s">
        <v>123</v>
      </c>
      <c r="X402" s="12" t="s">
        <v>123</v>
      </c>
      <c r="Y402" s="12" t="s">
        <v>116</v>
      </c>
      <c r="Z402" s="12"/>
      <c r="AA402" s="12"/>
      <c r="AB402" s="12" t="s">
        <v>116</v>
      </c>
      <c r="AC402" s="12"/>
      <c r="AD402" s="12"/>
      <c r="AE402" s="12"/>
      <c r="AF402" s="12"/>
      <c r="AG402" s="12"/>
      <c r="AH402" s="12"/>
      <c r="AI402" s="20">
        <v>-741621634</v>
      </c>
      <c r="AJ402" s="20">
        <v>4561497</v>
      </c>
      <c r="AK402" s="12"/>
      <c r="AL402" s="12"/>
      <c r="AM402" s="13">
        <v>44645</v>
      </c>
      <c r="AN402" s="13">
        <v>44648</v>
      </c>
      <c r="AO402" s="13">
        <v>44645.132696759261</v>
      </c>
      <c r="AP402" s="13">
        <v>44648</v>
      </c>
      <c r="AQ402" s="12"/>
      <c r="AR402" s="13" t="s">
        <v>2</v>
      </c>
      <c r="AS402" s="13" t="s">
        <v>2</v>
      </c>
      <c r="AT402" s="12" t="s">
        <v>2</v>
      </c>
      <c r="AU402" s="12" t="s">
        <v>2</v>
      </c>
      <c r="AV402" s="12" t="s">
        <v>2</v>
      </c>
      <c r="AW402" s="12" t="s">
        <v>2</v>
      </c>
      <c r="AX402" s="13">
        <v>44691</v>
      </c>
      <c r="AY402" s="12">
        <v>22</v>
      </c>
      <c r="AZ402" s="12"/>
      <c r="BA402" s="13" t="s">
        <v>2</v>
      </c>
      <c r="BB402" s="13">
        <v>44657.489953703705</v>
      </c>
      <c r="BC402" s="13">
        <v>44657.489918981482</v>
      </c>
      <c r="BD402" s="12">
        <v>8</v>
      </c>
      <c r="BE402" s="12">
        <v>0</v>
      </c>
      <c r="BF402" s="12" t="s">
        <v>117</v>
      </c>
      <c r="BG402" s="12" t="s">
        <v>13</v>
      </c>
      <c r="BH402" s="13">
        <v>44689</v>
      </c>
      <c r="BI402" s="12">
        <v>28</v>
      </c>
      <c r="BJ402" s="12">
        <v>0</v>
      </c>
      <c r="BK402" s="12" t="s">
        <v>1290</v>
      </c>
      <c r="BL402" s="12" t="s">
        <v>1290</v>
      </c>
      <c r="BM402" s="12" t="s">
        <v>118</v>
      </c>
      <c r="BN402" s="12" t="s">
        <v>118</v>
      </c>
      <c r="BO402" s="12" t="s">
        <v>13</v>
      </c>
      <c r="BP402" s="12" t="s">
        <v>232</v>
      </c>
      <c r="BQ402" s="12" t="s">
        <v>120</v>
      </c>
      <c r="BR402" s="12"/>
      <c r="BS402" s="12" t="s">
        <v>506</v>
      </c>
      <c r="BT402" s="12"/>
      <c r="BU402" s="12"/>
      <c r="BV402" s="12" t="s">
        <v>507</v>
      </c>
      <c r="BW402" s="12"/>
      <c r="BX402" s="12"/>
      <c r="BY402" s="12"/>
      <c r="BZ402" s="12"/>
      <c r="CA402" s="12"/>
      <c r="CB402" s="12"/>
      <c r="CC402" s="12"/>
      <c r="CD402" s="12" t="s">
        <v>116</v>
      </c>
      <c r="CE402" s="12" t="s">
        <v>123</v>
      </c>
      <c r="CF402" s="12"/>
      <c r="CG402" s="12"/>
      <c r="CH402" s="12">
        <v>3</v>
      </c>
      <c r="CI402" s="12" t="s">
        <v>124</v>
      </c>
      <c r="CJ402" s="12" t="s">
        <v>156</v>
      </c>
      <c r="CK402" s="12"/>
      <c r="CL402" s="12" t="s">
        <v>126</v>
      </c>
      <c r="CM402" s="12" t="s">
        <v>127</v>
      </c>
      <c r="CN402" s="12" t="s">
        <v>2</v>
      </c>
      <c r="CO402" s="12" t="s">
        <v>175</v>
      </c>
      <c r="CP402" s="12" t="s">
        <v>129</v>
      </c>
      <c r="CQ402" s="12" t="s">
        <v>130</v>
      </c>
      <c r="CR402" s="12"/>
      <c r="CS402" s="12"/>
      <c r="CT402" s="12"/>
      <c r="CU402" s="12"/>
      <c r="CV402" s="12"/>
    </row>
    <row r="403" spans="1:100" hidden="1" x14ac:dyDescent="0.3">
      <c r="A403" s="12">
        <v>1196982022</v>
      </c>
      <c r="B403" s="12" t="b">
        <f t="shared" si="6"/>
        <v>0</v>
      </c>
      <c r="C403" s="12" t="s">
        <v>102</v>
      </c>
      <c r="D403" s="12" t="s">
        <v>103</v>
      </c>
      <c r="E403" s="12" t="s">
        <v>104</v>
      </c>
      <c r="F403" s="12" t="s">
        <v>105</v>
      </c>
      <c r="G403" s="12" t="s">
        <v>157</v>
      </c>
      <c r="H403" s="12"/>
      <c r="I403" s="12" t="s">
        <v>107</v>
      </c>
      <c r="J403" s="12" t="s">
        <v>152</v>
      </c>
      <c r="K403" s="12" t="s">
        <v>153</v>
      </c>
      <c r="L403" s="12" t="s">
        <v>159</v>
      </c>
      <c r="M403" s="12" t="s">
        <v>111</v>
      </c>
      <c r="N403" s="12" t="s">
        <v>155</v>
      </c>
      <c r="O403" s="12" t="s">
        <v>143</v>
      </c>
      <c r="P403" s="12" t="s">
        <v>181</v>
      </c>
      <c r="Q403" s="12" t="s">
        <v>113</v>
      </c>
      <c r="R403" s="12" t="s">
        <v>114</v>
      </c>
      <c r="S403" s="12" t="s">
        <v>114</v>
      </c>
      <c r="T403" s="12" t="s">
        <v>508</v>
      </c>
      <c r="U403" s="12" t="s">
        <v>115</v>
      </c>
      <c r="V403" s="12" t="s">
        <v>182</v>
      </c>
      <c r="W403" s="12" t="s">
        <v>123</v>
      </c>
      <c r="X403" s="12" t="s">
        <v>123</v>
      </c>
      <c r="Y403" s="12" t="s">
        <v>116</v>
      </c>
      <c r="Z403" s="12"/>
      <c r="AA403" s="12"/>
      <c r="AB403" s="12" t="s">
        <v>116</v>
      </c>
      <c r="AC403" s="12"/>
      <c r="AD403" s="12"/>
      <c r="AE403" s="12"/>
      <c r="AF403" s="12"/>
      <c r="AG403" s="12"/>
      <c r="AH403" s="12"/>
      <c r="AI403" s="20">
        <v>-741621634</v>
      </c>
      <c r="AJ403" s="20">
        <v>4561497</v>
      </c>
      <c r="AK403" s="12"/>
      <c r="AL403" s="12"/>
      <c r="AM403" s="13">
        <v>44645</v>
      </c>
      <c r="AN403" s="13">
        <v>44648</v>
      </c>
      <c r="AO403" s="13">
        <v>44645.143923611111</v>
      </c>
      <c r="AP403" s="13">
        <v>44648</v>
      </c>
      <c r="AQ403" s="12"/>
      <c r="AR403" s="13" t="s">
        <v>2</v>
      </c>
      <c r="AS403" s="13" t="s">
        <v>2</v>
      </c>
      <c r="AT403" s="12" t="s">
        <v>2</v>
      </c>
      <c r="AU403" s="12" t="s">
        <v>2</v>
      </c>
      <c r="AV403" s="12" t="s">
        <v>2</v>
      </c>
      <c r="AW403" s="12" t="s">
        <v>2</v>
      </c>
      <c r="AX403" s="13">
        <v>44677</v>
      </c>
      <c r="AY403" s="12">
        <v>14</v>
      </c>
      <c r="AZ403" s="12"/>
      <c r="BA403" s="13" t="s">
        <v>2</v>
      </c>
      <c r="BB403" s="13">
        <v>44655.382951388892</v>
      </c>
      <c r="BC403" s="13">
        <v>44655.382928240739</v>
      </c>
      <c r="BD403" s="12">
        <v>6</v>
      </c>
      <c r="BE403" s="12">
        <v>0</v>
      </c>
      <c r="BF403" s="12" t="s">
        <v>117</v>
      </c>
      <c r="BG403" s="12" t="s">
        <v>13</v>
      </c>
      <c r="BH403" s="13">
        <v>44675</v>
      </c>
      <c r="BI403" s="12">
        <v>18</v>
      </c>
      <c r="BJ403" s="12">
        <v>0</v>
      </c>
      <c r="BK403" s="12" t="s">
        <v>1291</v>
      </c>
      <c r="BL403" s="12" t="s">
        <v>1291</v>
      </c>
      <c r="BM403" s="12" t="s">
        <v>118</v>
      </c>
      <c r="BN403" s="12" t="s">
        <v>118</v>
      </c>
      <c r="BO403" s="12" t="s">
        <v>13</v>
      </c>
      <c r="BP403" s="12" t="s">
        <v>232</v>
      </c>
      <c r="BQ403" s="12" t="s">
        <v>120</v>
      </c>
      <c r="BR403" s="12"/>
      <c r="BS403" s="12" t="s">
        <v>509</v>
      </c>
      <c r="BT403" s="12"/>
      <c r="BU403" s="12"/>
      <c r="BV403" s="12" t="s">
        <v>510</v>
      </c>
      <c r="BW403" s="12"/>
      <c r="BX403" s="12"/>
      <c r="BY403" s="12"/>
      <c r="BZ403" s="12"/>
      <c r="CA403" s="12"/>
      <c r="CB403" s="12"/>
      <c r="CC403" s="12"/>
      <c r="CD403" s="12" t="s">
        <v>116</v>
      </c>
      <c r="CE403" s="12" t="s">
        <v>123</v>
      </c>
      <c r="CF403" s="12"/>
      <c r="CG403" s="12"/>
      <c r="CH403" s="12">
        <v>3</v>
      </c>
      <c r="CI403" s="12" t="s">
        <v>124</v>
      </c>
      <c r="CJ403" s="12" t="s">
        <v>156</v>
      </c>
      <c r="CK403" s="12"/>
      <c r="CL403" s="12" t="s">
        <v>126</v>
      </c>
      <c r="CM403" s="12" t="s">
        <v>127</v>
      </c>
      <c r="CN403" s="12" t="s">
        <v>2</v>
      </c>
      <c r="CO403" s="12" t="s">
        <v>175</v>
      </c>
      <c r="CP403" s="12" t="s">
        <v>129</v>
      </c>
      <c r="CQ403" s="12" t="s">
        <v>130</v>
      </c>
      <c r="CR403" s="12"/>
      <c r="CS403" s="12"/>
      <c r="CT403" s="12"/>
      <c r="CU403" s="12"/>
      <c r="CV403" s="12"/>
    </row>
    <row r="404" spans="1:100" hidden="1" x14ac:dyDescent="0.3">
      <c r="A404" s="12">
        <v>1197002022</v>
      </c>
      <c r="B404" s="12" t="b">
        <f t="shared" si="6"/>
        <v>0</v>
      </c>
      <c r="C404" s="12" t="s">
        <v>102</v>
      </c>
      <c r="D404" s="12" t="s">
        <v>103</v>
      </c>
      <c r="E404" s="12" t="s">
        <v>104</v>
      </c>
      <c r="F404" s="12" t="s">
        <v>105</v>
      </c>
      <c r="G404" s="12" t="s">
        <v>157</v>
      </c>
      <c r="H404" s="12"/>
      <c r="I404" s="12" t="s">
        <v>107</v>
      </c>
      <c r="J404" s="12" t="s">
        <v>152</v>
      </c>
      <c r="K404" s="12" t="s">
        <v>153</v>
      </c>
      <c r="L404" s="12" t="s">
        <v>159</v>
      </c>
      <c r="M404" s="12" t="s">
        <v>111</v>
      </c>
      <c r="N404" s="12" t="s">
        <v>155</v>
      </c>
      <c r="O404" s="12" t="s">
        <v>143</v>
      </c>
      <c r="P404" s="12" t="s">
        <v>181</v>
      </c>
      <c r="Q404" s="12" t="s">
        <v>113</v>
      </c>
      <c r="R404" s="12" t="s">
        <v>114</v>
      </c>
      <c r="S404" s="12" t="s">
        <v>114</v>
      </c>
      <c r="T404" s="12" t="s">
        <v>511</v>
      </c>
      <c r="U404" s="12" t="s">
        <v>115</v>
      </c>
      <c r="V404" s="12" t="s">
        <v>182</v>
      </c>
      <c r="W404" s="12" t="s">
        <v>123</v>
      </c>
      <c r="X404" s="12" t="s">
        <v>123</v>
      </c>
      <c r="Y404" s="12" t="s">
        <v>116</v>
      </c>
      <c r="Z404" s="12"/>
      <c r="AA404" s="12"/>
      <c r="AB404" s="12" t="s">
        <v>116</v>
      </c>
      <c r="AC404" s="12"/>
      <c r="AD404" s="12"/>
      <c r="AE404" s="12"/>
      <c r="AF404" s="12"/>
      <c r="AG404" s="12"/>
      <c r="AH404" s="12"/>
      <c r="AI404" s="20">
        <v>-741621634</v>
      </c>
      <c r="AJ404" s="20">
        <v>4561497</v>
      </c>
      <c r="AK404" s="12"/>
      <c r="AL404" s="12"/>
      <c r="AM404" s="13">
        <v>44645</v>
      </c>
      <c r="AN404" s="13">
        <v>44648</v>
      </c>
      <c r="AO404" s="13">
        <v>44645.151400462964</v>
      </c>
      <c r="AP404" s="13">
        <v>44648</v>
      </c>
      <c r="AQ404" s="12"/>
      <c r="AR404" s="13" t="s">
        <v>2</v>
      </c>
      <c r="AS404" s="13" t="s">
        <v>2</v>
      </c>
      <c r="AT404" s="12" t="s">
        <v>2</v>
      </c>
      <c r="AU404" s="12" t="s">
        <v>2</v>
      </c>
      <c r="AV404" s="12" t="s">
        <v>2</v>
      </c>
      <c r="AW404" s="12" t="s">
        <v>2</v>
      </c>
      <c r="AX404" s="13">
        <v>44677</v>
      </c>
      <c r="AY404" s="12">
        <v>14</v>
      </c>
      <c r="AZ404" s="12"/>
      <c r="BA404" s="13" t="s">
        <v>2</v>
      </c>
      <c r="BB404" s="13">
        <v>44655.379930555559</v>
      </c>
      <c r="BC404" s="13">
        <v>44655.379918981482</v>
      </c>
      <c r="BD404" s="12">
        <v>6</v>
      </c>
      <c r="BE404" s="12">
        <v>0</v>
      </c>
      <c r="BF404" s="12" t="s">
        <v>117</v>
      </c>
      <c r="BG404" s="12" t="s">
        <v>13</v>
      </c>
      <c r="BH404" s="13">
        <v>44675</v>
      </c>
      <c r="BI404" s="12">
        <v>18</v>
      </c>
      <c r="BJ404" s="12">
        <v>0</v>
      </c>
      <c r="BK404" s="12" t="s">
        <v>1292</v>
      </c>
      <c r="BL404" s="12" t="s">
        <v>1292</v>
      </c>
      <c r="BM404" s="12" t="s">
        <v>118</v>
      </c>
      <c r="BN404" s="12" t="s">
        <v>118</v>
      </c>
      <c r="BO404" s="12" t="s">
        <v>13</v>
      </c>
      <c r="BP404" s="12" t="s">
        <v>232</v>
      </c>
      <c r="BQ404" s="12" t="s">
        <v>120</v>
      </c>
      <c r="BR404" s="12"/>
      <c r="BS404" s="12" t="s">
        <v>512</v>
      </c>
      <c r="BT404" s="12"/>
      <c r="BU404" s="12"/>
      <c r="BV404" s="12" t="s">
        <v>513</v>
      </c>
      <c r="BW404" s="12"/>
      <c r="BX404" s="12"/>
      <c r="BY404" s="12" t="s">
        <v>242</v>
      </c>
      <c r="BZ404" s="12" t="s">
        <v>221</v>
      </c>
      <c r="CA404" s="12" t="s">
        <v>222</v>
      </c>
      <c r="CB404" s="12" t="s">
        <v>226</v>
      </c>
      <c r="CC404" s="12"/>
      <c r="CD404" s="12" t="s">
        <v>116</v>
      </c>
      <c r="CE404" s="12" t="s">
        <v>123</v>
      </c>
      <c r="CF404" s="12"/>
      <c r="CG404" s="12"/>
      <c r="CH404" s="12">
        <v>3</v>
      </c>
      <c r="CI404" s="12" t="s">
        <v>124</v>
      </c>
      <c r="CJ404" s="12" t="s">
        <v>156</v>
      </c>
      <c r="CK404" s="12"/>
      <c r="CL404" s="12" t="s">
        <v>126</v>
      </c>
      <c r="CM404" s="12" t="s">
        <v>127</v>
      </c>
      <c r="CN404" s="12" t="s">
        <v>2</v>
      </c>
      <c r="CO404" s="12" t="s">
        <v>175</v>
      </c>
      <c r="CP404" s="12" t="s">
        <v>129</v>
      </c>
      <c r="CQ404" s="12" t="s">
        <v>130</v>
      </c>
      <c r="CR404" s="12"/>
      <c r="CS404" s="12"/>
      <c r="CT404" s="12"/>
      <c r="CU404" s="12"/>
      <c r="CV404" s="12"/>
    </row>
    <row r="405" spans="1:100" hidden="1" x14ac:dyDescent="0.3">
      <c r="A405" s="12">
        <v>1208022022</v>
      </c>
      <c r="B405" s="12" t="b">
        <f t="shared" si="6"/>
        <v>0</v>
      </c>
      <c r="C405" s="12" t="s">
        <v>102</v>
      </c>
      <c r="D405" s="12" t="s">
        <v>103</v>
      </c>
      <c r="E405" s="12" t="s">
        <v>104</v>
      </c>
      <c r="F405" s="12" t="s">
        <v>105</v>
      </c>
      <c r="G405" s="12" t="s">
        <v>157</v>
      </c>
      <c r="H405" s="12"/>
      <c r="I405" s="12" t="s">
        <v>107</v>
      </c>
      <c r="J405" s="12" t="s">
        <v>152</v>
      </c>
      <c r="K405" s="12" t="s">
        <v>153</v>
      </c>
      <c r="L405" s="12" t="s">
        <v>159</v>
      </c>
      <c r="M405" s="12" t="s">
        <v>111</v>
      </c>
      <c r="N405" s="12" t="s">
        <v>155</v>
      </c>
      <c r="O405" s="12" t="s">
        <v>143</v>
      </c>
      <c r="P405" s="12" t="s">
        <v>181</v>
      </c>
      <c r="Q405" s="12" t="s">
        <v>113</v>
      </c>
      <c r="R405" s="12" t="s">
        <v>114</v>
      </c>
      <c r="S405" s="12" t="s">
        <v>114</v>
      </c>
      <c r="T405" s="12" t="s">
        <v>517</v>
      </c>
      <c r="U405" s="12" t="s">
        <v>115</v>
      </c>
      <c r="V405" s="12" t="s">
        <v>182</v>
      </c>
      <c r="W405" s="12" t="s">
        <v>123</v>
      </c>
      <c r="X405" s="12" t="s">
        <v>123</v>
      </c>
      <c r="Y405" s="12" t="s">
        <v>116</v>
      </c>
      <c r="Z405" s="12"/>
      <c r="AA405" s="12"/>
      <c r="AB405" s="12" t="s">
        <v>116</v>
      </c>
      <c r="AC405" s="12"/>
      <c r="AD405" s="12"/>
      <c r="AE405" s="12"/>
      <c r="AF405" s="12"/>
      <c r="AG405" s="12"/>
      <c r="AH405" s="12"/>
      <c r="AI405" s="20">
        <v>-741107242</v>
      </c>
      <c r="AJ405" s="20">
        <v>45355149</v>
      </c>
      <c r="AK405" s="12"/>
      <c r="AL405" s="12"/>
      <c r="AM405" s="13">
        <v>44645</v>
      </c>
      <c r="AN405" s="13">
        <v>44648</v>
      </c>
      <c r="AO405" s="13">
        <v>44651.482881944445</v>
      </c>
      <c r="AP405" s="13">
        <v>44648</v>
      </c>
      <c r="AQ405" s="12"/>
      <c r="AR405" s="13" t="s">
        <v>2</v>
      </c>
      <c r="AS405" s="13" t="s">
        <v>2</v>
      </c>
      <c r="AT405" s="12" t="s">
        <v>2</v>
      </c>
      <c r="AU405" s="12" t="s">
        <v>2</v>
      </c>
      <c r="AV405" s="12" t="s">
        <v>2</v>
      </c>
      <c r="AW405" s="12" t="s">
        <v>2</v>
      </c>
      <c r="AX405" s="13">
        <v>44677</v>
      </c>
      <c r="AY405" s="12">
        <v>14</v>
      </c>
      <c r="AZ405" s="12"/>
      <c r="BA405" s="13" t="s">
        <v>2</v>
      </c>
      <c r="BB405" s="13">
        <v>44655.393182870372</v>
      </c>
      <c r="BC405" s="13">
        <v>44655.393159722225</v>
      </c>
      <c r="BD405" s="12">
        <v>6</v>
      </c>
      <c r="BE405" s="12">
        <v>0</v>
      </c>
      <c r="BF405" s="12" t="s">
        <v>117</v>
      </c>
      <c r="BG405" s="12" t="s">
        <v>13</v>
      </c>
      <c r="BH405" s="13">
        <v>44675</v>
      </c>
      <c r="BI405" s="12">
        <v>18</v>
      </c>
      <c r="BJ405" s="12">
        <v>0</v>
      </c>
      <c r="BK405" s="12" t="s">
        <v>1293</v>
      </c>
      <c r="BL405" s="12" t="s">
        <v>1293</v>
      </c>
      <c r="BM405" s="12" t="s">
        <v>118</v>
      </c>
      <c r="BN405" s="12" t="s">
        <v>118</v>
      </c>
      <c r="BO405" s="12" t="s">
        <v>13</v>
      </c>
      <c r="BP405" s="12" t="s">
        <v>232</v>
      </c>
      <c r="BQ405" s="12" t="s">
        <v>120</v>
      </c>
      <c r="BR405" s="12"/>
      <c r="BS405" s="12" t="s">
        <v>518</v>
      </c>
      <c r="BT405" s="12"/>
      <c r="BU405" s="12"/>
      <c r="BV405" s="12" t="s">
        <v>519</v>
      </c>
      <c r="BW405" s="12">
        <v>8053038</v>
      </c>
      <c r="BX405" s="12"/>
      <c r="BY405" s="12" t="s">
        <v>331</v>
      </c>
      <c r="BZ405" s="12"/>
      <c r="CA405" s="12"/>
      <c r="CB405" s="12"/>
      <c r="CC405" s="12"/>
      <c r="CD405" s="12" t="s">
        <v>116</v>
      </c>
      <c r="CE405" s="12" t="s">
        <v>123</v>
      </c>
      <c r="CF405" s="12"/>
      <c r="CG405" s="12"/>
      <c r="CH405" s="12">
        <v>5</v>
      </c>
      <c r="CI405" s="12" t="s">
        <v>124</v>
      </c>
      <c r="CJ405" s="12" t="s">
        <v>156</v>
      </c>
      <c r="CK405" s="12"/>
      <c r="CL405" s="12" t="s">
        <v>126</v>
      </c>
      <c r="CM405" s="12" t="s">
        <v>127</v>
      </c>
      <c r="CN405" s="12" t="s">
        <v>2</v>
      </c>
      <c r="CO405" s="12" t="s">
        <v>175</v>
      </c>
      <c r="CP405" s="12" t="s">
        <v>129</v>
      </c>
      <c r="CQ405" s="12" t="s">
        <v>130</v>
      </c>
      <c r="CR405" s="12" t="s">
        <v>201</v>
      </c>
      <c r="CS405" s="12" t="s">
        <v>328</v>
      </c>
      <c r="CT405" s="12">
        <v>1</v>
      </c>
      <c r="CU405" s="12"/>
      <c r="CV405" s="12"/>
    </row>
    <row r="406" spans="1:100" hidden="1" x14ac:dyDescent="0.3">
      <c r="A406" s="12">
        <v>1213232022</v>
      </c>
      <c r="B406" s="12" t="b">
        <f t="shared" si="6"/>
        <v>0</v>
      </c>
      <c r="C406" s="12" t="s">
        <v>102</v>
      </c>
      <c r="D406" s="12" t="s">
        <v>103</v>
      </c>
      <c r="E406" s="12" t="s">
        <v>104</v>
      </c>
      <c r="F406" s="12" t="s">
        <v>105</v>
      </c>
      <c r="G406" s="12" t="s">
        <v>157</v>
      </c>
      <c r="H406" s="12"/>
      <c r="I406" s="12" t="s">
        <v>107</v>
      </c>
      <c r="J406" s="12" t="s">
        <v>152</v>
      </c>
      <c r="K406" s="12" t="s">
        <v>153</v>
      </c>
      <c r="L406" s="12" t="s">
        <v>159</v>
      </c>
      <c r="M406" s="12" t="s">
        <v>111</v>
      </c>
      <c r="N406" s="12"/>
      <c r="O406" s="12" t="s">
        <v>112</v>
      </c>
      <c r="P406" s="12" t="s">
        <v>160</v>
      </c>
      <c r="Q406" s="12" t="s">
        <v>113</v>
      </c>
      <c r="R406" s="12" t="s">
        <v>114</v>
      </c>
      <c r="S406" s="12" t="s">
        <v>114</v>
      </c>
      <c r="T406" s="12" t="s">
        <v>523</v>
      </c>
      <c r="U406" s="12" t="s">
        <v>115</v>
      </c>
      <c r="V406" s="12"/>
      <c r="W406" s="12" t="s">
        <v>116</v>
      </c>
      <c r="X406" s="12" t="s">
        <v>123</v>
      </c>
      <c r="Y406" s="12" t="s">
        <v>116</v>
      </c>
      <c r="Z406" s="12"/>
      <c r="AA406" s="12"/>
      <c r="AB406" s="12" t="s">
        <v>116</v>
      </c>
      <c r="AC406" s="12"/>
      <c r="AD406" s="12"/>
      <c r="AE406" s="12"/>
      <c r="AF406" s="12"/>
      <c r="AG406" s="12"/>
      <c r="AH406" s="12">
        <v>3</v>
      </c>
      <c r="AI406" s="20">
        <v>-74102614064</v>
      </c>
      <c r="AJ406" s="20">
        <v>461465202400001</v>
      </c>
      <c r="AK406" s="12"/>
      <c r="AL406" s="12"/>
      <c r="AM406" s="13">
        <v>44645</v>
      </c>
      <c r="AN406" s="13">
        <v>44648</v>
      </c>
      <c r="AO406" s="13">
        <v>44648.053229166668</v>
      </c>
      <c r="AP406" s="13">
        <v>44648</v>
      </c>
      <c r="AQ406" s="12"/>
      <c r="AR406" s="13" t="s">
        <v>2</v>
      </c>
      <c r="AS406" s="13" t="s">
        <v>2</v>
      </c>
      <c r="AT406" s="12" t="s">
        <v>2</v>
      </c>
      <c r="AU406" s="12" t="s">
        <v>2</v>
      </c>
      <c r="AV406" s="12" t="s">
        <v>2</v>
      </c>
      <c r="AW406" s="12" t="s">
        <v>2</v>
      </c>
      <c r="AX406" s="13">
        <v>44691</v>
      </c>
      <c r="AY406" s="12">
        <v>22</v>
      </c>
      <c r="AZ406" s="12"/>
      <c r="BA406" s="13" t="s">
        <v>2</v>
      </c>
      <c r="BB406" s="13">
        <v>44657.491157407407</v>
      </c>
      <c r="BC406" s="13">
        <v>44657.49113425926</v>
      </c>
      <c r="BD406" s="12">
        <v>8</v>
      </c>
      <c r="BE406" s="12">
        <v>0</v>
      </c>
      <c r="BF406" s="12" t="s">
        <v>117</v>
      </c>
      <c r="BG406" s="12" t="s">
        <v>13</v>
      </c>
      <c r="BH406" s="13">
        <v>44689</v>
      </c>
      <c r="BI406" s="12">
        <v>28</v>
      </c>
      <c r="BJ406" s="12">
        <v>0</v>
      </c>
      <c r="BK406" s="12" t="s">
        <v>1294</v>
      </c>
      <c r="BL406" s="12" t="s">
        <v>1294</v>
      </c>
      <c r="BM406" s="12" t="s">
        <v>118</v>
      </c>
      <c r="BN406" s="12" t="s">
        <v>118</v>
      </c>
      <c r="BO406" s="12" t="s">
        <v>119</v>
      </c>
      <c r="BP406" s="12" t="s">
        <v>232</v>
      </c>
      <c r="BQ406" s="12" t="s">
        <v>120</v>
      </c>
      <c r="BR406" s="12" t="s">
        <v>121</v>
      </c>
      <c r="BS406" s="12" t="s">
        <v>524</v>
      </c>
      <c r="BT406" s="12">
        <v>1032389869</v>
      </c>
      <c r="BU406" s="12"/>
      <c r="BV406" s="12" t="s">
        <v>525</v>
      </c>
      <c r="BW406" s="12">
        <v>3124917438</v>
      </c>
      <c r="BX406" s="12">
        <v>3124591698</v>
      </c>
      <c r="BY406" s="12"/>
      <c r="BZ406" s="12" t="s">
        <v>183</v>
      </c>
      <c r="CA406" s="12" t="s">
        <v>526</v>
      </c>
      <c r="CB406" s="12" t="s">
        <v>527</v>
      </c>
      <c r="CC406" s="12">
        <v>3</v>
      </c>
      <c r="CD406" s="12" t="s">
        <v>116</v>
      </c>
      <c r="CE406" s="12" t="s">
        <v>123</v>
      </c>
      <c r="CF406" s="12"/>
      <c r="CG406" s="12"/>
      <c r="CH406" s="12">
        <v>2</v>
      </c>
      <c r="CI406" s="12" t="s">
        <v>124</v>
      </c>
      <c r="CJ406" s="12" t="s">
        <v>125</v>
      </c>
      <c r="CK406" s="12"/>
      <c r="CL406" s="12" t="s">
        <v>126</v>
      </c>
      <c r="CM406" s="12" t="s">
        <v>127</v>
      </c>
      <c r="CN406" s="12" t="s">
        <v>2</v>
      </c>
      <c r="CO406" s="12" t="s">
        <v>175</v>
      </c>
      <c r="CP406" s="12" t="s">
        <v>129</v>
      </c>
      <c r="CQ406" s="12" t="s">
        <v>130</v>
      </c>
      <c r="CR406" s="12"/>
      <c r="CS406" s="12"/>
      <c r="CT406" s="12"/>
      <c r="CU406" s="12"/>
      <c r="CV406" s="12"/>
    </row>
    <row r="407" spans="1:100" hidden="1" x14ac:dyDescent="0.3">
      <c r="A407" s="12">
        <v>1237412022</v>
      </c>
      <c r="B407" s="12" t="b">
        <f t="shared" si="6"/>
        <v>0</v>
      </c>
      <c r="C407" s="12" t="s">
        <v>102</v>
      </c>
      <c r="D407" s="12" t="s">
        <v>103</v>
      </c>
      <c r="E407" s="12" t="s">
        <v>104</v>
      </c>
      <c r="F407" s="12" t="s">
        <v>105</v>
      </c>
      <c r="G407" s="12" t="s">
        <v>157</v>
      </c>
      <c r="H407" s="12"/>
      <c r="I407" s="12" t="s">
        <v>107</v>
      </c>
      <c r="J407" s="12" t="s">
        <v>152</v>
      </c>
      <c r="K407" s="12" t="s">
        <v>153</v>
      </c>
      <c r="L407" s="12" t="s">
        <v>159</v>
      </c>
      <c r="M407" s="12" t="s">
        <v>111</v>
      </c>
      <c r="N407" s="12" t="s">
        <v>155</v>
      </c>
      <c r="O407" s="12" t="s">
        <v>224</v>
      </c>
      <c r="P407" s="12" t="s">
        <v>135</v>
      </c>
      <c r="Q407" s="12" t="s">
        <v>113</v>
      </c>
      <c r="R407" s="12" t="s">
        <v>114</v>
      </c>
      <c r="S407" s="12" t="s">
        <v>114</v>
      </c>
      <c r="T407" s="12" t="s">
        <v>535</v>
      </c>
      <c r="U407" s="12" t="s">
        <v>115</v>
      </c>
      <c r="V407" s="12" t="s">
        <v>187</v>
      </c>
      <c r="W407" s="12" t="s">
        <v>116</v>
      </c>
      <c r="X407" s="12" t="s">
        <v>116</v>
      </c>
      <c r="Y407" s="12" t="s">
        <v>116</v>
      </c>
      <c r="Z407" s="12"/>
      <c r="AA407" s="12"/>
      <c r="AB407" s="12" t="s">
        <v>116</v>
      </c>
      <c r="AC407" s="12"/>
      <c r="AD407" s="12"/>
      <c r="AE407" s="12"/>
      <c r="AF407" s="12"/>
      <c r="AG407" s="12"/>
      <c r="AH407" s="12"/>
      <c r="AI407" s="20">
        <v>-741063776</v>
      </c>
      <c r="AJ407" s="20">
        <v>46225237</v>
      </c>
      <c r="AK407" s="12"/>
      <c r="AL407" s="12"/>
      <c r="AM407" s="13">
        <v>44648</v>
      </c>
      <c r="AN407" s="13">
        <v>44649</v>
      </c>
      <c r="AO407" s="13">
        <v>44648.654016203705</v>
      </c>
      <c r="AP407" s="13">
        <v>44649</v>
      </c>
      <c r="AQ407" s="12"/>
      <c r="AR407" s="13" t="s">
        <v>2</v>
      </c>
      <c r="AS407" s="13" t="s">
        <v>2</v>
      </c>
      <c r="AT407" s="12" t="s">
        <v>2</v>
      </c>
      <c r="AU407" s="12" t="s">
        <v>2</v>
      </c>
      <c r="AV407" s="12" t="s">
        <v>2</v>
      </c>
      <c r="AW407" s="12" t="s">
        <v>2</v>
      </c>
      <c r="AX407" s="13">
        <v>44692</v>
      </c>
      <c r="AY407" s="12">
        <v>13</v>
      </c>
      <c r="AZ407" s="12"/>
      <c r="BA407" s="13" t="s">
        <v>2</v>
      </c>
      <c r="BB407" s="13">
        <v>44673.619930555556</v>
      </c>
      <c r="BC407" s="13">
        <v>44673.61990740741</v>
      </c>
      <c r="BD407" s="12">
        <v>17</v>
      </c>
      <c r="BE407" s="12">
        <v>0</v>
      </c>
      <c r="BF407" s="12" t="s">
        <v>117</v>
      </c>
      <c r="BG407" s="12" t="s">
        <v>13</v>
      </c>
      <c r="BH407" s="13">
        <v>44690</v>
      </c>
      <c r="BI407" s="12">
        <v>28</v>
      </c>
      <c r="BJ407" s="12">
        <v>0</v>
      </c>
      <c r="BK407" s="12" t="s">
        <v>1295</v>
      </c>
      <c r="BL407" s="12" t="s">
        <v>1295</v>
      </c>
      <c r="BM407" s="12" t="s">
        <v>118</v>
      </c>
      <c r="BN407" s="12" t="s">
        <v>118</v>
      </c>
      <c r="BO407" s="12" t="s">
        <v>13</v>
      </c>
      <c r="BP407" s="12" t="s">
        <v>232</v>
      </c>
      <c r="BQ407" s="12" t="s">
        <v>120</v>
      </c>
      <c r="BR407" s="12" t="s">
        <v>121</v>
      </c>
      <c r="BS407" s="12" t="s">
        <v>536</v>
      </c>
      <c r="BT407" s="12">
        <v>79132873</v>
      </c>
      <c r="BU407" s="12"/>
      <c r="BV407" s="12" t="s">
        <v>537</v>
      </c>
      <c r="BW407" s="12"/>
      <c r="BX407" s="12">
        <v>3125483670</v>
      </c>
      <c r="BY407" s="12" t="s">
        <v>538</v>
      </c>
      <c r="BZ407" s="12" t="s">
        <v>221</v>
      </c>
      <c r="CA407" s="12" t="s">
        <v>539</v>
      </c>
      <c r="CB407" s="12" t="s">
        <v>540</v>
      </c>
      <c r="CC407" s="12">
        <v>2</v>
      </c>
      <c r="CD407" s="12" t="s">
        <v>116</v>
      </c>
      <c r="CE407" s="12" t="s">
        <v>123</v>
      </c>
      <c r="CF407" s="12"/>
      <c r="CG407" s="12"/>
      <c r="CH407" s="12">
        <v>3</v>
      </c>
      <c r="CI407" s="12" t="s">
        <v>124</v>
      </c>
      <c r="CJ407" s="12" t="s">
        <v>156</v>
      </c>
      <c r="CK407" s="12"/>
      <c r="CL407" s="12" t="s">
        <v>126</v>
      </c>
      <c r="CM407" s="12" t="s">
        <v>127</v>
      </c>
      <c r="CN407" s="12" t="s">
        <v>2</v>
      </c>
      <c r="CO407" s="12" t="s">
        <v>128</v>
      </c>
      <c r="CP407" s="12" t="s">
        <v>129</v>
      </c>
      <c r="CQ407" s="12" t="s">
        <v>130</v>
      </c>
      <c r="CR407" s="12"/>
      <c r="CS407" s="12"/>
      <c r="CT407" s="12"/>
      <c r="CU407" s="12"/>
      <c r="CV407" s="12"/>
    </row>
    <row r="408" spans="1:100" hidden="1" x14ac:dyDescent="0.3">
      <c r="A408" s="12">
        <v>1242392022</v>
      </c>
      <c r="B408" s="12" t="b">
        <f t="shared" si="6"/>
        <v>0</v>
      </c>
      <c r="C408" s="12" t="s">
        <v>102</v>
      </c>
      <c r="D408" s="12" t="s">
        <v>103</v>
      </c>
      <c r="E408" s="12" t="s">
        <v>104</v>
      </c>
      <c r="F408" s="12" t="s">
        <v>105</v>
      </c>
      <c r="G408" s="12" t="s">
        <v>157</v>
      </c>
      <c r="H408" s="12"/>
      <c r="I408" s="12" t="s">
        <v>107</v>
      </c>
      <c r="J408" s="12" t="s">
        <v>152</v>
      </c>
      <c r="K408" s="12" t="s">
        <v>153</v>
      </c>
      <c r="L408" s="12" t="s">
        <v>159</v>
      </c>
      <c r="M408" s="12" t="s">
        <v>111</v>
      </c>
      <c r="N408" s="12"/>
      <c r="O408" s="12" t="s">
        <v>112</v>
      </c>
      <c r="P408" s="12" t="s">
        <v>160</v>
      </c>
      <c r="Q408" s="12" t="s">
        <v>113</v>
      </c>
      <c r="R408" s="12" t="s">
        <v>114</v>
      </c>
      <c r="S408" s="12" t="s">
        <v>114</v>
      </c>
      <c r="T408" s="12" t="s">
        <v>541</v>
      </c>
      <c r="U408" s="12" t="s">
        <v>115</v>
      </c>
      <c r="V408" s="12"/>
      <c r="W408" s="12" t="s">
        <v>116</v>
      </c>
      <c r="X408" s="12" t="s">
        <v>123</v>
      </c>
      <c r="Y408" s="12" t="s">
        <v>116</v>
      </c>
      <c r="Z408" s="12"/>
      <c r="AA408" s="12"/>
      <c r="AB408" s="12" t="s">
        <v>116</v>
      </c>
      <c r="AC408" s="12"/>
      <c r="AD408" s="12"/>
      <c r="AE408" s="12"/>
      <c r="AF408" s="12"/>
      <c r="AG408" s="12"/>
      <c r="AH408" s="12"/>
      <c r="AI408" s="20">
        <v>-74138590071</v>
      </c>
      <c r="AJ408" s="20">
        <v>471612304899998</v>
      </c>
      <c r="AK408" s="12"/>
      <c r="AL408" s="12"/>
      <c r="AM408" s="13">
        <v>44648</v>
      </c>
      <c r="AN408" s="13">
        <v>44649</v>
      </c>
      <c r="AO408" s="13">
        <v>44648.838738425926</v>
      </c>
      <c r="AP408" s="13">
        <v>44649</v>
      </c>
      <c r="AQ408" s="12"/>
      <c r="AR408" s="13" t="s">
        <v>2</v>
      </c>
      <c r="AS408" s="13" t="s">
        <v>2</v>
      </c>
      <c r="AT408" s="12" t="s">
        <v>2</v>
      </c>
      <c r="AU408" s="12" t="s">
        <v>2</v>
      </c>
      <c r="AV408" s="12" t="s">
        <v>2</v>
      </c>
      <c r="AW408" s="12" t="s">
        <v>2</v>
      </c>
      <c r="AX408" s="13">
        <v>44692</v>
      </c>
      <c r="AY408" s="12">
        <v>13</v>
      </c>
      <c r="AZ408" s="12"/>
      <c r="BA408" s="13" t="s">
        <v>2</v>
      </c>
      <c r="BB408" s="13">
        <v>44673.467314814814</v>
      </c>
      <c r="BC408" s="13">
        <v>44673.467291666668</v>
      </c>
      <c r="BD408" s="12">
        <v>17</v>
      </c>
      <c r="BE408" s="12">
        <v>0</v>
      </c>
      <c r="BF408" s="12" t="s">
        <v>117</v>
      </c>
      <c r="BG408" s="12" t="s">
        <v>13</v>
      </c>
      <c r="BH408" s="13">
        <v>44690</v>
      </c>
      <c r="BI408" s="12">
        <v>28</v>
      </c>
      <c r="BJ408" s="12">
        <v>0</v>
      </c>
      <c r="BK408" s="12" t="s">
        <v>1296</v>
      </c>
      <c r="BL408" s="12" t="s">
        <v>1296</v>
      </c>
      <c r="BM408" s="12"/>
      <c r="BN408" s="12"/>
      <c r="BO408" s="12" t="s">
        <v>139</v>
      </c>
      <c r="BP408" s="12" t="s">
        <v>232</v>
      </c>
      <c r="BQ408" s="12" t="s">
        <v>120</v>
      </c>
      <c r="BR408" s="12"/>
      <c r="BS408" s="12" t="s">
        <v>140</v>
      </c>
      <c r="BT408" s="12"/>
      <c r="BU408" s="12"/>
      <c r="BV408" s="12"/>
      <c r="BW408" s="12"/>
      <c r="BX408" s="12"/>
      <c r="BY408" s="12"/>
      <c r="BZ408" s="12"/>
      <c r="CA408" s="12"/>
      <c r="CB408" s="12"/>
      <c r="CC408" s="12"/>
      <c r="CD408" s="12" t="s">
        <v>116</v>
      </c>
      <c r="CE408" s="12" t="s">
        <v>116</v>
      </c>
      <c r="CF408" s="12"/>
      <c r="CG408" s="12"/>
      <c r="CH408" s="12">
        <v>2</v>
      </c>
      <c r="CI408" s="12" t="s">
        <v>124</v>
      </c>
      <c r="CJ408" s="12" t="s">
        <v>125</v>
      </c>
      <c r="CK408" s="12"/>
      <c r="CL408" s="12" t="s">
        <v>126</v>
      </c>
      <c r="CM408" s="12" t="s">
        <v>127</v>
      </c>
      <c r="CN408" s="12" t="s">
        <v>2</v>
      </c>
      <c r="CO408" s="12" t="s">
        <v>128</v>
      </c>
      <c r="CP408" s="12" t="s">
        <v>129</v>
      </c>
      <c r="CQ408" s="12" t="s">
        <v>130</v>
      </c>
      <c r="CR408" s="12"/>
      <c r="CS408" s="12"/>
      <c r="CT408" s="12"/>
      <c r="CU408" s="12"/>
      <c r="CV408" s="12"/>
    </row>
    <row r="409" spans="1:100" hidden="1" x14ac:dyDescent="0.3">
      <c r="A409" s="12">
        <v>1242402022</v>
      </c>
      <c r="B409" s="12" t="b">
        <f t="shared" si="6"/>
        <v>0</v>
      </c>
      <c r="C409" s="12" t="s">
        <v>102</v>
      </c>
      <c r="D409" s="12" t="s">
        <v>103</v>
      </c>
      <c r="E409" s="12" t="s">
        <v>104</v>
      </c>
      <c r="F409" s="12" t="s">
        <v>105</v>
      </c>
      <c r="G409" s="12" t="s">
        <v>157</v>
      </c>
      <c r="H409" s="12"/>
      <c r="I409" s="12" t="s">
        <v>107</v>
      </c>
      <c r="J409" s="12" t="s">
        <v>194</v>
      </c>
      <c r="K409" s="12" t="s">
        <v>195</v>
      </c>
      <c r="L409" s="12" t="s">
        <v>159</v>
      </c>
      <c r="M409" s="12" t="s">
        <v>111</v>
      </c>
      <c r="N409" s="12" t="s">
        <v>155</v>
      </c>
      <c r="O409" s="12" t="s">
        <v>143</v>
      </c>
      <c r="P409" s="12" t="s">
        <v>181</v>
      </c>
      <c r="Q409" s="12" t="s">
        <v>113</v>
      </c>
      <c r="R409" s="12" t="s">
        <v>114</v>
      </c>
      <c r="S409" s="12" t="s">
        <v>114</v>
      </c>
      <c r="T409" s="12" t="s">
        <v>542</v>
      </c>
      <c r="U409" s="12" t="s">
        <v>115</v>
      </c>
      <c r="V409" s="12" t="s">
        <v>182</v>
      </c>
      <c r="W409" s="12" t="s">
        <v>123</v>
      </c>
      <c r="X409" s="12" t="s">
        <v>123</v>
      </c>
      <c r="Y409" s="12" t="s">
        <v>116</v>
      </c>
      <c r="Z409" s="12"/>
      <c r="AA409" s="12"/>
      <c r="AB409" s="12" t="s">
        <v>116</v>
      </c>
      <c r="AC409" s="12"/>
      <c r="AD409" s="12"/>
      <c r="AE409" s="12"/>
      <c r="AF409" s="12"/>
      <c r="AG409" s="12"/>
      <c r="AH409" s="12"/>
      <c r="AI409" s="20">
        <v>-741408768</v>
      </c>
      <c r="AJ409" s="20">
        <v>45580288</v>
      </c>
      <c r="AK409" s="12"/>
      <c r="AL409" s="12"/>
      <c r="AM409" s="13">
        <v>44648</v>
      </c>
      <c r="AN409" s="13">
        <v>44649</v>
      </c>
      <c r="AO409" s="13">
        <v>44648.826724537037</v>
      </c>
      <c r="AP409" s="13">
        <v>44649</v>
      </c>
      <c r="AQ409" s="12"/>
      <c r="AR409" s="13" t="s">
        <v>2</v>
      </c>
      <c r="AS409" s="13" t="s">
        <v>2</v>
      </c>
      <c r="AT409" s="12" t="s">
        <v>2</v>
      </c>
      <c r="AU409" s="12" t="s">
        <v>2</v>
      </c>
      <c r="AV409" s="12" t="s">
        <v>2</v>
      </c>
      <c r="AW409" s="12" t="s">
        <v>2</v>
      </c>
      <c r="AX409" s="13">
        <v>44678</v>
      </c>
      <c r="AY409" s="12">
        <v>15</v>
      </c>
      <c r="AZ409" s="12"/>
      <c r="BA409" s="13" t="s">
        <v>2</v>
      </c>
      <c r="BB409" s="13">
        <v>44655.44091435185</v>
      </c>
      <c r="BC409" s="13">
        <v>44655.440879629627</v>
      </c>
      <c r="BD409" s="12">
        <v>5</v>
      </c>
      <c r="BE409" s="12">
        <v>0</v>
      </c>
      <c r="BF409" s="12" t="s">
        <v>117</v>
      </c>
      <c r="BG409" s="12" t="s">
        <v>13</v>
      </c>
      <c r="BH409" s="13">
        <v>44676</v>
      </c>
      <c r="BI409" s="12">
        <v>18</v>
      </c>
      <c r="BJ409" s="12">
        <v>0</v>
      </c>
      <c r="BK409" s="12" t="s">
        <v>1297</v>
      </c>
      <c r="BL409" s="12" t="s">
        <v>1297</v>
      </c>
      <c r="BM409" s="12" t="s">
        <v>118</v>
      </c>
      <c r="BN409" s="12" t="s">
        <v>118</v>
      </c>
      <c r="BO409" s="12" t="s">
        <v>13</v>
      </c>
      <c r="BP409" s="12" t="s">
        <v>232</v>
      </c>
      <c r="BQ409" s="12" t="s">
        <v>120</v>
      </c>
      <c r="BR409" s="12"/>
      <c r="BS409" s="12" t="s">
        <v>543</v>
      </c>
      <c r="BT409" s="12"/>
      <c r="BU409" s="12"/>
      <c r="BV409" s="12" t="s">
        <v>544</v>
      </c>
      <c r="BW409" s="12">
        <v>2193030</v>
      </c>
      <c r="BX409" s="12"/>
      <c r="BY409" s="12" t="s">
        <v>531</v>
      </c>
      <c r="BZ409" s="12"/>
      <c r="CA409" s="12"/>
      <c r="CB409" s="12"/>
      <c r="CC409" s="12"/>
      <c r="CD409" s="12" t="s">
        <v>116</v>
      </c>
      <c r="CE409" s="12" t="s">
        <v>123</v>
      </c>
      <c r="CF409" s="12"/>
      <c r="CG409" s="12"/>
      <c r="CH409" s="12">
        <v>3</v>
      </c>
      <c r="CI409" s="12" t="s">
        <v>124</v>
      </c>
      <c r="CJ409" s="12" t="s">
        <v>156</v>
      </c>
      <c r="CK409" s="12"/>
      <c r="CL409" s="12" t="s">
        <v>126</v>
      </c>
      <c r="CM409" s="12" t="s">
        <v>127</v>
      </c>
      <c r="CN409" s="12" t="s">
        <v>2</v>
      </c>
      <c r="CO409" s="12" t="s">
        <v>171</v>
      </c>
      <c r="CP409" s="12" t="s">
        <v>129</v>
      </c>
      <c r="CQ409" s="12" t="s">
        <v>130</v>
      </c>
      <c r="CR409" s="12"/>
      <c r="CS409" s="12"/>
      <c r="CT409" s="12"/>
      <c r="CU409" s="12"/>
      <c r="CV409" s="12"/>
    </row>
    <row r="410" spans="1:100" hidden="1" x14ac:dyDescent="0.3">
      <c r="A410" s="12">
        <v>1243672022</v>
      </c>
      <c r="B410" s="12" t="b">
        <f t="shared" si="6"/>
        <v>0</v>
      </c>
      <c r="C410" s="12" t="s">
        <v>102</v>
      </c>
      <c r="D410" s="12" t="s">
        <v>103</v>
      </c>
      <c r="E410" s="12" t="s">
        <v>104</v>
      </c>
      <c r="F410" s="12" t="s">
        <v>105</v>
      </c>
      <c r="G410" s="12" t="s">
        <v>157</v>
      </c>
      <c r="H410" s="12"/>
      <c r="I410" s="12" t="s">
        <v>107</v>
      </c>
      <c r="J410" s="12" t="s">
        <v>152</v>
      </c>
      <c r="K410" s="12" t="s">
        <v>153</v>
      </c>
      <c r="L410" s="12" t="s">
        <v>159</v>
      </c>
      <c r="M410" s="12" t="s">
        <v>111</v>
      </c>
      <c r="N410" s="12" t="s">
        <v>155</v>
      </c>
      <c r="O410" s="12" t="s">
        <v>143</v>
      </c>
      <c r="P410" s="12" t="s">
        <v>181</v>
      </c>
      <c r="Q410" s="12" t="s">
        <v>113</v>
      </c>
      <c r="R410" s="12" t="s">
        <v>114</v>
      </c>
      <c r="S410" s="12" t="s">
        <v>114</v>
      </c>
      <c r="T410" s="12" t="s">
        <v>545</v>
      </c>
      <c r="U410" s="12" t="s">
        <v>115</v>
      </c>
      <c r="V410" s="12" t="s">
        <v>182</v>
      </c>
      <c r="W410" s="12" t="s">
        <v>123</v>
      </c>
      <c r="X410" s="12" t="s">
        <v>123</v>
      </c>
      <c r="Y410" s="12" t="s">
        <v>116</v>
      </c>
      <c r="Z410" s="12"/>
      <c r="AA410" s="12"/>
      <c r="AB410" s="12" t="s">
        <v>116</v>
      </c>
      <c r="AC410" s="12"/>
      <c r="AD410" s="12"/>
      <c r="AE410" s="12"/>
      <c r="AF410" s="12"/>
      <c r="AG410" s="12"/>
      <c r="AH410" s="12"/>
      <c r="AI410" s="20">
        <v>-741408768</v>
      </c>
      <c r="AJ410" s="20">
        <v>45580288</v>
      </c>
      <c r="AK410" s="12"/>
      <c r="AL410" s="12"/>
      <c r="AM410" s="13">
        <v>44649</v>
      </c>
      <c r="AN410" s="13">
        <v>44650</v>
      </c>
      <c r="AO410" s="13">
        <v>44649.088310185187</v>
      </c>
      <c r="AP410" s="13">
        <v>44650</v>
      </c>
      <c r="AQ410" s="12"/>
      <c r="AR410" s="13" t="s">
        <v>2</v>
      </c>
      <c r="AS410" s="13" t="s">
        <v>2</v>
      </c>
      <c r="AT410" s="12" t="s">
        <v>2</v>
      </c>
      <c r="AU410" s="12" t="s">
        <v>2</v>
      </c>
      <c r="AV410" s="12" t="s">
        <v>2</v>
      </c>
      <c r="AW410" s="12" t="s">
        <v>2</v>
      </c>
      <c r="AX410" s="13">
        <v>44679</v>
      </c>
      <c r="AY410" s="12">
        <v>14</v>
      </c>
      <c r="AZ410" s="12"/>
      <c r="BA410" s="13" t="s">
        <v>2</v>
      </c>
      <c r="BB410" s="13">
        <v>44657.492766203701</v>
      </c>
      <c r="BC410" s="13">
        <v>44657.492743055554</v>
      </c>
      <c r="BD410" s="12">
        <v>6</v>
      </c>
      <c r="BE410" s="12">
        <v>0</v>
      </c>
      <c r="BF410" s="12" t="s">
        <v>117</v>
      </c>
      <c r="BG410" s="12" t="s">
        <v>13</v>
      </c>
      <c r="BH410" s="13">
        <v>44677</v>
      </c>
      <c r="BI410" s="12">
        <v>18</v>
      </c>
      <c r="BJ410" s="12">
        <v>0</v>
      </c>
      <c r="BK410" s="12" t="s">
        <v>1298</v>
      </c>
      <c r="BL410" s="12" t="s">
        <v>1298</v>
      </c>
      <c r="BM410" s="12" t="s">
        <v>118</v>
      </c>
      <c r="BN410" s="12" t="s">
        <v>118</v>
      </c>
      <c r="BO410" s="12" t="s">
        <v>13</v>
      </c>
      <c r="BP410" s="12" t="s">
        <v>232</v>
      </c>
      <c r="BQ410" s="12" t="s">
        <v>120</v>
      </c>
      <c r="BR410" s="12"/>
      <c r="BS410" s="12" t="s">
        <v>546</v>
      </c>
      <c r="BT410" s="12"/>
      <c r="BU410" s="12"/>
      <c r="BV410" s="12" t="s">
        <v>547</v>
      </c>
      <c r="BW410" s="12"/>
      <c r="BX410" s="12">
        <v>3124591698</v>
      </c>
      <c r="BY410" s="12" t="s">
        <v>531</v>
      </c>
      <c r="BZ410" s="12"/>
      <c r="CA410" s="12"/>
      <c r="CB410" s="12"/>
      <c r="CC410" s="12"/>
      <c r="CD410" s="12" t="s">
        <v>116</v>
      </c>
      <c r="CE410" s="12" t="s">
        <v>123</v>
      </c>
      <c r="CF410" s="12"/>
      <c r="CG410" s="12"/>
      <c r="CH410" s="12">
        <v>3</v>
      </c>
      <c r="CI410" s="12" t="s">
        <v>124</v>
      </c>
      <c r="CJ410" s="12" t="s">
        <v>156</v>
      </c>
      <c r="CK410" s="12"/>
      <c r="CL410" s="12" t="s">
        <v>126</v>
      </c>
      <c r="CM410" s="12" t="s">
        <v>127</v>
      </c>
      <c r="CN410" s="12" t="s">
        <v>2</v>
      </c>
      <c r="CO410" s="12" t="s">
        <v>175</v>
      </c>
      <c r="CP410" s="12" t="s">
        <v>129</v>
      </c>
      <c r="CQ410" s="12" t="s">
        <v>130</v>
      </c>
      <c r="CR410" s="12"/>
      <c r="CS410" s="12"/>
      <c r="CT410" s="12"/>
      <c r="CU410" s="12"/>
      <c r="CV410" s="12"/>
    </row>
    <row r="411" spans="1:100" hidden="1" x14ac:dyDescent="0.3">
      <c r="A411" s="12">
        <v>1243692022</v>
      </c>
      <c r="B411" s="12" t="b">
        <f t="shared" si="6"/>
        <v>0</v>
      </c>
      <c r="C411" s="12" t="s">
        <v>102</v>
      </c>
      <c r="D411" s="12" t="s">
        <v>103</v>
      </c>
      <c r="E411" s="12" t="s">
        <v>104</v>
      </c>
      <c r="F411" s="12" t="s">
        <v>105</v>
      </c>
      <c r="G411" s="12" t="s">
        <v>157</v>
      </c>
      <c r="H411" s="12"/>
      <c r="I411" s="12" t="s">
        <v>107</v>
      </c>
      <c r="J411" s="12" t="s">
        <v>152</v>
      </c>
      <c r="K411" s="12" t="s">
        <v>153</v>
      </c>
      <c r="L411" s="12" t="s">
        <v>159</v>
      </c>
      <c r="M411" s="12" t="s">
        <v>111</v>
      </c>
      <c r="N411" s="12" t="s">
        <v>155</v>
      </c>
      <c r="O411" s="12" t="s">
        <v>143</v>
      </c>
      <c r="P411" s="12" t="s">
        <v>181</v>
      </c>
      <c r="Q411" s="12" t="s">
        <v>113</v>
      </c>
      <c r="R411" s="12" t="s">
        <v>114</v>
      </c>
      <c r="S411" s="12" t="s">
        <v>114</v>
      </c>
      <c r="T411" s="12" t="s">
        <v>548</v>
      </c>
      <c r="U411" s="12" t="s">
        <v>115</v>
      </c>
      <c r="V411" s="12" t="s">
        <v>182</v>
      </c>
      <c r="W411" s="12" t="s">
        <v>123</v>
      </c>
      <c r="X411" s="12" t="s">
        <v>123</v>
      </c>
      <c r="Y411" s="12" t="s">
        <v>116</v>
      </c>
      <c r="Z411" s="12"/>
      <c r="AA411" s="12"/>
      <c r="AB411" s="12" t="s">
        <v>116</v>
      </c>
      <c r="AC411" s="12"/>
      <c r="AD411" s="12"/>
      <c r="AE411" s="12"/>
      <c r="AF411" s="12"/>
      <c r="AG411" s="12"/>
      <c r="AH411" s="12"/>
      <c r="AI411" s="20">
        <v>-741408768</v>
      </c>
      <c r="AJ411" s="20">
        <v>45580288</v>
      </c>
      <c r="AK411" s="12"/>
      <c r="AL411" s="12"/>
      <c r="AM411" s="13">
        <v>44649</v>
      </c>
      <c r="AN411" s="13">
        <v>44650</v>
      </c>
      <c r="AO411" s="13">
        <v>44649.107048611113</v>
      </c>
      <c r="AP411" s="13">
        <v>44650</v>
      </c>
      <c r="AQ411" s="12"/>
      <c r="AR411" s="13" t="s">
        <v>2</v>
      </c>
      <c r="AS411" s="13" t="s">
        <v>2</v>
      </c>
      <c r="AT411" s="12" t="s">
        <v>2</v>
      </c>
      <c r="AU411" s="12" t="s">
        <v>2</v>
      </c>
      <c r="AV411" s="12" t="s">
        <v>2</v>
      </c>
      <c r="AW411" s="12" t="s">
        <v>2</v>
      </c>
      <c r="AX411" s="13">
        <v>44679</v>
      </c>
      <c r="AY411" s="12">
        <v>10</v>
      </c>
      <c r="AZ411" s="12"/>
      <c r="BA411" s="13" t="s">
        <v>2</v>
      </c>
      <c r="BB411" s="13">
        <v>44663.429490740738</v>
      </c>
      <c r="BC411" s="13">
        <v>44663.429467592592</v>
      </c>
      <c r="BD411" s="12">
        <v>10</v>
      </c>
      <c r="BE411" s="12">
        <v>0</v>
      </c>
      <c r="BF411" s="12" t="s">
        <v>117</v>
      </c>
      <c r="BG411" s="12" t="s">
        <v>13</v>
      </c>
      <c r="BH411" s="13">
        <v>44677</v>
      </c>
      <c r="BI411" s="12">
        <v>18</v>
      </c>
      <c r="BJ411" s="12">
        <v>0</v>
      </c>
      <c r="BK411" s="12" t="s">
        <v>1299</v>
      </c>
      <c r="BL411" s="12" t="s">
        <v>1299</v>
      </c>
      <c r="BM411" s="12" t="s">
        <v>118</v>
      </c>
      <c r="BN411" s="12" t="s">
        <v>118</v>
      </c>
      <c r="BO411" s="12" t="s">
        <v>13</v>
      </c>
      <c r="BP411" s="12" t="s">
        <v>232</v>
      </c>
      <c r="BQ411" s="12" t="s">
        <v>120</v>
      </c>
      <c r="BR411" s="12" t="s">
        <v>121</v>
      </c>
      <c r="BS411" s="12" t="s">
        <v>475</v>
      </c>
      <c r="BT411" s="12">
        <v>53075192</v>
      </c>
      <c r="BU411" s="12" t="s">
        <v>476</v>
      </c>
      <c r="BV411" s="12" t="s">
        <v>477</v>
      </c>
      <c r="BW411" s="12">
        <v>2260639</v>
      </c>
      <c r="BX411" s="12">
        <v>3132747475</v>
      </c>
      <c r="BY411" s="12"/>
      <c r="BZ411" s="12"/>
      <c r="CA411" s="12"/>
      <c r="CB411" s="12"/>
      <c r="CC411" s="12"/>
      <c r="CD411" s="12" t="s">
        <v>116</v>
      </c>
      <c r="CE411" s="12" t="s">
        <v>123</v>
      </c>
      <c r="CF411" s="12"/>
      <c r="CG411" s="12"/>
      <c r="CH411" s="12">
        <v>3</v>
      </c>
      <c r="CI411" s="12" t="s">
        <v>124</v>
      </c>
      <c r="CJ411" s="12" t="s">
        <v>156</v>
      </c>
      <c r="CK411" s="12"/>
      <c r="CL411" s="12" t="s">
        <v>126</v>
      </c>
      <c r="CM411" s="12" t="s">
        <v>127</v>
      </c>
      <c r="CN411" s="12" t="s">
        <v>2</v>
      </c>
      <c r="CO411" s="12" t="s">
        <v>175</v>
      </c>
      <c r="CP411" s="12" t="s">
        <v>129</v>
      </c>
      <c r="CQ411" s="12" t="s">
        <v>130</v>
      </c>
      <c r="CR411" s="12"/>
      <c r="CS411" s="12"/>
      <c r="CT411" s="12"/>
      <c r="CU411" s="12"/>
      <c r="CV411" s="12"/>
    </row>
    <row r="412" spans="1:100" x14ac:dyDescent="0.3">
      <c r="A412" s="12">
        <v>1257432022</v>
      </c>
      <c r="B412" s="12" t="b">
        <f t="shared" si="6"/>
        <v>0</v>
      </c>
      <c r="C412" s="12" t="s">
        <v>102</v>
      </c>
      <c r="D412" s="12" t="s">
        <v>103</v>
      </c>
      <c r="E412" s="12" t="s">
        <v>104</v>
      </c>
      <c r="F412" s="12" t="s">
        <v>105</v>
      </c>
      <c r="G412" s="12" t="s">
        <v>157</v>
      </c>
      <c r="H412" s="12"/>
      <c r="I412" s="12"/>
      <c r="J412" s="12"/>
      <c r="K412" s="12"/>
      <c r="L412" s="12" t="s">
        <v>159</v>
      </c>
      <c r="M412" s="12" t="s">
        <v>111</v>
      </c>
      <c r="N412" s="12" t="s">
        <v>155</v>
      </c>
      <c r="O412" s="12" t="s">
        <v>143</v>
      </c>
      <c r="P412" s="12" t="s">
        <v>135</v>
      </c>
      <c r="Q412" s="12" t="s">
        <v>113</v>
      </c>
      <c r="R412" s="12"/>
      <c r="S412" s="12" t="s">
        <v>113</v>
      </c>
      <c r="T412" s="12" t="s">
        <v>557</v>
      </c>
      <c r="U412" s="12"/>
      <c r="V412" s="12" t="s">
        <v>182</v>
      </c>
      <c r="W412" s="12" t="s">
        <v>123</v>
      </c>
      <c r="X412" s="12" t="s">
        <v>123</v>
      </c>
      <c r="Y412" s="12" t="s">
        <v>116</v>
      </c>
      <c r="Z412" s="12"/>
      <c r="AA412" s="12"/>
      <c r="AB412" s="12" t="s">
        <v>116</v>
      </c>
      <c r="AC412" s="12"/>
      <c r="AD412" s="12"/>
      <c r="AE412" s="12"/>
      <c r="AF412" s="12"/>
      <c r="AG412" s="12"/>
      <c r="AH412" s="12"/>
      <c r="AI412" s="20">
        <v>-741408768</v>
      </c>
      <c r="AJ412" s="20">
        <v>45580288</v>
      </c>
      <c r="AK412" s="12"/>
      <c r="AL412" s="12"/>
      <c r="AM412" s="13">
        <v>44649</v>
      </c>
      <c r="AN412" s="13">
        <v>44650</v>
      </c>
      <c r="AO412" s="13">
        <v>44649.619375000002</v>
      </c>
      <c r="AP412" s="13">
        <v>44650</v>
      </c>
      <c r="AQ412" s="12"/>
      <c r="AR412" s="13" t="s">
        <v>2</v>
      </c>
      <c r="AS412" s="13" t="s">
        <v>2</v>
      </c>
      <c r="AT412" s="12" t="s">
        <v>2</v>
      </c>
      <c r="AU412" s="12" t="s">
        <v>2</v>
      </c>
      <c r="AV412" s="12" t="s">
        <v>2</v>
      </c>
      <c r="AW412" s="12" t="s">
        <v>2</v>
      </c>
      <c r="AX412" s="13">
        <v>44693</v>
      </c>
      <c r="AY412" s="12">
        <v>9</v>
      </c>
      <c r="AZ412" s="12"/>
      <c r="BA412" s="13" t="s">
        <v>2</v>
      </c>
      <c r="BB412" s="13" t="s">
        <v>2</v>
      </c>
      <c r="BC412" s="13" t="s">
        <v>2</v>
      </c>
      <c r="BD412" s="12">
        <v>21</v>
      </c>
      <c r="BE412" s="12">
        <v>0</v>
      </c>
      <c r="BF412" s="12" t="s">
        <v>117</v>
      </c>
      <c r="BG412" s="12" t="s">
        <v>13</v>
      </c>
      <c r="BH412" s="13">
        <v>44691</v>
      </c>
      <c r="BI412" s="12">
        <v>28</v>
      </c>
      <c r="BJ412" s="12">
        <v>0</v>
      </c>
      <c r="BK412" s="12"/>
      <c r="BL412" s="12"/>
      <c r="BM412" s="12" t="s">
        <v>118</v>
      </c>
      <c r="BN412" s="12" t="s">
        <v>118</v>
      </c>
      <c r="BO412" s="12" t="s">
        <v>13</v>
      </c>
      <c r="BP412" s="12" t="s">
        <v>232</v>
      </c>
      <c r="BQ412" s="12" t="s">
        <v>120</v>
      </c>
      <c r="BR412" s="12"/>
      <c r="BS412" s="12" t="s">
        <v>346</v>
      </c>
      <c r="BT412" s="12"/>
      <c r="BU412" s="12"/>
      <c r="BV412" s="12" t="s">
        <v>558</v>
      </c>
      <c r="BW412" s="12"/>
      <c r="BX412" s="12"/>
      <c r="BY412" s="12" t="s">
        <v>531</v>
      </c>
      <c r="BZ412" s="12"/>
      <c r="CA412" s="12"/>
      <c r="CB412" s="12"/>
      <c r="CC412" s="12"/>
      <c r="CD412" s="12" t="s">
        <v>116</v>
      </c>
      <c r="CE412" s="12" t="s">
        <v>123</v>
      </c>
      <c r="CF412" s="12"/>
      <c r="CG412" s="12"/>
      <c r="CH412" s="12">
        <v>3</v>
      </c>
      <c r="CI412" s="12" t="s">
        <v>124</v>
      </c>
      <c r="CJ412" s="12" t="s">
        <v>156</v>
      </c>
      <c r="CK412" s="12" t="s">
        <v>146</v>
      </c>
      <c r="CL412" s="12" t="s">
        <v>126</v>
      </c>
      <c r="CM412" s="12" t="s">
        <v>2</v>
      </c>
      <c r="CN412" s="12" t="s">
        <v>147</v>
      </c>
      <c r="CO412" s="12" t="s">
        <v>128</v>
      </c>
      <c r="CP412" s="12" t="s">
        <v>148</v>
      </c>
      <c r="CQ412" s="12" t="s">
        <v>148</v>
      </c>
      <c r="CR412" s="12"/>
      <c r="CS412" s="12"/>
      <c r="CT412" s="12"/>
      <c r="CU412" s="12"/>
      <c r="CV412" s="12"/>
    </row>
    <row r="413" spans="1:100" hidden="1" x14ac:dyDescent="0.3">
      <c r="A413" s="12">
        <v>1260052022</v>
      </c>
      <c r="B413" s="12" t="b">
        <f t="shared" si="6"/>
        <v>0</v>
      </c>
      <c r="C413" s="12" t="s">
        <v>102</v>
      </c>
      <c r="D413" s="12" t="s">
        <v>103</v>
      </c>
      <c r="E413" s="12" t="s">
        <v>104</v>
      </c>
      <c r="F413" s="12" t="s">
        <v>105</v>
      </c>
      <c r="G413" s="12" t="s">
        <v>157</v>
      </c>
      <c r="H413" s="12"/>
      <c r="I413" s="12" t="s">
        <v>107</v>
      </c>
      <c r="J413" s="12" t="s">
        <v>152</v>
      </c>
      <c r="K413" s="12" t="s">
        <v>153</v>
      </c>
      <c r="L413" s="12" t="s">
        <v>159</v>
      </c>
      <c r="M413" s="12" t="s">
        <v>111</v>
      </c>
      <c r="N413" s="12" t="s">
        <v>172</v>
      </c>
      <c r="O413" s="12" t="s">
        <v>112</v>
      </c>
      <c r="P413" s="12" t="s">
        <v>160</v>
      </c>
      <c r="Q413" s="12" t="s">
        <v>113</v>
      </c>
      <c r="R413" s="12" t="s">
        <v>114</v>
      </c>
      <c r="S413" s="12" t="s">
        <v>114</v>
      </c>
      <c r="T413" s="12" t="s">
        <v>563</v>
      </c>
      <c r="U413" s="12" t="s">
        <v>115</v>
      </c>
      <c r="V413" s="12"/>
      <c r="W413" s="12" t="s">
        <v>116</v>
      </c>
      <c r="X413" s="12" t="s">
        <v>116</v>
      </c>
      <c r="Y413" s="12" t="s">
        <v>116</v>
      </c>
      <c r="Z413" s="12"/>
      <c r="AA413" s="12"/>
      <c r="AB413" s="12" t="s">
        <v>116</v>
      </c>
      <c r="AC413" s="12"/>
      <c r="AD413" s="12"/>
      <c r="AE413" s="12"/>
      <c r="AF413" s="12"/>
      <c r="AG413" s="12"/>
      <c r="AH413" s="12"/>
      <c r="AI413" s="12"/>
      <c r="AJ413" s="12"/>
      <c r="AK413" s="12"/>
      <c r="AL413" s="12"/>
      <c r="AM413" s="13">
        <v>44649</v>
      </c>
      <c r="AN413" s="13">
        <v>44650</v>
      </c>
      <c r="AO413" s="13">
        <v>44649.972453703704</v>
      </c>
      <c r="AP413" s="13">
        <v>44650</v>
      </c>
      <c r="AQ413" s="12"/>
      <c r="AR413" s="13" t="s">
        <v>2</v>
      </c>
      <c r="AS413" s="13" t="s">
        <v>2</v>
      </c>
      <c r="AT413" s="12" t="s">
        <v>2</v>
      </c>
      <c r="AU413" s="12" t="s">
        <v>2</v>
      </c>
      <c r="AV413" s="12" t="s">
        <v>2</v>
      </c>
      <c r="AW413" s="12" t="s">
        <v>2</v>
      </c>
      <c r="AX413" s="13">
        <v>44693</v>
      </c>
      <c r="AY413" s="12">
        <v>11</v>
      </c>
      <c r="AZ413" s="12"/>
      <c r="BA413" s="13" t="s">
        <v>2</v>
      </c>
      <c r="BB413" s="13">
        <v>44678.647106481483</v>
      </c>
      <c r="BC413" s="13">
        <v>44678.647094907406</v>
      </c>
      <c r="BD413" s="12">
        <v>19</v>
      </c>
      <c r="BE413" s="12">
        <v>0</v>
      </c>
      <c r="BF413" s="12" t="s">
        <v>117</v>
      </c>
      <c r="BG413" s="12" t="s">
        <v>13</v>
      </c>
      <c r="BH413" s="13">
        <v>44691</v>
      </c>
      <c r="BI413" s="12">
        <v>28</v>
      </c>
      <c r="BJ413" s="12">
        <v>0</v>
      </c>
      <c r="BK413" s="12" t="s">
        <v>1300</v>
      </c>
      <c r="BL413" s="12" t="s">
        <v>1300</v>
      </c>
      <c r="BM413" s="12" t="s">
        <v>185</v>
      </c>
      <c r="BN413" s="12" t="s">
        <v>185</v>
      </c>
      <c r="BO413" s="12" t="s">
        <v>13</v>
      </c>
      <c r="BP413" s="12" t="s">
        <v>232</v>
      </c>
      <c r="BQ413" s="12" t="s">
        <v>120</v>
      </c>
      <c r="BR413" s="12" t="s">
        <v>168</v>
      </c>
      <c r="BS413" s="12" t="s">
        <v>564</v>
      </c>
      <c r="BT413" s="12">
        <v>901265547</v>
      </c>
      <c r="BU413" s="12"/>
      <c r="BV413" s="12" t="s">
        <v>565</v>
      </c>
      <c r="BW413" s="12"/>
      <c r="BX413" s="12">
        <v>3188136520</v>
      </c>
      <c r="BY413" s="12" t="s">
        <v>566</v>
      </c>
      <c r="BZ413" s="12"/>
      <c r="CA413" s="12"/>
      <c r="CB413" s="12"/>
      <c r="CC413" s="12"/>
      <c r="CD413" s="12" t="s">
        <v>116</v>
      </c>
      <c r="CE413" s="12" t="s">
        <v>123</v>
      </c>
      <c r="CF413" s="12"/>
      <c r="CG413" s="12"/>
      <c r="CH413" s="12">
        <v>3</v>
      </c>
      <c r="CI413" s="12" t="s">
        <v>124</v>
      </c>
      <c r="CJ413" s="12" t="s">
        <v>156</v>
      </c>
      <c r="CK413" s="12"/>
      <c r="CL413" s="12" t="s">
        <v>126</v>
      </c>
      <c r="CM413" s="12" t="s">
        <v>127</v>
      </c>
      <c r="CN413" s="12" t="s">
        <v>2</v>
      </c>
      <c r="CO413" s="12" t="s">
        <v>128</v>
      </c>
      <c r="CP413" s="12" t="s">
        <v>129</v>
      </c>
      <c r="CQ413" s="12" t="s">
        <v>130</v>
      </c>
      <c r="CR413" s="12"/>
      <c r="CS413" s="12"/>
      <c r="CT413" s="12"/>
      <c r="CU413" s="12"/>
      <c r="CV413" s="12"/>
    </row>
    <row r="414" spans="1:100" hidden="1" x14ac:dyDescent="0.3">
      <c r="A414" s="12">
        <v>1264282022</v>
      </c>
      <c r="B414" s="12" t="b">
        <f t="shared" si="6"/>
        <v>0</v>
      </c>
      <c r="C414" s="12" t="s">
        <v>102</v>
      </c>
      <c r="D414" s="12" t="s">
        <v>103</v>
      </c>
      <c r="E414" s="12" t="s">
        <v>104</v>
      </c>
      <c r="F414" s="12" t="s">
        <v>105</v>
      </c>
      <c r="G414" s="12" t="s">
        <v>157</v>
      </c>
      <c r="H414" s="12"/>
      <c r="I414" s="12" t="s">
        <v>107</v>
      </c>
      <c r="J414" s="12" t="s">
        <v>152</v>
      </c>
      <c r="K414" s="12" t="s">
        <v>153</v>
      </c>
      <c r="L414" s="12" t="s">
        <v>159</v>
      </c>
      <c r="M414" s="12" t="s">
        <v>111</v>
      </c>
      <c r="N414" s="12" t="s">
        <v>155</v>
      </c>
      <c r="O414" s="12" t="s">
        <v>143</v>
      </c>
      <c r="P414" s="12" t="s">
        <v>181</v>
      </c>
      <c r="Q414" s="12" t="s">
        <v>113</v>
      </c>
      <c r="R414" s="12" t="s">
        <v>114</v>
      </c>
      <c r="S414" s="12" t="s">
        <v>114</v>
      </c>
      <c r="T414" s="12" t="s">
        <v>568</v>
      </c>
      <c r="U414" s="12" t="s">
        <v>115</v>
      </c>
      <c r="V414" s="12" t="s">
        <v>182</v>
      </c>
      <c r="W414" s="12" t="s">
        <v>123</v>
      </c>
      <c r="X414" s="12" t="s">
        <v>123</v>
      </c>
      <c r="Y414" s="12" t="s">
        <v>116</v>
      </c>
      <c r="Z414" s="12"/>
      <c r="AA414" s="12"/>
      <c r="AB414" s="12" t="s">
        <v>116</v>
      </c>
      <c r="AC414" s="12"/>
      <c r="AD414" s="12"/>
      <c r="AE414" s="12"/>
      <c r="AF414" s="12"/>
      <c r="AG414" s="12"/>
      <c r="AH414" s="12"/>
      <c r="AI414" s="20">
        <v>-741574289</v>
      </c>
      <c r="AJ414" s="20">
        <v>4579524</v>
      </c>
      <c r="AK414" s="12"/>
      <c r="AL414" s="12"/>
      <c r="AM414" s="13">
        <v>44649</v>
      </c>
      <c r="AN414" s="13">
        <v>44650</v>
      </c>
      <c r="AO414" s="13">
        <v>44649.992418981485</v>
      </c>
      <c r="AP414" s="13">
        <v>44650</v>
      </c>
      <c r="AQ414" s="12"/>
      <c r="AR414" s="13" t="s">
        <v>2</v>
      </c>
      <c r="AS414" s="13" t="s">
        <v>2</v>
      </c>
      <c r="AT414" s="12" t="s">
        <v>2</v>
      </c>
      <c r="AU414" s="12" t="s">
        <v>2</v>
      </c>
      <c r="AV414" s="12" t="s">
        <v>2</v>
      </c>
      <c r="AW414" s="12" t="s">
        <v>2</v>
      </c>
      <c r="AX414" s="13">
        <v>44679</v>
      </c>
      <c r="AY414" s="12">
        <v>16</v>
      </c>
      <c r="AZ414" s="12"/>
      <c r="BA414" s="13" t="s">
        <v>2</v>
      </c>
      <c r="BB414" s="13">
        <v>44655.442002314812</v>
      </c>
      <c r="BC414" s="13">
        <v>44655.441990740743</v>
      </c>
      <c r="BD414" s="12">
        <v>4</v>
      </c>
      <c r="BE414" s="12">
        <v>0</v>
      </c>
      <c r="BF414" s="12" t="s">
        <v>117</v>
      </c>
      <c r="BG414" s="12" t="s">
        <v>13</v>
      </c>
      <c r="BH414" s="13">
        <v>44677</v>
      </c>
      <c r="BI414" s="12">
        <v>18</v>
      </c>
      <c r="BJ414" s="12">
        <v>0</v>
      </c>
      <c r="BK414" s="12" t="s">
        <v>1301</v>
      </c>
      <c r="BL414" s="12" t="s">
        <v>1301</v>
      </c>
      <c r="BM414" s="12" t="s">
        <v>118</v>
      </c>
      <c r="BN414" s="12" t="s">
        <v>118</v>
      </c>
      <c r="BO414" s="12" t="s">
        <v>13</v>
      </c>
      <c r="BP414" s="12" t="s">
        <v>232</v>
      </c>
      <c r="BQ414" s="12" t="s">
        <v>120</v>
      </c>
      <c r="BR414" s="12"/>
      <c r="BS414" s="12" t="s">
        <v>569</v>
      </c>
      <c r="BT414" s="12"/>
      <c r="BU414" s="12"/>
      <c r="BV414" s="12" t="s">
        <v>570</v>
      </c>
      <c r="BW414" s="12"/>
      <c r="BX414" s="12"/>
      <c r="BY414" s="12" t="s">
        <v>279</v>
      </c>
      <c r="BZ414" s="12"/>
      <c r="CA414" s="12"/>
      <c r="CB414" s="12"/>
      <c r="CC414" s="12"/>
      <c r="CD414" s="12" t="s">
        <v>116</v>
      </c>
      <c r="CE414" s="12" t="s">
        <v>123</v>
      </c>
      <c r="CF414" s="12"/>
      <c r="CG414" s="12"/>
      <c r="CH414" s="12">
        <v>3</v>
      </c>
      <c r="CI414" s="12" t="s">
        <v>124</v>
      </c>
      <c r="CJ414" s="12" t="s">
        <v>156</v>
      </c>
      <c r="CK414" s="12"/>
      <c r="CL414" s="12" t="s">
        <v>126</v>
      </c>
      <c r="CM414" s="12" t="s">
        <v>127</v>
      </c>
      <c r="CN414" s="12" t="s">
        <v>2</v>
      </c>
      <c r="CO414" s="12" t="s">
        <v>171</v>
      </c>
      <c r="CP414" s="12" t="s">
        <v>129</v>
      </c>
      <c r="CQ414" s="12" t="s">
        <v>130</v>
      </c>
      <c r="CR414" s="12"/>
      <c r="CS414" s="12"/>
      <c r="CT414" s="12"/>
      <c r="CU414" s="12"/>
      <c r="CV414" s="12"/>
    </row>
    <row r="415" spans="1:100" hidden="1" x14ac:dyDescent="0.3">
      <c r="A415" s="12">
        <v>1264292022</v>
      </c>
      <c r="B415" s="12" t="b">
        <f t="shared" si="6"/>
        <v>0</v>
      </c>
      <c r="C415" s="12" t="s">
        <v>102</v>
      </c>
      <c r="D415" s="12" t="s">
        <v>103</v>
      </c>
      <c r="E415" s="12" t="s">
        <v>104</v>
      </c>
      <c r="F415" s="12" t="s">
        <v>105</v>
      </c>
      <c r="G415" s="12" t="s">
        <v>157</v>
      </c>
      <c r="H415" s="12"/>
      <c r="I415" s="12" t="s">
        <v>107</v>
      </c>
      <c r="J415" s="12" t="s">
        <v>152</v>
      </c>
      <c r="K415" s="12" t="s">
        <v>153</v>
      </c>
      <c r="L415" s="12" t="s">
        <v>159</v>
      </c>
      <c r="M415" s="12" t="s">
        <v>111</v>
      </c>
      <c r="N415" s="12" t="s">
        <v>155</v>
      </c>
      <c r="O415" s="12" t="s">
        <v>143</v>
      </c>
      <c r="P415" s="12" t="s">
        <v>181</v>
      </c>
      <c r="Q415" s="12" t="s">
        <v>113</v>
      </c>
      <c r="R415" s="12" t="s">
        <v>114</v>
      </c>
      <c r="S415" s="12" t="s">
        <v>114</v>
      </c>
      <c r="T415" s="12" t="s">
        <v>571</v>
      </c>
      <c r="U415" s="12" t="s">
        <v>115</v>
      </c>
      <c r="V415" s="12" t="s">
        <v>182</v>
      </c>
      <c r="W415" s="12" t="s">
        <v>123</v>
      </c>
      <c r="X415" s="12" t="s">
        <v>123</v>
      </c>
      <c r="Y415" s="12" t="s">
        <v>116</v>
      </c>
      <c r="Z415" s="12"/>
      <c r="AA415" s="12"/>
      <c r="AB415" s="12" t="s">
        <v>116</v>
      </c>
      <c r="AC415" s="12"/>
      <c r="AD415" s="12"/>
      <c r="AE415" s="12"/>
      <c r="AF415" s="12"/>
      <c r="AG415" s="12"/>
      <c r="AH415" s="12"/>
      <c r="AI415" s="20">
        <v>-741574289</v>
      </c>
      <c r="AJ415" s="20">
        <v>4579524</v>
      </c>
      <c r="AK415" s="12"/>
      <c r="AL415" s="12"/>
      <c r="AM415" s="13">
        <v>44649</v>
      </c>
      <c r="AN415" s="13">
        <v>44650</v>
      </c>
      <c r="AO415" s="13">
        <v>44649.997974537036</v>
      </c>
      <c r="AP415" s="13">
        <v>44650</v>
      </c>
      <c r="AQ415" s="12"/>
      <c r="AR415" s="13" t="s">
        <v>2</v>
      </c>
      <c r="AS415" s="13" t="s">
        <v>2</v>
      </c>
      <c r="AT415" s="12" t="s">
        <v>2</v>
      </c>
      <c r="AU415" s="12" t="s">
        <v>2</v>
      </c>
      <c r="AV415" s="12" t="s">
        <v>2</v>
      </c>
      <c r="AW415" s="12" t="s">
        <v>2</v>
      </c>
      <c r="AX415" s="13">
        <v>44679</v>
      </c>
      <c r="AY415" s="12">
        <v>14</v>
      </c>
      <c r="AZ415" s="12"/>
      <c r="BA415" s="13" t="s">
        <v>2</v>
      </c>
      <c r="BB415" s="13">
        <v>44657.497013888889</v>
      </c>
      <c r="BC415" s="13">
        <v>44657.496990740743</v>
      </c>
      <c r="BD415" s="12">
        <v>6</v>
      </c>
      <c r="BE415" s="12">
        <v>0</v>
      </c>
      <c r="BF415" s="12" t="s">
        <v>117</v>
      </c>
      <c r="BG415" s="12" t="s">
        <v>13</v>
      </c>
      <c r="BH415" s="13">
        <v>44677</v>
      </c>
      <c r="BI415" s="12">
        <v>18</v>
      </c>
      <c r="BJ415" s="12">
        <v>0</v>
      </c>
      <c r="BK415" s="12" t="s">
        <v>1302</v>
      </c>
      <c r="BL415" s="12" t="s">
        <v>1302</v>
      </c>
      <c r="BM415" s="12" t="s">
        <v>118</v>
      </c>
      <c r="BN415" s="12" t="s">
        <v>118</v>
      </c>
      <c r="BO415" s="12" t="s">
        <v>13</v>
      </c>
      <c r="BP415" s="12" t="s">
        <v>232</v>
      </c>
      <c r="BQ415" s="12" t="s">
        <v>120</v>
      </c>
      <c r="BR415" s="12"/>
      <c r="BS415" s="12" t="s">
        <v>572</v>
      </c>
      <c r="BT415" s="12"/>
      <c r="BU415" s="12"/>
      <c r="BV415" s="12" t="s">
        <v>573</v>
      </c>
      <c r="BW415" s="12"/>
      <c r="BX415" s="12"/>
      <c r="BY415" s="12" t="s">
        <v>279</v>
      </c>
      <c r="BZ415" s="12"/>
      <c r="CA415" s="12"/>
      <c r="CB415" s="12"/>
      <c r="CC415" s="12"/>
      <c r="CD415" s="12" t="s">
        <v>116</v>
      </c>
      <c r="CE415" s="12" t="s">
        <v>123</v>
      </c>
      <c r="CF415" s="12"/>
      <c r="CG415" s="12"/>
      <c r="CH415" s="12">
        <v>3</v>
      </c>
      <c r="CI415" s="12" t="s">
        <v>124</v>
      </c>
      <c r="CJ415" s="12" t="s">
        <v>156</v>
      </c>
      <c r="CK415" s="12"/>
      <c r="CL415" s="12" t="s">
        <v>126</v>
      </c>
      <c r="CM415" s="12" t="s">
        <v>127</v>
      </c>
      <c r="CN415" s="12" t="s">
        <v>2</v>
      </c>
      <c r="CO415" s="12" t="s">
        <v>175</v>
      </c>
      <c r="CP415" s="12" t="s">
        <v>129</v>
      </c>
      <c r="CQ415" s="12" t="s">
        <v>130</v>
      </c>
      <c r="CR415" s="12"/>
      <c r="CS415" s="12"/>
      <c r="CT415" s="12"/>
      <c r="CU415" s="12"/>
      <c r="CV415" s="12"/>
    </row>
    <row r="416" spans="1:100" hidden="1" x14ac:dyDescent="0.3">
      <c r="A416" s="12">
        <v>1264312022</v>
      </c>
      <c r="B416" s="12" t="b">
        <f t="shared" si="6"/>
        <v>0</v>
      </c>
      <c r="C416" s="12" t="s">
        <v>102</v>
      </c>
      <c r="D416" s="12" t="s">
        <v>103</v>
      </c>
      <c r="E416" s="12" t="s">
        <v>104</v>
      </c>
      <c r="F416" s="12" t="s">
        <v>105</v>
      </c>
      <c r="G416" s="12" t="s">
        <v>157</v>
      </c>
      <c r="H416" s="12"/>
      <c r="I416" s="12" t="s">
        <v>107</v>
      </c>
      <c r="J416" s="12" t="s">
        <v>152</v>
      </c>
      <c r="K416" s="12" t="s">
        <v>153</v>
      </c>
      <c r="L416" s="12" t="s">
        <v>159</v>
      </c>
      <c r="M416" s="12" t="s">
        <v>111</v>
      </c>
      <c r="N416" s="12" t="s">
        <v>155</v>
      </c>
      <c r="O416" s="12" t="s">
        <v>143</v>
      </c>
      <c r="P416" s="12" t="s">
        <v>181</v>
      </c>
      <c r="Q416" s="12" t="s">
        <v>113</v>
      </c>
      <c r="R416" s="12" t="s">
        <v>114</v>
      </c>
      <c r="S416" s="12" t="s">
        <v>114</v>
      </c>
      <c r="T416" s="12" t="s">
        <v>574</v>
      </c>
      <c r="U416" s="12" t="s">
        <v>115</v>
      </c>
      <c r="V416" s="12" t="s">
        <v>182</v>
      </c>
      <c r="W416" s="12" t="s">
        <v>123</v>
      </c>
      <c r="X416" s="12" t="s">
        <v>123</v>
      </c>
      <c r="Y416" s="12" t="s">
        <v>116</v>
      </c>
      <c r="Z416" s="12"/>
      <c r="AA416" s="12"/>
      <c r="AB416" s="12" t="s">
        <v>116</v>
      </c>
      <c r="AC416" s="12"/>
      <c r="AD416" s="12"/>
      <c r="AE416" s="12"/>
      <c r="AF416" s="12"/>
      <c r="AG416" s="12"/>
      <c r="AH416" s="12"/>
      <c r="AI416" s="20">
        <v>-741574289</v>
      </c>
      <c r="AJ416" s="20">
        <v>4579524</v>
      </c>
      <c r="AK416" s="12"/>
      <c r="AL416" s="12"/>
      <c r="AM416" s="13">
        <v>44650</v>
      </c>
      <c r="AN416" s="13">
        <v>44651</v>
      </c>
      <c r="AO416" s="13">
        <v>44650.003518518519</v>
      </c>
      <c r="AP416" s="13">
        <v>44651</v>
      </c>
      <c r="AQ416" s="12"/>
      <c r="AR416" s="13" t="s">
        <v>2</v>
      </c>
      <c r="AS416" s="13" t="s">
        <v>2</v>
      </c>
      <c r="AT416" s="12" t="s">
        <v>2</v>
      </c>
      <c r="AU416" s="12" t="s">
        <v>2</v>
      </c>
      <c r="AV416" s="12" t="s">
        <v>2</v>
      </c>
      <c r="AW416" s="12" t="s">
        <v>2</v>
      </c>
      <c r="AX416" s="13">
        <v>44680</v>
      </c>
      <c r="AY416" s="12">
        <v>11</v>
      </c>
      <c r="AZ416" s="12"/>
      <c r="BA416" s="13" t="s">
        <v>2</v>
      </c>
      <c r="BB416" s="13">
        <v>44663.43178240741</v>
      </c>
      <c r="BC416" s="13">
        <v>44663.43173611111</v>
      </c>
      <c r="BD416" s="12">
        <v>9</v>
      </c>
      <c r="BE416" s="12">
        <v>0</v>
      </c>
      <c r="BF416" s="12" t="s">
        <v>117</v>
      </c>
      <c r="BG416" s="12" t="s">
        <v>13</v>
      </c>
      <c r="BH416" s="13">
        <v>44678</v>
      </c>
      <c r="BI416" s="12">
        <v>18</v>
      </c>
      <c r="BJ416" s="12">
        <v>0</v>
      </c>
      <c r="BK416" s="12" t="s">
        <v>1303</v>
      </c>
      <c r="BL416" s="12" t="s">
        <v>1303</v>
      </c>
      <c r="BM416" s="12" t="s">
        <v>118</v>
      </c>
      <c r="BN416" s="12" t="s">
        <v>118</v>
      </c>
      <c r="BO416" s="12" t="s">
        <v>13</v>
      </c>
      <c r="BP416" s="12" t="s">
        <v>232</v>
      </c>
      <c r="BQ416" s="12" t="s">
        <v>120</v>
      </c>
      <c r="BR416" s="12"/>
      <c r="BS416" s="12" t="s">
        <v>575</v>
      </c>
      <c r="BT416" s="12"/>
      <c r="BU416" s="12"/>
      <c r="BV416" s="12" t="s">
        <v>576</v>
      </c>
      <c r="BW416" s="12"/>
      <c r="BX416" s="12">
        <v>3124388389</v>
      </c>
      <c r="BY416" s="12" t="s">
        <v>279</v>
      </c>
      <c r="BZ416" s="12"/>
      <c r="CA416" s="12"/>
      <c r="CB416" s="12"/>
      <c r="CC416" s="12"/>
      <c r="CD416" s="12" t="s">
        <v>116</v>
      </c>
      <c r="CE416" s="12" t="s">
        <v>123</v>
      </c>
      <c r="CF416" s="12"/>
      <c r="CG416" s="12"/>
      <c r="CH416" s="12">
        <v>3</v>
      </c>
      <c r="CI416" s="12" t="s">
        <v>124</v>
      </c>
      <c r="CJ416" s="12" t="s">
        <v>156</v>
      </c>
      <c r="CK416" s="12"/>
      <c r="CL416" s="12" t="s">
        <v>126</v>
      </c>
      <c r="CM416" s="12" t="s">
        <v>127</v>
      </c>
      <c r="CN416" s="12" t="s">
        <v>2</v>
      </c>
      <c r="CO416" s="12" t="s">
        <v>175</v>
      </c>
      <c r="CP416" s="12" t="s">
        <v>129</v>
      </c>
      <c r="CQ416" s="12" t="s">
        <v>130</v>
      </c>
      <c r="CR416" s="12"/>
      <c r="CS416" s="12"/>
      <c r="CT416" s="12"/>
      <c r="CU416" s="12"/>
      <c r="CV416" s="12"/>
    </row>
    <row r="417" spans="1:100" hidden="1" x14ac:dyDescent="0.3">
      <c r="A417" s="12">
        <v>1264382022</v>
      </c>
      <c r="B417" s="12" t="b">
        <f t="shared" si="6"/>
        <v>0</v>
      </c>
      <c r="C417" s="12" t="s">
        <v>102</v>
      </c>
      <c r="D417" s="12" t="s">
        <v>103</v>
      </c>
      <c r="E417" s="12" t="s">
        <v>104</v>
      </c>
      <c r="F417" s="12" t="s">
        <v>105</v>
      </c>
      <c r="G417" s="12" t="s">
        <v>157</v>
      </c>
      <c r="H417" s="12"/>
      <c r="I417" s="12" t="s">
        <v>107</v>
      </c>
      <c r="J417" s="12" t="s">
        <v>152</v>
      </c>
      <c r="K417" s="12" t="s">
        <v>153</v>
      </c>
      <c r="L417" s="12" t="s">
        <v>159</v>
      </c>
      <c r="M417" s="12" t="s">
        <v>111</v>
      </c>
      <c r="N417" s="12" t="s">
        <v>155</v>
      </c>
      <c r="O417" s="12" t="s">
        <v>143</v>
      </c>
      <c r="P417" s="12" t="s">
        <v>181</v>
      </c>
      <c r="Q417" s="12" t="s">
        <v>113</v>
      </c>
      <c r="R417" s="12" t="s">
        <v>114</v>
      </c>
      <c r="S417" s="12" t="s">
        <v>114</v>
      </c>
      <c r="T417" s="12" t="s">
        <v>577</v>
      </c>
      <c r="U417" s="12" t="s">
        <v>115</v>
      </c>
      <c r="V417" s="12" t="s">
        <v>182</v>
      </c>
      <c r="W417" s="12" t="s">
        <v>123</v>
      </c>
      <c r="X417" s="12" t="s">
        <v>123</v>
      </c>
      <c r="Y417" s="12" t="s">
        <v>116</v>
      </c>
      <c r="Z417" s="12"/>
      <c r="AA417" s="12"/>
      <c r="AB417" s="12" t="s">
        <v>116</v>
      </c>
      <c r="AC417" s="12"/>
      <c r="AD417" s="12"/>
      <c r="AE417" s="12"/>
      <c r="AF417" s="12"/>
      <c r="AG417" s="12"/>
      <c r="AH417" s="12"/>
      <c r="AI417" s="20">
        <v>-741574289</v>
      </c>
      <c r="AJ417" s="20">
        <v>4579524</v>
      </c>
      <c r="AK417" s="12"/>
      <c r="AL417" s="12"/>
      <c r="AM417" s="13">
        <v>44650</v>
      </c>
      <c r="AN417" s="13">
        <v>44651</v>
      </c>
      <c r="AO417" s="13">
        <v>44650.030347222222</v>
      </c>
      <c r="AP417" s="13">
        <v>44651</v>
      </c>
      <c r="AQ417" s="12"/>
      <c r="AR417" s="13" t="s">
        <v>2</v>
      </c>
      <c r="AS417" s="13" t="s">
        <v>2</v>
      </c>
      <c r="AT417" s="12" t="s">
        <v>2</v>
      </c>
      <c r="AU417" s="12" t="s">
        <v>2</v>
      </c>
      <c r="AV417" s="12" t="s">
        <v>2</v>
      </c>
      <c r="AW417" s="12" t="s">
        <v>2</v>
      </c>
      <c r="AX417" s="13">
        <v>44680</v>
      </c>
      <c r="AY417" s="12">
        <v>8</v>
      </c>
      <c r="AZ417" s="12"/>
      <c r="BA417" s="13" t="s">
        <v>2</v>
      </c>
      <c r="BB417" s="13">
        <v>44670.497731481482</v>
      </c>
      <c r="BC417" s="13">
        <v>44670.497708333336</v>
      </c>
      <c r="BD417" s="12">
        <v>12</v>
      </c>
      <c r="BE417" s="12">
        <v>0</v>
      </c>
      <c r="BF417" s="12" t="s">
        <v>117</v>
      </c>
      <c r="BG417" s="12" t="s">
        <v>13</v>
      </c>
      <c r="BH417" s="13">
        <v>44678</v>
      </c>
      <c r="BI417" s="12">
        <v>18</v>
      </c>
      <c r="BJ417" s="12">
        <v>0</v>
      </c>
      <c r="BK417" s="12" t="s">
        <v>1304</v>
      </c>
      <c r="BL417" s="12" t="s">
        <v>1304</v>
      </c>
      <c r="BM417" s="12" t="s">
        <v>118</v>
      </c>
      <c r="BN417" s="12" t="s">
        <v>118</v>
      </c>
      <c r="BO417" s="12" t="s">
        <v>13</v>
      </c>
      <c r="BP417" s="12" t="s">
        <v>232</v>
      </c>
      <c r="BQ417" s="12" t="s">
        <v>120</v>
      </c>
      <c r="BR417" s="12"/>
      <c r="BS417" s="12" t="s">
        <v>284</v>
      </c>
      <c r="BT417" s="12"/>
      <c r="BU417" s="12"/>
      <c r="BV417" s="12" t="s">
        <v>285</v>
      </c>
      <c r="BW417" s="12">
        <v>6750624</v>
      </c>
      <c r="BX417" s="12"/>
      <c r="BY417" s="12"/>
      <c r="BZ417" s="12"/>
      <c r="CA417" s="12"/>
      <c r="CB417" s="12"/>
      <c r="CC417" s="12"/>
      <c r="CD417" s="12" t="s">
        <v>116</v>
      </c>
      <c r="CE417" s="12" t="s">
        <v>123</v>
      </c>
      <c r="CF417" s="12"/>
      <c r="CG417" s="12"/>
      <c r="CH417" s="12">
        <v>3</v>
      </c>
      <c r="CI417" s="12" t="s">
        <v>124</v>
      </c>
      <c r="CJ417" s="12" t="s">
        <v>156</v>
      </c>
      <c r="CK417" s="12"/>
      <c r="CL417" s="12" t="s">
        <v>126</v>
      </c>
      <c r="CM417" s="12" t="s">
        <v>127</v>
      </c>
      <c r="CN417" s="12" t="s">
        <v>2</v>
      </c>
      <c r="CO417" s="12" t="s">
        <v>186</v>
      </c>
      <c r="CP417" s="12" t="s">
        <v>129</v>
      </c>
      <c r="CQ417" s="12" t="s">
        <v>130</v>
      </c>
      <c r="CR417" s="12"/>
      <c r="CS417" s="12"/>
      <c r="CT417" s="12"/>
      <c r="CU417" s="12"/>
      <c r="CV417" s="12"/>
    </row>
    <row r="418" spans="1:100" hidden="1" x14ac:dyDescent="0.3">
      <c r="A418" s="12">
        <v>1285162022</v>
      </c>
      <c r="B418" s="12" t="b">
        <f t="shared" si="6"/>
        <v>0</v>
      </c>
      <c r="C418" s="12" t="s">
        <v>102</v>
      </c>
      <c r="D418" s="12" t="s">
        <v>103</v>
      </c>
      <c r="E418" s="12" t="s">
        <v>104</v>
      </c>
      <c r="F418" s="12" t="s">
        <v>105</v>
      </c>
      <c r="G418" s="12" t="s">
        <v>157</v>
      </c>
      <c r="H418" s="12"/>
      <c r="I418" s="12" t="s">
        <v>107</v>
      </c>
      <c r="J418" s="12" t="s">
        <v>158</v>
      </c>
      <c r="K418" s="12" t="s">
        <v>169</v>
      </c>
      <c r="L418" s="12" t="s">
        <v>159</v>
      </c>
      <c r="M418" s="12" t="s">
        <v>111</v>
      </c>
      <c r="N418" s="12" t="s">
        <v>155</v>
      </c>
      <c r="O418" s="12" t="s">
        <v>143</v>
      </c>
      <c r="P418" s="12" t="s">
        <v>181</v>
      </c>
      <c r="Q418" s="12" t="s">
        <v>113</v>
      </c>
      <c r="R418" s="12" t="s">
        <v>114</v>
      </c>
      <c r="S418" s="12" t="s">
        <v>114</v>
      </c>
      <c r="T418" s="12" t="s">
        <v>581</v>
      </c>
      <c r="U418" s="12" t="s">
        <v>115</v>
      </c>
      <c r="V418" s="12" t="s">
        <v>182</v>
      </c>
      <c r="W418" s="12" t="s">
        <v>123</v>
      </c>
      <c r="X418" s="12" t="s">
        <v>123</v>
      </c>
      <c r="Y418" s="12" t="s">
        <v>116</v>
      </c>
      <c r="Z418" s="12"/>
      <c r="AA418" s="12"/>
      <c r="AB418" s="12" t="s">
        <v>116</v>
      </c>
      <c r="AC418" s="12"/>
      <c r="AD418" s="12"/>
      <c r="AE418" s="12"/>
      <c r="AF418" s="12"/>
      <c r="AG418" s="12"/>
      <c r="AH418" s="12"/>
      <c r="AI418" s="20">
        <v>-741408768</v>
      </c>
      <c r="AJ418" s="20">
        <v>45580288</v>
      </c>
      <c r="AK418" s="12"/>
      <c r="AL418" s="12"/>
      <c r="AM418" s="13">
        <v>44650</v>
      </c>
      <c r="AN418" s="13">
        <v>44651</v>
      </c>
      <c r="AO418" s="13">
        <v>44651.476261574076</v>
      </c>
      <c r="AP418" s="13">
        <v>44651</v>
      </c>
      <c r="AQ418" s="12"/>
      <c r="AR418" s="13" t="s">
        <v>2</v>
      </c>
      <c r="AS418" s="13" t="s">
        <v>2</v>
      </c>
      <c r="AT418" s="12" t="s">
        <v>2</v>
      </c>
      <c r="AU418" s="12" t="s">
        <v>2</v>
      </c>
      <c r="AV418" s="12" t="s">
        <v>2</v>
      </c>
      <c r="AW418" s="12" t="s">
        <v>2</v>
      </c>
      <c r="AX418" s="13">
        <v>44680</v>
      </c>
      <c r="AY418" s="12">
        <v>5</v>
      </c>
      <c r="AZ418" s="12"/>
      <c r="BA418" s="13" t="s">
        <v>2</v>
      </c>
      <c r="BB418" s="13">
        <v>44673.464456018519</v>
      </c>
      <c r="BC418" s="13">
        <v>44673.464444444442</v>
      </c>
      <c r="BD418" s="12">
        <v>15</v>
      </c>
      <c r="BE418" s="12">
        <v>0</v>
      </c>
      <c r="BF418" s="12" t="s">
        <v>117</v>
      </c>
      <c r="BG418" s="12" t="s">
        <v>13</v>
      </c>
      <c r="BH418" s="13">
        <v>44678</v>
      </c>
      <c r="BI418" s="12">
        <v>18</v>
      </c>
      <c r="BJ418" s="12">
        <v>0</v>
      </c>
      <c r="BK418" s="12" t="s">
        <v>1305</v>
      </c>
      <c r="BL418" s="12" t="s">
        <v>1305</v>
      </c>
      <c r="BM418" s="12" t="s">
        <v>118</v>
      </c>
      <c r="BN418" s="12" t="s">
        <v>118</v>
      </c>
      <c r="BO418" s="12" t="s">
        <v>13</v>
      </c>
      <c r="BP418" s="12" t="s">
        <v>232</v>
      </c>
      <c r="BQ418" s="12" t="s">
        <v>120</v>
      </c>
      <c r="BR418" s="12"/>
      <c r="BS418" s="12" t="s">
        <v>582</v>
      </c>
      <c r="BT418" s="12"/>
      <c r="BU418" s="12"/>
      <c r="BV418" s="12" t="s">
        <v>583</v>
      </c>
      <c r="BW418" s="12"/>
      <c r="BX418" s="12"/>
      <c r="BY418" s="12" t="s">
        <v>531</v>
      </c>
      <c r="BZ418" s="12"/>
      <c r="CA418" s="12"/>
      <c r="CB418" s="12"/>
      <c r="CC418" s="12"/>
      <c r="CD418" s="12" t="s">
        <v>116</v>
      </c>
      <c r="CE418" s="12" t="s">
        <v>123</v>
      </c>
      <c r="CF418" s="12"/>
      <c r="CG418" s="12"/>
      <c r="CH418" s="12">
        <v>3</v>
      </c>
      <c r="CI418" s="12" t="s">
        <v>124</v>
      </c>
      <c r="CJ418" s="12" t="s">
        <v>156</v>
      </c>
      <c r="CK418" s="12"/>
      <c r="CL418" s="12" t="s">
        <v>126</v>
      </c>
      <c r="CM418" s="12" t="s">
        <v>127</v>
      </c>
      <c r="CN418" s="12" t="s">
        <v>2</v>
      </c>
      <c r="CO418" s="12" t="s">
        <v>186</v>
      </c>
      <c r="CP418" s="12" t="s">
        <v>129</v>
      </c>
      <c r="CQ418" s="12" t="s">
        <v>130</v>
      </c>
      <c r="CR418" s="12"/>
      <c r="CS418" s="12"/>
      <c r="CT418" s="12"/>
      <c r="CU418" s="12"/>
      <c r="CV418" s="12"/>
    </row>
    <row r="419" spans="1:100" hidden="1" x14ac:dyDescent="0.3">
      <c r="A419" s="12">
        <v>1285202022</v>
      </c>
      <c r="B419" s="12" t="b">
        <f t="shared" si="6"/>
        <v>0</v>
      </c>
      <c r="C419" s="12" t="s">
        <v>102</v>
      </c>
      <c r="D419" s="12" t="s">
        <v>103</v>
      </c>
      <c r="E419" s="12" t="s">
        <v>104</v>
      </c>
      <c r="F419" s="12" t="s">
        <v>105</v>
      </c>
      <c r="G419" s="12" t="s">
        <v>157</v>
      </c>
      <c r="H419" s="12"/>
      <c r="I419" s="12" t="s">
        <v>107</v>
      </c>
      <c r="J419" s="12" t="s">
        <v>152</v>
      </c>
      <c r="K419" s="12" t="s">
        <v>153</v>
      </c>
      <c r="L419" s="12" t="s">
        <v>159</v>
      </c>
      <c r="M419" s="12" t="s">
        <v>111</v>
      </c>
      <c r="N419" s="12" t="s">
        <v>155</v>
      </c>
      <c r="O419" s="12" t="s">
        <v>143</v>
      </c>
      <c r="P419" s="12" t="s">
        <v>135</v>
      </c>
      <c r="Q419" s="12" t="s">
        <v>113</v>
      </c>
      <c r="R419" s="12" t="s">
        <v>114</v>
      </c>
      <c r="S419" s="12" t="s">
        <v>114</v>
      </c>
      <c r="T419" s="12" t="s">
        <v>584</v>
      </c>
      <c r="U419" s="12" t="s">
        <v>115</v>
      </c>
      <c r="V419" s="12" t="s">
        <v>182</v>
      </c>
      <c r="W419" s="12" t="s">
        <v>123</v>
      </c>
      <c r="X419" s="12" t="s">
        <v>123</v>
      </c>
      <c r="Y419" s="12" t="s">
        <v>116</v>
      </c>
      <c r="Z419" s="12"/>
      <c r="AA419" s="12"/>
      <c r="AB419" s="12" t="s">
        <v>116</v>
      </c>
      <c r="AC419" s="12"/>
      <c r="AD419" s="12"/>
      <c r="AE419" s="12"/>
      <c r="AF419" s="12"/>
      <c r="AG419" s="12"/>
      <c r="AH419" s="12"/>
      <c r="AI419" s="20">
        <v>-741408768</v>
      </c>
      <c r="AJ419" s="20">
        <v>45580288</v>
      </c>
      <c r="AK419" s="12"/>
      <c r="AL419" s="12"/>
      <c r="AM419" s="13">
        <v>44650</v>
      </c>
      <c r="AN419" s="13">
        <v>44651</v>
      </c>
      <c r="AO419" s="13">
        <v>44650.887083333335</v>
      </c>
      <c r="AP419" s="13">
        <v>44651</v>
      </c>
      <c r="AQ419" s="12"/>
      <c r="AR419" s="13" t="s">
        <v>2</v>
      </c>
      <c r="AS419" s="13" t="s">
        <v>2</v>
      </c>
      <c r="AT419" s="12" t="s">
        <v>2</v>
      </c>
      <c r="AU419" s="12" t="s">
        <v>2</v>
      </c>
      <c r="AV419" s="12" t="s">
        <v>2</v>
      </c>
      <c r="AW419" s="12" t="s">
        <v>2</v>
      </c>
      <c r="AX419" s="13">
        <v>44694</v>
      </c>
      <c r="AY419" s="12">
        <v>12</v>
      </c>
      <c r="AZ419" s="12"/>
      <c r="BA419" s="13" t="s">
        <v>2</v>
      </c>
      <c r="BB419" s="13">
        <v>44678.424895833334</v>
      </c>
      <c r="BC419" s="13">
        <v>44678.424884259257</v>
      </c>
      <c r="BD419" s="12">
        <v>18</v>
      </c>
      <c r="BE419" s="12">
        <v>0</v>
      </c>
      <c r="BF419" s="12" t="s">
        <v>117</v>
      </c>
      <c r="BG419" s="12" t="s">
        <v>13</v>
      </c>
      <c r="BH419" s="13">
        <v>44692</v>
      </c>
      <c r="BI419" s="12">
        <v>28</v>
      </c>
      <c r="BJ419" s="12">
        <v>0</v>
      </c>
      <c r="BK419" s="12" t="s">
        <v>1306</v>
      </c>
      <c r="BL419" s="12" t="s">
        <v>1306</v>
      </c>
      <c r="BM419" s="12" t="s">
        <v>118</v>
      </c>
      <c r="BN419" s="12" t="s">
        <v>118</v>
      </c>
      <c r="BO419" s="12" t="s">
        <v>13</v>
      </c>
      <c r="BP419" s="12" t="s">
        <v>232</v>
      </c>
      <c r="BQ419" s="12" t="s">
        <v>120</v>
      </c>
      <c r="BR419" s="12" t="s">
        <v>121</v>
      </c>
      <c r="BS419" s="12" t="s">
        <v>585</v>
      </c>
      <c r="BT419" s="12">
        <v>1024527082</v>
      </c>
      <c r="BU419" s="12"/>
      <c r="BV419" s="12" t="s">
        <v>586</v>
      </c>
      <c r="BW419" s="12"/>
      <c r="BX419" s="12">
        <v>3123100113</v>
      </c>
      <c r="BY419" s="12" t="s">
        <v>1134</v>
      </c>
      <c r="BZ419" s="12"/>
      <c r="CA419" s="12"/>
      <c r="CB419" s="12"/>
      <c r="CC419" s="12"/>
      <c r="CD419" s="12" t="s">
        <v>116</v>
      </c>
      <c r="CE419" s="12" t="s">
        <v>123</v>
      </c>
      <c r="CF419" s="12"/>
      <c r="CG419" s="12"/>
      <c r="CH419" s="12">
        <v>3</v>
      </c>
      <c r="CI419" s="12" t="s">
        <v>124</v>
      </c>
      <c r="CJ419" s="12" t="s">
        <v>156</v>
      </c>
      <c r="CK419" s="12"/>
      <c r="CL419" s="12" t="s">
        <v>126</v>
      </c>
      <c r="CM419" s="12" t="s">
        <v>127</v>
      </c>
      <c r="CN419" s="12" t="s">
        <v>2</v>
      </c>
      <c r="CO419" s="12" t="s">
        <v>128</v>
      </c>
      <c r="CP419" s="12" t="s">
        <v>129</v>
      </c>
      <c r="CQ419" s="12" t="s">
        <v>130</v>
      </c>
      <c r="CR419" s="12"/>
      <c r="CS419" s="12"/>
      <c r="CT419" s="12"/>
      <c r="CU419" s="12"/>
      <c r="CV419" s="12"/>
    </row>
    <row r="420" spans="1:100" hidden="1" x14ac:dyDescent="0.3">
      <c r="A420" s="12">
        <v>1285742022</v>
      </c>
      <c r="B420" s="12" t="b">
        <f t="shared" si="6"/>
        <v>0</v>
      </c>
      <c r="C420" s="12" t="s">
        <v>102</v>
      </c>
      <c r="D420" s="12" t="s">
        <v>103</v>
      </c>
      <c r="E420" s="12" t="s">
        <v>104</v>
      </c>
      <c r="F420" s="12" t="s">
        <v>105</v>
      </c>
      <c r="G420" s="12" t="s">
        <v>157</v>
      </c>
      <c r="H420" s="12"/>
      <c r="I420" s="12" t="s">
        <v>107</v>
      </c>
      <c r="J420" s="12" t="s">
        <v>152</v>
      </c>
      <c r="K420" s="12" t="s">
        <v>153</v>
      </c>
      <c r="L420" s="12" t="s">
        <v>159</v>
      </c>
      <c r="M420" s="12" t="s">
        <v>111</v>
      </c>
      <c r="N420" s="12" t="s">
        <v>155</v>
      </c>
      <c r="O420" s="12" t="s">
        <v>143</v>
      </c>
      <c r="P420" s="12" t="s">
        <v>160</v>
      </c>
      <c r="Q420" s="12" t="s">
        <v>113</v>
      </c>
      <c r="R420" s="12" t="s">
        <v>114</v>
      </c>
      <c r="S420" s="12" t="s">
        <v>114</v>
      </c>
      <c r="T420" s="12" t="s">
        <v>587</v>
      </c>
      <c r="U420" s="12" t="s">
        <v>115</v>
      </c>
      <c r="V420" s="12" t="s">
        <v>182</v>
      </c>
      <c r="W420" s="12" t="s">
        <v>123</v>
      </c>
      <c r="X420" s="12" t="s">
        <v>123</v>
      </c>
      <c r="Y420" s="12" t="s">
        <v>116</v>
      </c>
      <c r="Z420" s="12"/>
      <c r="AA420" s="12"/>
      <c r="AB420" s="12" t="s">
        <v>116</v>
      </c>
      <c r="AC420" s="12"/>
      <c r="AD420" s="12"/>
      <c r="AE420" s="12"/>
      <c r="AF420" s="12"/>
      <c r="AG420" s="12"/>
      <c r="AH420" s="12"/>
      <c r="AI420" s="20">
        <v>-741408768</v>
      </c>
      <c r="AJ420" s="20">
        <v>45580288</v>
      </c>
      <c r="AK420" s="12"/>
      <c r="AL420" s="12"/>
      <c r="AM420" s="13">
        <v>44650</v>
      </c>
      <c r="AN420" s="13">
        <v>44651</v>
      </c>
      <c r="AO420" s="13">
        <v>44650.926504629628</v>
      </c>
      <c r="AP420" s="13">
        <v>44651</v>
      </c>
      <c r="AQ420" s="12"/>
      <c r="AR420" s="13" t="s">
        <v>2</v>
      </c>
      <c r="AS420" s="13" t="s">
        <v>2</v>
      </c>
      <c r="AT420" s="12" t="s">
        <v>2</v>
      </c>
      <c r="AU420" s="12" t="s">
        <v>2</v>
      </c>
      <c r="AV420" s="12" t="s">
        <v>2</v>
      </c>
      <c r="AW420" s="12" t="s">
        <v>2</v>
      </c>
      <c r="AX420" s="13">
        <v>44694</v>
      </c>
      <c r="AY420" s="12">
        <v>12</v>
      </c>
      <c r="AZ420" s="12"/>
      <c r="BA420" s="13" t="s">
        <v>2</v>
      </c>
      <c r="BB420" s="13">
        <v>44678.422858796293</v>
      </c>
      <c r="BC420" s="13">
        <v>44678.422824074078</v>
      </c>
      <c r="BD420" s="12">
        <v>18</v>
      </c>
      <c r="BE420" s="12">
        <v>0</v>
      </c>
      <c r="BF420" s="12" t="s">
        <v>117</v>
      </c>
      <c r="BG420" s="12" t="s">
        <v>13</v>
      </c>
      <c r="BH420" s="13">
        <v>44692</v>
      </c>
      <c r="BI420" s="12">
        <v>28</v>
      </c>
      <c r="BJ420" s="12">
        <v>0</v>
      </c>
      <c r="BK420" s="12" t="s">
        <v>1307</v>
      </c>
      <c r="BL420" s="12" t="s">
        <v>1307</v>
      </c>
      <c r="BM420" s="12" t="s">
        <v>118</v>
      </c>
      <c r="BN420" s="12" t="s">
        <v>118</v>
      </c>
      <c r="BO420" s="12" t="s">
        <v>13</v>
      </c>
      <c r="BP420" s="12" t="s">
        <v>232</v>
      </c>
      <c r="BQ420" s="12" t="s">
        <v>120</v>
      </c>
      <c r="BR420" s="12"/>
      <c r="BS420" s="12" t="s">
        <v>588</v>
      </c>
      <c r="BT420" s="12"/>
      <c r="BU420" s="12"/>
      <c r="BV420" s="12" t="s">
        <v>589</v>
      </c>
      <c r="BW420" s="12"/>
      <c r="BX420" s="12"/>
      <c r="BY420" s="12"/>
      <c r="BZ420" s="12"/>
      <c r="CA420" s="12"/>
      <c r="CB420" s="12"/>
      <c r="CC420" s="12"/>
      <c r="CD420" s="12" t="s">
        <v>116</v>
      </c>
      <c r="CE420" s="12" t="s">
        <v>123</v>
      </c>
      <c r="CF420" s="12"/>
      <c r="CG420" s="12"/>
      <c r="CH420" s="12">
        <v>3</v>
      </c>
      <c r="CI420" s="12" t="s">
        <v>124</v>
      </c>
      <c r="CJ420" s="12" t="s">
        <v>156</v>
      </c>
      <c r="CK420" s="12"/>
      <c r="CL420" s="12" t="s">
        <v>126</v>
      </c>
      <c r="CM420" s="12" t="s">
        <v>127</v>
      </c>
      <c r="CN420" s="12" t="s">
        <v>2</v>
      </c>
      <c r="CO420" s="12" t="s">
        <v>128</v>
      </c>
      <c r="CP420" s="12" t="s">
        <v>129</v>
      </c>
      <c r="CQ420" s="12" t="s">
        <v>130</v>
      </c>
      <c r="CR420" s="12"/>
      <c r="CS420" s="12"/>
      <c r="CT420" s="12"/>
      <c r="CU420" s="12"/>
      <c r="CV420" s="12"/>
    </row>
    <row r="421" spans="1:100" hidden="1" x14ac:dyDescent="0.3">
      <c r="A421" s="12">
        <v>1285892022</v>
      </c>
      <c r="B421" s="12" t="b">
        <f t="shared" si="6"/>
        <v>0</v>
      </c>
      <c r="C421" s="12" t="s">
        <v>102</v>
      </c>
      <c r="D421" s="12" t="s">
        <v>103</v>
      </c>
      <c r="E421" s="12" t="s">
        <v>104</v>
      </c>
      <c r="F421" s="12" t="s">
        <v>105</v>
      </c>
      <c r="G421" s="12" t="s">
        <v>157</v>
      </c>
      <c r="H421" s="12"/>
      <c r="I421" s="12" t="s">
        <v>107</v>
      </c>
      <c r="J421" s="12" t="s">
        <v>152</v>
      </c>
      <c r="K421" s="12" t="s">
        <v>153</v>
      </c>
      <c r="L421" s="12" t="s">
        <v>159</v>
      </c>
      <c r="M421" s="12" t="s">
        <v>111</v>
      </c>
      <c r="N421" s="12" t="s">
        <v>155</v>
      </c>
      <c r="O421" s="12" t="s">
        <v>143</v>
      </c>
      <c r="P421" s="12" t="s">
        <v>181</v>
      </c>
      <c r="Q421" s="12" t="s">
        <v>113</v>
      </c>
      <c r="R421" s="12" t="s">
        <v>114</v>
      </c>
      <c r="S421" s="12" t="s">
        <v>114</v>
      </c>
      <c r="T421" s="12" t="s">
        <v>593</v>
      </c>
      <c r="U421" s="12" t="s">
        <v>115</v>
      </c>
      <c r="V421" s="12" t="s">
        <v>182</v>
      </c>
      <c r="W421" s="12" t="s">
        <v>123</v>
      </c>
      <c r="X421" s="12" t="s">
        <v>123</v>
      </c>
      <c r="Y421" s="12" t="s">
        <v>116</v>
      </c>
      <c r="Z421" s="12"/>
      <c r="AA421" s="12"/>
      <c r="AB421" s="12" t="s">
        <v>116</v>
      </c>
      <c r="AC421" s="12"/>
      <c r="AD421" s="12"/>
      <c r="AE421" s="12"/>
      <c r="AF421" s="12"/>
      <c r="AG421" s="12"/>
      <c r="AH421" s="12"/>
      <c r="AI421" s="20">
        <v>-741108278</v>
      </c>
      <c r="AJ421" s="20">
        <v>45354099</v>
      </c>
      <c r="AK421" s="12"/>
      <c r="AL421" s="12"/>
      <c r="AM421" s="13">
        <v>44650</v>
      </c>
      <c r="AN421" s="13">
        <v>44651</v>
      </c>
      <c r="AO421" s="13">
        <v>44650.949328703704</v>
      </c>
      <c r="AP421" s="13">
        <v>44651</v>
      </c>
      <c r="AQ421" s="12"/>
      <c r="AR421" s="13" t="s">
        <v>2</v>
      </c>
      <c r="AS421" s="13" t="s">
        <v>2</v>
      </c>
      <c r="AT421" s="12" t="s">
        <v>2</v>
      </c>
      <c r="AU421" s="12" t="s">
        <v>2</v>
      </c>
      <c r="AV421" s="12" t="s">
        <v>2</v>
      </c>
      <c r="AW421" s="12" t="s">
        <v>2</v>
      </c>
      <c r="AX421" s="13">
        <v>44680</v>
      </c>
      <c r="AY421" s="12">
        <v>8</v>
      </c>
      <c r="AZ421" s="12"/>
      <c r="BA421" s="13" t="s">
        <v>2</v>
      </c>
      <c r="BB421" s="13">
        <v>44670.428298611114</v>
      </c>
      <c r="BC421" s="13">
        <v>44670.428287037037</v>
      </c>
      <c r="BD421" s="12">
        <v>12</v>
      </c>
      <c r="BE421" s="12">
        <v>0</v>
      </c>
      <c r="BF421" s="12" t="s">
        <v>117</v>
      </c>
      <c r="BG421" s="12" t="s">
        <v>13</v>
      </c>
      <c r="BH421" s="13">
        <v>44678</v>
      </c>
      <c r="BI421" s="12">
        <v>18</v>
      </c>
      <c r="BJ421" s="12">
        <v>0</v>
      </c>
      <c r="BK421" s="12" t="s">
        <v>1308</v>
      </c>
      <c r="BL421" s="12" t="s">
        <v>1308</v>
      </c>
      <c r="BM421" s="12" t="s">
        <v>118</v>
      </c>
      <c r="BN421" s="12" t="s">
        <v>118</v>
      </c>
      <c r="BO421" s="12" t="s">
        <v>13</v>
      </c>
      <c r="BP421" s="12" t="s">
        <v>232</v>
      </c>
      <c r="BQ421" s="12" t="s">
        <v>120</v>
      </c>
      <c r="BR421" s="12"/>
      <c r="BS421" s="12" t="s">
        <v>594</v>
      </c>
      <c r="BT421" s="12"/>
      <c r="BU421" s="12"/>
      <c r="BV421" s="12" t="s">
        <v>595</v>
      </c>
      <c r="BW421" s="12">
        <v>2184285</v>
      </c>
      <c r="BX421" s="12">
        <v>3107550416</v>
      </c>
      <c r="BY421" s="12" t="s">
        <v>347</v>
      </c>
      <c r="BZ421" s="12"/>
      <c r="CA421" s="12"/>
      <c r="CB421" s="12"/>
      <c r="CC421" s="12"/>
      <c r="CD421" s="12" t="s">
        <v>116</v>
      </c>
      <c r="CE421" s="12" t="s">
        <v>123</v>
      </c>
      <c r="CF421" s="12"/>
      <c r="CG421" s="12"/>
      <c r="CH421" s="12">
        <v>3</v>
      </c>
      <c r="CI421" s="12" t="s">
        <v>124</v>
      </c>
      <c r="CJ421" s="12" t="s">
        <v>156</v>
      </c>
      <c r="CK421" s="12"/>
      <c r="CL421" s="12" t="s">
        <v>126</v>
      </c>
      <c r="CM421" s="12" t="s">
        <v>127</v>
      </c>
      <c r="CN421" s="12" t="s">
        <v>2</v>
      </c>
      <c r="CO421" s="12" t="s">
        <v>186</v>
      </c>
      <c r="CP421" s="12" t="s">
        <v>129</v>
      </c>
      <c r="CQ421" s="12" t="s">
        <v>130</v>
      </c>
      <c r="CR421" s="12"/>
      <c r="CS421" s="12"/>
      <c r="CT421" s="12"/>
      <c r="CU421" s="12"/>
      <c r="CV421" s="12"/>
    </row>
    <row r="422" spans="1:100" x14ac:dyDescent="0.3">
      <c r="A422" s="12">
        <v>1301412022</v>
      </c>
      <c r="B422" s="12" t="b">
        <f t="shared" si="6"/>
        <v>0</v>
      </c>
      <c r="C422" s="12" t="s">
        <v>102</v>
      </c>
      <c r="D422" s="12" t="s">
        <v>103</v>
      </c>
      <c r="E422" s="12" t="s">
        <v>104</v>
      </c>
      <c r="F422" s="12" t="s">
        <v>105</v>
      </c>
      <c r="G422" s="12" t="s">
        <v>157</v>
      </c>
      <c r="H422" s="12"/>
      <c r="I422" s="12"/>
      <c r="J422" s="12"/>
      <c r="K422" s="12"/>
      <c r="L422" s="12" t="s">
        <v>159</v>
      </c>
      <c r="M422" s="12" t="s">
        <v>111</v>
      </c>
      <c r="N422" s="12" t="s">
        <v>155</v>
      </c>
      <c r="O422" s="12" t="s">
        <v>143</v>
      </c>
      <c r="P422" s="12" t="s">
        <v>160</v>
      </c>
      <c r="Q422" s="12" t="s">
        <v>113</v>
      </c>
      <c r="R422" s="12"/>
      <c r="S422" s="12" t="s">
        <v>113</v>
      </c>
      <c r="T422" s="12" t="s">
        <v>600</v>
      </c>
      <c r="U422" s="12"/>
      <c r="V422" s="12" t="s">
        <v>182</v>
      </c>
      <c r="W422" s="12" t="s">
        <v>123</v>
      </c>
      <c r="X422" s="12" t="s">
        <v>123</v>
      </c>
      <c r="Y422" s="12" t="s">
        <v>116</v>
      </c>
      <c r="Z422" s="12"/>
      <c r="AA422" s="12"/>
      <c r="AB422" s="12" t="s">
        <v>116</v>
      </c>
      <c r="AC422" s="12"/>
      <c r="AD422" s="12"/>
      <c r="AE422" s="12"/>
      <c r="AF422" s="12"/>
      <c r="AG422" s="12"/>
      <c r="AH422" s="12"/>
      <c r="AI422" s="20">
        <v>-741376</v>
      </c>
      <c r="AJ422" s="20">
        <v>45580288</v>
      </c>
      <c r="AK422" s="12"/>
      <c r="AL422" s="12"/>
      <c r="AM422" s="13">
        <v>44651</v>
      </c>
      <c r="AN422" s="13">
        <v>44652</v>
      </c>
      <c r="AO422" s="13">
        <v>44651.637824074074</v>
      </c>
      <c r="AP422" s="13">
        <v>44652</v>
      </c>
      <c r="AQ422" s="12"/>
      <c r="AR422" s="13" t="s">
        <v>2</v>
      </c>
      <c r="AS422" s="13" t="s">
        <v>2</v>
      </c>
      <c r="AT422" s="12" t="s">
        <v>2</v>
      </c>
      <c r="AU422" s="12" t="s">
        <v>2</v>
      </c>
      <c r="AV422" s="12" t="s">
        <v>2</v>
      </c>
      <c r="AW422" s="12" t="s">
        <v>2</v>
      </c>
      <c r="AX422" s="13">
        <v>44697</v>
      </c>
      <c r="AY422" s="12">
        <v>11</v>
      </c>
      <c r="AZ422" s="12"/>
      <c r="BA422" s="13" t="s">
        <v>2</v>
      </c>
      <c r="BB422" s="13" t="s">
        <v>2</v>
      </c>
      <c r="BC422" s="13" t="s">
        <v>2</v>
      </c>
      <c r="BD422" s="12">
        <v>19</v>
      </c>
      <c r="BE422" s="12">
        <v>0</v>
      </c>
      <c r="BF422" s="12" t="s">
        <v>117</v>
      </c>
      <c r="BG422" s="12" t="s">
        <v>13</v>
      </c>
      <c r="BH422" s="13">
        <v>44693</v>
      </c>
      <c r="BI422" s="12">
        <v>28</v>
      </c>
      <c r="BJ422" s="12">
        <v>0</v>
      </c>
      <c r="BK422" s="12"/>
      <c r="BL422" s="12"/>
      <c r="BM422" s="12" t="s">
        <v>118</v>
      </c>
      <c r="BN422" s="12" t="s">
        <v>118</v>
      </c>
      <c r="BO422" s="12" t="s">
        <v>13</v>
      </c>
      <c r="BP422" s="12" t="s">
        <v>232</v>
      </c>
      <c r="BQ422" s="12" t="s">
        <v>120</v>
      </c>
      <c r="BR422" s="12"/>
      <c r="BS422" s="12" t="s">
        <v>601</v>
      </c>
      <c r="BT422" s="12"/>
      <c r="BU422" s="12"/>
      <c r="BV422" s="12" t="s">
        <v>602</v>
      </c>
      <c r="BW422" s="12">
        <v>9173500</v>
      </c>
      <c r="BX422" s="12">
        <v>3185698557</v>
      </c>
      <c r="BY422" s="12" t="s">
        <v>603</v>
      </c>
      <c r="BZ422" s="12" t="s">
        <v>250</v>
      </c>
      <c r="CA422" s="12" t="s">
        <v>339</v>
      </c>
      <c r="CB422" s="12" t="s">
        <v>604</v>
      </c>
      <c r="CC422" s="12"/>
      <c r="CD422" s="12" t="s">
        <v>116</v>
      </c>
      <c r="CE422" s="12" t="s">
        <v>123</v>
      </c>
      <c r="CF422" s="12"/>
      <c r="CG422" s="12"/>
      <c r="CH422" s="12">
        <v>3</v>
      </c>
      <c r="CI422" s="12" t="s">
        <v>124</v>
      </c>
      <c r="CJ422" s="12" t="s">
        <v>156</v>
      </c>
      <c r="CK422" s="12" t="s">
        <v>146</v>
      </c>
      <c r="CL422" s="12" t="s">
        <v>126</v>
      </c>
      <c r="CM422" s="12" t="s">
        <v>2</v>
      </c>
      <c r="CN422" s="12" t="s">
        <v>147</v>
      </c>
      <c r="CO422" s="12" t="s">
        <v>128</v>
      </c>
      <c r="CP422" s="12" t="s">
        <v>148</v>
      </c>
      <c r="CQ422" s="12" t="s">
        <v>148</v>
      </c>
      <c r="CR422" s="12"/>
      <c r="CS422" s="12"/>
      <c r="CT422" s="12"/>
      <c r="CU422" s="12"/>
      <c r="CV422" s="12"/>
    </row>
    <row r="423" spans="1:100" x14ac:dyDescent="0.3">
      <c r="A423" s="12">
        <v>1302202022</v>
      </c>
      <c r="B423" s="12" t="b">
        <f t="shared" si="6"/>
        <v>0</v>
      </c>
      <c r="C423" s="12" t="s">
        <v>102</v>
      </c>
      <c r="D423" s="12" t="s">
        <v>103</v>
      </c>
      <c r="E423" s="12" t="s">
        <v>104</v>
      </c>
      <c r="F423" s="12" t="s">
        <v>105</v>
      </c>
      <c r="G423" s="12" t="s">
        <v>157</v>
      </c>
      <c r="H423" s="12"/>
      <c r="I423" s="12"/>
      <c r="J423" s="12"/>
      <c r="K423" s="12"/>
      <c r="L423" s="12" t="s">
        <v>159</v>
      </c>
      <c r="M423" s="12" t="s">
        <v>111</v>
      </c>
      <c r="N423" s="12" t="s">
        <v>155</v>
      </c>
      <c r="O423" s="12" t="s">
        <v>224</v>
      </c>
      <c r="P423" s="12" t="s">
        <v>160</v>
      </c>
      <c r="Q423" s="12" t="s">
        <v>113</v>
      </c>
      <c r="R423" s="12"/>
      <c r="S423" s="12" t="s">
        <v>113</v>
      </c>
      <c r="T423" s="12" t="s">
        <v>605</v>
      </c>
      <c r="U423" s="12"/>
      <c r="V423" s="12" t="s">
        <v>187</v>
      </c>
      <c r="W423" s="12" t="s">
        <v>116</v>
      </c>
      <c r="X423" s="12" t="s">
        <v>123</v>
      </c>
      <c r="Y423" s="12" t="s">
        <v>116</v>
      </c>
      <c r="Z423" s="12"/>
      <c r="AA423" s="12"/>
      <c r="AB423" s="12" t="s">
        <v>116</v>
      </c>
      <c r="AC423" s="12"/>
      <c r="AD423" s="12"/>
      <c r="AE423" s="12"/>
      <c r="AF423" s="12"/>
      <c r="AG423" s="12"/>
      <c r="AH423" s="12"/>
      <c r="AI423" s="12"/>
      <c r="AJ423" s="12"/>
      <c r="AK423" s="12"/>
      <c r="AL423" s="12"/>
      <c r="AM423" s="13">
        <v>44651</v>
      </c>
      <c r="AN423" s="13">
        <v>44652</v>
      </c>
      <c r="AO423" s="13">
        <v>44651.649375000001</v>
      </c>
      <c r="AP423" s="13">
        <v>44652</v>
      </c>
      <c r="AQ423" s="12"/>
      <c r="AR423" s="13" t="s">
        <v>2</v>
      </c>
      <c r="AS423" s="13" t="s">
        <v>2</v>
      </c>
      <c r="AT423" s="12" t="s">
        <v>2</v>
      </c>
      <c r="AU423" s="12" t="s">
        <v>2</v>
      </c>
      <c r="AV423" s="12" t="s">
        <v>2</v>
      </c>
      <c r="AW423" s="12" t="s">
        <v>2</v>
      </c>
      <c r="AX423" s="13">
        <v>44697</v>
      </c>
      <c r="AY423" s="12">
        <v>11</v>
      </c>
      <c r="AZ423" s="12"/>
      <c r="BA423" s="13" t="s">
        <v>2</v>
      </c>
      <c r="BB423" s="13" t="s">
        <v>2</v>
      </c>
      <c r="BC423" s="13" t="s">
        <v>2</v>
      </c>
      <c r="BD423" s="12">
        <v>19</v>
      </c>
      <c r="BE423" s="12">
        <v>0</v>
      </c>
      <c r="BF423" s="12" t="s">
        <v>117</v>
      </c>
      <c r="BG423" s="12" t="s">
        <v>13</v>
      </c>
      <c r="BH423" s="13">
        <v>44693</v>
      </c>
      <c r="BI423" s="12">
        <v>28</v>
      </c>
      <c r="BJ423" s="12">
        <v>0</v>
      </c>
      <c r="BK423" s="12"/>
      <c r="BL423" s="12"/>
      <c r="BM423" s="12" t="s">
        <v>167</v>
      </c>
      <c r="BN423" s="12" t="s">
        <v>167</v>
      </c>
      <c r="BO423" s="12" t="s">
        <v>13</v>
      </c>
      <c r="BP423" s="12" t="s">
        <v>232</v>
      </c>
      <c r="BQ423" s="12" t="s">
        <v>120</v>
      </c>
      <c r="BR423" s="12" t="s">
        <v>168</v>
      </c>
      <c r="BS423" s="12" t="s">
        <v>606</v>
      </c>
      <c r="BT423" s="12">
        <v>860049972</v>
      </c>
      <c r="BU423" s="12"/>
      <c r="BV423" s="12" t="s">
        <v>602</v>
      </c>
      <c r="BW423" s="12">
        <v>3015825149</v>
      </c>
      <c r="BX423" s="12">
        <v>3185698557</v>
      </c>
      <c r="BY423" s="12"/>
      <c r="BZ423" s="12"/>
      <c r="CA423" s="12"/>
      <c r="CB423" s="12"/>
      <c r="CC423" s="12"/>
      <c r="CD423" s="12" t="s">
        <v>123</v>
      </c>
      <c r="CE423" s="12" t="s">
        <v>123</v>
      </c>
      <c r="CF423" s="12"/>
      <c r="CG423" s="12"/>
      <c r="CH423" s="12">
        <v>3</v>
      </c>
      <c r="CI423" s="12" t="s">
        <v>124</v>
      </c>
      <c r="CJ423" s="12" t="s">
        <v>156</v>
      </c>
      <c r="CK423" s="12" t="s">
        <v>146</v>
      </c>
      <c r="CL423" s="12" t="s">
        <v>126</v>
      </c>
      <c r="CM423" s="12" t="s">
        <v>2</v>
      </c>
      <c r="CN423" s="12" t="s">
        <v>147</v>
      </c>
      <c r="CO423" s="12" t="s">
        <v>128</v>
      </c>
      <c r="CP423" s="12" t="s">
        <v>148</v>
      </c>
      <c r="CQ423" s="12" t="s">
        <v>148</v>
      </c>
      <c r="CR423" s="12"/>
      <c r="CS423" s="12"/>
      <c r="CT423" s="12"/>
      <c r="CU423" s="12"/>
      <c r="CV423" s="12"/>
    </row>
    <row r="424" spans="1:100" hidden="1" x14ac:dyDescent="0.3">
      <c r="A424" s="12">
        <v>1307502022</v>
      </c>
      <c r="B424" s="12" t="b">
        <f t="shared" si="6"/>
        <v>0</v>
      </c>
      <c r="C424" s="12" t="s">
        <v>102</v>
      </c>
      <c r="D424" s="12" t="s">
        <v>103</v>
      </c>
      <c r="E424" s="12" t="s">
        <v>104</v>
      </c>
      <c r="F424" s="12" t="s">
        <v>105</v>
      </c>
      <c r="G424" s="12" t="s">
        <v>157</v>
      </c>
      <c r="H424" s="12"/>
      <c r="I424" s="12" t="s">
        <v>107</v>
      </c>
      <c r="J424" s="12" t="s">
        <v>194</v>
      </c>
      <c r="K424" s="12" t="s">
        <v>195</v>
      </c>
      <c r="L424" s="12" t="s">
        <v>159</v>
      </c>
      <c r="M424" s="12" t="s">
        <v>111</v>
      </c>
      <c r="N424" s="12"/>
      <c r="O424" s="12" t="s">
        <v>112</v>
      </c>
      <c r="P424" s="12" t="s">
        <v>181</v>
      </c>
      <c r="Q424" s="12" t="s">
        <v>113</v>
      </c>
      <c r="R424" s="12" t="s">
        <v>114</v>
      </c>
      <c r="S424" s="12" t="s">
        <v>114</v>
      </c>
      <c r="T424" s="12" t="s">
        <v>678</v>
      </c>
      <c r="U424" s="12" t="s">
        <v>115</v>
      </c>
      <c r="V424" s="12"/>
      <c r="W424" s="12" t="s">
        <v>116</v>
      </c>
      <c r="X424" s="12" t="s">
        <v>116</v>
      </c>
      <c r="Y424" s="12" t="s">
        <v>116</v>
      </c>
      <c r="Z424" s="12"/>
      <c r="AA424" s="12"/>
      <c r="AB424" s="12" t="s">
        <v>116</v>
      </c>
      <c r="AC424" s="12"/>
      <c r="AD424" s="12"/>
      <c r="AE424" s="12" t="s">
        <v>188</v>
      </c>
      <c r="AF424" s="12" t="s">
        <v>679</v>
      </c>
      <c r="AG424" s="12" t="s">
        <v>680</v>
      </c>
      <c r="AH424" s="12">
        <v>3</v>
      </c>
      <c r="AI424" s="20">
        <v>-740652501</v>
      </c>
      <c r="AJ424" s="20">
        <v>47163849</v>
      </c>
      <c r="AK424" s="12"/>
      <c r="AL424" s="12"/>
      <c r="AM424" s="13">
        <v>44651</v>
      </c>
      <c r="AN424" s="13">
        <v>44652</v>
      </c>
      <c r="AO424" s="13">
        <v>44654.026712962965</v>
      </c>
      <c r="AP424" s="13">
        <v>44655</v>
      </c>
      <c r="AQ424" s="12"/>
      <c r="AR424" s="13" t="s">
        <v>2</v>
      </c>
      <c r="AS424" s="13" t="s">
        <v>2</v>
      </c>
      <c r="AT424" s="12" t="s">
        <v>2</v>
      </c>
      <c r="AU424" s="12" t="s">
        <v>2</v>
      </c>
      <c r="AV424" s="12" t="s">
        <v>2</v>
      </c>
      <c r="AW424" s="12" t="s">
        <v>2</v>
      </c>
      <c r="AX424" s="13">
        <v>44684</v>
      </c>
      <c r="AY424" s="12">
        <v>12</v>
      </c>
      <c r="AZ424" s="12"/>
      <c r="BA424" s="13" t="s">
        <v>2</v>
      </c>
      <c r="BB424" s="13">
        <v>44664.381863425922</v>
      </c>
      <c r="BC424" s="13">
        <v>44664.381840277776</v>
      </c>
      <c r="BD424" s="12">
        <v>8</v>
      </c>
      <c r="BE424" s="12">
        <v>0</v>
      </c>
      <c r="BF424" s="12" t="s">
        <v>117</v>
      </c>
      <c r="BG424" s="12" t="s">
        <v>13</v>
      </c>
      <c r="BH424" s="13">
        <v>44682</v>
      </c>
      <c r="BI424" s="12">
        <v>18</v>
      </c>
      <c r="BJ424" s="12">
        <v>0</v>
      </c>
      <c r="BK424" s="12" t="s">
        <v>1309</v>
      </c>
      <c r="BL424" s="12" t="s">
        <v>1309</v>
      </c>
      <c r="BM424" s="12" t="s">
        <v>118</v>
      </c>
      <c r="BN424" s="12" t="s">
        <v>118</v>
      </c>
      <c r="BO424" s="12" t="s">
        <v>119</v>
      </c>
      <c r="BP424" s="12" t="s">
        <v>232</v>
      </c>
      <c r="BQ424" s="12" t="s">
        <v>120</v>
      </c>
      <c r="BR424" s="12" t="s">
        <v>121</v>
      </c>
      <c r="BS424" s="12" t="s">
        <v>681</v>
      </c>
      <c r="BT424" s="12">
        <v>52491768</v>
      </c>
      <c r="BU424" s="12"/>
      <c r="BV424" s="12" t="s">
        <v>682</v>
      </c>
      <c r="BW424" s="12">
        <v>3157261082</v>
      </c>
      <c r="BX424" s="12">
        <v>3157261082</v>
      </c>
      <c r="BY424" s="12" t="s">
        <v>683</v>
      </c>
      <c r="BZ424" s="12" t="s">
        <v>188</v>
      </c>
      <c r="CA424" s="12" t="s">
        <v>679</v>
      </c>
      <c r="CB424" s="12" t="s">
        <v>680</v>
      </c>
      <c r="CC424" s="12">
        <v>3</v>
      </c>
      <c r="CD424" s="12" t="s">
        <v>116</v>
      </c>
      <c r="CE424" s="12" t="s">
        <v>123</v>
      </c>
      <c r="CF424" s="12"/>
      <c r="CG424" s="12"/>
      <c r="CH424" s="12">
        <v>2</v>
      </c>
      <c r="CI424" s="12" t="s">
        <v>124</v>
      </c>
      <c r="CJ424" s="12" t="s">
        <v>125</v>
      </c>
      <c r="CK424" s="12"/>
      <c r="CL424" s="12" t="s">
        <v>126</v>
      </c>
      <c r="CM424" s="12" t="s">
        <v>127</v>
      </c>
      <c r="CN424" s="12" t="s">
        <v>2</v>
      </c>
      <c r="CO424" s="12" t="s">
        <v>175</v>
      </c>
      <c r="CP424" s="12" t="s">
        <v>129</v>
      </c>
      <c r="CQ424" s="12" t="s">
        <v>130</v>
      </c>
      <c r="CR424" s="12"/>
      <c r="CS424" s="12"/>
      <c r="CT424" s="12"/>
      <c r="CU424" s="12"/>
      <c r="CV424" s="12"/>
    </row>
    <row r="425" spans="1:100" x14ac:dyDescent="0.3">
      <c r="A425" s="12">
        <v>1331542022</v>
      </c>
      <c r="B425" s="12" t="b">
        <f t="shared" si="6"/>
        <v>0</v>
      </c>
      <c r="C425" s="12" t="s">
        <v>102</v>
      </c>
      <c r="D425" s="12" t="s">
        <v>103</v>
      </c>
      <c r="E425" s="12" t="s">
        <v>104</v>
      </c>
      <c r="F425" s="12" t="s">
        <v>105</v>
      </c>
      <c r="G425" s="12" t="s">
        <v>157</v>
      </c>
      <c r="H425" s="12"/>
      <c r="I425" s="12"/>
      <c r="J425" s="12"/>
      <c r="K425" s="12"/>
      <c r="L425" s="12" t="s">
        <v>159</v>
      </c>
      <c r="M425" s="12" t="s">
        <v>111</v>
      </c>
      <c r="N425" s="12" t="s">
        <v>155</v>
      </c>
      <c r="O425" s="12" t="s">
        <v>143</v>
      </c>
      <c r="P425" s="12" t="s">
        <v>160</v>
      </c>
      <c r="Q425" s="12" t="s">
        <v>113</v>
      </c>
      <c r="R425" s="12"/>
      <c r="S425" s="12" t="s">
        <v>113</v>
      </c>
      <c r="T425" s="12" t="s">
        <v>700</v>
      </c>
      <c r="U425" s="12"/>
      <c r="V425" s="12" t="s">
        <v>182</v>
      </c>
      <c r="W425" s="12" t="s">
        <v>123</v>
      </c>
      <c r="X425" s="12" t="s">
        <v>123</v>
      </c>
      <c r="Y425" s="12" t="s">
        <v>116</v>
      </c>
      <c r="Z425" s="12"/>
      <c r="AA425" s="12"/>
      <c r="AB425" s="12" t="s">
        <v>116</v>
      </c>
      <c r="AC425" s="12"/>
      <c r="AD425" s="12"/>
      <c r="AE425" s="12"/>
      <c r="AF425" s="12"/>
      <c r="AG425" s="12"/>
      <c r="AH425" s="12"/>
      <c r="AI425" s="20">
        <v>-741179392</v>
      </c>
      <c r="AJ425" s="20">
        <v>45580288</v>
      </c>
      <c r="AK425" s="12"/>
      <c r="AL425" s="12"/>
      <c r="AM425" s="13">
        <v>44654</v>
      </c>
      <c r="AN425" s="13">
        <v>44655</v>
      </c>
      <c r="AO425" s="13">
        <v>44654.149016203701</v>
      </c>
      <c r="AP425" s="13">
        <v>44655</v>
      </c>
      <c r="AQ425" s="12"/>
      <c r="AR425" s="13" t="s">
        <v>2</v>
      </c>
      <c r="AS425" s="13" t="s">
        <v>2</v>
      </c>
      <c r="AT425" s="12" t="s">
        <v>2</v>
      </c>
      <c r="AU425" s="12" t="s">
        <v>2</v>
      </c>
      <c r="AV425" s="12" t="s">
        <v>2</v>
      </c>
      <c r="AW425" s="12" t="s">
        <v>2</v>
      </c>
      <c r="AX425" s="13">
        <v>44698</v>
      </c>
      <c r="AY425" s="12">
        <v>12</v>
      </c>
      <c r="AZ425" s="12"/>
      <c r="BA425" s="13" t="s">
        <v>2</v>
      </c>
      <c r="BB425" s="13" t="s">
        <v>2</v>
      </c>
      <c r="BC425" s="13" t="s">
        <v>2</v>
      </c>
      <c r="BD425" s="12">
        <v>18</v>
      </c>
      <c r="BE425" s="12">
        <v>0</v>
      </c>
      <c r="BF425" s="12" t="s">
        <v>117</v>
      </c>
      <c r="BG425" s="12" t="s">
        <v>13</v>
      </c>
      <c r="BH425" s="13">
        <v>44696</v>
      </c>
      <c r="BI425" s="12">
        <v>28</v>
      </c>
      <c r="BJ425" s="12">
        <v>0</v>
      </c>
      <c r="BK425" s="12"/>
      <c r="BL425" s="12"/>
      <c r="BM425" s="12" t="s">
        <v>118</v>
      </c>
      <c r="BN425" s="12" t="s">
        <v>118</v>
      </c>
      <c r="BO425" s="12" t="s">
        <v>13</v>
      </c>
      <c r="BP425" s="12" t="s">
        <v>232</v>
      </c>
      <c r="BQ425" s="12" t="s">
        <v>120</v>
      </c>
      <c r="BR425" s="12"/>
      <c r="BS425" s="12" t="s">
        <v>701</v>
      </c>
      <c r="BT425" s="12"/>
      <c r="BU425" s="12"/>
      <c r="BV425" s="12" t="s">
        <v>702</v>
      </c>
      <c r="BW425" s="12">
        <v>6373911</v>
      </c>
      <c r="BX425" s="12">
        <v>3112246606</v>
      </c>
      <c r="BY425" s="12" t="s">
        <v>703</v>
      </c>
      <c r="BZ425" s="12"/>
      <c r="CA425" s="12"/>
      <c r="CB425" s="12"/>
      <c r="CC425" s="12"/>
      <c r="CD425" s="12" t="s">
        <v>116</v>
      </c>
      <c r="CE425" s="12" t="s">
        <v>123</v>
      </c>
      <c r="CF425" s="12"/>
      <c r="CG425" s="12"/>
      <c r="CH425" s="12">
        <v>3</v>
      </c>
      <c r="CI425" s="12" t="s">
        <v>124</v>
      </c>
      <c r="CJ425" s="12" t="s">
        <v>156</v>
      </c>
      <c r="CK425" s="12"/>
      <c r="CL425" s="12" t="s">
        <v>205</v>
      </c>
      <c r="CM425" s="12" t="s">
        <v>2</v>
      </c>
      <c r="CN425" s="12" t="s">
        <v>147</v>
      </c>
      <c r="CO425" s="12" t="s">
        <v>128</v>
      </c>
      <c r="CP425" s="12" t="s">
        <v>148</v>
      </c>
      <c r="CQ425" s="12" t="s">
        <v>148</v>
      </c>
      <c r="CR425" s="12"/>
      <c r="CS425" s="12"/>
      <c r="CT425" s="12"/>
      <c r="CU425" s="12"/>
      <c r="CV425" s="12"/>
    </row>
    <row r="426" spans="1:100" hidden="1" x14ac:dyDescent="0.3">
      <c r="A426" s="12">
        <v>1331602022</v>
      </c>
      <c r="B426" s="12" t="b">
        <f t="shared" si="6"/>
        <v>0</v>
      </c>
      <c r="C426" s="12" t="s">
        <v>102</v>
      </c>
      <c r="D426" s="12" t="s">
        <v>103</v>
      </c>
      <c r="E426" s="12" t="s">
        <v>104</v>
      </c>
      <c r="F426" s="12" t="s">
        <v>105</v>
      </c>
      <c r="G426" s="12" t="s">
        <v>157</v>
      </c>
      <c r="H426" s="12"/>
      <c r="I426" s="12" t="s">
        <v>107</v>
      </c>
      <c r="J426" s="12" t="s">
        <v>152</v>
      </c>
      <c r="K426" s="12" t="s">
        <v>153</v>
      </c>
      <c r="L426" s="12" t="s">
        <v>159</v>
      </c>
      <c r="M426" s="12" t="s">
        <v>111</v>
      </c>
      <c r="N426" s="12" t="s">
        <v>155</v>
      </c>
      <c r="O426" s="12" t="s">
        <v>143</v>
      </c>
      <c r="P426" s="12" t="s">
        <v>181</v>
      </c>
      <c r="Q426" s="12" t="s">
        <v>113</v>
      </c>
      <c r="R426" s="12" t="s">
        <v>114</v>
      </c>
      <c r="S426" s="12" t="s">
        <v>114</v>
      </c>
      <c r="T426" s="12" t="s">
        <v>722</v>
      </c>
      <c r="U426" s="12" t="s">
        <v>115</v>
      </c>
      <c r="V426" s="12" t="s">
        <v>182</v>
      </c>
      <c r="W426" s="12" t="s">
        <v>123</v>
      </c>
      <c r="X426" s="12" t="s">
        <v>123</v>
      </c>
      <c r="Y426" s="12" t="s">
        <v>116</v>
      </c>
      <c r="Z426" s="12"/>
      <c r="AA426" s="12"/>
      <c r="AB426" s="12" t="s">
        <v>116</v>
      </c>
      <c r="AC426" s="12"/>
      <c r="AD426" s="12"/>
      <c r="AE426" s="12"/>
      <c r="AF426" s="12"/>
      <c r="AG426" s="12"/>
      <c r="AH426" s="12"/>
      <c r="AI426" s="20">
        <v>-741179392</v>
      </c>
      <c r="AJ426" s="20">
        <v>45580288</v>
      </c>
      <c r="AK426" s="12"/>
      <c r="AL426" s="12"/>
      <c r="AM426" s="13">
        <v>44654</v>
      </c>
      <c r="AN426" s="13">
        <v>44655</v>
      </c>
      <c r="AO426" s="13">
        <v>44654.169212962966</v>
      </c>
      <c r="AP426" s="13">
        <v>44655</v>
      </c>
      <c r="AQ426" s="12"/>
      <c r="AR426" s="13" t="s">
        <v>2</v>
      </c>
      <c r="AS426" s="13" t="s">
        <v>2</v>
      </c>
      <c r="AT426" s="12" t="s">
        <v>2</v>
      </c>
      <c r="AU426" s="12" t="s">
        <v>2</v>
      </c>
      <c r="AV426" s="12" t="s">
        <v>2</v>
      </c>
      <c r="AW426" s="12" t="s">
        <v>2</v>
      </c>
      <c r="AX426" s="13">
        <v>44684</v>
      </c>
      <c r="AY426" s="12">
        <v>7</v>
      </c>
      <c r="AZ426" s="12"/>
      <c r="BA426" s="13" t="s">
        <v>2</v>
      </c>
      <c r="BB426" s="13">
        <v>44673.465821759259</v>
      </c>
      <c r="BC426" s="13">
        <v>44673.465787037036</v>
      </c>
      <c r="BD426" s="12">
        <v>13</v>
      </c>
      <c r="BE426" s="12">
        <v>0</v>
      </c>
      <c r="BF426" s="12" t="s">
        <v>117</v>
      </c>
      <c r="BG426" s="12" t="s">
        <v>13</v>
      </c>
      <c r="BH426" s="13">
        <v>44682</v>
      </c>
      <c r="BI426" s="12">
        <v>18</v>
      </c>
      <c r="BJ426" s="12">
        <v>0</v>
      </c>
      <c r="BK426" s="12" t="s">
        <v>1310</v>
      </c>
      <c r="BL426" s="12" t="s">
        <v>1310</v>
      </c>
      <c r="BM426" s="12" t="s">
        <v>118</v>
      </c>
      <c r="BN426" s="12" t="s">
        <v>118</v>
      </c>
      <c r="BO426" s="12" t="s">
        <v>13</v>
      </c>
      <c r="BP426" s="12" t="s">
        <v>232</v>
      </c>
      <c r="BQ426" s="12" t="s">
        <v>120</v>
      </c>
      <c r="BR426" s="12"/>
      <c r="BS426" s="12" t="s">
        <v>723</v>
      </c>
      <c r="BT426" s="12"/>
      <c r="BU426" s="12"/>
      <c r="BV426" s="12" t="s">
        <v>724</v>
      </c>
      <c r="BW426" s="12"/>
      <c r="BX426" s="12">
        <v>3108321832</v>
      </c>
      <c r="BY426" s="12" t="s">
        <v>703</v>
      </c>
      <c r="BZ426" s="12"/>
      <c r="CA426" s="12"/>
      <c r="CB426" s="12"/>
      <c r="CC426" s="12"/>
      <c r="CD426" s="12" t="s">
        <v>116</v>
      </c>
      <c r="CE426" s="12" t="s">
        <v>123</v>
      </c>
      <c r="CF426" s="12"/>
      <c r="CG426" s="12"/>
      <c r="CH426" s="12">
        <v>3</v>
      </c>
      <c r="CI426" s="12" t="s">
        <v>124</v>
      </c>
      <c r="CJ426" s="12" t="s">
        <v>156</v>
      </c>
      <c r="CK426" s="12"/>
      <c r="CL426" s="12" t="s">
        <v>205</v>
      </c>
      <c r="CM426" s="12" t="s">
        <v>127</v>
      </c>
      <c r="CN426" s="12" t="s">
        <v>2</v>
      </c>
      <c r="CO426" s="12" t="s">
        <v>186</v>
      </c>
      <c r="CP426" s="12" t="s">
        <v>129</v>
      </c>
      <c r="CQ426" s="12" t="s">
        <v>130</v>
      </c>
      <c r="CR426" s="12"/>
      <c r="CS426" s="12"/>
      <c r="CT426" s="12"/>
      <c r="CU426" s="12"/>
      <c r="CV426" s="12"/>
    </row>
    <row r="427" spans="1:100" hidden="1" x14ac:dyDescent="0.3">
      <c r="A427" s="12">
        <v>1331612022</v>
      </c>
      <c r="B427" s="12" t="b">
        <f t="shared" si="6"/>
        <v>0</v>
      </c>
      <c r="C427" s="12" t="s">
        <v>102</v>
      </c>
      <c r="D427" s="12" t="s">
        <v>103</v>
      </c>
      <c r="E427" s="12" t="s">
        <v>104</v>
      </c>
      <c r="F427" s="12" t="s">
        <v>105</v>
      </c>
      <c r="G427" s="12" t="s">
        <v>157</v>
      </c>
      <c r="H427" s="12"/>
      <c r="I427" s="12" t="s">
        <v>107</v>
      </c>
      <c r="J427" s="12" t="s">
        <v>152</v>
      </c>
      <c r="K427" s="12" t="s">
        <v>153</v>
      </c>
      <c r="L427" s="12" t="s">
        <v>159</v>
      </c>
      <c r="M427" s="12" t="s">
        <v>111</v>
      </c>
      <c r="N427" s="12" t="s">
        <v>155</v>
      </c>
      <c r="O427" s="12" t="s">
        <v>143</v>
      </c>
      <c r="P427" s="12" t="s">
        <v>181</v>
      </c>
      <c r="Q427" s="12" t="s">
        <v>113</v>
      </c>
      <c r="R427" s="12" t="s">
        <v>114</v>
      </c>
      <c r="S427" s="12" t="s">
        <v>114</v>
      </c>
      <c r="T427" s="12" t="s">
        <v>725</v>
      </c>
      <c r="U427" s="12" t="s">
        <v>115</v>
      </c>
      <c r="V427" s="12" t="s">
        <v>182</v>
      </c>
      <c r="W427" s="12" t="s">
        <v>123</v>
      </c>
      <c r="X427" s="12" t="s">
        <v>123</v>
      </c>
      <c r="Y427" s="12" t="s">
        <v>116</v>
      </c>
      <c r="Z427" s="12"/>
      <c r="AA427" s="12"/>
      <c r="AB427" s="12" t="s">
        <v>116</v>
      </c>
      <c r="AC427" s="12"/>
      <c r="AD427" s="12"/>
      <c r="AE427" s="12"/>
      <c r="AF427" s="12"/>
      <c r="AG427" s="12"/>
      <c r="AH427" s="12"/>
      <c r="AI427" s="20">
        <v>-741179392</v>
      </c>
      <c r="AJ427" s="20">
        <v>45580288</v>
      </c>
      <c r="AK427" s="12"/>
      <c r="AL427" s="12"/>
      <c r="AM427" s="13">
        <v>44654</v>
      </c>
      <c r="AN427" s="13">
        <v>44655</v>
      </c>
      <c r="AO427" s="13">
        <v>44654.174409722225</v>
      </c>
      <c r="AP427" s="13">
        <v>44655</v>
      </c>
      <c r="AQ427" s="12"/>
      <c r="AR427" s="13" t="s">
        <v>2</v>
      </c>
      <c r="AS427" s="13" t="s">
        <v>2</v>
      </c>
      <c r="AT427" s="12" t="s">
        <v>2</v>
      </c>
      <c r="AU427" s="12" t="s">
        <v>2</v>
      </c>
      <c r="AV427" s="12" t="s">
        <v>2</v>
      </c>
      <c r="AW427" s="12" t="s">
        <v>2</v>
      </c>
      <c r="AX427" s="13">
        <v>44684</v>
      </c>
      <c r="AY427" s="12">
        <v>10</v>
      </c>
      <c r="AZ427" s="12"/>
      <c r="BA427" s="13" t="s">
        <v>2</v>
      </c>
      <c r="BB427" s="13">
        <v>44670.4296875</v>
      </c>
      <c r="BC427" s="13">
        <v>44670.429664351854</v>
      </c>
      <c r="BD427" s="12">
        <v>10</v>
      </c>
      <c r="BE427" s="12">
        <v>0</v>
      </c>
      <c r="BF427" s="12" t="s">
        <v>117</v>
      </c>
      <c r="BG427" s="12" t="s">
        <v>13</v>
      </c>
      <c r="BH427" s="13">
        <v>44682</v>
      </c>
      <c r="BI427" s="12">
        <v>18</v>
      </c>
      <c r="BJ427" s="12">
        <v>0</v>
      </c>
      <c r="BK427" s="12" t="s">
        <v>1311</v>
      </c>
      <c r="BL427" s="12" t="s">
        <v>1311</v>
      </c>
      <c r="BM427" s="12" t="s">
        <v>118</v>
      </c>
      <c r="BN427" s="12" t="s">
        <v>118</v>
      </c>
      <c r="BO427" s="12" t="s">
        <v>13</v>
      </c>
      <c r="BP427" s="12" t="s">
        <v>232</v>
      </c>
      <c r="BQ427" s="12" t="s">
        <v>120</v>
      </c>
      <c r="BR427" s="12"/>
      <c r="BS427" s="12" t="s">
        <v>726</v>
      </c>
      <c r="BT427" s="12"/>
      <c r="BU427" s="12"/>
      <c r="BV427" s="12" t="s">
        <v>727</v>
      </c>
      <c r="BW427" s="12"/>
      <c r="BX427" s="12"/>
      <c r="BY427" s="12" t="s">
        <v>703</v>
      </c>
      <c r="BZ427" s="12"/>
      <c r="CA427" s="12"/>
      <c r="CB427" s="12"/>
      <c r="CC427" s="12"/>
      <c r="CD427" s="12" t="s">
        <v>116</v>
      </c>
      <c r="CE427" s="12" t="s">
        <v>123</v>
      </c>
      <c r="CF427" s="12"/>
      <c r="CG427" s="12"/>
      <c r="CH427" s="12">
        <v>3</v>
      </c>
      <c r="CI427" s="12" t="s">
        <v>124</v>
      </c>
      <c r="CJ427" s="12" t="s">
        <v>156</v>
      </c>
      <c r="CK427" s="12"/>
      <c r="CL427" s="12" t="s">
        <v>205</v>
      </c>
      <c r="CM427" s="12" t="s">
        <v>127</v>
      </c>
      <c r="CN427" s="12" t="s">
        <v>2</v>
      </c>
      <c r="CO427" s="12" t="s">
        <v>175</v>
      </c>
      <c r="CP427" s="12" t="s">
        <v>129</v>
      </c>
      <c r="CQ427" s="12" t="s">
        <v>130</v>
      </c>
      <c r="CR427" s="12"/>
      <c r="CS427" s="12"/>
      <c r="CT427" s="12"/>
      <c r="CU427" s="12"/>
      <c r="CV427" s="12"/>
    </row>
    <row r="428" spans="1:100" hidden="1" x14ac:dyDescent="0.3">
      <c r="A428" s="12">
        <v>1331622022</v>
      </c>
      <c r="B428" s="12" t="b">
        <f t="shared" si="6"/>
        <v>0</v>
      </c>
      <c r="C428" s="12" t="s">
        <v>102</v>
      </c>
      <c r="D428" s="12" t="s">
        <v>103</v>
      </c>
      <c r="E428" s="12" t="s">
        <v>104</v>
      </c>
      <c r="F428" s="12" t="s">
        <v>105</v>
      </c>
      <c r="G428" s="12" t="s">
        <v>157</v>
      </c>
      <c r="H428" s="12"/>
      <c r="I428" s="12" t="s">
        <v>107</v>
      </c>
      <c r="J428" s="12" t="s">
        <v>152</v>
      </c>
      <c r="K428" s="12" t="s">
        <v>153</v>
      </c>
      <c r="L428" s="12" t="s">
        <v>159</v>
      </c>
      <c r="M428" s="12" t="s">
        <v>111</v>
      </c>
      <c r="N428" s="12" t="s">
        <v>155</v>
      </c>
      <c r="O428" s="12" t="s">
        <v>143</v>
      </c>
      <c r="P428" s="12" t="s">
        <v>181</v>
      </c>
      <c r="Q428" s="12" t="s">
        <v>113</v>
      </c>
      <c r="R428" s="12" t="s">
        <v>114</v>
      </c>
      <c r="S428" s="12" t="s">
        <v>114</v>
      </c>
      <c r="T428" s="12" t="s">
        <v>728</v>
      </c>
      <c r="U428" s="12" t="s">
        <v>115</v>
      </c>
      <c r="V428" s="12" t="s">
        <v>182</v>
      </c>
      <c r="W428" s="12" t="s">
        <v>123</v>
      </c>
      <c r="X428" s="12" t="s">
        <v>123</v>
      </c>
      <c r="Y428" s="12" t="s">
        <v>116</v>
      </c>
      <c r="Z428" s="12"/>
      <c r="AA428" s="12"/>
      <c r="AB428" s="12" t="s">
        <v>116</v>
      </c>
      <c r="AC428" s="12"/>
      <c r="AD428" s="12"/>
      <c r="AE428" s="12"/>
      <c r="AF428" s="12"/>
      <c r="AG428" s="12"/>
      <c r="AH428" s="12"/>
      <c r="AI428" s="20">
        <v>-741179392</v>
      </c>
      <c r="AJ428" s="20">
        <v>45580288</v>
      </c>
      <c r="AK428" s="12"/>
      <c r="AL428" s="12"/>
      <c r="AM428" s="13">
        <v>44654</v>
      </c>
      <c r="AN428" s="13">
        <v>44655</v>
      </c>
      <c r="AO428" s="13">
        <v>44654.178043981483</v>
      </c>
      <c r="AP428" s="13">
        <v>44655</v>
      </c>
      <c r="AQ428" s="12"/>
      <c r="AR428" s="13" t="s">
        <v>2</v>
      </c>
      <c r="AS428" s="13" t="s">
        <v>2</v>
      </c>
      <c r="AT428" s="12" t="s">
        <v>2</v>
      </c>
      <c r="AU428" s="12" t="s">
        <v>2</v>
      </c>
      <c r="AV428" s="12" t="s">
        <v>2</v>
      </c>
      <c r="AW428" s="12" t="s">
        <v>2</v>
      </c>
      <c r="AX428" s="13">
        <v>44684</v>
      </c>
      <c r="AY428" s="12">
        <v>7</v>
      </c>
      <c r="AZ428" s="12"/>
      <c r="BA428" s="13" t="s">
        <v>2</v>
      </c>
      <c r="BB428" s="13">
        <v>44673.612986111111</v>
      </c>
      <c r="BC428" s="13">
        <v>44673.612962962965</v>
      </c>
      <c r="BD428" s="12">
        <v>13</v>
      </c>
      <c r="BE428" s="12">
        <v>0</v>
      </c>
      <c r="BF428" s="12" t="s">
        <v>117</v>
      </c>
      <c r="BG428" s="12" t="s">
        <v>13</v>
      </c>
      <c r="BH428" s="13">
        <v>44682</v>
      </c>
      <c r="BI428" s="12">
        <v>18</v>
      </c>
      <c r="BJ428" s="12">
        <v>0</v>
      </c>
      <c r="BK428" s="12" t="s">
        <v>1312</v>
      </c>
      <c r="BL428" s="12" t="s">
        <v>1312</v>
      </c>
      <c r="BM428" s="12" t="s">
        <v>118</v>
      </c>
      <c r="BN428" s="12" t="s">
        <v>118</v>
      </c>
      <c r="BO428" s="12" t="s">
        <v>13</v>
      </c>
      <c r="BP428" s="12" t="s">
        <v>232</v>
      </c>
      <c r="BQ428" s="12" t="s">
        <v>120</v>
      </c>
      <c r="BR428" s="12"/>
      <c r="BS428" s="12" t="s">
        <v>729</v>
      </c>
      <c r="BT428" s="12"/>
      <c r="BU428" s="12"/>
      <c r="BV428" s="12" t="s">
        <v>730</v>
      </c>
      <c r="BW428" s="12"/>
      <c r="BX428" s="12"/>
      <c r="BY428" s="12" t="s">
        <v>703</v>
      </c>
      <c r="BZ428" s="12"/>
      <c r="CA428" s="12"/>
      <c r="CB428" s="12"/>
      <c r="CC428" s="12"/>
      <c r="CD428" s="12" t="s">
        <v>116</v>
      </c>
      <c r="CE428" s="12" t="s">
        <v>123</v>
      </c>
      <c r="CF428" s="12"/>
      <c r="CG428" s="12"/>
      <c r="CH428" s="12">
        <v>3</v>
      </c>
      <c r="CI428" s="12" t="s">
        <v>124</v>
      </c>
      <c r="CJ428" s="12" t="s">
        <v>156</v>
      </c>
      <c r="CK428" s="12"/>
      <c r="CL428" s="12" t="s">
        <v>205</v>
      </c>
      <c r="CM428" s="12" t="s">
        <v>127</v>
      </c>
      <c r="CN428" s="12" t="s">
        <v>2</v>
      </c>
      <c r="CO428" s="12" t="s">
        <v>186</v>
      </c>
      <c r="CP428" s="12" t="s">
        <v>129</v>
      </c>
      <c r="CQ428" s="12" t="s">
        <v>130</v>
      </c>
      <c r="CR428" s="12"/>
      <c r="CS428" s="12"/>
      <c r="CT428" s="12"/>
      <c r="CU428" s="12"/>
      <c r="CV428" s="12"/>
    </row>
    <row r="429" spans="1:100" hidden="1" x14ac:dyDescent="0.3">
      <c r="A429" s="12">
        <v>1331632022</v>
      </c>
      <c r="B429" s="12" t="b">
        <f t="shared" si="6"/>
        <v>0</v>
      </c>
      <c r="C429" s="12" t="s">
        <v>102</v>
      </c>
      <c r="D429" s="12" t="s">
        <v>103</v>
      </c>
      <c r="E429" s="12" t="s">
        <v>104</v>
      </c>
      <c r="F429" s="12" t="s">
        <v>105</v>
      </c>
      <c r="G429" s="12" t="s">
        <v>157</v>
      </c>
      <c r="H429" s="12"/>
      <c r="I429" s="12" t="s">
        <v>107</v>
      </c>
      <c r="J429" s="12" t="s">
        <v>152</v>
      </c>
      <c r="K429" s="12" t="s">
        <v>153</v>
      </c>
      <c r="L429" s="12" t="s">
        <v>159</v>
      </c>
      <c r="M429" s="12" t="s">
        <v>111</v>
      </c>
      <c r="N429" s="12" t="s">
        <v>155</v>
      </c>
      <c r="O429" s="12" t="s">
        <v>143</v>
      </c>
      <c r="P429" s="12" t="s">
        <v>181</v>
      </c>
      <c r="Q429" s="12" t="s">
        <v>113</v>
      </c>
      <c r="R429" s="12" t="s">
        <v>114</v>
      </c>
      <c r="S429" s="12" t="s">
        <v>114</v>
      </c>
      <c r="T429" s="12" t="s">
        <v>731</v>
      </c>
      <c r="U429" s="12" t="s">
        <v>115</v>
      </c>
      <c r="V429" s="12" t="s">
        <v>182</v>
      </c>
      <c r="W429" s="12" t="s">
        <v>123</v>
      </c>
      <c r="X429" s="12" t="s">
        <v>123</v>
      </c>
      <c r="Y429" s="12" t="s">
        <v>116</v>
      </c>
      <c r="Z429" s="12"/>
      <c r="AA429" s="12"/>
      <c r="AB429" s="12" t="s">
        <v>116</v>
      </c>
      <c r="AC429" s="12"/>
      <c r="AD429" s="12"/>
      <c r="AE429" s="12"/>
      <c r="AF429" s="12"/>
      <c r="AG429" s="12"/>
      <c r="AH429" s="12"/>
      <c r="AI429" s="20">
        <v>-741179392</v>
      </c>
      <c r="AJ429" s="20">
        <v>45580288</v>
      </c>
      <c r="AK429" s="12"/>
      <c r="AL429" s="12"/>
      <c r="AM429" s="13">
        <v>44654</v>
      </c>
      <c r="AN429" s="13">
        <v>44655</v>
      </c>
      <c r="AO429" s="13">
        <v>44654.184363425928</v>
      </c>
      <c r="AP429" s="13">
        <v>44655</v>
      </c>
      <c r="AQ429" s="12"/>
      <c r="AR429" s="13" t="s">
        <v>2</v>
      </c>
      <c r="AS429" s="13" t="s">
        <v>2</v>
      </c>
      <c r="AT429" s="12" t="s">
        <v>2</v>
      </c>
      <c r="AU429" s="12" t="s">
        <v>2</v>
      </c>
      <c r="AV429" s="12" t="s">
        <v>2</v>
      </c>
      <c r="AW429" s="12" t="s">
        <v>2</v>
      </c>
      <c r="AX429" s="13">
        <v>44684</v>
      </c>
      <c r="AY429" s="12">
        <v>7</v>
      </c>
      <c r="AZ429" s="12"/>
      <c r="BA429" s="13" t="s">
        <v>2</v>
      </c>
      <c r="BB429" s="13">
        <v>44673.621747685182</v>
      </c>
      <c r="BC429" s="13">
        <v>44673.621747685182</v>
      </c>
      <c r="BD429" s="12">
        <v>13</v>
      </c>
      <c r="BE429" s="12">
        <v>0</v>
      </c>
      <c r="BF429" s="12" t="s">
        <v>117</v>
      </c>
      <c r="BG429" s="12" t="s">
        <v>13</v>
      </c>
      <c r="BH429" s="13">
        <v>44682</v>
      </c>
      <c r="BI429" s="12">
        <v>18</v>
      </c>
      <c r="BJ429" s="12">
        <v>0</v>
      </c>
      <c r="BK429" s="12" t="s">
        <v>1313</v>
      </c>
      <c r="BL429" s="12" t="s">
        <v>1313</v>
      </c>
      <c r="BM429" s="12" t="s">
        <v>118</v>
      </c>
      <c r="BN429" s="12" t="s">
        <v>118</v>
      </c>
      <c r="BO429" s="12" t="s">
        <v>13</v>
      </c>
      <c r="BP429" s="12" t="s">
        <v>232</v>
      </c>
      <c r="BQ429" s="12" t="s">
        <v>120</v>
      </c>
      <c r="BR429" s="12"/>
      <c r="BS429" s="12" t="s">
        <v>732</v>
      </c>
      <c r="BT429" s="12"/>
      <c r="BU429" s="12"/>
      <c r="BV429" s="12" t="s">
        <v>733</v>
      </c>
      <c r="BW429" s="12">
        <v>6052555</v>
      </c>
      <c r="BX429" s="12"/>
      <c r="BY429" s="12" t="s">
        <v>703</v>
      </c>
      <c r="BZ429" s="12"/>
      <c r="CA429" s="12"/>
      <c r="CB429" s="12"/>
      <c r="CC429" s="12"/>
      <c r="CD429" s="12" t="s">
        <v>116</v>
      </c>
      <c r="CE429" s="12" t="s">
        <v>123</v>
      </c>
      <c r="CF429" s="12"/>
      <c r="CG429" s="12"/>
      <c r="CH429" s="12">
        <v>3</v>
      </c>
      <c r="CI429" s="12" t="s">
        <v>124</v>
      </c>
      <c r="CJ429" s="12" t="s">
        <v>156</v>
      </c>
      <c r="CK429" s="12"/>
      <c r="CL429" s="12" t="s">
        <v>205</v>
      </c>
      <c r="CM429" s="12" t="s">
        <v>127</v>
      </c>
      <c r="CN429" s="12" t="s">
        <v>2</v>
      </c>
      <c r="CO429" s="12" t="s">
        <v>186</v>
      </c>
      <c r="CP429" s="12" t="s">
        <v>129</v>
      </c>
      <c r="CQ429" s="12" t="s">
        <v>130</v>
      </c>
      <c r="CR429" s="12"/>
      <c r="CS429" s="12"/>
      <c r="CT429" s="12"/>
      <c r="CU429" s="12"/>
      <c r="CV429" s="12"/>
    </row>
    <row r="430" spans="1:100" hidden="1" x14ac:dyDescent="0.3">
      <c r="A430" s="12">
        <v>1331642022</v>
      </c>
      <c r="B430" s="12" t="b">
        <f t="shared" si="6"/>
        <v>0</v>
      </c>
      <c r="C430" s="12" t="s">
        <v>102</v>
      </c>
      <c r="D430" s="12" t="s">
        <v>103</v>
      </c>
      <c r="E430" s="12" t="s">
        <v>104</v>
      </c>
      <c r="F430" s="12" t="s">
        <v>105</v>
      </c>
      <c r="G430" s="12" t="s">
        <v>157</v>
      </c>
      <c r="H430" s="12"/>
      <c r="I430" s="12" t="s">
        <v>107</v>
      </c>
      <c r="J430" s="12" t="s">
        <v>194</v>
      </c>
      <c r="K430" s="12" t="s">
        <v>195</v>
      </c>
      <c r="L430" s="12" t="s">
        <v>159</v>
      </c>
      <c r="M430" s="12" t="s">
        <v>111</v>
      </c>
      <c r="N430" s="12" t="s">
        <v>155</v>
      </c>
      <c r="O430" s="12" t="s">
        <v>143</v>
      </c>
      <c r="P430" s="12" t="s">
        <v>181</v>
      </c>
      <c r="Q430" s="12" t="s">
        <v>113</v>
      </c>
      <c r="R430" s="12" t="s">
        <v>114</v>
      </c>
      <c r="S430" s="12" t="s">
        <v>114</v>
      </c>
      <c r="T430" s="12" t="s">
        <v>734</v>
      </c>
      <c r="U430" s="12" t="s">
        <v>115</v>
      </c>
      <c r="V430" s="12" t="s">
        <v>196</v>
      </c>
      <c r="W430" s="12" t="s">
        <v>123</v>
      </c>
      <c r="X430" s="12" t="s">
        <v>123</v>
      </c>
      <c r="Y430" s="12" t="s">
        <v>116</v>
      </c>
      <c r="Z430" s="12"/>
      <c r="AA430" s="12"/>
      <c r="AB430" s="12" t="s">
        <v>116</v>
      </c>
      <c r="AC430" s="12"/>
      <c r="AD430" s="12"/>
      <c r="AE430" s="12"/>
      <c r="AF430" s="12"/>
      <c r="AG430" s="12"/>
      <c r="AH430" s="12"/>
      <c r="AI430" s="20">
        <v>-741179392</v>
      </c>
      <c r="AJ430" s="20">
        <v>45580288</v>
      </c>
      <c r="AK430" s="12"/>
      <c r="AL430" s="12"/>
      <c r="AM430" s="13">
        <v>44654</v>
      </c>
      <c r="AN430" s="13">
        <v>44655</v>
      </c>
      <c r="AO430" s="13">
        <v>44654.188414351855</v>
      </c>
      <c r="AP430" s="13">
        <v>44655</v>
      </c>
      <c r="AQ430" s="12"/>
      <c r="AR430" s="13" t="s">
        <v>2</v>
      </c>
      <c r="AS430" s="13" t="s">
        <v>2</v>
      </c>
      <c r="AT430" s="12" t="s">
        <v>2</v>
      </c>
      <c r="AU430" s="12" t="s">
        <v>2</v>
      </c>
      <c r="AV430" s="12" t="s">
        <v>2</v>
      </c>
      <c r="AW430" s="12" t="s">
        <v>2</v>
      </c>
      <c r="AX430" s="13">
        <v>44684</v>
      </c>
      <c r="AY430" s="12">
        <v>12</v>
      </c>
      <c r="AZ430" s="12"/>
      <c r="BA430" s="13" t="s">
        <v>2</v>
      </c>
      <c r="BB430" s="13">
        <v>44664.383622685185</v>
      </c>
      <c r="BC430" s="13">
        <v>44664.383599537039</v>
      </c>
      <c r="BD430" s="12">
        <v>8</v>
      </c>
      <c r="BE430" s="12">
        <v>0</v>
      </c>
      <c r="BF430" s="12" t="s">
        <v>117</v>
      </c>
      <c r="BG430" s="12" t="s">
        <v>13</v>
      </c>
      <c r="BH430" s="13">
        <v>44682</v>
      </c>
      <c r="BI430" s="12">
        <v>18</v>
      </c>
      <c r="BJ430" s="12">
        <v>0</v>
      </c>
      <c r="BK430" s="12" t="s">
        <v>1314</v>
      </c>
      <c r="BL430" s="12" t="s">
        <v>1314</v>
      </c>
      <c r="BM430" s="12" t="s">
        <v>118</v>
      </c>
      <c r="BN430" s="12" t="s">
        <v>118</v>
      </c>
      <c r="BO430" s="12" t="s">
        <v>13</v>
      </c>
      <c r="BP430" s="12" t="s">
        <v>232</v>
      </c>
      <c r="BQ430" s="12" t="s">
        <v>120</v>
      </c>
      <c r="BR430" s="12"/>
      <c r="BS430" s="12" t="s">
        <v>735</v>
      </c>
      <c r="BT430" s="12"/>
      <c r="BU430" s="12"/>
      <c r="BV430" s="12" t="s">
        <v>736</v>
      </c>
      <c r="BW430" s="12"/>
      <c r="BX430" s="12"/>
      <c r="BY430" s="12" t="s">
        <v>703</v>
      </c>
      <c r="BZ430" s="12"/>
      <c r="CA430" s="12"/>
      <c r="CB430" s="12"/>
      <c r="CC430" s="12"/>
      <c r="CD430" s="12" t="s">
        <v>116</v>
      </c>
      <c r="CE430" s="12" t="s">
        <v>123</v>
      </c>
      <c r="CF430" s="12"/>
      <c r="CG430" s="12"/>
      <c r="CH430" s="12">
        <v>3</v>
      </c>
      <c r="CI430" s="12" t="s">
        <v>124</v>
      </c>
      <c r="CJ430" s="12" t="s">
        <v>156</v>
      </c>
      <c r="CK430" s="12"/>
      <c r="CL430" s="12" t="s">
        <v>205</v>
      </c>
      <c r="CM430" s="12" t="s">
        <v>127</v>
      </c>
      <c r="CN430" s="12" t="s">
        <v>2</v>
      </c>
      <c r="CO430" s="12" t="s">
        <v>175</v>
      </c>
      <c r="CP430" s="12" t="s">
        <v>129</v>
      </c>
      <c r="CQ430" s="12" t="s">
        <v>130</v>
      </c>
      <c r="CR430" s="12"/>
      <c r="CS430" s="12"/>
      <c r="CT430" s="12"/>
      <c r="CU430" s="12"/>
      <c r="CV430" s="12"/>
    </row>
    <row r="431" spans="1:100" hidden="1" x14ac:dyDescent="0.3">
      <c r="A431" s="12">
        <v>1331652022</v>
      </c>
      <c r="B431" s="12" t="b">
        <f t="shared" si="6"/>
        <v>0</v>
      </c>
      <c r="C431" s="12" t="s">
        <v>102</v>
      </c>
      <c r="D431" s="12" t="s">
        <v>103</v>
      </c>
      <c r="E431" s="12" t="s">
        <v>104</v>
      </c>
      <c r="F431" s="12" t="s">
        <v>105</v>
      </c>
      <c r="G431" s="12" t="s">
        <v>157</v>
      </c>
      <c r="H431" s="12"/>
      <c r="I431" s="12" t="s">
        <v>107</v>
      </c>
      <c r="J431" s="12" t="s">
        <v>152</v>
      </c>
      <c r="K431" s="12" t="s">
        <v>153</v>
      </c>
      <c r="L431" s="12" t="s">
        <v>159</v>
      </c>
      <c r="M431" s="12" t="s">
        <v>111</v>
      </c>
      <c r="N431" s="12" t="s">
        <v>155</v>
      </c>
      <c r="O431" s="12" t="s">
        <v>143</v>
      </c>
      <c r="P431" s="12" t="s">
        <v>181</v>
      </c>
      <c r="Q431" s="12" t="s">
        <v>113</v>
      </c>
      <c r="R431" s="12" t="s">
        <v>114</v>
      </c>
      <c r="S431" s="12" t="s">
        <v>114</v>
      </c>
      <c r="T431" s="12" t="s">
        <v>737</v>
      </c>
      <c r="U431" s="12" t="s">
        <v>115</v>
      </c>
      <c r="V431" s="12" t="s">
        <v>182</v>
      </c>
      <c r="W431" s="12" t="s">
        <v>123</v>
      </c>
      <c r="X431" s="12" t="s">
        <v>123</v>
      </c>
      <c r="Y431" s="12" t="s">
        <v>116</v>
      </c>
      <c r="Z431" s="12"/>
      <c r="AA431" s="12"/>
      <c r="AB431" s="12" t="s">
        <v>116</v>
      </c>
      <c r="AC431" s="12"/>
      <c r="AD431" s="12"/>
      <c r="AE431" s="12"/>
      <c r="AF431" s="12"/>
      <c r="AG431" s="12"/>
      <c r="AH431" s="12"/>
      <c r="AI431" s="20">
        <v>-741179392</v>
      </c>
      <c r="AJ431" s="20">
        <v>45580288</v>
      </c>
      <c r="AK431" s="12"/>
      <c r="AL431" s="12"/>
      <c r="AM431" s="13">
        <v>44654</v>
      </c>
      <c r="AN431" s="13">
        <v>44655</v>
      </c>
      <c r="AO431" s="13">
        <v>44654.191516203704</v>
      </c>
      <c r="AP431" s="13">
        <v>44655</v>
      </c>
      <c r="AQ431" s="12"/>
      <c r="AR431" s="13" t="s">
        <v>2</v>
      </c>
      <c r="AS431" s="13" t="s">
        <v>2</v>
      </c>
      <c r="AT431" s="12" t="s">
        <v>2</v>
      </c>
      <c r="AU431" s="12" t="s">
        <v>2</v>
      </c>
      <c r="AV431" s="12" t="s">
        <v>2</v>
      </c>
      <c r="AW431" s="12" t="s">
        <v>2</v>
      </c>
      <c r="AX431" s="13">
        <v>44684</v>
      </c>
      <c r="AY431" s="12">
        <v>4</v>
      </c>
      <c r="AZ431" s="12"/>
      <c r="BA431" s="13" t="s">
        <v>2</v>
      </c>
      <c r="BB431" s="13">
        <v>44678.43041666667</v>
      </c>
      <c r="BC431" s="13">
        <v>44678.43041666667</v>
      </c>
      <c r="BD431" s="12">
        <v>16</v>
      </c>
      <c r="BE431" s="12">
        <v>0</v>
      </c>
      <c r="BF431" s="12" t="s">
        <v>117</v>
      </c>
      <c r="BG431" s="12" t="s">
        <v>13</v>
      </c>
      <c r="BH431" s="13">
        <v>44682</v>
      </c>
      <c r="BI431" s="12">
        <v>18</v>
      </c>
      <c r="BJ431" s="12">
        <v>0</v>
      </c>
      <c r="BK431" s="12" t="s">
        <v>1315</v>
      </c>
      <c r="BL431" s="12" t="s">
        <v>1315</v>
      </c>
      <c r="BM431" s="12" t="s">
        <v>118</v>
      </c>
      <c r="BN431" s="12" t="s">
        <v>118</v>
      </c>
      <c r="BO431" s="12" t="s">
        <v>13</v>
      </c>
      <c r="BP431" s="12" t="s">
        <v>232</v>
      </c>
      <c r="BQ431" s="12" t="s">
        <v>120</v>
      </c>
      <c r="BR431" s="12"/>
      <c r="BS431" s="12" t="s">
        <v>738</v>
      </c>
      <c r="BT431" s="12"/>
      <c r="BU431" s="12"/>
      <c r="BV431" s="12" t="s">
        <v>739</v>
      </c>
      <c r="BW431" s="12"/>
      <c r="BX431" s="12">
        <v>3214496523</v>
      </c>
      <c r="BY431" s="12" t="s">
        <v>703</v>
      </c>
      <c r="BZ431" s="12"/>
      <c r="CA431" s="12"/>
      <c r="CB431" s="12"/>
      <c r="CC431" s="12"/>
      <c r="CD431" s="12" t="s">
        <v>116</v>
      </c>
      <c r="CE431" s="12" t="s">
        <v>123</v>
      </c>
      <c r="CF431" s="12"/>
      <c r="CG431" s="12"/>
      <c r="CH431" s="12">
        <v>3</v>
      </c>
      <c r="CI431" s="12" t="s">
        <v>124</v>
      </c>
      <c r="CJ431" s="12" t="s">
        <v>156</v>
      </c>
      <c r="CK431" s="12"/>
      <c r="CL431" s="12" t="s">
        <v>205</v>
      </c>
      <c r="CM431" s="12" t="s">
        <v>127</v>
      </c>
      <c r="CN431" s="12" t="s">
        <v>2</v>
      </c>
      <c r="CO431" s="12" t="s">
        <v>128</v>
      </c>
      <c r="CP431" s="12" t="s">
        <v>129</v>
      </c>
      <c r="CQ431" s="12" t="s">
        <v>130</v>
      </c>
      <c r="CR431" s="12"/>
      <c r="CS431" s="12"/>
      <c r="CT431" s="12"/>
      <c r="CU431" s="12"/>
      <c r="CV431" s="12"/>
    </row>
    <row r="432" spans="1:100" hidden="1" x14ac:dyDescent="0.3">
      <c r="A432" s="12">
        <v>1331682022</v>
      </c>
      <c r="B432" s="12" t="b">
        <f t="shared" si="6"/>
        <v>0</v>
      </c>
      <c r="C432" s="12" t="s">
        <v>102</v>
      </c>
      <c r="D432" s="12" t="s">
        <v>103</v>
      </c>
      <c r="E432" s="12" t="s">
        <v>104</v>
      </c>
      <c r="F432" s="12" t="s">
        <v>105</v>
      </c>
      <c r="G432" s="12" t="s">
        <v>157</v>
      </c>
      <c r="H432" s="12"/>
      <c r="I432" s="12" t="s">
        <v>107</v>
      </c>
      <c r="J432" s="12" t="s">
        <v>152</v>
      </c>
      <c r="K432" s="12" t="s">
        <v>153</v>
      </c>
      <c r="L432" s="12" t="s">
        <v>159</v>
      </c>
      <c r="M432" s="12" t="s">
        <v>111</v>
      </c>
      <c r="N432" s="12" t="s">
        <v>155</v>
      </c>
      <c r="O432" s="12" t="s">
        <v>143</v>
      </c>
      <c r="P432" s="12" t="s">
        <v>181</v>
      </c>
      <c r="Q432" s="12" t="s">
        <v>113</v>
      </c>
      <c r="R432" s="12" t="s">
        <v>114</v>
      </c>
      <c r="S432" s="12" t="s">
        <v>114</v>
      </c>
      <c r="T432" s="12" t="s">
        <v>747</v>
      </c>
      <c r="U432" s="12" t="s">
        <v>115</v>
      </c>
      <c r="V432" s="12" t="s">
        <v>182</v>
      </c>
      <c r="W432" s="12" t="s">
        <v>123</v>
      </c>
      <c r="X432" s="12" t="s">
        <v>123</v>
      </c>
      <c r="Y432" s="12" t="s">
        <v>116</v>
      </c>
      <c r="Z432" s="12"/>
      <c r="AA432" s="12"/>
      <c r="AB432" s="12" t="s">
        <v>116</v>
      </c>
      <c r="AC432" s="12"/>
      <c r="AD432" s="12"/>
      <c r="AE432" s="12"/>
      <c r="AF432" s="12"/>
      <c r="AG432" s="12"/>
      <c r="AH432" s="12"/>
      <c r="AI432" s="20">
        <v>-741179392</v>
      </c>
      <c r="AJ432" s="20">
        <v>45580288</v>
      </c>
      <c r="AK432" s="12"/>
      <c r="AL432" s="12"/>
      <c r="AM432" s="13">
        <v>44654</v>
      </c>
      <c r="AN432" s="13">
        <v>44655</v>
      </c>
      <c r="AO432" s="13">
        <v>44654.214456018519</v>
      </c>
      <c r="AP432" s="13">
        <v>44655</v>
      </c>
      <c r="AQ432" s="12"/>
      <c r="AR432" s="13" t="s">
        <v>2</v>
      </c>
      <c r="AS432" s="13" t="s">
        <v>2</v>
      </c>
      <c r="AT432" s="12" t="s">
        <v>2</v>
      </c>
      <c r="AU432" s="12" t="s">
        <v>2</v>
      </c>
      <c r="AV432" s="12" t="s">
        <v>2</v>
      </c>
      <c r="AW432" s="12" t="s">
        <v>2</v>
      </c>
      <c r="AX432" s="13">
        <v>44684</v>
      </c>
      <c r="AY432" s="12">
        <v>4</v>
      </c>
      <c r="AZ432" s="12"/>
      <c r="BA432" s="13" t="s">
        <v>2</v>
      </c>
      <c r="BB432" s="13">
        <v>44678.429166666669</v>
      </c>
      <c r="BC432" s="13">
        <v>44678.429155092592</v>
      </c>
      <c r="BD432" s="12">
        <v>16</v>
      </c>
      <c r="BE432" s="12">
        <v>0</v>
      </c>
      <c r="BF432" s="12" t="s">
        <v>117</v>
      </c>
      <c r="BG432" s="12" t="s">
        <v>13</v>
      </c>
      <c r="BH432" s="13">
        <v>44682</v>
      </c>
      <c r="BI432" s="12">
        <v>18</v>
      </c>
      <c r="BJ432" s="12">
        <v>0</v>
      </c>
      <c r="BK432" s="12" t="s">
        <v>1316</v>
      </c>
      <c r="BL432" s="12" t="s">
        <v>1316</v>
      </c>
      <c r="BM432" s="12" t="s">
        <v>118</v>
      </c>
      <c r="BN432" s="12" t="s">
        <v>118</v>
      </c>
      <c r="BO432" s="12" t="s">
        <v>13</v>
      </c>
      <c r="BP432" s="12" t="s">
        <v>232</v>
      </c>
      <c r="BQ432" s="12" t="s">
        <v>120</v>
      </c>
      <c r="BR432" s="12"/>
      <c r="BS432" s="12" t="s">
        <v>748</v>
      </c>
      <c r="BT432" s="12"/>
      <c r="BU432" s="12"/>
      <c r="BV432" s="12" t="s">
        <v>749</v>
      </c>
      <c r="BW432" s="12"/>
      <c r="BX432" s="12"/>
      <c r="BY432" s="12" t="s">
        <v>703</v>
      </c>
      <c r="BZ432" s="12"/>
      <c r="CA432" s="12"/>
      <c r="CB432" s="12"/>
      <c r="CC432" s="12"/>
      <c r="CD432" s="12" t="s">
        <v>116</v>
      </c>
      <c r="CE432" s="12" t="s">
        <v>123</v>
      </c>
      <c r="CF432" s="12"/>
      <c r="CG432" s="12"/>
      <c r="CH432" s="12">
        <v>3</v>
      </c>
      <c r="CI432" s="12" t="s">
        <v>124</v>
      </c>
      <c r="CJ432" s="12" t="s">
        <v>156</v>
      </c>
      <c r="CK432" s="12"/>
      <c r="CL432" s="12" t="s">
        <v>205</v>
      </c>
      <c r="CM432" s="12" t="s">
        <v>127</v>
      </c>
      <c r="CN432" s="12" t="s">
        <v>2</v>
      </c>
      <c r="CO432" s="12" t="s">
        <v>128</v>
      </c>
      <c r="CP432" s="12" t="s">
        <v>129</v>
      </c>
      <c r="CQ432" s="12" t="s">
        <v>130</v>
      </c>
      <c r="CR432" s="12"/>
      <c r="CS432" s="12"/>
      <c r="CT432" s="12"/>
      <c r="CU432" s="12"/>
      <c r="CV432" s="12"/>
    </row>
    <row r="433" spans="1:100" hidden="1" x14ac:dyDescent="0.3">
      <c r="A433" s="12">
        <v>1331692022</v>
      </c>
      <c r="B433" s="12" t="b">
        <f t="shared" si="6"/>
        <v>0</v>
      </c>
      <c r="C433" s="12" t="s">
        <v>102</v>
      </c>
      <c r="D433" s="12" t="s">
        <v>103</v>
      </c>
      <c r="E433" s="12" t="s">
        <v>104</v>
      </c>
      <c r="F433" s="12" t="s">
        <v>105</v>
      </c>
      <c r="G433" s="12" t="s">
        <v>157</v>
      </c>
      <c r="H433" s="12"/>
      <c r="I433" s="12" t="s">
        <v>107</v>
      </c>
      <c r="J433" s="12" t="s">
        <v>152</v>
      </c>
      <c r="K433" s="12" t="s">
        <v>153</v>
      </c>
      <c r="L433" s="12" t="s">
        <v>159</v>
      </c>
      <c r="M433" s="12" t="s">
        <v>111</v>
      </c>
      <c r="N433" s="12" t="s">
        <v>155</v>
      </c>
      <c r="O433" s="12" t="s">
        <v>143</v>
      </c>
      <c r="P433" s="12" t="s">
        <v>181</v>
      </c>
      <c r="Q433" s="12" t="s">
        <v>113</v>
      </c>
      <c r="R433" s="12" t="s">
        <v>114</v>
      </c>
      <c r="S433" s="12" t="s">
        <v>114</v>
      </c>
      <c r="T433" s="12" t="s">
        <v>750</v>
      </c>
      <c r="U433" s="12" t="s">
        <v>115</v>
      </c>
      <c r="V433" s="12" t="s">
        <v>182</v>
      </c>
      <c r="W433" s="12" t="s">
        <v>123</v>
      </c>
      <c r="X433" s="12" t="s">
        <v>123</v>
      </c>
      <c r="Y433" s="12" t="s">
        <v>116</v>
      </c>
      <c r="Z433" s="12"/>
      <c r="AA433" s="12"/>
      <c r="AB433" s="12" t="s">
        <v>116</v>
      </c>
      <c r="AC433" s="12"/>
      <c r="AD433" s="12"/>
      <c r="AE433" s="12"/>
      <c r="AF433" s="12"/>
      <c r="AG433" s="12"/>
      <c r="AH433" s="12"/>
      <c r="AI433" s="20">
        <v>-741179392</v>
      </c>
      <c r="AJ433" s="20">
        <v>45580288</v>
      </c>
      <c r="AK433" s="12"/>
      <c r="AL433" s="12"/>
      <c r="AM433" s="13">
        <v>44654</v>
      </c>
      <c r="AN433" s="13">
        <v>44655</v>
      </c>
      <c r="AO433" s="13">
        <v>44654.217905092592</v>
      </c>
      <c r="AP433" s="13">
        <v>44655</v>
      </c>
      <c r="AQ433" s="12"/>
      <c r="AR433" s="13" t="s">
        <v>2</v>
      </c>
      <c r="AS433" s="13" t="s">
        <v>2</v>
      </c>
      <c r="AT433" s="12" t="s">
        <v>2</v>
      </c>
      <c r="AU433" s="12" t="s">
        <v>2</v>
      </c>
      <c r="AV433" s="12" t="s">
        <v>2</v>
      </c>
      <c r="AW433" s="12" t="s">
        <v>2</v>
      </c>
      <c r="AX433" s="13">
        <v>44684</v>
      </c>
      <c r="AY433" s="12">
        <v>7</v>
      </c>
      <c r="AZ433" s="12"/>
      <c r="BA433" s="13" t="s">
        <v>2</v>
      </c>
      <c r="BB433" s="13">
        <v>44673.614675925928</v>
      </c>
      <c r="BC433" s="13">
        <v>44673.614664351851</v>
      </c>
      <c r="BD433" s="12">
        <v>13</v>
      </c>
      <c r="BE433" s="12">
        <v>0</v>
      </c>
      <c r="BF433" s="12" t="s">
        <v>117</v>
      </c>
      <c r="BG433" s="12" t="s">
        <v>13</v>
      </c>
      <c r="BH433" s="13">
        <v>44682</v>
      </c>
      <c r="BI433" s="12">
        <v>18</v>
      </c>
      <c r="BJ433" s="12">
        <v>0</v>
      </c>
      <c r="BK433" s="12" t="s">
        <v>1317</v>
      </c>
      <c r="BL433" s="12" t="s">
        <v>1317</v>
      </c>
      <c r="BM433" s="12" t="s">
        <v>118</v>
      </c>
      <c r="BN433" s="12" t="s">
        <v>118</v>
      </c>
      <c r="BO433" s="12" t="s">
        <v>13</v>
      </c>
      <c r="BP433" s="12" t="s">
        <v>232</v>
      </c>
      <c r="BQ433" s="12" t="s">
        <v>120</v>
      </c>
      <c r="BR433" s="12" t="s">
        <v>121</v>
      </c>
      <c r="BS433" s="12" t="s">
        <v>751</v>
      </c>
      <c r="BT433" s="12">
        <v>52712414</v>
      </c>
      <c r="BU433" s="12"/>
      <c r="BV433" s="12" t="s">
        <v>752</v>
      </c>
      <c r="BW433" s="12">
        <v>2455816</v>
      </c>
      <c r="BX433" s="12"/>
      <c r="BY433" s="12" t="s">
        <v>753</v>
      </c>
      <c r="BZ433" s="12"/>
      <c r="CA433" s="12"/>
      <c r="CB433" s="12"/>
      <c r="CC433" s="12">
        <v>1</v>
      </c>
      <c r="CD433" s="12" t="s">
        <v>123</v>
      </c>
      <c r="CE433" s="12" t="s">
        <v>123</v>
      </c>
      <c r="CF433" s="12"/>
      <c r="CG433" s="12"/>
      <c r="CH433" s="12">
        <v>3</v>
      </c>
      <c r="CI433" s="12" t="s">
        <v>124</v>
      </c>
      <c r="CJ433" s="12" t="s">
        <v>156</v>
      </c>
      <c r="CK433" s="12"/>
      <c r="CL433" s="12" t="s">
        <v>205</v>
      </c>
      <c r="CM433" s="12" t="s">
        <v>127</v>
      </c>
      <c r="CN433" s="12" t="s">
        <v>2</v>
      </c>
      <c r="CO433" s="12" t="s">
        <v>186</v>
      </c>
      <c r="CP433" s="12" t="s">
        <v>129</v>
      </c>
      <c r="CQ433" s="12" t="s">
        <v>130</v>
      </c>
      <c r="CR433" s="12"/>
      <c r="CS433" s="12"/>
      <c r="CT433" s="12"/>
      <c r="CU433" s="12"/>
      <c r="CV433" s="12"/>
    </row>
    <row r="434" spans="1:100" hidden="1" x14ac:dyDescent="0.3">
      <c r="A434" s="12">
        <v>1331732022</v>
      </c>
      <c r="B434" s="12" t="b">
        <f t="shared" si="6"/>
        <v>0</v>
      </c>
      <c r="C434" s="12" t="s">
        <v>102</v>
      </c>
      <c r="D434" s="12" t="s">
        <v>103</v>
      </c>
      <c r="E434" s="12" t="s">
        <v>104</v>
      </c>
      <c r="F434" s="12" t="s">
        <v>105</v>
      </c>
      <c r="G434" s="12" t="s">
        <v>157</v>
      </c>
      <c r="H434" s="12"/>
      <c r="I434" s="12" t="s">
        <v>107</v>
      </c>
      <c r="J434" s="12" t="s">
        <v>152</v>
      </c>
      <c r="K434" s="12" t="s">
        <v>153</v>
      </c>
      <c r="L434" s="12" t="s">
        <v>159</v>
      </c>
      <c r="M434" s="12" t="s">
        <v>111</v>
      </c>
      <c r="N434" s="12" t="s">
        <v>155</v>
      </c>
      <c r="O434" s="12" t="s">
        <v>143</v>
      </c>
      <c r="P434" s="12" t="s">
        <v>181</v>
      </c>
      <c r="Q434" s="12" t="s">
        <v>113</v>
      </c>
      <c r="R434" s="12" t="s">
        <v>114</v>
      </c>
      <c r="S434" s="12" t="s">
        <v>114</v>
      </c>
      <c r="T434" s="12" t="s">
        <v>754</v>
      </c>
      <c r="U434" s="12" t="s">
        <v>115</v>
      </c>
      <c r="V434" s="12" t="s">
        <v>182</v>
      </c>
      <c r="W434" s="12" t="s">
        <v>123</v>
      </c>
      <c r="X434" s="12" t="s">
        <v>123</v>
      </c>
      <c r="Y434" s="12" t="s">
        <v>116</v>
      </c>
      <c r="Z434" s="12"/>
      <c r="AA434" s="12"/>
      <c r="AB434" s="12" t="s">
        <v>116</v>
      </c>
      <c r="AC434" s="12"/>
      <c r="AD434" s="12"/>
      <c r="AE434" s="12"/>
      <c r="AF434" s="12"/>
      <c r="AG434" s="12"/>
      <c r="AH434" s="12"/>
      <c r="AI434" s="20">
        <v>-741179392</v>
      </c>
      <c r="AJ434" s="20">
        <v>45580288</v>
      </c>
      <c r="AK434" s="12"/>
      <c r="AL434" s="12"/>
      <c r="AM434" s="13">
        <v>44654</v>
      </c>
      <c r="AN434" s="13">
        <v>44655</v>
      </c>
      <c r="AO434" s="13">
        <v>44654.237476851849</v>
      </c>
      <c r="AP434" s="13">
        <v>44655</v>
      </c>
      <c r="AQ434" s="12"/>
      <c r="AR434" s="13" t="s">
        <v>2</v>
      </c>
      <c r="AS434" s="13" t="s">
        <v>2</v>
      </c>
      <c r="AT434" s="12" t="s">
        <v>2</v>
      </c>
      <c r="AU434" s="12" t="s">
        <v>2</v>
      </c>
      <c r="AV434" s="12" t="s">
        <v>2</v>
      </c>
      <c r="AW434" s="12" t="s">
        <v>2</v>
      </c>
      <c r="AX434" s="13">
        <v>44684</v>
      </c>
      <c r="AY434" s="12">
        <v>10</v>
      </c>
      <c r="AZ434" s="12"/>
      <c r="BA434" s="13" t="s">
        <v>2</v>
      </c>
      <c r="BB434" s="13">
        <v>44670.431168981479</v>
      </c>
      <c r="BC434" s="13">
        <v>44670.431145833332</v>
      </c>
      <c r="BD434" s="12">
        <v>10</v>
      </c>
      <c r="BE434" s="12">
        <v>0</v>
      </c>
      <c r="BF434" s="12" t="s">
        <v>117</v>
      </c>
      <c r="BG434" s="12" t="s">
        <v>13</v>
      </c>
      <c r="BH434" s="13">
        <v>44682</v>
      </c>
      <c r="BI434" s="12">
        <v>18</v>
      </c>
      <c r="BJ434" s="12">
        <v>0</v>
      </c>
      <c r="BK434" s="12" t="s">
        <v>1318</v>
      </c>
      <c r="BL434" s="12" t="s">
        <v>1318</v>
      </c>
      <c r="BM434" s="12" t="s">
        <v>118</v>
      </c>
      <c r="BN434" s="12" t="s">
        <v>118</v>
      </c>
      <c r="BO434" s="12" t="s">
        <v>13</v>
      </c>
      <c r="BP434" s="12" t="s">
        <v>232</v>
      </c>
      <c r="BQ434" s="12" t="s">
        <v>120</v>
      </c>
      <c r="BR434" s="12"/>
      <c r="BS434" s="12" t="s">
        <v>755</v>
      </c>
      <c r="BT434" s="12"/>
      <c r="BU434" s="12"/>
      <c r="BV434" s="12" t="s">
        <v>756</v>
      </c>
      <c r="BW434" s="12"/>
      <c r="BX434" s="12"/>
      <c r="BY434" s="12" t="s">
        <v>703</v>
      </c>
      <c r="BZ434" s="12"/>
      <c r="CA434" s="12"/>
      <c r="CB434" s="12"/>
      <c r="CC434" s="12"/>
      <c r="CD434" s="12" t="s">
        <v>116</v>
      </c>
      <c r="CE434" s="12" t="s">
        <v>123</v>
      </c>
      <c r="CF434" s="12"/>
      <c r="CG434" s="12"/>
      <c r="CH434" s="12">
        <v>3</v>
      </c>
      <c r="CI434" s="12" t="s">
        <v>124</v>
      </c>
      <c r="CJ434" s="12" t="s">
        <v>156</v>
      </c>
      <c r="CK434" s="12"/>
      <c r="CL434" s="12" t="s">
        <v>205</v>
      </c>
      <c r="CM434" s="12" t="s">
        <v>127</v>
      </c>
      <c r="CN434" s="12" t="s">
        <v>2</v>
      </c>
      <c r="CO434" s="12" t="s">
        <v>175</v>
      </c>
      <c r="CP434" s="12" t="s">
        <v>129</v>
      </c>
      <c r="CQ434" s="12" t="s">
        <v>130</v>
      </c>
      <c r="CR434" s="12"/>
      <c r="CS434" s="12"/>
      <c r="CT434" s="12"/>
      <c r="CU434" s="12"/>
      <c r="CV434" s="12"/>
    </row>
    <row r="435" spans="1:100" hidden="1" x14ac:dyDescent="0.3">
      <c r="A435" s="12">
        <v>1331762022</v>
      </c>
      <c r="B435" s="12" t="b">
        <f t="shared" si="6"/>
        <v>0</v>
      </c>
      <c r="C435" s="12" t="s">
        <v>102</v>
      </c>
      <c r="D435" s="12" t="s">
        <v>103</v>
      </c>
      <c r="E435" s="12" t="s">
        <v>104</v>
      </c>
      <c r="F435" s="12" t="s">
        <v>105</v>
      </c>
      <c r="G435" s="12" t="s">
        <v>157</v>
      </c>
      <c r="H435" s="12"/>
      <c r="I435" s="12" t="s">
        <v>107</v>
      </c>
      <c r="J435" s="12" t="s">
        <v>152</v>
      </c>
      <c r="K435" s="12" t="s">
        <v>153</v>
      </c>
      <c r="L435" s="12" t="s">
        <v>159</v>
      </c>
      <c r="M435" s="12" t="s">
        <v>111</v>
      </c>
      <c r="N435" s="12" t="s">
        <v>155</v>
      </c>
      <c r="O435" s="12" t="s">
        <v>143</v>
      </c>
      <c r="P435" s="12" t="s">
        <v>181</v>
      </c>
      <c r="Q435" s="12" t="s">
        <v>113</v>
      </c>
      <c r="R435" s="12" t="s">
        <v>114</v>
      </c>
      <c r="S435" s="12" t="s">
        <v>114</v>
      </c>
      <c r="T435" s="12" t="s">
        <v>760</v>
      </c>
      <c r="U435" s="12" t="s">
        <v>115</v>
      </c>
      <c r="V435" s="12" t="s">
        <v>182</v>
      </c>
      <c r="W435" s="12" t="s">
        <v>123</v>
      </c>
      <c r="X435" s="12" t="s">
        <v>123</v>
      </c>
      <c r="Y435" s="12" t="s">
        <v>116</v>
      </c>
      <c r="Z435" s="12"/>
      <c r="AA435" s="12"/>
      <c r="AB435" s="12" t="s">
        <v>116</v>
      </c>
      <c r="AC435" s="12"/>
      <c r="AD435" s="12"/>
      <c r="AE435" s="12"/>
      <c r="AF435" s="12"/>
      <c r="AG435" s="12"/>
      <c r="AH435" s="12"/>
      <c r="AI435" s="20">
        <v>-741108233</v>
      </c>
      <c r="AJ435" s="20">
        <v>45354098</v>
      </c>
      <c r="AK435" s="12"/>
      <c r="AL435" s="12"/>
      <c r="AM435" s="13">
        <v>44654</v>
      </c>
      <c r="AN435" s="13">
        <v>44655</v>
      </c>
      <c r="AO435" s="13">
        <v>44654.255787037036</v>
      </c>
      <c r="AP435" s="13">
        <v>44655</v>
      </c>
      <c r="AQ435" s="12"/>
      <c r="AR435" s="13" t="s">
        <v>2</v>
      </c>
      <c r="AS435" s="13" t="s">
        <v>2</v>
      </c>
      <c r="AT435" s="12" t="s">
        <v>2</v>
      </c>
      <c r="AU435" s="12" t="s">
        <v>2</v>
      </c>
      <c r="AV435" s="12" t="s">
        <v>2</v>
      </c>
      <c r="AW435" s="12" t="s">
        <v>2</v>
      </c>
      <c r="AX435" s="13">
        <v>44684</v>
      </c>
      <c r="AY435" s="12">
        <v>10</v>
      </c>
      <c r="AZ435" s="12"/>
      <c r="BA435" s="13" t="s">
        <v>2</v>
      </c>
      <c r="BB435" s="13">
        <v>44670.433298611111</v>
      </c>
      <c r="BC435" s="13">
        <v>44670.433263888888</v>
      </c>
      <c r="BD435" s="12">
        <v>10</v>
      </c>
      <c r="BE435" s="12">
        <v>0</v>
      </c>
      <c r="BF435" s="12" t="s">
        <v>117</v>
      </c>
      <c r="BG435" s="12" t="s">
        <v>13</v>
      </c>
      <c r="BH435" s="13">
        <v>44682</v>
      </c>
      <c r="BI435" s="12">
        <v>18</v>
      </c>
      <c r="BJ435" s="12">
        <v>0</v>
      </c>
      <c r="BK435" s="12" t="s">
        <v>1319</v>
      </c>
      <c r="BL435" s="12" t="s">
        <v>1319</v>
      </c>
      <c r="BM435" s="12" t="s">
        <v>118</v>
      </c>
      <c r="BN435" s="12" t="s">
        <v>118</v>
      </c>
      <c r="BO435" s="12" t="s">
        <v>13</v>
      </c>
      <c r="BP435" s="12" t="s">
        <v>232</v>
      </c>
      <c r="BQ435" s="12" t="s">
        <v>120</v>
      </c>
      <c r="BR435" s="12"/>
      <c r="BS435" s="12" t="s">
        <v>761</v>
      </c>
      <c r="BT435" s="12"/>
      <c r="BU435" s="12"/>
      <c r="BV435" s="12" t="s">
        <v>762</v>
      </c>
      <c r="BW435" s="12">
        <v>2185608</v>
      </c>
      <c r="BX435" s="12"/>
      <c r="BY435" s="12" t="s">
        <v>347</v>
      </c>
      <c r="BZ435" s="12"/>
      <c r="CA435" s="12"/>
      <c r="CB435" s="12"/>
      <c r="CC435" s="12"/>
      <c r="CD435" s="12" t="s">
        <v>116</v>
      </c>
      <c r="CE435" s="12" t="s">
        <v>123</v>
      </c>
      <c r="CF435" s="12"/>
      <c r="CG435" s="12"/>
      <c r="CH435" s="12">
        <v>3</v>
      </c>
      <c r="CI435" s="12" t="s">
        <v>124</v>
      </c>
      <c r="CJ435" s="12" t="s">
        <v>156</v>
      </c>
      <c r="CK435" s="12"/>
      <c r="CL435" s="12" t="s">
        <v>205</v>
      </c>
      <c r="CM435" s="12" t="s">
        <v>127</v>
      </c>
      <c r="CN435" s="12" t="s">
        <v>2</v>
      </c>
      <c r="CO435" s="12" t="s">
        <v>175</v>
      </c>
      <c r="CP435" s="12" t="s">
        <v>129</v>
      </c>
      <c r="CQ435" s="12" t="s">
        <v>130</v>
      </c>
      <c r="CR435" s="12"/>
      <c r="CS435" s="12"/>
      <c r="CT435" s="12"/>
      <c r="CU435" s="12"/>
      <c r="CV435" s="12"/>
    </row>
    <row r="436" spans="1:100" x14ac:dyDescent="0.3">
      <c r="A436" s="12">
        <v>1340792022</v>
      </c>
      <c r="B436" s="12" t="b">
        <f t="shared" si="6"/>
        <v>0</v>
      </c>
      <c r="C436" s="12" t="s">
        <v>102</v>
      </c>
      <c r="D436" s="12" t="s">
        <v>103</v>
      </c>
      <c r="E436" s="12" t="s">
        <v>104</v>
      </c>
      <c r="F436" s="12" t="s">
        <v>105</v>
      </c>
      <c r="G436" s="12" t="s">
        <v>157</v>
      </c>
      <c r="H436" s="12"/>
      <c r="I436" s="12"/>
      <c r="J436" s="12"/>
      <c r="K436" s="12"/>
      <c r="L436" s="12" t="s">
        <v>159</v>
      </c>
      <c r="M436" s="12" t="s">
        <v>111</v>
      </c>
      <c r="N436" s="12" t="s">
        <v>155</v>
      </c>
      <c r="O436" s="12" t="s">
        <v>224</v>
      </c>
      <c r="P436" s="12" t="s">
        <v>135</v>
      </c>
      <c r="Q436" s="12" t="s">
        <v>113</v>
      </c>
      <c r="R436" s="12"/>
      <c r="S436" s="12" t="s">
        <v>113</v>
      </c>
      <c r="T436" s="12" t="s">
        <v>772</v>
      </c>
      <c r="U436" s="12"/>
      <c r="V436" s="12" t="s">
        <v>187</v>
      </c>
      <c r="W436" s="12" t="s">
        <v>116</v>
      </c>
      <c r="X436" s="12" t="s">
        <v>123</v>
      </c>
      <c r="Y436" s="12" t="s">
        <v>116</v>
      </c>
      <c r="Z436" s="12"/>
      <c r="AA436" s="12"/>
      <c r="AB436" s="12" t="s">
        <v>116</v>
      </c>
      <c r="AC436" s="12"/>
      <c r="AD436" s="12"/>
      <c r="AE436" s="12" t="s">
        <v>221</v>
      </c>
      <c r="AF436" s="12" t="s">
        <v>222</v>
      </c>
      <c r="AG436" s="12" t="s">
        <v>226</v>
      </c>
      <c r="AH436" s="12"/>
      <c r="AI436" s="20">
        <v>-741133482</v>
      </c>
      <c r="AJ436" s="20">
        <v>46458401</v>
      </c>
      <c r="AK436" s="12"/>
      <c r="AL436" s="12"/>
      <c r="AM436" s="13">
        <v>44655</v>
      </c>
      <c r="AN436" s="13">
        <v>44656</v>
      </c>
      <c r="AO436" s="13">
        <v>44655.492094907408</v>
      </c>
      <c r="AP436" s="13">
        <v>44656</v>
      </c>
      <c r="AQ436" s="12"/>
      <c r="AR436" s="13" t="s">
        <v>2</v>
      </c>
      <c r="AS436" s="13" t="s">
        <v>2</v>
      </c>
      <c r="AT436" s="12" t="s">
        <v>2</v>
      </c>
      <c r="AU436" s="12" t="s">
        <v>2</v>
      </c>
      <c r="AV436" s="12" t="s">
        <v>2</v>
      </c>
      <c r="AW436" s="12" t="s">
        <v>2</v>
      </c>
      <c r="AX436" s="13">
        <v>44699</v>
      </c>
      <c r="AY436" s="12">
        <v>13</v>
      </c>
      <c r="AZ436" s="12"/>
      <c r="BA436" s="13" t="s">
        <v>2</v>
      </c>
      <c r="BB436" s="13" t="s">
        <v>2</v>
      </c>
      <c r="BC436" s="13" t="s">
        <v>2</v>
      </c>
      <c r="BD436" s="12">
        <v>17</v>
      </c>
      <c r="BE436" s="12">
        <v>0</v>
      </c>
      <c r="BF436" s="12" t="s">
        <v>117</v>
      </c>
      <c r="BG436" s="12" t="s">
        <v>13</v>
      </c>
      <c r="BH436" s="13">
        <v>44697</v>
      </c>
      <c r="BI436" s="12">
        <v>28</v>
      </c>
      <c r="BJ436" s="12">
        <v>0</v>
      </c>
      <c r="BK436" s="12"/>
      <c r="BL436" s="12"/>
      <c r="BM436" s="12" t="s">
        <v>118</v>
      </c>
      <c r="BN436" s="12" t="s">
        <v>118</v>
      </c>
      <c r="BO436" s="12" t="s">
        <v>13</v>
      </c>
      <c r="BP436" s="12" t="s">
        <v>232</v>
      </c>
      <c r="BQ436" s="12" t="s">
        <v>120</v>
      </c>
      <c r="BR436" s="12" t="s">
        <v>168</v>
      </c>
      <c r="BS436" s="12" t="s">
        <v>773</v>
      </c>
      <c r="BT436" s="12">
        <v>830021423</v>
      </c>
      <c r="BU436" s="12"/>
      <c r="BV436" s="12" t="s">
        <v>774</v>
      </c>
      <c r="BW436" s="12">
        <v>4231010</v>
      </c>
      <c r="BX436" s="12">
        <v>3166928248</v>
      </c>
      <c r="BY436" s="12" t="s">
        <v>775</v>
      </c>
      <c r="BZ436" s="12"/>
      <c r="CA436" s="12"/>
      <c r="CB436" s="12"/>
      <c r="CC436" s="12"/>
      <c r="CD436" s="12" t="s">
        <v>123</v>
      </c>
      <c r="CE436" s="12" t="s">
        <v>123</v>
      </c>
      <c r="CF436" s="12"/>
      <c r="CG436" s="12"/>
      <c r="CH436" s="12">
        <v>3</v>
      </c>
      <c r="CI436" s="12" t="s">
        <v>124</v>
      </c>
      <c r="CJ436" s="12" t="s">
        <v>156</v>
      </c>
      <c r="CK436" s="12"/>
      <c r="CL436" s="12" t="s">
        <v>205</v>
      </c>
      <c r="CM436" s="12" t="s">
        <v>2</v>
      </c>
      <c r="CN436" s="12" t="s">
        <v>147</v>
      </c>
      <c r="CO436" s="12" t="s">
        <v>128</v>
      </c>
      <c r="CP436" s="12" t="s">
        <v>148</v>
      </c>
      <c r="CQ436" s="12" t="s">
        <v>148</v>
      </c>
      <c r="CR436" s="12"/>
      <c r="CS436" s="12"/>
      <c r="CT436" s="12"/>
      <c r="CU436" s="12"/>
      <c r="CV436" s="12"/>
    </row>
    <row r="437" spans="1:100" hidden="1" x14ac:dyDescent="0.3">
      <c r="A437" s="12">
        <v>1360242022</v>
      </c>
      <c r="B437" s="12" t="b">
        <f t="shared" si="6"/>
        <v>0</v>
      </c>
      <c r="C437" s="12" t="s">
        <v>102</v>
      </c>
      <c r="D437" s="12" t="s">
        <v>103</v>
      </c>
      <c r="E437" s="12" t="s">
        <v>104</v>
      </c>
      <c r="F437" s="12" t="s">
        <v>105</v>
      </c>
      <c r="G437" s="12" t="s">
        <v>157</v>
      </c>
      <c r="H437" s="12"/>
      <c r="I437" s="12" t="s">
        <v>107</v>
      </c>
      <c r="J437" s="12" t="s">
        <v>152</v>
      </c>
      <c r="K437" s="12" t="s">
        <v>153</v>
      </c>
      <c r="L437" s="12" t="s">
        <v>159</v>
      </c>
      <c r="M437" s="12" t="s">
        <v>111</v>
      </c>
      <c r="N437" s="12" t="s">
        <v>155</v>
      </c>
      <c r="O437" s="12" t="s">
        <v>224</v>
      </c>
      <c r="P437" s="12" t="s">
        <v>160</v>
      </c>
      <c r="Q437" s="12" t="s">
        <v>113</v>
      </c>
      <c r="R437" s="12" t="s">
        <v>114</v>
      </c>
      <c r="S437" s="12" t="s">
        <v>114</v>
      </c>
      <c r="T437" s="12" t="s">
        <v>789</v>
      </c>
      <c r="U437" s="12" t="s">
        <v>115</v>
      </c>
      <c r="V437" s="12" t="s">
        <v>187</v>
      </c>
      <c r="W437" s="12" t="s">
        <v>116</v>
      </c>
      <c r="X437" s="12" t="s">
        <v>123</v>
      </c>
      <c r="Y437" s="12" t="s">
        <v>116</v>
      </c>
      <c r="Z437" s="12"/>
      <c r="AA437" s="12"/>
      <c r="AB437" s="12" t="s">
        <v>116</v>
      </c>
      <c r="AC437" s="12"/>
      <c r="AD437" s="12"/>
      <c r="AE437" s="12"/>
      <c r="AF437" s="12"/>
      <c r="AG437" s="12"/>
      <c r="AH437" s="12"/>
      <c r="AI437" s="20">
        <v>-7411334</v>
      </c>
      <c r="AJ437" s="20">
        <v>46458557</v>
      </c>
      <c r="AK437" s="12"/>
      <c r="AL437" s="12"/>
      <c r="AM437" s="13">
        <v>44656</v>
      </c>
      <c r="AN437" s="13">
        <v>44657</v>
      </c>
      <c r="AO437" s="13">
        <v>44656.458912037036</v>
      </c>
      <c r="AP437" s="13">
        <v>44657</v>
      </c>
      <c r="AQ437" s="12"/>
      <c r="AR437" s="13" t="s">
        <v>2</v>
      </c>
      <c r="AS437" s="13" t="s">
        <v>2</v>
      </c>
      <c r="AT437" s="12" t="s">
        <v>2</v>
      </c>
      <c r="AU437" s="12" t="s">
        <v>2</v>
      </c>
      <c r="AV437" s="12" t="s">
        <v>2</v>
      </c>
      <c r="AW437" s="12" t="s">
        <v>2</v>
      </c>
      <c r="AX437" s="13">
        <v>44700</v>
      </c>
      <c r="AY437" s="12">
        <v>28</v>
      </c>
      <c r="AZ437" s="12"/>
      <c r="BA437" s="13" t="s">
        <v>2</v>
      </c>
      <c r="BB437" s="13">
        <v>44658.446620370371</v>
      </c>
      <c r="BC437" s="13">
        <v>44658.446608796294</v>
      </c>
      <c r="BD437" s="12">
        <v>2</v>
      </c>
      <c r="BE437" s="12">
        <v>0</v>
      </c>
      <c r="BF437" s="12" t="s">
        <v>117</v>
      </c>
      <c r="BG437" s="12" t="s">
        <v>13</v>
      </c>
      <c r="BH437" s="13">
        <v>44698</v>
      </c>
      <c r="BI437" s="12">
        <v>28</v>
      </c>
      <c r="BJ437" s="12">
        <v>0</v>
      </c>
      <c r="BK437" s="12" t="s">
        <v>1320</v>
      </c>
      <c r="BL437" s="12" t="s">
        <v>1320</v>
      </c>
      <c r="BM437" s="12" t="s">
        <v>167</v>
      </c>
      <c r="BN437" s="12" t="s">
        <v>167</v>
      </c>
      <c r="BO437" s="12" t="s">
        <v>13</v>
      </c>
      <c r="BP437" s="12" t="s">
        <v>232</v>
      </c>
      <c r="BQ437" s="12" t="s">
        <v>120</v>
      </c>
      <c r="BR437" s="12" t="s">
        <v>168</v>
      </c>
      <c r="BS437" s="12" t="s">
        <v>790</v>
      </c>
      <c r="BT437" s="12">
        <v>900695124</v>
      </c>
      <c r="BU437" s="12"/>
      <c r="BV437" s="12" t="s">
        <v>791</v>
      </c>
      <c r="BW437" s="12">
        <v>2436068</v>
      </c>
      <c r="BX437" s="12">
        <v>3134414043</v>
      </c>
      <c r="BY437" s="12"/>
      <c r="BZ437" s="12" t="s">
        <v>193</v>
      </c>
      <c r="CA437" s="12" t="s">
        <v>253</v>
      </c>
      <c r="CB437" s="12" t="s">
        <v>792</v>
      </c>
      <c r="CC437" s="12"/>
      <c r="CD437" s="12" t="s">
        <v>116</v>
      </c>
      <c r="CE437" s="12" t="s">
        <v>123</v>
      </c>
      <c r="CF437" s="12"/>
      <c r="CG437" s="12"/>
      <c r="CH437" s="12">
        <v>3</v>
      </c>
      <c r="CI437" s="12" t="s">
        <v>124</v>
      </c>
      <c r="CJ437" s="12" t="s">
        <v>156</v>
      </c>
      <c r="CK437" s="12"/>
      <c r="CL437" s="12" t="s">
        <v>205</v>
      </c>
      <c r="CM437" s="12" t="s">
        <v>127</v>
      </c>
      <c r="CN437" s="12" t="s">
        <v>2</v>
      </c>
      <c r="CO437" s="12" t="s">
        <v>142</v>
      </c>
      <c r="CP437" s="12" t="s">
        <v>129</v>
      </c>
      <c r="CQ437" s="12" t="s">
        <v>130</v>
      </c>
      <c r="CR437" s="12"/>
      <c r="CS437" s="12"/>
      <c r="CT437" s="12"/>
      <c r="CU437" s="12"/>
      <c r="CV437" s="12"/>
    </row>
    <row r="438" spans="1:100" x14ac:dyDescent="0.3">
      <c r="A438" s="12">
        <v>1367732022</v>
      </c>
      <c r="B438" s="12" t="b">
        <f t="shared" si="6"/>
        <v>0</v>
      </c>
      <c r="C438" s="12" t="s">
        <v>102</v>
      </c>
      <c r="D438" s="12" t="s">
        <v>103</v>
      </c>
      <c r="E438" s="12" t="s">
        <v>104</v>
      </c>
      <c r="F438" s="12" t="s">
        <v>105</v>
      </c>
      <c r="G438" s="12" t="s">
        <v>157</v>
      </c>
      <c r="H438" s="12"/>
      <c r="I438" s="12"/>
      <c r="J438" s="12"/>
      <c r="K438" s="12"/>
      <c r="L438" s="12" t="s">
        <v>159</v>
      </c>
      <c r="M438" s="12" t="s">
        <v>111</v>
      </c>
      <c r="N438" s="12" t="s">
        <v>155</v>
      </c>
      <c r="O438" s="12" t="s">
        <v>164</v>
      </c>
      <c r="P438" s="12" t="s">
        <v>135</v>
      </c>
      <c r="Q438" s="12" t="s">
        <v>113</v>
      </c>
      <c r="R438" s="12"/>
      <c r="S438" s="12" t="s">
        <v>113</v>
      </c>
      <c r="T438" s="12" t="s">
        <v>796</v>
      </c>
      <c r="U438" s="12"/>
      <c r="V438" s="12" t="s">
        <v>187</v>
      </c>
      <c r="W438" s="12" t="s">
        <v>116</v>
      </c>
      <c r="X438" s="12" t="s">
        <v>116</v>
      </c>
      <c r="Y438" s="12" t="s">
        <v>116</v>
      </c>
      <c r="Z438" s="12"/>
      <c r="AA438" s="12"/>
      <c r="AB438" s="12" t="s">
        <v>116</v>
      </c>
      <c r="AC438" s="12"/>
      <c r="AD438" s="12"/>
      <c r="AE438" s="12"/>
      <c r="AF438" s="12"/>
      <c r="AG438" s="12"/>
      <c r="AH438" s="12"/>
      <c r="AI438" s="20">
        <v>-741146624</v>
      </c>
      <c r="AJ438" s="20">
        <v>46465024</v>
      </c>
      <c r="AK438" s="12"/>
      <c r="AL438" s="12"/>
      <c r="AM438" s="13">
        <v>44656</v>
      </c>
      <c r="AN438" s="13">
        <v>44657</v>
      </c>
      <c r="AO438" s="13">
        <v>44656.643831018519</v>
      </c>
      <c r="AP438" s="13">
        <v>44657</v>
      </c>
      <c r="AQ438" s="12"/>
      <c r="AR438" s="13" t="s">
        <v>2</v>
      </c>
      <c r="AS438" s="13" t="s">
        <v>2</v>
      </c>
      <c r="AT438" s="12" t="s">
        <v>2</v>
      </c>
      <c r="AU438" s="12" t="s">
        <v>2</v>
      </c>
      <c r="AV438" s="12" t="s">
        <v>2</v>
      </c>
      <c r="AW438" s="12" t="s">
        <v>2</v>
      </c>
      <c r="AX438" s="13">
        <v>44700</v>
      </c>
      <c r="AY438" s="12">
        <v>14</v>
      </c>
      <c r="AZ438" s="12"/>
      <c r="BA438" s="13" t="s">
        <v>2</v>
      </c>
      <c r="BB438" s="13" t="s">
        <v>2</v>
      </c>
      <c r="BC438" s="13" t="s">
        <v>2</v>
      </c>
      <c r="BD438" s="12">
        <v>16</v>
      </c>
      <c r="BE438" s="12">
        <v>0</v>
      </c>
      <c r="BF438" s="12" t="s">
        <v>117</v>
      </c>
      <c r="BG438" s="12" t="s">
        <v>13</v>
      </c>
      <c r="BH438" s="13">
        <v>44698</v>
      </c>
      <c r="BI438" s="12">
        <v>28</v>
      </c>
      <c r="BJ438" s="12">
        <v>0</v>
      </c>
      <c r="BK438" s="12"/>
      <c r="BL438" s="12"/>
      <c r="BM438" s="12" t="s">
        <v>118</v>
      </c>
      <c r="BN438" s="12" t="s">
        <v>118</v>
      </c>
      <c r="BO438" s="12" t="s">
        <v>13</v>
      </c>
      <c r="BP438" s="12" t="s">
        <v>232</v>
      </c>
      <c r="BQ438" s="12" t="s">
        <v>120</v>
      </c>
      <c r="BR438" s="12" t="s">
        <v>121</v>
      </c>
      <c r="BS438" s="12" t="s">
        <v>610</v>
      </c>
      <c r="BT438" s="12">
        <v>53007574</v>
      </c>
      <c r="BU438" s="12"/>
      <c r="BV438" s="12" t="s">
        <v>611</v>
      </c>
      <c r="BW438" s="12"/>
      <c r="BX438" s="12">
        <v>3182545558</v>
      </c>
      <c r="BY438" s="12"/>
      <c r="BZ438" s="12"/>
      <c r="CA438" s="12"/>
      <c r="CB438" s="12"/>
      <c r="CC438" s="12"/>
      <c r="CD438" s="12" t="s">
        <v>116</v>
      </c>
      <c r="CE438" s="12" t="s">
        <v>123</v>
      </c>
      <c r="CF438" s="12"/>
      <c r="CG438" s="12"/>
      <c r="CH438" s="12">
        <v>3</v>
      </c>
      <c r="CI438" s="12" t="s">
        <v>124</v>
      </c>
      <c r="CJ438" s="12" t="s">
        <v>156</v>
      </c>
      <c r="CK438" s="12"/>
      <c r="CL438" s="12" t="s">
        <v>205</v>
      </c>
      <c r="CM438" s="12" t="s">
        <v>2</v>
      </c>
      <c r="CN438" s="12" t="s">
        <v>147</v>
      </c>
      <c r="CO438" s="12" t="s">
        <v>128</v>
      </c>
      <c r="CP438" s="12" t="s">
        <v>148</v>
      </c>
      <c r="CQ438" s="12" t="s">
        <v>148</v>
      </c>
      <c r="CR438" s="12"/>
      <c r="CS438" s="12"/>
      <c r="CT438" s="12"/>
      <c r="CU438" s="12"/>
      <c r="CV438" s="12"/>
    </row>
    <row r="439" spans="1:100" hidden="1" x14ac:dyDescent="0.3">
      <c r="A439" s="12">
        <v>1372472022</v>
      </c>
      <c r="B439" s="12" t="b">
        <f t="shared" si="6"/>
        <v>0</v>
      </c>
      <c r="C439" s="12" t="s">
        <v>102</v>
      </c>
      <c r="D439" s="12" t="s">
        <v>103</v>
      </c>
      <c r="E439" s="12" t="s">
        <v>104</v>
      </c>
      <c r="F439" s="12" t="s">
        <v>105</v>
      </c>
      <c r="G439" s="12" t="s">
        <v>157</v>
      </c>
      <c r="H439" s="12"/>
      <c r="I439" s="12" t="s">
        <v>107</v>
      </c>
      <c r="J439" s="12" t="s">
        <v>152</v>
      </c>
      <c r="K439" s="12" t="s">
        <v>153</v>
      </c>
      <c r="L439" s="12" t="s">
        <v>159</v>
      </c>
      <c r="M439" s="12" t="s">
        <v>111</v>
      </c>
      <c r="N439" s="12" t="s">
        <v>155</v>
      </c>
      <c r="O439" s="12" t="s">
        <v>143</v>
      </c>
      <c r="P439" s="12" t="s">
        <v>181</v>
      </c>
      <c r="Q439" s="12" t="s">
        <v>113</v>
      </c>
      <c r="R439" s="12" t="s">
        <v>114</v>
      </c>
      <c r="S439" s="12" t="s">
        <v>114</v>
      </c>
      <c r="T439" s="12" t="s">
        <v>817</v>
      </c>
      <c r="U439" s="12" t="s">
        <v>115</v>
      </c>
      <c r="V439" s="12" t="s">
        <v>182</v>
      </c>
      <c r="W439" s="12" t="s">
        <v>123</v>
      </c>
      <c r="X439" s="12" t="s">
        <v>123</v>
      </c>
      <c r="Y439" s="12" t="s">
        <v>116</v>
      </c>
      <c r="Z439" s="12"/>
      <c r="AA439" s="12"/>
      <c r="AB439" s="12" t="s">
        <v>116</v>
      </c>
      <c r="AC439" s="12"/>
      <c r="AD439" s="12"/>
      <c r="AE439" s="12"/>
      <c r="AF439" s="12"/>
      <c r="AG439" s="12"/>
      <c r="AH439" s="12"/>
      <c r="AI439" s="20">
        <v>-741408768</v>
      </c>
      <c r="AJ439" s="20">
        <v>45514752</v>
      </c>
      <c r="AK439" s="12"/>
      <c r="AL439" s="12"/>
      <c r="AM439" s="13">
        <v>44656</v>
      </c>
      <c r="AN439" s="13">
        <v>44657</v>
      </c>
      <c r="AO439" s="13">
        <v>44656.798726851855</v>
      </c>
      <c r="AP439" s="13">
        <v>44657</v>
      </c>
      <c r="AQ439" s="12"/>
      <c r="AR439" s="13" t="s">
        <v>2</v>
      </c>
      <c r="AS439" s="13" t="s">
        <v>2</v>
      </c>
      <c r="AT439" s="12" t="s">
        <v>2</v>
      </c>
      <c r="AU439" s="12" t="s">
        <v>2</v>
      </c>
      <c r="AV439" s="12" t="s">
        <v>2</v>
      </c>
      <c r="AW439" s="12" t="s">
        <v>2</v>
      </c>
      <c r="AX439" s="13">
        <v>44686</v>
      </c>
      <c r="AY439" s="12">
        <v>6</v>
      </c>
      <c r="AZ439" s="12"/>
      <c r="BA439" s="13" t="s">
        <v>2</v>
      </c>
      <c r="BB439" s="13">
        <v>44678.484907407408</v>
      </c>
      <c r="BC439" s="13">
        <v>44678.484884259262</v>
      </c>
      <c r="BD439" s="12">
        <v>14</v>
      </c>
      <c r="BE439" s="12">
        <v>0</v>
      </c>
      <c r="BF439" s="12" t="s">
        <v>117</v>
      </c>
      <c r="BG439" s="12" t="s">
        <v>13</v>
      </c>
      <c r="BH439" s="13">
        <v>44684</v>
      </c>
      <c r="BI439" s="12">
        <v>18</v>
      </c>
      <c r="BJ439" s="12">
        <v>0</v>
      </c>
      <c r="BK439" s="12" t="s">
        <v>1321</v>
      </c>
      <c r="BL439" s="12" t="s">
        <v>1321</v>
      </c>
      <c r="BM439" s="12" t="s">
        <v>118</v>
      </c>
      <c r="BN439" s="12" t="s">
        <v>118</v>
      </c>
      <c r="BO439" s="12" t="s">
        <v>13</v>
      </c>
      <c r="BP439" s="12" t="s">
        <v>232</v>
      </c>
      <c r="BQ439" s="12" t="s">
        <v>120</v>
      </c>
      <c r="BR439" s="12"/>
      <c r="BS439" s="12" t="s">
        <v>818</v>
      </c>
      <c r="BT439" s="12"/>
      <c r="BU439" s="12"/>
      <c r="BV439" s="12" t="s">
        <v>819</v>
      </c>
      <c r="BW439" s="12"/>
      <c r="BX439" s="12"/>
      <c r="BY439" s="12" t="s">
        <v>779</v>
      </c>
      <c r="BZ439" s="12"/>
      <c r="CA439" s="12"/>
      <c r="CB439" s="12"/>
      <c r="CC439" s="12"/>
      <c r="CD439" s="12" t="s">
        <v>116</v>
      </c>
      <c r="CE439" s="12" t="s">
        <v>123</v>
      </c>
      <c r="CF439" s="12"/>
      <c r="CG439" s="12"/>
      <c r="CH439" s="12">
        <v>3</v>
      </c>
      <c r="CI439" s="12" t="s">
        <v>124</v>
      </c>
      <c r="CJ439" s="12" t="s">
        <v>156</v>
      </c>
      <c r="CK439" s="12"/>
      <c r="CL439" s="12" t="s">
        <v>205</v>
      </c>
      <c r="CM439" s="12" t="s">
        <v>127</v>
      </c>
      <c r="CN439" s="12" t="s">
        <v>2</v>
      </c>
      <c r="CO439" s="12" t="s">
        <v>186</v>
      </c>
      <c r="CP439" s="12" t="s">
        <v>129</v>
      </c>
      <c r="CQ439" s="12" t="s">
        <v>130</v>
      </c>
      <c r="CR439" s="12"/>
      <c r="CS439" s="12"/>
      <c r="CT439" s="12"/>
      <c r="CU439" s="12"/>
      <c r="CV439" s="12"/>
    </row>
    <row r="440" spans="1:100" hidden="1" x14ac:dyDescent="0.3">
      <c r="A440" s="12">
        <v>1372772022</v>
      </c>
      <c r="B440" s="12" t="b">
        <f t="shared" si="6"/>
        <v>0</v>
      </c>
      <c r="C440" s="12" t="s">
        <v>102</v>
      </c>
      <c r="D440" s="12" t="s">
        <v>103</v>
      </c>
      <c r="E440" s="12" t="s">
        <v>104</v>
      </c>
      <c r="F440" s="12" t="s">
        <v>105</v>
      </c>
      <c r="G440" s="12" t="s">
        <v>157</v>
      </c>
      <c r="H440" s="12"/>
      <c r="I440" s="12" t="s">
        <v>107</v>
      </c>
      <c r="J440" s="12" t="s">
        <v>152</v>
      </c>
      <c r="K440" s="12" t="s">
        <v>153</v>
      </c>
      <c r="L440" s="12" t="s">
        <v>159</v>
      </c>
      <c r="M440" s="12" t="s">
        <v>111</v>
      </c>
      <c r="N440" s="12" t="s">
        <v>155</v>
      </c>
      <c r="O440" s="12" t="s">
        <v>143</v>
      </c>
      <c r="P440" s="12" t="s">
        <v>181</v>
      </c>
      <c r="Q440" s="12" t="s">
        <v>113</v>
      </c>
      <c r="R440" s="12" t="s">
        <v>114</v>
      </c>
      <c r="S440" s="12" t="s">
        <v>114</v>
      </c>
      <c r="T440" s="12" t="s">
        <v>829</v>
      </c>
      <c r="U440" s="12" t="s">
        <v>115</v>
      </c>
      <c r="V440" s="12" t="s">
        <v>182</v>
      </c>
      <c r="W440" s="12" t="s">
        <v>123</v>
      </c>
      <c r="X440" s="12" t="s">
        <v>123</v>
      </c>
      <c r="Y440" s="12" t="s">
        <v>116</v>
      </c>
      <c r="Z440" s="12"/>
      <c r="AA440" s="12"/>
      <c r="AB440" s="12" t="s">
        <v>116</v>
      </c>
      <c r="AC440" s="12"/>
      <c r="AD440" s="12"/>
      <c r="AE440" s="12"/>
      <c r="AF440" s="12"/>
      <c r="AG440" s="12"/>
      <c r="AH440" s="12"/>
      <c r="AI440" s="20">
        <v>-741408768</v>
      </c>
      <c r="AJ440" s="20">
        <v>45514752</v>
      </c>
      <c r="AK440" s="12"/>
      <c r="AL440" s="12"/>
      <c r="AM440" s="13">
        <v>44656</v>
      </c>
      <c r="AN440" s="13">
        <v>44657</v>
      </c>
      <c r="AO440" s="13">
        <v>44656.83357638889</v>
      </c>
      <c r="AP440" s="13">
        <v>44657</v>
      </c>
      <c r="AQ440" s="12"/>
      <c r="AR440" s="13" t="s">
        <v>2</v>
      </c>
      <c r="AS440" s="13" t="s">
        <v>2</v>
      </c>
      <c r="AT440" s="12" t="s">
        <v>2</v>
      </c>
      <c r="AU440" s="12" t="s">
        <v>2</v>
      </c>
      <c r="AV440" s="12" t="s">
        <v>2</v>
      </c>
      <c r="AW440" s="12" t="s">
        <v>2</v>
      </c>
      <c r="AX440" s="13">
        <v>44686</v>
      </c>
      <c r="AY440" s="12">
        <v>12</v>
      </c>
      <c r="AZ440" s="12"/>
      <c r="BA440" s="13" t="s">
        <v>2</v>
      </c>
      <c r="BB440" s="13">
        <v>44670.495844907404</v>
      </c>
      <c r="BC440" s="13">
        <v>44670.495821759258</v>
      </c>
      <c r="BD440" s="12">
        <v>8</v>
      </c>
      <c r="BE440" s="12">
        <v>0</v>
      </c>
      <c r="BF440" s="12" t="s">
        <v>117</v>
      </c>
      <c r="BG440" s="12" t="s">
        <v>13</v>
      </c>
      <c r="BH440" s="13">
        <v>44684</v>
      </c>
      <c r="BI440" s="12">
        <v>18</v>
      </c>
      <c r="BJ440" s="12">
        <v>0</v>
      </c>
      <c r="BK440" s="12" t="s">
        <v>1322</v>
      </c>
      <c r="BL440" s="12" t="s">
        <v>1322</v>
      </c>
      <c r="BM440" s="12" t="s">
        <v>118</v>
      </c>
      <c r="BN440" s="12" t="s">
        <v>118</v>
      </c>
      <c r="BO440" s="12" t="s">
        <v>13</v>
      </c>
      <c r="BP440" s="12" t="s">
        <v>232</v>
      </c>
      <c r="BQ440" s="12" t="s">
        <v>120</v>
      </c>
      <c r="BR440" s="12"/>
      <c r="BS440" s="12" t="s">
        <v>291</v>
      </c>
      <c r="BT440" s="12"/>
      <c r="BU440" s="12"/>
      <c r="BV440" s="12" t="s">
        <v>292</v>
      </c>
      <c r="BW440" s="12"/>
      <c r="BX440" s="12"/>
      <c r="BY440" s="12"/>
      <c r="BZ440" s="12"/>
      <c r="CA440" s="12"/>
      <c r="CB440" s="12"/>
      <c r="CC440" s="12"/>
      <c r="CD440" s="12" t="s">
        <v>116</v>
      </c>
      <c r="CE440" s="12" t="s">
        <v>123</v>
      </c>
      <c r="CF440" s="12"/>
      <c r="CG440" s="12"/>
      <c r="CH440" s="12">
        <v>3</v>
      </c>
      <c r="CI440" s="12" t="s">
        <v>124</v>
      </c>
      <c r="CJ440" s="12" t="s">
        <v>156</v>
      </c>
      <c r="CK440" s="12"/>
      <c r="CL440" s="12" t="s">
        <v>205</v>
      </c>
      <c r="CM440" s="12" t="s">
        <v>127</v>
      </c>
      <c r="CN440" s="12" t="s">
        <v>2</v>
      </c>
      <c r="CO440" s="12" t="s">
        <v>175</v>
      </c>
      <c r="CP440" s="12" t="s">
        <v>129</v>
      </c>
      <c r="CQ440" s="12" t="s">
        <v>130</v>
      </c>
      <c r="CR440" s="12"/>
      <c r="CS440" s="12"/>
      <c r="CT440" s="12"/>
      <c r="CU440" s="12"/>
      <c r="CV440" s="12"/>
    </row>
    <row r="441" spans="1:100" hidden="1" x14ac:dyDescent="0.3">
      <c r="A441" s="12">
        <v>1373062022</v>
      </c>
      <c r="B441" s="12" t="b">
        <f t="shared" si="6"/>
        <v>0</v>
      </c>
      <c r="C441" s="12" t="s">
        <v>102</v>
      </c>
      <c r="D441" s="12" t="s">
        <v>103</v>
      </c>
      <c r="E441" s="12" t="s">
        <v>104</v>
      </c>
      <c r="F441" s="12" t="s">
        <v>105</v>
      </c>
      <c r="G441" s="12" t="s">
        <v>157</v>
      </c>
      <c r="H441" s="12"/>
      <c r="I441" s="12" t="s">
        <v>107</v>
      </c>
      <c r="J441" s="12" t="s">
        <v>152</v>
      </c>
      <c r="K441" s="12" t="s">
        <v>153</v>
      </c>
      <c r="L441" s="12" t="s">
        <v>159</v>
      </c>
      <c r="M441" s="12" t="s">
        <v>111</v>
      </c>
      <c r="N441" s="12" t="s">
        <v>155</v>
      </c>
      <c r="O441" s="12" t="s">
        <v>143</v>
      </c>
      <c r="P441" s="12" t="s">
        <v>181</v>
      </c>
      <c r="Q441" s="12" t="s">
        <v>113</v>
      </c>
      <c r="R441" s="12" t="s">
        <v>114</v>
      </c>
      <c r="S441" s="12" t="s">
        <v>114</v>
      </c>
      <c r="T441" s="12" t="s">
        <v>834</v>
      </c>
      <c r="U441" s="12" t="s">
        <v>115</v>
      </c>
      <c r="V441" s="12" t="s">
        <v>196</v>
      </c>
      <c r="W441" s="12" t="s">
        <v>123</v>
      </c>
      <c r="X441" s="12" t="s">
        <v>123</v>
      </c>
      <c r="Y441" s="12" t="s">
        <v>116</v>
      </c>
      <c r="Z441" s="12"/>
      <c r="AA441" s="12"/>
      <c r="AB441" s="12" t="s">
        <v>116</v>
      </c>
      <c r="AC441" s="12"/>
      <c r="AD441" s="12"/>
      <c r="AE441" s="12"/>
      <c r="AF441" s="12"/>
      <c r="AG441" s="12"/>
      <c r="AH441" s="12"/>
      <c r="AI441" s="20">
        <v>-741408768</v>
      </c>
      <c r="AJ441" s="20">
        <v>45514752</v>
      </c>
      <c r="AK441" s="12"/>
      <c r="AL441" s="12"/>
      <c r="AM441" s="13">
        <v>44656</v>
      </c>
      <c r="AN441" s="13">
        <v>44657</v>
      </c>
      <c r="AO441" s="13">
        <v>44656.868344907409</v>
      </c>
      <c r="AP441" s="13">
        <v>44657</v>
      </c>
      <c r="AQ441" s="12"/>
      <c r="AR441" s="13" t="s">
        <v>2</v>
      </c>
      <c r="AS441" s="13" t="s">
        <v>2</v>
      </c>
      <c r="AT441" s="12" t="s">
        <v>2</v>
      </c>
      <c r="AU441" s="12" t="s">
        <v>2</v>
      </c>
      <c r="AV441" s="12" t="s">
        <v>2</v>
      </c>
      <c r="AW441" s="12" t="s">
        <v>2</v>
      </c>
      <c r="AX441" s="13">
        <v>44686</v>
      </c>
      <c r="AY441" s="12">
        <v>14</v>
      </c>
      <c r="AZ441" s="12"/>
      <c r="BA441" s="13" t="s">
        <v>2</v>
      </c>
      <c r="BB441" s="13">
        <v>44664.385706018518</v>
      </c>
      <c r="BC441" s="13">
        <v>44664.385682870372</v>
      </c>
      <c r="BD441" s="12">
        <v>6</v>
      </c>
      <c r="BE441" s="12">
        <v>0</v>
      </c>
      <c r="BF441" s="12" t="s">
        <v>117</v>
      </c>
      <c r="BG441" s="12" t="s">
        <v>13</v>
      </c>
      <c r="BH441" s="13">
        <v>44684</v>
      </c>
      <c r="BI441" s="12">
        <v>18</v>
      </c>
      <c r="BJ441" s="12">
        <v>0</v>
      </c>
      <c r="BK441" s="12" t="s">
        <v>1323</v>
      </c>
      <c r="BL441" s="12" t="s">
        <v>1323</v>
      </c>
      <c r="BM441" s="12" t="s">
        <v>118</v>
      </c>
      <c r="BN441" s="12" t="s">
        <v>118</v>
      </c>
      <c r="BO441" s="12" t="s">
        <v>13</v>
      </c>
      <c r="BP441" s="12" t="s">
        <v>232</v>
      </c>
      <c r="BQ441" s="12" t="s">
        <v>120</v>
      </c>
      <c r="BR441" s="12"/>
      <c r="BS441" s="12" t="s">
        <v>835</v>
      </c>
      <c r="BT441" s="12"/>
      <c r="BU441" s="12"/>
      <c r="BV441" s="12" t="s">
        <v>836</v>
      </c>
      <c r="BW441" s="12"/>
      <c r="BX441" s="12"/>
      <c r="BY441" s="12" t="s">
        <v>779</v>
      </c>
      <c r="BZ441" s="12"/>
      <c r="CA441" s="12"/>
      <c r="CB441" s="12"/>
      <c r="CC441" s="12"/>
      <c r="CD441" s="12" t="s">
        <v>116</v>
      </c>
      <c r="CE441" s="12" t="s">
        <v>123</v>
      </c>
      <c r="CF441" s="12"/>
      <c r="CG441" s="12"/>
      <c r="CH441" s="12">
        <v>3</v>
      </c>
      <c r="CI441" s="12" t="s">
        <v>124</v>
      </c>
      <c r="CJ441" s="12" t="s">
        <v>156</v>
      </c>
      <c r="CK441" s="12"/>
      <c r="CL441" s="12" t="s">
        <v>205</v>
      </c>
      <c r="CM441" s="12" t="s">
        <v>127</v>
      </c>
      <c r="CN441" s="12" t="s">
        <v>2</v>
      </c>
      <c r="CO441" s="12" t="s">
        <v>175</v>
      </c>
      <c r="CP441" s="12" t="s">
        <v>129</v>
      </c>
      <c r="CQ441" s="12" t="s">
        <v>130</v>
      </c>
      <c r="CR441" s="12"/>
      <c r="CS441" s="12"/>
      <c r="CT441" s="12"/>
      <c r="CU441" s="12"/>
      <c r="CV441" s="12"/>
    </row>
    <row r="442" spans="1:100" x14ac:dyDescent="0.3">
      <c r="A442" s="12">
        <v>1385322022</v>
      </c>
      <c r="B442" s="12" t="b">
        <f t="shared" si="6"/>
        <v>0</v>
      </c>
      <c r="C442" s="12" t="s">
        <v>102</v>
      </c>
      <c r="D442" s="12" t="s">
        <v>103</v>
      </c>
      <c r="E442" s="12" t="s">
        <v>104</v>
      </c>
      <c r="F442" s="12" t="s">
        <v>105</v>
      </c>
      <c r="G442" s="12" t="s">
        <v>157</v>
      </c>
      <c r="H442" s="12"/>
      <c r="I442" s="12"/>
      <c r="J442" s="12"/>
      <c r="K442" s="12"/>
      <c r="L442" s="12" t="s">
        <v>159</v>
      </c>
      <c r="M442" s="12" t="s">
        <v>111</v>
      </c>
      <c r="N442" s="12"/>
      <c r="O442" s="12" t="s">
        <v>112</v>
      </c>
      <c r="P442" s="12" t="s">
        <v>181</v>
      </c>
      <c r="Q442" s="12" t="s">
        <v>113</v>
      </c>
      <c r="R442" s="12"/>
      <c r="S442" s="12" t="s">
        <v>113</v>
      </c>
      <c r="T442" s="12" t="s">
        <v>837</v>
      </c>
      <c r="U442" s="12"/>
      <c r="V442" s="12"/>
      <c r="W442" s="12" t="s">
        <v>116</v>
      </c>
      <c r="X442" s="12" t="s">
        <v>116</v>
      </c>
      <c r="Y442" s="12" t="s">
        <v>116</v>
      </c>
      <c r="Z442" s="12"/>
      <c r="AA442" s="12"/>
      <c r="AB442" s="12" t="s">
        <v>116</v>
      </c>
      <c r="AC442" s="12"/>
      <c r="AD442" s="12"/>
      <c r="AE442" s="12" t="s">
        <v>190</v>
      </c>
      <c r="AF442" s="12" t="s">
        <v>838</v>
      </c>
      <c r="AG442" s="12" t="s">
        <v>839</v>
      </c>
      <c r="AH442" s="12">
        <v>3</v>
      </c>
      <c r="AI442" s="12"/>
      <c r="AJ442" s="12"/>
      <c r="AK442" s="12"/>
      <c r="AL442" s="12"/>
      <c r="AM442" s="13">
        <v>44657</v>
      </c>
      <c r="AN442" s="13">
        <v>44658</v>
      </c>
      <c r="AO442" s="13">
        <v>44671.63486111111</v>
      </c>
      <c r="AP442" s="13">
        <v>44671</v>
      </c>
      <c r="AQ442" s="12"/>
      <c r="AR442" s="13" t="s">
        <v>2</v>
      </c>
      <c r="AS442" s="13" t="s">
        <v>2</v>
      </c>
      <c r="AT442" s="12" t="s">
        <v>2</v>
      </c>
      <c r="AU442" s="12" t="s">
        <v>2</v>
      </c>
      <c r="AV442" s="12" t="s">
        <v>2</v>
      </c>
      <c r="AW442" s="12" t="s">
        <v>2</v>
      </c>
      <c r="AX442" s="13">
        <v>44698</v>
      </c>
      <c r="AY442" s="12">
        <v>12</v>
      </c>
      <c r="AZ442" s="12"/>
      <c r="BA442" s="13" t="s">
        <v>2</v>
      </c>
      <c r="BB442" s="13" t="s">
        <v>2</v>
      </c>
      <c r="BC442" s="13" t="s">
        <v>2</v>
      </c>
      <c r="BD442" s="12">
        <v>8</v>
      </c>
      <c r="BE442" s="12">
        <v>0</v>
      </c>
      <c r="BF442" s="12" t="s">
        <v>117</v>
      </c>
      <c r="BG442" s="12" t="s">
        <v>13</v>
      </c>
      <c r="BH442" s="13">
        <v>44696</v>
      </c>
      <c r="BI442" s="12">
        <v>18</v>
      </c>
      <c r="BJ442" s="12">
        <v>0</v>
      </c>
      <c r="BK442" s="12"/>
      <c r="BL442" s="12"/>
      <c r="BM442" s="12"/>
      <c r="BN442" s="12"/>
      <c r="BO442" s="12" t="s">
        <v>139</v>
      </c>
      <c r="BP442" s="12" t="s">
        <v>232</v>
      </c>
      <c r="BQ442" s="12" t="s">
        <v>120</v>
      </c>
      <c r="BR442" s="12"/>
      <c r="BS442" s="12" t="s">
        <v>140</v>
      </c>
      <c r="BT442" s="12"/>
      <c r="BU442" s="12"/>
      <c r="BV442" s="12"/>
      <c r="BW442" s="12"/>
      <c r="BX442" s="12"/>
      <c r="BY442" s="12"/>
      <c r="BZ442" s="12"/>
      <c r="CA442" s="12"/>
      <c r="CB442" s="12"/>
      <c r="CC442" s="12"/>
      <c r="CD442" s="12" t="s">
        <v>116</v>
      </c>
      <c r="CE442" s="12" t="s">
        <v>116</v>
      </c>
      <c r="CF442" s="12"/>
      <c r="CG442" s="12"/>
      <c r="CH442" s="12">
        <v>2</v>
      </c>
      <c r="CI442" s="12" t="s">
        <v>124</v>
      </c>
      <c r="CJ442" s="12" t="s">
        <v>125</v>
      </c>
      <c r="CK442" s="12"/>
      <c r="CL442" s="12" t="s">
        <v>205</v>
      </c>
      <c r="CM442" s="12" t="s">
        <v>2</v>
      </c>
      <c r="CN442" s="12" t="s">
        <v>147</v>
      </c>
      <c r="CO442" s="12" t="s">
        <v>175</v>
      </c>
      <c r="CP442" s="12" t="s">
        <v>148</v>
      </c>
      <c r="CQ442" s="12" t="s">
        <v>148</v>
      </c>
      <c r="CR442" s="12"/>
      <c r="CS442" s="12"/>
      <c r="CT442" s="12"/>
      <c r="CU442" s="12"/>
      <c r="CV442" s="12"/>
    </row>
    <row r="443" spans="1:100" hidden="1" x14ac:dyDescent="0.3">
      <c r="A443" s="12">
        <v>1391192022</v>
      </c>
      <c r="B443" s="12" t="b">
        <f t="shared" si="6"/>
        <v>0</v>
      </c>
      <c r="C443" s="12" t="s">
        <v>102</v>
      </c>
      <c r="D443" s="12" t="s">
        <v>103</v>
      </c>
      <c r="E443" s="12" t="s">
        <v>104</v>
      </c>
      <c r="F443" s="12" t="s">
        <v>105</v>
      </c>
      <c r="G443" s="12" t="s">
        <v>157</v>
      </c>
      <c r="H443" s="12"/>
      <c r="I443" s="12" t="s">
        <v>107</v>
      </c>
      <c r="J443" s="12" t="s">
        <v>152</v>
      </c>
      <c r="K443" s="12" t="s">
        <v>153</v>
      </c>
      <c r="L443" s="12" t="s">
        <v>159</v>
      </c>
      <c r="M443" s="12" t="s">
        <v>111</v>
      </c>
      <c r="N443" s="12" t="s">
        <v>155</v>
      </c>
      <c r="O443" s="12" t="s">
        <v>143</v>
      </c>
      <c r="P443" s="12" t="s">
        <v>181</v>
      </c>
      <c r="Q443" s="12" t="s">
        <v>113</v>
      </c>
      <c r="R443" s="12" t="s">
        <v>114</v>
      </c>
      <c r="S443" s="12" t="s">
        <v>114</v>
      </c>
      <c r="T443" s="12" t="s">
        <v>848</v>
      </c>
      <c r="U443" s="12" t="s">
        <v>115</v>
      </c>
      <c r="V443" s="12" t="s">
        <v>182</v>
      </c>
      <c r="W443" s="12" t="s">
        <v>123</v>
      </c>
      <c r="X443" s="12" t="s">
        <v>123</v>
      </c>
      <c r="Y443" s="12" t="s">
        <v>116</v>
      </c>
      <c r="Z443" s="12"/>
      <c r="AA443" s="12"/>
      <c r="AB443" s="12" t="s">
        <v>116</v>
      </c>
      <c r="AC443" s="12"/>
      <c r="AD443" s="12"/>
      <c r="AE443" s="12"/>
      <c r="AF443" s="12"/>
      <c r="AG443" s="12"/>
      <c r="AH443" s="12"/>
      <c r="AI443" s="20">
        <v>-741574289</v>
      </c>
      <c r="AJ443" s="20">
        <v>4579524</v>
      </c>
      <c r="AK443" s="12"/>
      <c r="AL443" s="12"/>
      <c r="AM443" s="13">
        <v>44657</v>
      </c>
      <c r="AN443" s="13">
        <v>44658</v>
      </c>
      <c r="AO443" s="13">
        <v>44657.755810185183</v>
      </c>
      <c r="AP443" s="13">
        <v>44658</v>
      </c>
      <c r="AQ443" s="12"/>
      <c r="AR443" s="13" t="s">
        <v>2</v>
      </c>
      <c r="AS443" s="13" t="s">
        <v>2</v>
      </c>
      <c r="AT443" s="12" t="s">
        <v>2</v>
      </c>
      <c r="AU443" s="12" t="s">
        <v>2</v>
      </c>
      <c r="AV443" s="12" t="s">
        <v>2</v>
      </c>
      <c r="AW443" s="12" t="s">
        <v>2</v>
      </c>
      <c r="AX443" s="13">
        <v>44687</v>
      </c>
      <c r="AY443" s="12">
        <v>7</v>
      </c>
      <c r="AZ443" s="12"/>
      <c r="BA443" s="13" t="s">
        <v>2</v>
      </c>
      <c r="BB443" s="13">
        <v>44678.427766203706</v>
      </c>
      <c r="BC443" s="13">
        <v>44678.427731481483</v>
      </c>
      <c r="BD443" s="12">
        <v>13</v>
      </c>
      <c r="BE443" s="12">
        <v>0</v>
      </c>
      <c r="BF443" s="12" t="s">
        <v>117</v>
      </c>
      <c r="BG443" s="12" t="s">
        <v>13</v>
      </c>
      <c r="BH443" s="13">
        <v>44685</v>
      </c>
      <c r="BI443" s="12">
        <v>18</v>
      </c>
      <c r="BJ443" s="12">
        <v>0</v>
      </c>
      <c r="BK443" s="12" t="s">
        <v>1324</v>
      </c>
      <c r="BL443" s="12" t="s">
        <v>1324</v>
      </c>
      <c r="BM443" s="12" t="s">
        <v>118</v>
      </c>
      <c r="BN443" s="12" t="s">
        <v>118</v>
      </c>
      <c r="BO443" s="12" t="s">
        <v>13</v>
      </c>
      <c r="BP443" s="12" t="s">
        <v>232</v>
      </c>
      <c r="BQ443" s="12" t="s">
        <v>120</v>
      </c>
      <c r="BR443" s="12"/>
      <c r="BS443" s="12" t="s">
        <v>849</v>
      </c>
      <c r="BT443" s="12"/>
      <c r="BU443" s="12"/>
      <c r="BV443" s="12" t="s">
        <v>850</v>
      </c>
      <c r="BW443" s="12"/>
      <c r="BX443" s="12"/>
      <c r="BY443" s="12" t="s">
        <v>416</v>
      </c>
      <c r="BZ443" s="12"/>
      <c r="CA443" s="12"/>
      <c r="CB443" s="12"/>
      <c r="CC443" s="12"/>
      <c r="CD443" s="12" t="s">
        <v>116</v>
      </c>
      <c r="CE443" s="12" t="s">
        <v>123</v>
      </c>
      <c r="CF443" s="12"/>
      <c r="CG443" s="12"/>
      <c r="CH443" s="12">
        <v>3</v>
      </c>
      <c r="CI443" s="12" t="s">
        <v>124</v>
      </c>
      <c r="CJ443" s="12" t="s">
        <v>156</v>
      </c>
      <c r="CK443" s="12"/>
      <c r="CL443" s="12" t="s">
        <v>205</v>
      </c>
      <c r="CM443" s="12" t="s">
        <v>127</v>
      </c>
      <c r="CN443" s="12" t="s">
        <v>2</v>
      </c>
      <c r="CO443" s="12" t="s">
        <v>186</v>
      </c>
      <c r="CP443" s="12" t="s">
        <v>129</v>
      </c>
      <c r="CQ443" s="12" t="s">
        <v>130</v>
      </c>
      <c r="CR443" s="12"/>
      <c r="CS443" s="12"/>
      <c r="CT443" s="12"/>
      <c r="CU443" s="12"/>
      <c r="CV443" s="12"/>
    </row>
    <row r="444" spans="1:100" hidden="1" x14ac:dyDescent="0.3">
      <c r="A444" s="12">
        <v>1391282022</v>
      </c>
      <c r="B444" s="12" t="b">
        <f t="shared" si="6"/>
        <v>0</v>
      </c>
      <c r="C444" s="12" t="s">
        <v>102</v>
      </c>
      <c r="D444" s="12" t="s">
        <v>103</v>
      </c>
      <c r="E444" s="12" t="s">
        <v>104</v>
      </c>
      <c r="F444" s="12" t="s">
        <v>105</v>
      </c>
      <c r="G444" s="12" t="s">
        <v>157</v>
      </c>
      <c r="H444" s="12"/>
      <c r="I444" s="12" t="s">
        <v>107</v>
      </c>
      <c r="J444" s="12" t="s">
        <v>152</v>
      </c>
      <c r="K444" s="12" t="s">
        <v>153</v>
      </c>
      <c r="L444" s="12" t="s">
        <v>159</v>
      </c>
      <c r="M444" s="12" t="s">
        <v>111</v>
      </c>
      <c r="N444" s="12" t="s">
        <v>155</v>
      </c>
      <c r="O444" s="12" t="s">
        <v>143</v>
      </c>
      <c r="P444" s="12" t="s">
        <v>181</v>
      </c>
      <c r="Q444" s="12" t="s">
        <v>113</v>
      </c>
      <c r="R444" s="12" t="s">
        <v>114</v>
      </c>
      <c r="S444" s="12" t="s">
        <v>114</v>
      </c>
      <c r="T444" s="12" t="s">
        <v>854</v>
      </c>
      <c r="U444" s="12" t="s">
        <v>115</v>
      </c>
      <c r="V444" s="12" t="s">
        <v>182</v>
      </c>
      <c r="W444" s="12" t="s">
        <v>123</v>
      </c>
      <c r="X444" s="12" t="s">
        <v>123</v>
      </c>
      <c r="Y444" s="12" t="s">
        <v>116</v>
      </c>
      <c r="Z444" s="12"/>
      <c r="AA444" s="12"/>
      <c r="AB444" s="12" t="s">
        <v>116</v>
      </c>
      <c r="AC444" s="12"/>
      <c r="AD444" s="12"/>
      <c r="AE444" s="12"/>
      <c r="AF444" s="12"/>
      <c r="AG444" s="12"/>
      <c r="AH444" s="12"/>
      <c r="AI444" s="20">
        <v>-741574289</v>
      </c>
      <c r="AJ444" s="20">
        <v>4579524</v>
      </c>
      <c r="AK444" s="12"/>
      <c r="AL444" s="12"/>
      <c r="AM444" s="13">
        <v>44657</v>
      </c>
      <c r="AN444" s="13">
        <v>44658</v>
      </c>
      <c r="AO444" s="13">
        <v>44657.765486111108</v>
      </c>
      <c r="AP444" s="13">
        <v>44658</v>
      </c>
      <c r="AQ444" s="12"/>
      <c r="AR444" s="13" t="s">
        <v>2</v>
      </c>
      <c r="AS444" s="13" t="s">
        <v>2</v>
      </c>
      <c r="AT444" s="12" t="s">
        <v>2</v>
      </c>
      <c r="AU444" s="12" t="s">
        <v>2</v>
      </c>
      <c r="AV444" s="12" t="s">
        <v>2</v>
      </c>
      <c r="AW444" s="12" t="s">
        <v>2</v>
      </c>
      <c r="AX444" s="13">
        <v>44687</v>
      </c>
      <c r="AY444" s="12">
        <v>7</v>
      </c>
      <c r="AZ444" s="12"/>
      <c r="BA444" s="13" t="s">
        <v>2</v>
      </c>
      <c r="BB444" s="13">
        <v>44678.426377314812</v>
      </c>
      <c r="BC444" s="13">
        <v>44678.426354166666</v>
      </c>
      <c r="BD444" s="12">
        <v>13</v>
      </c>
      <c r="BE444" s="12">
        <v>0</v>
      </c>
      <c r="BF444" s="12" t="s">
        <v>117</v>
      </c>
      <c r="BG444" s="12" t="s">
        <v>13</v>
      </c>
      <c r="BH444" s="13">
        <v>44685</v>
      </c>
      <c r="BI444" s="12">
        <v>18</v>
      </c>
      <c r="BJ444" s="12">
        <v>0</v>
      </c>
      <c r="BK444" s="12" t="s">
        <v>1325</v>
      </c>
      <c r="BL444" s="12" t="s">
        <v>1325</v>
      </c>
      <c r="BM444" s="12" t="s">
        <v>118</v>
      </c>
      <c r="BN444" s="12" t="s">
        <v>118</v>
      </c>
      <c r="BO444" s="12" t="s">
        <v>13</v>
      </c>
      <c r="BP444" s="12" t="s">
        <v>232</v>
      </c>
      <c r="BQ444" s="12" t="s">
        <v>120</v>
      </c>
      <c r="BR444" s="12"/>
      <c r="BS444" s="12" t="s">
        <v>855</v>
      </c>
      <c r="BT444" s="12"/>
      <c r="BU444" s="12"/>
      <c r="BV444" s="12" t="s">
        <v>856</v>
      </c>
      <c r="BW444" s="12"/>
      <c r="BX444" s="12"/>
      <c r="BY444" s="12" t="s">
        <v>280</v>
      </c>
      <c r="BZ444" s="12"/>
      <c r="CA444" s="12"/>
      <c r="CB444" s="12"/>
      <c r="CC444" s="12"/>
      <c r="CD444" s="12" t="s">
        <v>116</v>
      </c>
      <c r="CE444" s="12" t="s">
        <v>123</v>
      </c>
      <c r="CF444" s="12"/>
      <c r="CG444" s="12"/>
      <c r="CH444" s="12">
        <v>3</v>
      </c>
      <c r="CI444" s="12" t="s">
        <v>124</v>
      </c>
      <c r="CJ444" s="12" t="s">
        <v>156</v>
      </c>
      <c r="CK444" s="12"/>
      <c r="CL444" s="12" t="s">
        <v>205</v>
      </c>
      <c r="CM444" s="12" t="s">
        <v>127</v>
      </c>
      <c r="CN444" s="12" t="s">
        <v>2</v>
      </c>
      <c r="CO444" s="12" t="s">
        <v>186</v>
      </c>
      <c r="CP444" s="12" t="s">
        <v>129</v>
      </c>
      <c r="CQ444" s="12" t="s">
        <v>130</v>
      </c>
      <c r="CR444" s="12"/>
      <c r="CS444" s="12"/>
      <c r="CT444" s="12"/>
      <c r="CU444" s="12"/>
      <c r="CV444" s="12"/>
    </row>
    <row r="445" spans="1:100" hidden="1" x14ac:dyDescent="0.3">
      <c r="A445" s="12">
        <v>1391412022</v>
      </c>
      <c r="B445" s="12" t="b">
        <f t="shared" si="6"/>
        <v>0</v>
      </c>
      <c r="C445" s="12" t="s">
        <v>102</v>
      </c>
      <c r="D445" s="12" t="s">
        <v>103</v>
      </c>
      <c r="E445" s="12" t="s">
        <v>104</v>
      </c>
      <c r="F445" s="12" t="s">
        <v>105</v>
      </c>
      <c r="G445" s="12" t="s">
        <v>157</v>
      </c>
      <c r="H445" s="12"/>
      <c r="I445" s="12" t="s">
        <v>107</v>
      </c>
      <c r="J445" s="12" t="s">
        <v>194</v>
      </c>
      <c r="K445" s="12" t="s">
        <v>195</v>
      </c>
      <c r="L445" s="12" t="s">
        <v>159</v>
      </c>
      <c r="M445" s="12" t="s">
        <v>111</v>
      </c>
      <c r="N445" s="12" t="s">
        <v>155</v>
      </c>
      <c r="O445" s="12" t="s">
        <v>143</v>
      </c>
      <c r="P445" s="12" t="s">
        <v>181</v>
      </c>
      <c r="Q445" s="12" t="s">
        <v>113</v>
      </c>
      <c r="R445" s="12" t="s">
        <v>114</v>
      </c>
      <c r="S445" s="12" t="s">
        <v>114</v>
      </c>
      <c r="T445" s="12" t="s">
        <v>857</v>
      </c>
      <c r="U445" s="12" t="s">
        <v>115</v>
      </c>
      <c r="V445" s="12" t="s">
        <v>196</v>
      </c>
      <c r="W445" s="12" t="s">
        <v>123</v>
      </c>
      <c r="X445" s="12" t="s">
        <v>123</v>
      </c>
      <c r="Y445" s="12" t="s">
        <v>116</v>
      </c>
      <c r="Z445" s="12"/>
      <c r="AA445" s="12"/>
      <c r="AB445" s="12" t="s">
        <v>116</v>
      </c>
      <c r="AC445" s="12"/>
      <c r="AD445" s="12"/>
      <c r="AE445" s="12"/>
      <c r="AF445" s="12"/>
      <c r="AG445" s="12"/>
      <c r="AH445" s="12"/>
      <c r="AI445" s="20">
        <v>-741574289</v>
      </c>
      <c r="AJ445" s="20">
        <v>4579524</v>
      </c>
      <c r="AK445" s="12"/>
      <c r="AL445" s="12"/>
      <c r="AM445" s="13">
        <v>44657</v>
      </c>
      <c r="AN445" s="13">
        <v>44658</v>
      </c>
      <c r="AO445" s="13">
        <v>44657.773379629631</v>
      </c>
      <c r="AP445" s="13">
        <v>44658</v>
      </c>
      <c r="AQ445" s="12"/>
      <c r="AR445" s="13" t="s">
        <v>2</v>
      </c>
      <c r="AS445" s="13" t="s">
        <v>2</v>
      </c>
      <c r="AT445" s="12" t="s">
        <v>2</v>
      </c>
      <c r="AU445" s="12" t="s">
        <v>2</v>
      </c>
      <c r="AV445" s="12" t="s">
        <v>2</v>
      </c>
      <c r="AW445" s="12" t="s">
        <v>2</v>
      </c>
      <c r="AX445" s="13">
        <v>44687</v>
      </c>
      <c r="AY445" s="12">
        <v>10</v>
      </c>
      <c r="AZ445" s="12"/>
      <c r="BA445" s="13" t="s">
        <v>2</v>
      </c>
      <c r="BB445" s="13">
        <v>44673.624722222223</v>
      </c>
      <c r="BC445" s="13">
        <v>44673.6246875</v>
      </c>
      <c r="BD445" s="12">
        <v>10</v>
      </c>
      <c r="BE445" s="12">
        <v>0</v>
      </c>
      <c r="BF445" s="12" t="s">
        <v>117</v>
      </c>
      <c r="BG445" s="12" t="s">
        <v>13</v>
      </c>
      <c r="BH445" s="13">
        <v>44685</v>
      </c>
      <c r="BI445" s="12">
        <v>18</v>
      </c>
      <c r="BJ445" s="12">
        <v>0</v>
      </c>
      <c r="BK445" s="12" t="s">
        <v>1326</v>
      </c>
      <c r="BL445" s="12" t="s">
        <v>1326</v>
      </c>
      <c r="BM445" s="12" t="s">
        <v>118</v>
      </c>
      <c r="BN445" s="12" t="s">
        <v>118</v>
      </c>
      <c r="BO445" s="12" t="s">
        <v>13</v>
      </c>
      <c r="BP445" s="12" t="s">
        <v>232</v>
      </c>
      <c r="BQ445" s="12" t="s">
        <v>120</v>
      </c>
      <c r="BR445" s="12"/>
      <c r="BS445" s="12" t="s">
        <v>858</v>
      </c>
      <c r="BT445" s="12"/>
      <c r="BU445" s="12"/>
      <c r="BV445" s="12" t="s">
        <v>859</v>
      </c>
      <c r="BW445" s="12"/>
      <c r="BX445" s="12">
        <v>3158232060</v>
      </c>
      <c r="BY445" s="12" t="s">
        <v>416</v>
      </c>
      <c r="BZ445" s="12"/>
      <c r="CA445" s="12"/>
      <c r="CB445" s="12"/>
      <c r="CC445" s="12"/>
      <c r="CD445" s="12" t="s">
        <v>116</v>
      </c>
      <c r="CE445" s="12" t="s">
        <v>123</v>
      </c>
      <c r="CF445" s="12"/>
      <c r="CG445" s="12"/>
      <c r="CH445" s="12">
        <v>3</v>
      </c>
      <c r="CI445" s="12" t="s">
        <v>124</v>
      </c>
      <c r="CJ445" s="12" t="s">
        <v>156</v>
      </c>
      <c r="CK445" s="12"/>
      <c r="CL445" s="12" t="s">
        <v>205</v>
      </c>
      <c r="CM445" s="12" t="s">
        <v>127</v>
      </c>
      <c r="CN445" s="12" t="s">
        <v>2</v>
      </c>
      <c r="CO445" s="12" t="s">
        <v>175</v>
      </c>
      <c r="CP445" s="12" t="s">
        <v>129</v>
      </c>
      <c r="CQ445" s="12" t="s">
        <v>130</v>
      </c>
      <c r="CR445" s="12"/>
      <c r="CS445" s="12"/>
      <c r="CT445" s="12"/>
      <c r="CU445" s="12"/>
      <c r="CV445" s="12"/>
    </row>
    <row r="446" spans="1:100" x14ac:dyDescent="0.3">
      <c r="A446" s="12">
        <v>1391512022</v>
      </c>
      <c r="B446" s="12" t="b">
        <f t="shared" si="6"/>
        <v>0</v>
      </c>
      <c r="C446" s="12" t="s">
        <v>102</v>
      </c>
      <c r="D446" s="12" t="s">
        <v>103</v>
      </c>
      <c r="E446" s="12" t="s">
        <v>104</v>
      </c>
      <c r="F446" s="12" t="s">
        <v>105</v>
      </c>
      <c r="G446" s="12" t="s">
        <v>157</v>
      </c>
      <c r="H446" s="12"/>
      <c r="I446" s="12"/>
      <c r="J446" s="12"/>
      <c r="K446" s="12"/>
      <c r="L446" s="12" t="s">
        <v>159</v>
      </c>
      <c r="M446" s="12" t="s">
        <v>111</v>
      </c>
      <c r="N446" s="12" t="s">
        <v>155</v>
      </c>
      <c r="O446" s="12" t="s">
        <v>143</v>
      </c>
      <c r="P446" s="12" t="s">
        <v>160</v>
      </c>
      <c r="Q446" s="12" t="s">
        <v>113</v>
      </c>
      <c r="R446" s="12"/>
      <c r="S446" s="12" t="s">
        <v>113</v>
      </c>
      <c r="T446" s="12" t="s">
        <v>863</v>
      </c>
      <c r="U446" s="12"/>
      <c r="V446" s="12" t="s">
        <v>182</v>
      </c>
      <c r="W446" s="12" t="s">
        <v>123</v>
      </c>
      <c r="X446" s="12" t="s">
        <v>123</v>
      </c>
      <c r="Y446" s="12" t="s">
        <v>116</v>
      </c>
      <c r="Z446" s="12"/>
      <c r="AA446" s="12"/>
      <c r="AB446" s="12" t="s">
        <v>116</v>
      </c>
      <c r="AC446" s="12"/>
      <c r="AD446" s="12"/>
      <c r="AE446" s="12"/>
      <c r="AF446" s="12"/>
      <c r="AG446" s="12"/>
      <c r="AH446" s="12"/>
      <c r="AI446" s="20">
        <v>-741574289</v>
      </c>
      <c r="AJ446" s="20">
        <v>4579524</v>
      </c>
      <c r="AK446" s="12"/>
      <c r="AL446" s="12"/>
      <c r="AM446" s="13">
        <v>44657</v>
      </c>
      <c r="AN446" s="13">
        <v>44658</v>
      </c>
      <c r="AO446" s="13">
        <v>44657.785752314812</v>
      </c>
      <c r="AP446" s="13">
        <v>44658</v>
      </c>
      <c r="AQ446" s="12"/>
      <c r="AR446" s="13" t="s">
        <v>2</v>
      </c>
      <c r="AS446" s="13" t="s">
        <v>2</v>
      </c>
      <c r="AT446" s="12" t="s">
        <v>2</v>
      </c>
      <c r="AU446" s="12" t="s">
        <v>2</v>
      </c>
      <c r="AV446" s="12" t="s">
        <v>2</v>
      </c>
      <c r="AW446" s="12" t="s">
        <v>2</v>
      </c>
      <c r="AX446" s="13">
        <v>44701</v>
      </c>
      <c r="AY446" s="12">
        <v>15</v>
      </c>
      <c r="AZ446" s="12"/>
      <c r="BA446" s="13" t="s">
        <v>2</v>
      </c>
      <c r="BB446" s="13" t="s">
        <v>2</v>
      </c>
      <c r="BC446" s="13" t="s">
        <v>2</v>
      </c>
      <c r="BD446" s="12">
        <v>15</v>
      </c>
      <c r="BE446" s="12">
        <v>0</v>
      </c>
      <c r="BF446" s="12" t="s">
        <v>117</v>
      </c>
      <c r="BG446" s="12" t="s">
        <v>13</v>
      </c>
      <c r="BH446" s="13">
        <v>44699</v>
      </c>
      <c r="BI446" s="12">
        <v>28</v>
      </c>
      <c r="BJ446" s="12">
        <v>0</v>
      </c>
      <c r="BK446" s="12"/>
      <c r="BL446" s="12"/>
      <c r="BM446" s="12" t="s">
        <v>118</v>
      </c>
      <c r="BN446" s="12" t="s">
        <v>118</v>
      </c>
      <c r="BO446" s="12" t="s">
        <v>13</v>
      </c>
      <c r="BP446" s="12" t="s">
        <v>232</v>
      </c>
      <c r="BQ446" s="12" t="s">
        <v>120</v>
      </c>
      <c r="BR446" s="12"/>
      <c r="BS446" s="12" t="s">
        <v>864</v>
      </c>
      <c r="BT446" s="12"/>
      <c r="BU446" s="12"/>
      <c r="BV446" s="12" t="s">
        <v>865</v>
      </c>
      <c r="BW446" s="12"/>
      <c r="BX446" s="12">
        <v>3184573707</v>
      </c>
      <c r="BY446" s="12" t="s">
        <v>416</v>
      </c>
      <c r="BZ446" s="12"/>
      <c r="CA446" s="12"/>
      <c r="CB446" s="12"/>
      <c r="CC446" s="12"/>
      <c r="CD446" s="12" t="s">
        <v>116</v>
      </c>
      <c r="CE446" s="12" t="s">
        <v>123</v>
      </c>
      <c r="CF446" s="12"/>
      <c r="CG446" s="12"/>
      <c r="CH446" s="12">
        <v>3</v>
      </c>
      <c r="CI446" s="12" t="s">
        <v>124</v>
      </c>
      <c r="CJ446" s="12" t="s">
        <v>156</v>
      </c>
      <c r="CK446" s="12"/>
      <c r="CL446" s="12" t="s">
        <v>205</v>
      </c>
      <c r="CM446" s="12" t="s">
        <v>2</v>
      </c>
      <c r="CN446" s="12" t="s">
        <v>147</v>
      </c>
      <c r="CO446" s="12" t="s">
        <v>186</v>
      </c>
      <c r="CP446" s="12" t="s">
        <v>148</v>
      </c>
      <c r="CQ446" s="12" t="s">
        <v>148</v>
      </c>
      <c r="CR446" s="12"/>
      <c r="CS446" s="12"/>
      <c r="CT446" s="12"/>
      <c r="CU446" s="12"/>
      <c r="CV446" s="12"/>
    </row>
    <row r="447" spans="1:100" x14ac:dyDescent="0.3">
      <c r="A447" s="12">
        <v>1419362022</v>
      </c>
      <c r="B447" s="12" t="b">
        <f t="shared" si="6"/>
        <v>0</v>
      </c>
      <c r="C447" s="12" t="s">
        <v>102</v>
      </c>
      <c r="D447" s="12" t="s">
        <v>103</v>
      </c>
      <c r="E447" s="12" t="s">
        <v>104</v>
      </c>
      <c r="F447" s="12" t="s">
        <v>105</v>
      </c>
      <c r="G447" s="12" t="s">
        <v>157</v>
      </c>
      <c r="H447" s="12"/>
      <c r="I447" s="12"/>
      <c r="J447" s="12"/>
      <c r="K447" s="12"/>
      <c r="L447" s="12" t="s">
        <v>159</v>
      </c>
      <c r="M447" s="12" t="s">
        <v>111</v>
      </c>
      <c r="N447" s="12" t="s">
        <v>155</v>
      </c>
      <c r="O447" s="12" t="s">
        <v>224</v>
      </c>
      <c r="P447" s="12" t="s">
        <v>135</v>
      </c>
      <c r="Q447" s="12" t="s">
        <v>113</v>
      </c>
      <c r="R447" s="12"/>
      <c r="S447" s="12" t="s">
        <v>113</v>
      </c>
      <c r="T447" s="12" t="s">
        <v>875</v>
      </c>
      <c r="U447" s="12"/>
      <c r="V447" s="12" t="s">
        <v>182</v>
      </c>
      <c r="W447" s="12" t="s">
        <v>123</v>
      </c>
      <c r="X447" s="12" t="s">
        <v>123</v>
      </c>
      <c r="Y447" s="12" t="s">
        <v>116</v>
      </c>
      <c r="Z447" s="12"/>
      <c r="AA447" s="12"/>
      <c r="AB447" s="12" t="s">
        <v>116</v>
      </c>
      <c r="AC447" s="12"/>
      <c r="AD447" s="12"/>
      <c r="AE447" s="12"/>
      <c r="AF447" s="12"/>
      <c r="AG447" s="12"/>
      <c r="AH447" s="12"/>
      <c r="AI447" s="20">
        <v>-741113856</v>
      </c>
      <c r="AJ447" s="20">
        <v>46465024</v>
      </c>
      <c r="AK447" s="12"/>
      <c r="AL447" s="12"/>
      <c r="AM447" s="13">
        <v>44659</v>
      </c>
      <c r="AN447" s="13">
        <v>44662</v>
      </c>
      <c r="AO447" s="13">
        <v>44659.384444444448</v>
      </c>
      <c r="AP447" s="13">
        <v>44662</v>
      </c>
      <c r="AQ447" s="12"/>
      <c r="AR447" s="13" t="s">
        <v>2</v>
      </c>
      <c r="AS447" s="13" t="s">
        <v>2</v>
      </c>
      <c r="AT447" s="12" t="s">
        <v>2</v>
      </c>
      <c r="AU447" s="12" t="s">
        <v>2</v>
      </c>
      <c r="AV447" s="12" t="s">
        <v>2</v>
      </c>
      <c r="AW447" s="12" t="s">
        <v>2</v>
      </c>
      <c r="AX447" s="13">
        <v>44705</v>
      </c>
      <c r="AY447" s="12">
        <v>17</v>
      </c>
      <c r="AZ447" s="12"/>
      <c r="BA447" s="13" t="s">
        <v>2</v>
      </c>
      <c r="BB447" s="13" t="s">
        <v>2</v>
      </c>
      <c r="BC447" s="13" t="s">
        <v>2</v>
      </c>
      <c r="BD447" s="12">
        <v>13</v>
      </c>
      <c r="BE447" s="12">
        <v>0</v>
      </c>
      <c r="BF447" s="12" t="s">
        <v>117</v>
      </c>
      <c r="BG447" s="12" t="s">
        <v>13</v>
      </c>
      <c r="BH447" s="13">
        <v>44703</v>
      </c>
      <c r="BI447" s="12">
        <v>28</v>
      </c>
      <c r="BJ447" s="12">
        <v>0</v>
      </c>
      <c r="BK447" s="12"/>
      <c r="BL447" s="12"/>
      <c r="BM447" s="12" t="s">
        <v>118</v>
      </c>
      <c r="BN447" s="12" t="s">
        <v>118</v>
      </c>
      <c r="BO447" s="12" t="s">
        <v>13</v>
      </c>
      <c r="BP447" s="12" t="s">
        <v>232</v>
      </c>
      <c r="BQ447" s="12" t="s">
        <v>120</v>
      </c>
      <c r="BR447" s="12"/>
      <c r="BS447" s="12" t="s">
        <v>876</v>
      </c>
      <c r="BT447" s="12"/>
      <c r="BU447" s="12"/>
      <c r="BV447" s="12" t="s">
        <v>877</v>
      </c>
      <c r="BW447" s="12"/>
      <c r="BX447" s="12">
        <v>3107965458</v>
      </c>
      <c r="BY447" s="12" t="s">
        <v>878</v>
      </c>
      <c r="BZ447" s="12"/>
      <c r="CA447" s="12"/>
      <c r="CB447" s="12"/>
      <c r="CC447" s="12"/>
      <c r="CD447" s="12" t="s">
        <v>116</v>
      </c>
      <c r="CE447" s="12" t="s">
        <v>123</v>
      </c>
      <c r="CF447" s="12"/>
      <c r="CG447" s="12"/>
      <c r="CH447" s="12">
        <v>3</v>
      </c>
      <c r="CI447" s="12" t="s">
        <v>124</v>
      </c>
      <c r="CJ447" s="12" t="s">
        <v>156</v>
      </c>
      <c r="CK447" s="12"/>
      <c r="CL447" s="12" t="s">
        <v>205</v>
      </c>
      <c r="CM447" s="12" t="s">
        <v>2</v>
      </c>
      <c r="CN447" s="12" t="s">
        <v>147</v>
      </c>
      <c r="CO447" s="12" t="s">
        <v>186</v>
      </c>
      <c r="CP447" s="12" t="s">
        <v>148</v>
      </c>
      <c r="CQ447" s="12" t="s">
        <v>148</v>
      </c>
      <c r="CR447" s="12"/>
      <c r="CS447" s="12"/>
      <c r="CT447" s="12"/>
      <c r="CU447" s="12"/>
      <c r="CV447" s="12"/>
    </row>
    <row r="448" spans="1:100" hidden="1" x14ac:dyDescent="0.3">
      <c r="A448" s="12">
        <v>1427282022</v>
      </c>
      <c r="B448" s="12" t="b">
        <f t="shared" si="6"/>
        <v>0</v>
      </c>
      <c r="C448" s="12" t="s">
        <v>102</v>
      </c>
      <c r="D448" s="12" t="s">
        <v>103</v>
      </c>
      <c r="E448" s="12" t="s">
        <v>104</v>
      </c>
      <c r="F448" s="12" t="s">
        <v>105</v>
      </c>
      <c r="G448" s="12" t="s">
        <v>157</v>
      </c>
      <c r="H448" s="12"/>
      <c r="I448" s="12" t="s">
        <v>107</v>
      </c>
      <c r="J448" s="12" t="s">
        <v>197</v>
      </c>
      <c r="K448" s="12" t="s">
        <v>198</v>
      </c>
      <c r="L448" s="12" t="s">
        <v>159</v>
      </c>
      <c r="M448" s="12" t="s">
        <v>111</v>
      </c>
      <c r="N448" s="12"/>
      <c r="O448" s="12" t="s">
        <v>112</v>
      </c>
      <c r="P448" s="12" t="s">
        <v>160</v>
      </c>
      <c r="Q448" s="12" t="s">
        <v>113</v>
      </c>
      <c r="R448" s="12" t="s">
        <v>114</v>
      </c>
      <c r="S448" s="12" t="s">
        <v>114</v>
      </c>
      <c r="T448" s="12" t="s">
        <v>886</v>
      </c>
      <c r="U448" s="12" t="s">
        <v>115</v>
      </c>
      <c r="V448" s="12"/>
      <c r="W448" s="12" t="s">
        <v>116</v>
      </c>
      <c r="X448" s="12" t="s">
        <v>123</v>
      </c>
      <c r="Y448" s="12" t="s">
        <v>116</v>
      </c>
      <c r="Z448" s="12"/>
      <c r="AA448" s="12"/>
      <c r="AB448" s="12" t="s">
        <v>116</v>
      </c>
      <c r="AC448" s="12"/>
      <c r="AD448" s="12"/>
      <c r="AE448" s="12" t="s">
        <v>190</v>
      </c>
      <c r="AF448" s="12" t="s">
        <v>887</v>
      </c>
      <c r="AG448" s="12" t="s">
        <v>888</v>
      </c>
      <c r="AH448" s="12">
        <v>3</v>
      </c>
      <c r="AI448" s="20">
        <v>-7412774115800850</v>
      </c>
      <c r="AJ448" s="20">
        <v>4639095721159750</v>
      </c>
      <c r="AK448" s="12"/>
      <c r="AL448" s="12"/>
      <c r="AM448" s="13">
        <v>44659</v>
      </c>
      <c r="AN448" s="13">
        <v>44662</v>
      </c>
      <c r="AO448" s="13">
        <v>44659.661817129629</v>
      </c>
      <c r="AP448" s="13">
        <v>44662</v>
      </c>
      <c r="AQ448" s="12"/>
      <c r="AR448" s="13" t="s">
        <v>2</v>
      </c>
      <c r="AS448" s="13" t="s">
        <v>2</v>
      </c>
      <c r="AT448" s="12" t="s">
        <v>2</v>
      </c>
      <c r="AU448" s="12" t="s">
        <v>2</v>
      </c>
      <c r="AV448" s="12" t="s">
        <v>2</v>
      </c>
      <c r="AW448" s="12" t="s">
        <v>2</v>
      </c>
      <c r="AX448" s="13">
        <v>44705</v>
      </c>
      <c r="AY448" s="12">
        <v>21</v>
      </c>
      <c r="AZ448" s="12"/>
      <c r="BA448" s="13" t="s">
        <v>2</v>
      </c>
      <c r="BB448" s="13">
        <v>44676.382557870369</v>
      </c>
      <c r="BC448" s="13">
        <v>44676.382523148146</v>
      </c>
      <c r="BD448" s="12">
        <v>9</v>
      </c>
      <c r="BE448" s="12">
        <v>0</v>
      </c>
      <c r="BF448" s="12" t="s">
        <v>117</v>
      </c>
      <c r="BG448" s="12" t="s">
        <v>13</v>
      </c>
      <c r="BH448" s="13">
        <v>44703</v>
      </c>
      <c r="BI448" s="12">
        <v>28</v>
      </c>
      <c r="BJ448" s="12">
        <v>0</v>
      </c>
      <c r="BK448" s="12" t="s">
        <v>1327</v>
      </c>
      <c r="BL448" s="12" t="s">
        <v>1327</v>
      </c>
      <c r="BM448" s="12" t="s">
        <v>118</v>
      </c>
      <c r="BN448" s="12" t="s">
        <v>118</v>
      </c>
      <c r="BO448" s="12" t="s">
        <v>119</v>
      </c>
      <c r="BP448" s="12" t="s">
        <v>232</v>
      </c>
      <c r="BQ448" s="12" t="s">
        <v>120</v>
      </c>
      <c r="BR448" s="12" t="s">
        <v>121</v>
      </c>
      <c r="BS448" s="12" t="s">
        <v>889</v>
      </c>
      <c r="BT448" s="12">
        <v>80056559</v>
      </c>
      <c r="BU448" s="12"/>
      <c r="BV448" s="12" t="s">
        <v>890</v>
      </c>
      <c r="BW448" s="12">
        <v>3132870907</v>
      </c>
      <c r="BX448" s="12">
        <v>3132870907</v>
      </c>
      <c r="BY448" s="12" t="s">
        <v>891</v>
      </c>
      <c r="BZ448" s="12"/>
      <c r="CA448" s="12"/>
      <c r="CB448" s="12"/>
      <c r="CC448" s="12"/>
      <c r="CD448" s="12" t="s">
        <v>116</v>
      </c>
      <c r="CE448" s="12" t="s">
        <v>123</v>
      </c>
      <c r="CF448" s="12"/>
      <c r="CG448" s="12"/>
      <c r="CH448" s="12">
        <v>2</v>
      </c>
      <c r="CI448" s="12" t="s">
        <v>124</v>
      </c>
      <c r="CJ448" s="12" t="s">
        <v>125</v>
      </c>
      <c r="CK448" s="12"/>
      <c r="CL448" s="12" t="s">
        <v>205</v>
      </c>
      <c r="CM448" s="12" t="s">
        <v>127</v>
      </c>
      <c r="CN448" s="12" t="s">
        <v>2</v>
      </c>
      <c r="CO448" s="12" t="s">
        <v>175</v>
      </c>
      <c r="CP448" s="12" t="s">
        <v>129</v>
      </c>
      <c r="CQ448" s="12" t="s">
        <v>130</v>
      </c>
      <c r="CR448" s="12"/>
      <c r="CS448" s="12"/>
      <c r="CT448" s="12"/>
      <c r="CU448" s="12"/>
      <c r="CV448" s="12"/>
    </row>
    <row r="449" spans="1:100" x14ac:dyDescent="0.3">
      <c r="A449" s="12">
        <v>1435482022</v>
      </c>
      <c r="B449" s="12" t="b">
        <f t="shared" si="6"/>
        <v>0</v>
      </c>
      <c r="C449" s="12" t="s">
        <v>102</v>
      </c>
      <c r="D449" s="12" t="s">
        <v>103</v>
      </c>
      <c r="E449" s="12" t="s">
        <v>104</v>
      </c>
      <c r="F449" s="12" t="s">
        <v>105</v>
      </c>
      <c r="G449" s="12" t="s">
        <v>157</v>
      </c>
      <c r="H449" s="12"/>
      <c r="I449" s="12"/>
      <c r="J449" s="12"/>
      <c r="K449" s="12"/>
      <c r="L449" s="12" t="s">
        <v>159</v>
      </c>
      <c r="M449" s="12" t="s">
        <v>111</v>
      </c>
      <c r="N449" s="12" t="s">
        <v>155</v>
      </c>
      <c r="O449" s="12" t="s">
        <v>143</v>
      </c>
      <c r="P449" s="12" t="s">
        <v>181</v>
      </c>
      <c r="Q449" s="12" t="s">
        <v>113</v>
      </c>
      <c r="R449" s="12"/>
      <c r="S449" s="12" t="s">
        <v>113</v>
      </c>
      <c r="T449" s="12" t="s">
        <v>899</v>
      </c>
      <c r="U449" s="12"/>
      <c r="V449" s="12" t="s">
        <v>182</v>
      </c>
      <c r="W449" s="12" t="s">
        <v>123</v>
      </c>
      <c r="X449" s="12" t="s">
        <v>123</v>
      </c>
      <c r="Y449" s="12" t="s">
        <v>116</v>
      </c>
      <c r="Z449" s="12"/>
      <c r="AA449" s="12"/>
      <c r="AB449" s="12" t="s">
        <v>116</v>
      </c>
      <c r="AC449" s="12"/>
      <c r="AD449" s="12"/>
      <c r="AE449" s="12"/>
      <c r="AF449" s="12"/>
      <c r="AG449" s="12"/>
      <c r="AH449" s="12"/>
      <c r="AI449" s="20">
        <v>-741376</v>
      </c>
      <c r="AJ449" s="20">
        <v>45613056</v>
      </c>
      <c r="AK449" s="12"/>
      <c r="AL449" s="12"/>
      <c r="AM449" s="13">
        <v>44659</v>
      </c>
      <c r="AN449" s="13">
        <v>44662</v>
      </c>
      <c r="AO449" s="13">
        <v>44659.998877314814</v>
      </c>
      <c r="AP449" s="13">
        <v>44662</v>
      </c>
      <c r="AQ449" s="12"/>
      <c r="AR449" s="13" t="s">
        <v>2</v>
      </c>
      <c r="AS449" s="13" t="s">
        <v>2</v>
      </c>
      <c r="AT449" s="12" t="s">
        <v>2</v>
      </c>
      <c r="AU449" s="12" t="s">
        <v>2</v>
      </c>
      <c r="AV449" s="12" t="s">
        <v>2</v>
      </c>
      <c r="AW449" s="12" t="s">
        <v>2</v>
      </c>
      <c r="AX449" s="13">
        <v>44691</v>
      </c>
      <c r="AY449" s="12">
        <v>7</v>
      </c>
      <c r="AZ449" s="12"/>
      <c r="BA449" s="13" t="s">
        <v>2</v>
      </c>
      <c r="BB449" s="13" t="s">
        <v>2</v>
      </c>
      <c r="BC449" s="13" t="s">
        <v>2</v>
      </c>
      <c r="BD449" s="12">
        <v>13</v>
      </c>
      <c r="BE449" s="12">
        <v>0</v>
      </c>
      <c r="BF449" s="12" t="s">
        <v>117</v>
      </c>
      <c r="BG449" s="12" t="s">
        <v>13</v>
      </c>
      <c r="BH449" s="13">
        <v>44689</v>
      </c>
      <c r="BI449" s="12">
        <v>18</v>
      </c>
      <c r="BJ449" s="12">
        <v>0</v>
      </c>
      <c r="BK449" s="12"/>
      <c r="BL449" s="12"/>
      <c r="BM449" s="12" t="s">
        <v>118</v>
      </c>
      <c r="BN449" s="12" t="s">
        <v>118</v>
      </c>
      <c r="BO449" s="12" t="s">
        <v>13</v>
      </c>
      <c r="BP449" s="12" t="s">
        <v>232</v>
      </c>
      <c r="BQ449" s="12" t="s">
        <v>120</v>
      </c>
      <c r="BR449" s="12"/>
      <c r="BS449" s="12" t="s">
        <v>900</v>
      </c>
      <c r="BT449" s="12"/>
      <c r="BU449" s="12"/>
      <c r="BV449" s="12" t="s">
        <v>901</v>
      </c>
      <c r="BW449" s="12"/>
      <c r="BX449" s="12">
        <v>3015805217</v>
      </c>
      <c r="BY449" s="12"/>
      <c r="BZ449" s="12"/>
      <c r="CA449" s="12"/>
      <c r="CB449" s="12"/>
      <c r="CC449" s="12"/>
      <c r="CD449" s="12" t="s">
        <v>116</v>
      </c>
      <c r="CE449" s="12" t="s">
        <v>123</v>
      </c>
      <c r="CF449" s="12"/>
      <c r="CG449" s="12"/>
      <c r="CH449" s="12">
        <v>3</v>
      </c>
      <c r="CI449" s="12" t="s">
        <v>124</v>
      </c>
      <c r="CJ449" s="12" t="s">
        <v>156</v>
      </c>
      <c r="CK449" s="12"/>
      <c r="CL449" s="12" t="s">
        <v>205</v>
      </c>
      <c r="CM449" s="12" t="s">
        <v>2</v>
      </c>
      <c r="CN449" s="12" t="s">
        <v>147</v>
      </c>
      <c r="CO449" s="12" t="s">
        <v>186</v>
      </c>
      <c r="CP449" s="12" t="s">
        <v>148</v>
      </c>
      <c r="CQ449" s="12" t="s">
        <v>148</v>
      </c>
      <c r="CR449" s="12"/>
      <c r="CS449" s="12"/>
      <c r="CT449" s="12"/>
      <c r="CU449" s="12"/>
      <c r="CV449" s="12"/>
    </row>
    <row r="450" spans="1:100" hidden="1" x14ac:dyDescent="0.3">
      <c r="A450" s="12">
        <v>1435682022</v>
      </c>
      <c r="B450" s="12" t="b">
        <f t="shared" si="6"/>
        <v>0</v>
      </c>
      <c r="C450" s="12" t="s">
        <v>102</v>
      </c>
      <c r="D450" s="12" t="s">
        <v>103</v>
      </c>
      <c r="E450" s="12" t="s">
        <v>104</v>
      </c>
      <c r="F450" s="12" t="s">
        <v>105</v>
      </c>
      <c r="G450" s="12" t="s">
        <v>157</v>
      </c>
      <c r="H450" s="12"/>
      <c r="I450" s="12" t="s">
        <v>107</v>
      </c>
      <c r="J450" s="12" t="s">
        <v>152</v>
      </c>
      <c r="K450" s="12" t="s">
        <v>153</v>
      </c>
      <c r="L450" s="12" t="s">
        <v>159</v>
      </c>
      <c r="M450" s="12" t="s">
        <v>111</v>
      </c>
      <c r="N450" s="12" t="s">
        <v>155</v>
      </c>
      <c r="O450" s="12" t="s">
        <v>143</v>
      </c>
      <c r="P450" s="12" t="s">
        <v>184</v>
      </c>
      <c r="Q450" s="12" t="s">
        <v>113</v>
      </c>
      <c r="R450" s="12" t="s">
        <v>114</v>
      </c>
      <c r="S450" s="12" t="s">
        <v>114</v>
      </c>
      <c r="T450" s="12" t="s">
        <v>908</v>
      </c>
      <c r="U450" s="12" t="s">
        <v>115</v>
      </c>
      <c r="V450" s="12" t="s">
        <v>259</v>
      </c>
      <c r="W450" s="12" t="s">
        <v>123</v>
      </c>
      <c r="X450" s="12" t="s">
        <v>123</v>
      </c>
      <c r="Y450" s="12" t="s">
        <v>116</v>
      </c>
      <c r="Z450" s="12"/>
      <c r="AA450" s="12"/>
      <c r="AB450" s="12" t="s">
        <v>116</v>
      </c>
      <c r="AC450" s="12"/>
      <c r="AD450" s="12"/>
      <c r="AE450" s="12"/>
      <c r="AF450" s="12"/>
      <c r="AG450" s="12"/>
      <c r="AH450" s="12"/>
      <c r="AI450" s="20">
        <v>-741507072</v>
      </c>
      <c r="AJ450" s="20">
        <v>45580288</v>
      </c>
      <c r="AK450" s="12"/>
      <c r="AL450" s="12"/>
      <c r="AM450" s="13">
        <v>44660</v>
      </c>
      <c r="AN450" s="13">
        <v>44662</v>
      </c>
      <c r="AO450" s="13">
        <v>44660.175173611111</v>
      </c>
      <c r="AP450" s="13">
        <v>44662</v>
      </c>
      <c r="AQ450" s="12"/>
      <c r="AR450" s="13" t="s">
        <v>2</v>
      </c>
      <c r="AS450" s="13" t="s">
        <v>2</v>
      </c>
      <c r="AT450" s="12" t="s">
        <v>2</v>
      </c>
      <c r="AU450" s="12" t="s">
        <v>2</v>
      </c>
      <c r="AV450" s="12" t="s">
        <v>2</v>
      </c>
      <c r="AW450" s="12" t="s">
        <v>2</v>
      </c>
      <c r="AX450" s="13">
        <v>44691</v>
      </c>
      <c r="AY450" s="12">
        <v>11</v>
      </c>
      <c r="AZ450" s="12"/>
      <c r="BA450" s="13" t="s">
        <v>2</v>
      </c>
      <c r="BB450" s="13">
        <v>44676.385034722225</v>
      </c>
      <c r="BC450" s="13">
        <v>44676.385023148148</v>
      </c>
      <c r="BD450" s="12">
        <v>9</v>
      </c>
      <c r="BE450" s="12">
        <v>0</v>
      </c>
      <c r="BF450" s="12" t="s">
        <v>117</v>
      </c>
      <c r="BG450" s="12" t="s">
        <v>13</v>
      </c>
      <c r="BH450" s="13">
        <v>44689</v>
      </c>
      <c r="BI450" s="12">
        <v>18</v>
      </c>
      <c r="BJ450" s="12">
        <v>0</v>
      </c>
      <c r="BK450" s="12" t="s">
        <v>1327</v>
      </c>
      <c r="BL450" s="12" t="s">
        <v>1328</v>
      </c>
      <c r="BM450" s="12" t="s">
        <v>118</v>
      </c>
      <c r="BN450" s="12" t="s">
        <v>118</v>
      </c>
      <c r="BO450" s="12" t="s">
        <v>13</v>
      </c>
      <c r="BP450" s="12" t="s">
        <v>232</v>
      </c>
      <c r="BQ450" s="12" t="s">
        <v>120</v>
      </c>
      <c r="BR450" s="12" t="s">
        <v>121</v>
      </c>
      <c r="BS450" s="12" t="s">
        <v>889</v>
      </c>
      <c r="BT450" s="12">
        <v>80056559</v>
      </c>
      <c r="BU450" s="12"/>
      <c r="BV450" s="12" t="s">
        <v>890</v>
      </c>
      <c r="BW450" s="12">
        <v>3132870907</v>
      </c>
      <c r="BX450" s="12">
        <v>3132870907</v>
      </c>
      <c r="BY450" s="12" t="s">
        <v>891</v>
      </c>
      <c r="BZ450" s="12"/>
      <c r="CA450" s="12"/>
      <c r="CB450" s="12"/>
      <c r="CC450" s="12"/>
      <c r="CD450" s="12" t="s">
        <v>116</v>
      </c>
      <c r="CE450" s="12" t="s">
        <v>123</v>
      </c>
      <c r="CF450" s="12"/>
      <c r="CG450" s="12"/>
      <c r="CH450" s="12">
        <v>3</v>
      </c>
      <c r="CI450" s="12" t="s">
        <v>124</v>
      </c>
      <c r="CJ450" s="12" t="s">
        <v>156</v>
      </c>
      <c r="CK450" s="12"/>
      <c r="CL450" s="12" t="s">
        <v>205</v>
      </c>
      <c r="CM450" s="12" t="s">
        <v>127</v>
      </c>
      <c r="CN450" s="12" t="s">
        <v>2</v>
      </c>
      <c r="CO450" s="12" t="s">
        <v>175</v>
      </c>
      <c r="CP450" s="12" t="s">
        <v>129</v>
      </c>
      <c r="CQ450" s="12" t="s">
        <v>130</v>
      </c>
      <c r="CR450" s="12"/>
      <c r="CS450" s="12"/>
      <c r="CT450" s="12"/>
      <c r="CU450" s="12"/>
      <c r="CV450" s="12"/>
    </row>
    <row r="451" spans="1:100" hidden="1" x14ac:dyDescent="0.3">
      <c r="A451" s="12">
        <v>1467492022</v>
      </c>
      <c r="B451" s="12" t="b">
        <f t="shared" si="6"/>
        <v>0</v>
      </c>
      <c r="C451" s="12" t="s">
        <v>102</v>
      </c>
      <c r="D451" s="12" t="s">
        <v>103</v>
      </c>
      <c r="E451" s="12" t="s">
        <v>104</v>
      </c>
      <c r="F451" s="12" t="s">
        <v>105</v>
      </c>
      <c r="G451" s="12" t="s">
        <v>157</v>
      </c>
      <c r="H451" s="12"/>
      <c r="I451" s="12" t="s">
        <v>107</v>
      </c>
      <c r="J451" s="12" t="s">
        <v>152</v>
      </c>
      <c r="K451" s="12" t="s">
        <v>153</v>
      </c>
      <c r="L451" s="12" t="s">
        <v>159</v>
      </c>
      <c r="M451" s="12" t="s">
        <v>111</v>
      </c>
      <c r="N451" s="12" t="s">
        <v>155</v>
      </c>
      <c r="O451" s="12" t="s">
        <v>143</v>
      </c>
      <c r="P451" s="12" t="s">
        <v>144</v>
      </c>
      <c r="Q451" s="12" t="s">
        <v>113</v>
      </c>
      <c r="R451" s="12" t="s">
        <v>114</v>
      </c>
      <c r="S451" s="12" t="s">
        <v>114</v>
      </c>
      <c r="T451" s="12" t="s">
        <v>921</v>
      </c>
      <c r="U451" s="12" t="s">
        <v>115</v>
      </c>
      <c r="V451" s="12" t="s">
        <v>187</v>
      </c>
      <c r="W451" s="12" t="s">
        <v>116</v>
      </c>
      <c r="X451" s="12" t="s">
        <v>123</v>
      </c>
      <c r="Y451" s="12" t="s">
        <v>116</v>
      </c>
      <c r="Z451" s="12"/>
      <c r="AA451" s="12"/>
      <c r="AB451" s="12" t="s">
        <v>116</v>
      </c>
      <c r="AC451" s="12"/>
      <c r="AD451" s="12"/>
      <c r="AE451" s="12"/>
      <c r="AF451" s="12"/>
      <c r="AG451" s="12"/>
      <c r="AH451" s="12"/>
      <c r="AI451" s="20">
        <v>-741063776</v>
      </c>
      <c r="AJ451" s="20">
        <v>46225237</v>
      </c>
      <c r="AK451" s="12"/>
      <c r="AL451" s="12"/>
      <c r="AM451" s="13">
        <v>44663</v>
      </c>
      <c r="AN451" s="13">
        <v>44664</v>
      </c>
      <c r="AO451" s="13">
        <v>44664.582858796297</v>
      </c>
      <c r="AP451" s="13">
        <v>44664</v>
      </c>
      <c r="AQ451" s="12"/>
      <c r="AR451" s="13" t="s">
        <v>2</v>
      </c>
      <c r="AS451" s="13" t="s">
        <v>2</v>
      </c>
      <c r="AT451" s="12" t="s">
        <v>2</v>
      </c>
      <c r="AU451" s="12" t="s">
        <v>2</v>
      </c>
      <c r="AV451" s="12" t="s">
        <v>2</v>
      </c>
      <c r="AW451" s="12" t="s">
        <v>2</v>
      </c>
      <c r="AX451" s="13">
        <v>44707</v>
      </c>
      <c r="AY451" s="12">
        <v>23</v>
      </c>
      <c r="AZ451" s="12"/>
      <c r="BA451" s="13" t="s">
        <v>2</v>
      </c>
      <c r="BB451" s="13">
        <v>44676.386747685188</v>
      </c>
      <c r="BC451" s="13">
        <v>44676.386724537035</v>
      </c>
      <c r="BD451" s="12">
        <v>7</v>
      </c>
      <c r="BE451" s="12">
        <v>0</v>
      </c>
      <c r="BF451" s="12" t="s">
        <v>117</v>
      </c>
      <c r="BG451" s="12" t="s">
        <v>13</v>
      </c>
      <c r="BH451" s="13">
        <v>44705</v>
      </c>
      <c r="BI451" s="12">
        <v>28</v>
      </c>
      <c r="BJ451" s="12">
        <v>0</v>
      </c>
      <c r="BK451" s="12" t="s">
        <v>1329</v>
      </c>
      <c r="BL451" s="12" t="s">
        <v>1329</v>
      </c>
      <c r="BM451" s="12" t="s">
        <v>167</v>
      </c>
      <c r="BN451" s="12" t="s">
        <v>167</v>
      </c>
      <c r="BO451" s="12" t="s">
        <v>13</v>
      </c>
      <c r="BP451" s="12" t="s">
        <v>232</v>
      </c>
      <c r="BQ451" s="12" t="s">
        <v>120</v>
      </c>
      <c r="BR451" s="12" t="s">
        <v>168</v>
      </c>
      <c r="BS451" s="12" t="s">
        <v>922</v>
      </c>
      <c r="BT451" s="12"/>
      <c r="BU451" s="12"/>
      <c r="BV451" s="12" t="s">
        <v>923</v>
      </c>
      <c r="BW451" s="12">
        <v>7661006</v>
      </c>
      <c r="BX451" s="12"/>
      <c r="BY451" s="12"/>
      <c r="BZ451" s="12"/>
      <c r="CA451" s="12"/>
      <c r="CB451" s="12"/>
      <c r="CC451" s="12"/>
      <c r="CD451" s="12" t="s">
        <v>116</v>
      </c>
      <c r="CE451" s="12" t="s">
        <v>123</v>
      </c>
      <c r="CF451" s="12"/>
      <c r="CG451" s="12"/>
      <c r="CH451" s="12">
        <v>4</v>
      </c>
      <c r="CI451" s="12" t="s">
        <v>124</v>
      </c>
      <c r="CJ451" s="12" t="s">
        <v>156</v>
      </c>
      <c r="CK451" s="12"/>
      <c r="CL451" s="12" t="s">
        <v>205</v>
      </c>
      <c r="CM451" s="12" t="s">
        <v>127</v>
      </c>
      <c r="CN451" s="12" t="s">
        <v>2</v>
      </c>
      <c r="CO451" s="12" t="s">
        <v>175</v>
      </c>
      <c r="CP451" s="12" t="s">
        <v>129</v>
      </c>
      <c r="CQ451" s="12" t="s">
        <v>130</v>
      </c>
      <c r="CR451" s="12"/>
      <c r="CS451" s="12"/>
      <c r="CT451" s="12"/>
      <c r="CU451" s="12"/>
      <c r="CV451" s="12"/>
    </row>
    <row r="452" spans="1:100" x14ac:dyDescent="0.3">
      <c r="A452" s="12">
        <v>1488882022</v>
      </c>
      <c r="B452" s="12" t="b">
        <f t="shared" si="6"/>
        <v>0</v>
      </c>
      <c r="C452" s="12" t="s">
        <v>102</v>
      </c>
      <c r="D452" s="12" t="s">
        <v>103</v>
      </c>
      <c r="E452" s="12" t="s">
        <v>104</v>
      </c>
      <c r="F452" s="12" t="s">
        <v>105</v>
      </c>
      <c r="G452" s="12" t="s">
        <v>157</v>
      </c>
      <c r="H452" s="12"/>
      <c r="I452" s="12"/>
      <c r="J452" s="12"/>
      <c r="K452" s="12"/>
      <c r="L452" s="12" t="s">
        <v>159</v>
      </c>
      <c r="M452" s="12" t="s">
        <v>111</v>
      </c>
      <c r="N452" s="12" t="s">
        <v>155</v>
      </c>
      <c r="O452" s="12" t="s">
        <v>143</v>
      </c>
      <c r="P452" s="12" t="s">
        <v>160</v>
      </c>
      <c r="Q452" s="12" t="s">
        <v>113</v>
      </c>
      <c r="R452" s="12"/>
      <c r="S452" s="12" t="s">
        <v>113</v>
      </c>
      <c r="T452" s="12" t="s">
        <v>928</v>
      </c>
      <c r="U452" s="12"/>
      <c r="V452" s="12" t="s">
        <v>187</v>
      </c>
      <c r="W452" s="12" t="s">
        <v>116</v>
      </c>
      <c r="X452" s="12" t="s">
        <v>123</v>
      </c>
      <c r="Y452" s="12" t="s">
        <v>116</v>
      </c>
      <c r="Z452" s="12"/>
      <c r="AA452" s="12"/>
      <c r="AB452" s="12" t="s">
        <v>116</v>
      </c>
      <c r="AC452" s="12"/>
      <c r="AD452" s="12"/>
      <c r="AE452" s="12"/>
      <c r="AF452" s="12"/>
      <c r="AG452" s="12"/>
      <c r="AH452" s="12"/>
      <c r="AI452" s="20">
        <v>-741357292</v>
      </c>
      <c r="AJ452" s="20">
        <v>46581202</v>
      </c>
      <c r="AK452" s="12"/>
      <c r="AL452" s="12"/>
      <c r="AM452" s="13">
        <v>44664</v>
      </c>
      <c r="AN452" s="13">
        <v>44669</v>
      </c>
      <c r="AO452" s="13">
        <v>44664.514143518521</v>
      </c>
      <c r="AP452" s="13">
        <v>44669</v>
      </c>
      <c r="AQ452" s="12"/>
      <c r="AR452" s="13" t="s">
        <v>2</v>
      </c>
      <c r="AS452" s="13" t="s">
        <v>2</v>
      </c>
      <c r="AT452" s="12" t="s">
        <v>2</v>
      </c>
      <c r="AU452" s="12" t="s">
        <v>2</v>
      </c>
      <c r="AV452" s="12" t="s">
        <v>2</v>
      </c>
      <c r="AW452" s="12" t="s">
        <v>2</v>
      </c>
      <c r="AX452" s="13">
        <v>44708</v>
      </c>
      <c r="AY452" s="12">
        <v>20</v>
      </c>
      <c r="AZ452" s="12"/>
      <c r="BA452" s="13" t="s">
        <v>2</v>
      </c>
      <c r="BB452" s="13" t="s">
        <v>2</v>
      </c>
      <c r="BC452" s="13" t="s">
        <v>2</v>
      </c>
      <c r="BD452" s="12">
        <v>10</v>
      </c>
      <c r="BE452" s="12">
        <v>0</v>
      </c>
      <c r="BF452" s="12" t="s">
        <v>117</v>
      </c>
      <c r="BG452" s="12" t="s">
        <v>13</v>
      </c>
      <c r="BH452" s="13">
        <v>44707</v>
      </c>
      <c r="BI452" s="12">
        <v>28</v>
      </c>
      <c r="BJ452" s="12">
        <v>0</v>
      </c>
      <c r="BK452" s="12"/>
      <c r="BL452" s="12"/>
      <c r="BM452" s="12" t="s">
        <v>167</v>
      </c>
      <c r="BN452" s="12" t="s">
        <v>167</v>
      </c>
      <c r="BO452" s="12" t="s">
        <v>13</v>
      </c>
      <c r="BP452" s="12" t="s">
        <v>232</v>
      </c>
      <c r="BQ452" s="12" t="s">
        <v>120</v>
      </c>
      <c r="BR452" s="12" t="s">
        <v>168</v>
      </c>
      <c r="BS452" s="12" t="s">
        <v>929</v>
      </c>
      <c r="BT452" s="12">
        <v>900370262</v>
      </c>
      <c r="BU452" s="12"/>
      <c r="BV452" s="12" t="s">
        <v>487</v>
      </c>
      <c r="BW452" s="12"/>
      <c r="BX452" s="12"/>
      <c r="BY452" s="12" t="s">
        <v>930</v>
      </c>
      <c r="BZ452" s="12"/>
      <c r="CA452" s="12"/>
      <c r="CB452" s="12"/>
      <c r="CC452" s="12"/>
      <c r="CD452" s="12" t="s">
        <v>123</v>
      </c>
      <c r="CE452" s="12" t="s">
        <v>123</v>
      </c>
      <c r="CF452" s="12"/>
      <c r="CG452" s="12"/>
      <c r="CH452" s="12">
        <v>3</v>
      </c>
      <c r="CI452" s="12" t="s">
        <v>124</v>
      </c>
      <c r="CJ452" s="12" t="s">
        <v>156</v>
      </c>
      <c r="CK452" s="12"/>
      <c r="CL452" s="12" t="s">
        <v>205</v>
      </c>
      <c r="CM452" s="12" t="s">
        <v>2</v>
      </c>
      <c r="CN452" s="12" t="s">
        <v>147</v>
      </c>
      <c r="CO452" s="12" t="s">
        <v>175</v>
      </c>
      <c r="CP452" s="12" t="s">
        <v>148</v>
      </c>
      <c r="CQ452" s="12" t="s">
        <v>148</v>
      </c>
      <c r="CR452" s="12"/>
      <c r="CS452" s="12"/>
      <c r="CT452" s="12"/>
      <c r="CU452" s="12"/>
      <c r="CV452" s="12"/>
    </row>
    <row r="453" spans="1:100" x14ac:dyDescent="0.3">
      <c r="A453" s="12">
        <v>1498632022</v>
      </c>
      <c r="B453" s="12" t="b">
        <f t="shared" si="6"/>
        <v>0</v>
      </c>
      <c r="C453" s="12" t="s">
        <v>102</v>
      </c>
      <c r="D453" s="12" t="s">
        <v>103</v>
      </c>
      <c r="E453" s="12" t="s">
        <v>104</v>
      </c>
      <c r="F453" s="12" t="s">
        <v>105</v>
      </c>
      <c r="G453" s="12" t="s">
        <v>157</v>
      </c>
      <c r="H453" s="12"/>
      <c r="I453" s="12"/>
      <c r="J453" s="12"/>
      <c r="K453" s="12"/>
      <c r="L453" s="12" t="s">
        <v>159</v>
      </c>
      <c r="M453" s="12" t="s">
        <v>111</v>
      </c>
      <c r="N453" s="12" t="s">
        <v>172</v>
      </c>
      <c r="O453" s="12" t="s">
        <v>112</v>
      </c>
      <c r="P453" s="12" t="s">
        <v>135</v>
      </c>
      <c r="Q453" s="12" t="s">
        <v>113</v>
      </c>
      <c r="R453" s="12"/>
      <c r="S453" s="12" t="s">
        <v>113</v>
      </c>
      <c r="T453" s="12" t="s">
        <v>932</v>
      </c>
      <c r="U453" s="12"/>
      <c r="V453" s="12"/>
      <c r="W453" s="12" t="s">
        <v>116</v>
      </c>
      <c r="X453" s="12" t="s">
        <v>116</v>
      </c>
      <c r="Y453" s="12" t="s">
        <v>116</v>
      </c>
      <c r="Z453" s="12"/>
      <c r="AA453" s="12"/>
      <c r="AB453" s="12" t="s">
        <v>116</v>
      </c>
      <c r="AC453" s="12"/>
      <c r="AD453" s="12"/>
      <c r="AE453" s="12"/>
      <c r="AF453" s="12"/>
      <c r="AG453" s="12"/>
      <c r="AH453" s="12"/>
      <c r="AI453" s="12"/>
      <c r="AJ453" s="12"/>
      <c r="AK453" s="12"/>
      <c r="AL453" s="12"/>
      <c r="AM453" s="13">
        <v>44666</v>
      </c>
      <c r="AN453" s="13">
        <v>44669</v>
      </c>
      <c r="AO453" s="13">
        <v>44669.715428240743</v>
      </c>
      <c r="AP453" s="13">
        <v>44669</v>
      </c>
      <c r="AQ453" s="12"/>
      <c r="AR453" s="13" t="s">
        <v>2</v>
      </c>
      <c r="AS453" s="13" t="s">
        <v>2</v>
      </c>
      <c r="AT453" s="12" t="s">
        <v>2</v>
      </c>
      <c r="AU453" s="12" t="s">
        <v>2</v>
      </c>
      <c r="AV453" s="12" t="s">
        <v>2</v>
      </c>
      <c r="AW453" s="12" t="s">
        <v>2</v>
      </c>
      <c r="AX453" s="13">
        <v>44708</v>
      </c>
      <c r="AY453" s="12">
        <v>21</v>
      </c>
      <c r="AZ453" s="12"/>
      <c r="BA453" s="13" t="s">
        <v>2</v>
      </c>
      <c r="BB453" s="13" t="s">
        <v>2</v>
      </c>
      <c r="BC453" s="13" t="s">
        <v>2</v>
      </c>
      <c r="BD453" s="12">
        <v>10</v>
      </c>
      <c r="BE453" s="12">
        <v>0</v>
      </c>
      <c r="BF453" s="12" t="s">
        <v>117</v>
      </c>
      <c r="BG453" s="12" t="s">
        <v>13</v>
      </c>
      <c r="BH453" s="13">
        <v>44706</v>
      </c>
      <c r="BI453" s="12">
        <v>28</v>
      </c>
      <c r="BJ453" s="12">
        <v>0</v>
      </c>
      <c r="BK453" s="12"/>
      <c r="BL453" s="12"/>
      <c r="BM453" s="12" t="s">
        <v>167</v>
      </c>
      <c r="BN453" s="12" t="s">
        <v>167</v>
      </c>
      <c r="BO453" s="12" t="s">
        <v>13</v>
      </c>
      <c r="BP453" s="12" t="s">
        <v>232</v>
      </c>
      <c r="BQ453" s="12" t="s">
        <v>120</v>
      </c>
      <c r="BR453" s="12" t="s">
        <v>168</v>
      </c>
      <c r="BS453" s="12" t="s">
        <v>933</v>
      </c>
      <c r="BT453" s="12">
        <v>901478926</v>
      </c>
      <c r="BU453" s="12"/>
      <c r="BV453" s="12" t="s">
        <v>934</v>
      </c>
      <c r="BW453" s="12">
        <v>3178805762</v>
      </c>
      <c r="BX453" s="12">
        <v>3178805762</v>
      </c>
      <c r="BY453" s="12" t="s">
        <v>935</v>
      </c>
      <c r="BZ453" s="12"/>
      <c r="CA453" s="12"/>
      <c r="CB453" s="12"/>
      <c r="CC453" s="12"/>
      <c r="CD453" s="12" t="s">
        <v>116</v>
      </c>
      <c r="CE453" s="12" t="s">
        <v>123</v>
      </c>
      <c r="CF453" s="12"/>
      <c r="CG453" s="12"/>
      <c r="CH453" s="12">
        <v>3</v>
      </c>
      <c r="CI453" s="12" t="s">
        <v>124</v>
      </c>
      <c r="CJ453" s="12" t="s">
        <v>156</v>
      </c>
      <c r="CK453" s="12"/>
      <c r="CL453" s="12" t="s">
        <v>205</v>
      </c>
      <c r="CM453" s="12" t="s">
        <v>2</v>
      </c>
      <c r="CN453" s="12" t="s">
        <v>147</v>
      </c>
      <c r="CO453" s="12" t="s">
        <v>175</v>
      </c>
      <c r="CP453" s="12" t="s">
        <v>148</v>
      </c>
      <c r="CQ453" s="12" t="s">
        <v>148</v>
      </c>
      <c r="CR453" s="12"/>
      <c r="CS453" s="12"/>
      <c r="CT453" s="12"/>
      <c r="CU453" s="12"/>
      <c r="CV453" s="12"/>
    </row>
    <row r="454" spans="1:100" hidden="1" x14ac:dyDescent="0.3">
      <c r="A454" s="12">
        <v>1511932022</v>
      </c>
      <c r="B454" s="12" t="b">
        <f t="shared" si="6"/>
        <v>0</v>
      </c>
      <c r="C454" s="12" t="s">
        <v>102</v>
      </c>
      <c r="D454" s="12" t="s">
        <v>103</v>
      </c>
      <c r="E454" s="12" t="s">
        <v>104</v>
      </c>
      <c r="F454" s="12" t="s">
        <v>105</v>
      </c>
      <c r="G454" s="12" t="s">
        <v>157</v>
      </c>
      <c r="H454" s="12"/>
      <c r="I454" s="12" t="s">
        <v>107</v>
      </c>
      <c r="J454" s="12" t="s">
        <v>158</v>
      </c>
      <c r="K454" s="12" t="s">
        <v>169</v>
      </c>
      <c r="L454" s="12" t="s">
        <v>159</v>
      </c>
      <c r="M454" s="12" t="s">
        <v>111</v>
      </c>
      <c r="N454" s="12" t="s">
        <v>155</v>
      </c>
      <c r="O454" s="12" t="s">
        <v>143</v>
      </c>
      <c r="P454" s="12" t="s">
        <v>184</v>
      </c>
      <c r="Q454" s="12" t="s">
        <v>113</v>
      </c>
      <c r="R454" s="12" t="s">
        <v>114</v>
      </c>
      <c r="S454" s="12" t="s">
        <v>114</v>
      </c>
      <c r="T454" s="12" t="s">
        <v>950</v>
      </c>
      <c r="U454" s="12" t="s">
        <v>115</v>
      </c>
      <c r="V454" s="12" t="s">
        <v>187</v>
      </c>
      <c r="W454" s="12" t="s">
        <v>116</v>
      </c>
      <c r="X454" s="12" t="s">
        <v>123</v>
      </c>
      <c r="Y454" s="12" t="s">
        <v>116</v>
      </c>
      <c r="Z454" s="12"/>
      <c r="AA454" s="12"/>
      <c r="AB454" s="12" t="s">
        <v>116</v>
      </c>
      <c r="AC454" s="12"/>
      <c r="AD454" s="12"/>
      <c r="AE454" s="12"/>
      <c r="AF454" s="12"/>
      <c r="AG454" s="12"/>
      <c r="AH454" s="12"/>
      <c r="AI454" s="20">
        <v>-740952741</v>
      </c>
      <c r="AJ454" s="20">
        <v>47471914</v>
      </c>
      <c r="AK454" s="12"/>
      <c r="AL454" s="12"/>
      <c r="AM454" s="13">
        <v>44669</v>
      </c>
      <c r="AN454" s="13">
        <v>44670</v>
      </c>
      <c r="AO454" s="13">
        <v>44672.483761574076</v>
      </c>
      <c r="AP454" s="13">
        <v>44670</v>
      </c>
      <c r="AQ454" s="12"/>
      <c r="AR454" s="13" t="s">
        <v>2</v>
      </c>
      <c r="AS454" s="13" t="s">
        <v>2</v>
      </c>
      <c r="AT454" s="12" t="s">
        <v>2</v>
      </c>
      <c r="AU454" s="12" t="s">
        <v>2</v>
      </c>
      <c r="AV454" s="12" t="s">
        <v>2</v>
      </c>
      <c r="AW454" s="12" t="s">
        <v>2</v>
      </c>
      <c r="AX454" s="13">
        <v>44697</v>
      </c>
      <c r="AY454" s="12">
        <v>15</v>
      </c>
      <c r="AZ454" s="12"/>
      <c r="BA454" s="13" t="s">
        <v>2</v>
      </c>
      <c r="BB454" s="13">
        <v>44676.380787037036</v>
      </c>
      <c r="BC454" s="13">
        <v>44676.38076388889</v>
      </c>
      <c r="BD454" s="12">
        <v>5</v>
      </c>
      <c r="BE454" s="12">
        <v>0</v>
      </c>
      <c r="BF454" s="12" t="s">
        <v>117</v>
      </c>
      <c r="BG454" s="12" t="s">
        <v>13</v>
      </c>
      <c r="BH454" s="13">
        <v>44693</v>
      </c>
      <c r="BI454" s="12">
        <v>18</v>
      </c>
      <c r="BJ454" s="12">
        <v>0</v>
      </c>
      <c r="BK454" s="12" t="s">
        <v>1330</v>
      </c>
      <c r="BL454" s="12" t="s">
        <v>1330</v>
      </c>
      <c r="BM454" s="12" t="s">
        <v>118</v>
      </c>
      <c r="BN454" s="12" t="s">
        <v>118</v>
      </c>
      <c r="BO454" s="12" t="s">
        <v>13</v>
      </c>
      <c r="BP454" s="12" t="s">
        <v>232</v>
      </c>
      <c r="BQ454" s="12" t="s">
        <v>120</v>
      </c>
      <c r="BR454" s="12"/>
      <c r="BS454" s="12" t="s">
        <v>951</v>
      </c>
      <c r="BT454" s="12"/>
      <c r="BU454" s="12"/>
      <c r="BV454" s="12" t="s">
        <v>952</v>
      </c>
      <c r="BW454" s="12"/>
      <c r="BX454" s="12">
        <v>3103431238</v>
      </c>
      <c r="BY454" s="12" t="s">
        <v>949</v>
      </c>
      <c r="BZ454" s="12"/>
      <c r="CA454" s="12"/>
      <c r="CB454" s="12"/>
      <c r="CC454" s="12"/>
      <c r="CD454" s="12" t="s">
        <v>116</v>
      </c>
      <c r="CE454" s="12" t="s">
        <v>123</v>
      </c>
      <c r="CF454" s="12"/>
      <c r="CG454" s="12"/>
      <c r="CH454" s="12">
        <v>4</v>
      </c>
      <c r="CI454" s="12" t="s">
        <v>124</v>
      </c>
      <c r="CJ454" s="12" t="s">
        <v>156</v>
      </c>
      <c r="CK454" s="12"/>
      <c r="CL454" s="12" t="s">
        <v>205</v>
      </c>
      <c r="CM454" s="12" t="s">
        <v>127</v>
      </c>
      <c r="CN454" s="12" t="s">
        <v>2</v>
      </c>
      <c r="CO454" s="12" t="s">
        <v>171</v>
      </c>
      <c r="CP454" s="12" t="s">
        <v>129</v>
      </c>
      <c r="CQ454" s="12" t="s">
        <v>130</v>
      </c>
      <c r="CR454" s="12"/>
      <c r="CS454" s="12"/>
      <c r="CT454" s="12"/>
      <c r="CU454" s="12"/>
      <c r="CV454" s="12"/>
    </row>
    <row r="455" spans="1:100" hidden="1" x14ac:dyDescent="0.3">
      <c r="A455" s="12">
        <v>1512052022</v>
      </c>
      <c r="B455" s="12" t="b">
        <f t="shared" si="6"/>
        <v>0</v>
      </c>
      <c r="C455" s="12" t="s">
        <v>102</v>
      </c>
      <c r="D455" s="12" t="s">
        <v>103</v>
      </c>
      <c r="E455" s="12" t="s">
        <v>104</v>
      </c>
      <c r="F455" s="12" t="s">
        <v>105</v>
      </c>
      <c r="G455" s="12" t="s">
        <v>157</v>
      </c>
      <c r="H455" s="12"/>
      <c r="I455" s="12" t="s">
        <v>107</v>
      </c>
      <c r="J455" s="12" t="s">
        <v>158</v>
      </c>
      <c r="K455" s="12" t="s">
        <v>953</v>
      </c>
      <c r="L455" s="12" t="s">
        <v>159</v>
      </c>
      <c r="M455" s="12" t="s">
        <v>111</v>
      </c>
      <c r="N455" s="12" t="s">
        <v>155</v>
      </c>
      <c r="O455" s="12" t="s">
        <v>143</v>
      </c>
      <c r="P455" s="12" t="s">
        <v>160</v>
      </c>
      <c r="Q455" s="12" t="s">
        <v>113</v>
      </c>
      <c r="R455" s="12" t="s">
        <v>114</v>
      </c>
      <c r="S455" s="12" t="s">
        <v>114</v>
      </c>
      <c r="T455" s="12" t="s">
        <v>954</v>
      </c>
      <c r="U455" s="12" t="s">
        <v>115</v>
      </c>
      <c r="V455" s="12" t="s">
        <v>187</v>
      </c>
      <c r="W455" s="12" t="s">
        <v>116</v>
      </c>
      <c r="X455" s="12" t="s">
        <v>123</v>
      </c>
      <c r="Y455" s="12" t="s">
        <v>116</v>
      </c>
      <c r="Z455" s="12"/>
      <c r="AA455" s="12"/>
      <c r="AB455" s="12" t="s">
        <v>116</v>
      </c>
      <c r="AC455" s="12"/>
      <c r="AD455" s="12"/>
      <c r="AE455" s="12"/>
      <c r="AF455" s="12"/>
      <c r="AG455" s="12"/>
      <c r="AH455" s="12"/>
      <c r="AI455" s="20">
        <v>-740952643</v>
      </c>
      <c r="AJ455" s="20">
        <v>47472233</v>
      </c>
      <c r="AK455" s="12"/>
      <c r="AL455" s="12"/>
      <c r="AM455" s="13">
        <v>44669</v>
      </c>
      <c r="AN455" s="13">
        <v>44670</v>
      </c>
      <c r="AO455" s="13">
        <v>44670.507141203707</v>
      </c>
      <c r="AP455" s="13">
        <v>44670</v>
      </c>
      <c r="AQ455" s="12"/>
      <c r="AR455" s="13" t="s">
        <v>2</v>
      </c>
      <c r="AS455" s="13" t="s">
        <v>2</v>
      </c>
      <c r="AT455" s="12" t="s">
        <v>2</v>
      </c>
      <c r="AU455" s="12" t="s">
        <v>2</v>
      </c>
      <c r="AV455" s="12" t="s">
        <v>2</v>
      </c>
      <c r="AW455" s="12" t="s">
        <v>2</v>
      </c>
      <c r="AX455" s="13">
        <v>44712</v>
      </c>
      <c r="AY455" s="12">
        <v>24</v>
      </c>
      <c r="AZ455" s="12"/>
      <c r="BA455" s="13" t="s">
        <v>2</v>
      </c>
      <c r="BB455" s="13">
        <v>44677.477361111109</v>
      </c>
      <c r="BC455" s="13">
        <v>44677.477349537039</v>
      </c>
      <c r="BD455" s="12">
        <v>6</v>
      </c>
      <c r="BE455" s="12">
        <v>0</v>
      </c>
      <c r="BF455" s="12" t="s">
        <v>117</v>
      </c>
      <c r="BG455" s="12" t="s">
        <v>13</v>
      </c>
      <c r="BH455" s="13">
        <v>44707</v>
      </c>
      <c r="BI455" s="12">
        <v>28</v>
      </c>
      <c r="BJ455" s="12">
        <v>0</v>
      </c>
      <c r="BK455" s="12" t="s">
        <v>1331</v>
      </c>
      <c r="BL455" s="12" t="s">
        <v>1331</v>
      </c>
      <c r="BM455" s="12" t="s">
        <v>167</v>
      </c>
      <c r="BN455" s="12" t="s">
        <v>167</v>
      </c>
      <c r="BO455" s="12" t="s">
        <v>13</v>
      </c>
      <c r="BP455" s="12" t="s">
        <v>232</v>
      </c>
      <c r="BQ455" s="12" t="s">
        <v>120</v>
      </c>
      <c r="BR455" s="12" t="s">
        <v>168</v>
      </c>
      <c r="BS455" s="12" t="s">
        <v>845</v>
      </c>
      <c r="BT455" s="12">
        <v>900564703</v>
      </c>
      <c r="BU455" s="12"/>
      <c r="BV455" s="12" t="s">
        <v>846</v>
      </c>
      <c r="BW455" s="12">
        <v>4798296</v>
      </c>
      <c r="BX455" s="12">
        <v>3012779753</v>
      </c>
      <c r="BY455" s="12"/>
      <c r="BZ455" s="12"/>
      <c r="CA455" s="12"/>
      <c r="CB455" s="12"/>
      <c r="CC455" s="12"/>
      <c r="CD455" s="12" t="s">
        <v>116</v>
      </c>
      <c r="CE455" s="12" t="s">
        <v>123</v>
      </c>
      <c r="CF455" s="12"/>
      <c r="CG455" s="12"/>
      <c r="CH455" s="12">
        <v>4</v>
      </c>
      <c r="CI455" s="12" t="s">
        <v>124</v>
      </c>
      <c r="CJ455" s="12" t="s">
        <v>156</v>
      </c>
      <c r="CK455" s="12"/>
      <c r="CL455" s="12" t="s">
        <v>205</v>
      </c>
      <c r="CM455" s="12" t="s">
        <v>127</v>
      </c>
      <c r="CN455" s="12" t="s">
        <v>2</v>
      </c>
      <c r="CO455" s="12" t="s">
        <v>175</v>
      </c>
      <c r="CP455" s="12" t="s">
        <v>129</v>
      </c>
      <c r="CQ455" s="12" t="s">
        <v>130</v>
      </c>
      <c r="CR455" s="12"/>
      <c r="CS455" s="12"/>
      <c r="CT455" s="12"/>
      <c r="CU455" s="12"/>
      <c r="CV455" s="12"/>
    </row>
    <row r="456" spans="1:100" x14ac:dyDescent="0.3">
      <c r="A456" s="12">
        <v>1514152022</v>
      </c>
      <c r="B456" s="12" t="b">
        <f t="shared" si="6"/>
        <v>0</v>
      </c>
      <c r="C456" s="12" t="s">
        <v>102</v>
      </c>
      <c r="D456" s="12" t="s">
        <v>103</v>
      </c>
      <c r="E456" s="12" t="s">
        <v>104</v>
      </c>
      <c r="F456" s="12" t="s">
        <v>105</v>
      </c>
      <c r="G456" s="12" t="s">
        <v>157</v>
      </c>
      <c r="H456" s="12"/>
      <c r="I456" s="12"/>
      <c r="J456" s="12"/>
      <c r="K456" s="12"/>
      <c r="L456" s="12" t="s">
        <v>159</v>
      </c>
      <c r="M456" s="12" t="s">
        <v>111</v>
      </c>
      <c r="N456" s="12"/>
      <c r="O456" s="12" t="s">
        <v>112</v>
      </c>
      <c r="P456" s="12" t="s">
        <v>160</v>
      </c>
      <c r="Q456" s="12" t="s">
        <v>113</v>
      </c>
      <c r="R456" s="12"/>
      <c r="S456" s="12" t="s">
        <v>113</v>
      </c>
      <c r="T456" s="12" t="s">
        <v>961</v>
      </c>
      <c r="U456" s="12"/>
      <c r="V456" s="12"/>
      <c r="W456" s="12" t="s">
        <v>116</v>
      </c>
      <c r="X456" s="12" t="s">
        <v>116</v>
      </c>
      <c r="Y456" s="12" t="s">
        <v>116</v>
      </c>
      <c r="Z456" s="12"/>
      <c r="AA456" s="12"/>
      <c r="AB456" s="12" t="s">
        <v>116</v>
      </c>
      <c r="AC456" s="12"/>
      <c r="AD456" s="12"/>
      <c r="AE456" s="12"/>
      <c r="AF456" s="12"/>
      <c r="AG456" s="12"/>
      <c r="AH456" s="12"/>
      <c r="AI456" s="20">
        <v>-7407446444034570</v>
      </c>
      <c r="AJ456" s="20">
        <v>4600669251452150</v>
      </c>
      <c r="AK456" s="12"/>
      <c r="AL456" s="12"/>
      <c r="AM456" s="13">
        <v>44669</v>
      </c>
      <c r="AN456" s="13">
        <v>44670</v>
      </c>
      <c r="AO456" s="13">
        <v>44669.708020833335</v>
      </c>
      <c r="AP456" s="13">
        <v>44670</v>
      </c>
      <c r="AQ456" s="12"/>
      <c r="AR456" s="13" t="s">
        <v>2</v>
      </c>
      <c r="AS456" s="13" t="s">
        <v>2</v>
      </c>
      <c r="AT456" s="12" t="s">
        <v>2</v>
      </c>
      <c r="AU456" s="12" t="s">
        <v>2</v>
      </c>
      <c r="AV456" s="12" t="s">
        <v>2</v>
      </c>
      <c r="AW456" s="12" t="s">
        <v>2</v>
      </c>
      <c r="AX456" s="13">
        <v>44712</v>
      </c>
      <c r="AY456" s="12">
        <v>21</v>
      </c>
      <c r="AZ456" s="12"/>
      <c r="BA456" s="13" t="s">
        <v>2</v>
      </c>
      <c r="BB456" s="13" t="s">
        <v>2</v>
      </c>
      <c r="BC456" s="13" t="s">
        <v>2</v>
      </c>
      <c r="BD456" s="12">
        <v>9</v>
      </c>
      <c r="BE456" s="12">
        <v>0</v>
      </c>
      <c r="BF456" s="12" t="s">
        <v>117</v>
      </c>
      <c r="BG456" s="12" t="s">
        <v>13</v>
      </c>
      <c r="BH456" s="13">
        <v>44707</v>
      </c>
      <c r="BI456" s="12">
        <v>28</v>
      </c>
      <c r="BJ456" s="12">
        <v>0</v>
      </c>
      <c r="BK456" s="12"/>
      <c r="BL456" s="12"/>
      <c r="BM456" s="12"/>
      <c r="BN456" s="12"/>
      <c r="BO456" s="12" t="s">
        <v>139</v>
      </c>
      <c r="BP456" s="12" t="s">
        <v>232</v>
      </c>
      <c r="BQ456" s="12" t="s">
        <v>120</v>
      </c>
      <c r="BR456" s="12"/>
      <c r="BS456" s="12" t="s">
        <v>140</v>
      </c>
      <c r="BT456" s="12"/>
      <c r="BU456" s="12"/>
      <c r="BV456" s="12"/>
      <c r="BW456" s="12"/>
      <c r="BX456" s="12"/>
      <c r="BY456" s="12"/>
      <c r="BZ456" s="12"/>
      <c r="CA456" s="12"/>
      <c r="CB456" s="12"/>
      <c r="CC456" s="12"/>
      <c r="CD456" s="12" t="s">
        <v>116</v>
      </c>
      <c r="CE456" s="12" t="s">
        <v>116</v>
      </c>
      <c r="CF456" s="12"/>
      <c r="CG456" s="12"/>
      <c r="CH456" s="12">
        <v>2</v>
      </c>
      <c r="CI456" s="12" t="s">
        <v>124</v>
      </c>
      <c r="CJ456" s="12" t="s">
        <v>125</v>
      </c>
      <c r="CK456" s="12"/>
      <c r="CL456" s="12" t="s">
        <v>205</v>
      </c>
      <c r="CM456" s="12" t="s">
        <v>2</v>
      </c>
      <c r="CN456" s="12" t="s">
        <v>147</v>
      </c>
      <c r="CO456" s="12" t="s">
        <v>175</v>
      </c>
      <c r="CP456" s="12" t="s">
        <v>148</v>
      </c>
      <c r="CQ456" s="12" t="s">
        <v>148</v>
      </c>
      <c r="CR456" s="12"/>
      <c r="CS456" s="12"/>
      <c r="CT456" s="12"/>
      <c r="CU456" s="12"/>
      <c r="CV456" s="12"/>
    </row>
    <row r="457" spans="1:100" x14ac:dyDescent="0.3">
      <c r="A457" s="12">
        <v>1518112022</v>
      </c>
      <c r="B457" s="12" t="b">
        <f t="shared" si="6"/>
        <v>0</v>
      </c>
      <c r="C457" s="12" t="s">
        <v>102</v>
      </c>
      <c r="D457" s="12" t="s">
        <v>103</v>
      </c>
      <c r="E457" s="12" t="s">
        <v>104</v>
      </c>
      <c r="F457" s="12" t="s">
        <v>105</v>
      </c>
      <c r="G457" s="12" t="s">
        <v>157</v>
      </c>
      <c r="H457" s="12"/>
      <c r="I457" s="12"/>
      <c r="J457" s="12"/>
      <c r="K457" s="12"/>
      <c r="L457" s="12" t="s">
        <v>159</v>
      </c>
      <c r="M457" s="12" t="s">
        <v>111</v>
      </c>
      <c r="N457" s="12"/>
      <c r="O457" s="12" t="s">
        <v>112</v>
      </c>
      <c r="P457" s="12" t="s">
        <v>135</v>
      </c>
      <c r="Q457" s="12" t="s">
        <v>113</v>
      </c>
      <c r="R457" s="12"/>
      <c r="S457" s="12" t="s">
        <v>113</v>
      </c>
      <c r="T457" s="12" t="s">
        <v>962</v>
      </c>
      <c r="U457" s="12"/>
      <c r="V457" s="12"/>
      <c r="W457" s="12" t="s">
        <v>116</v>
      </c>
      <c r="X457" s="12" t="s">
        <v>123</v>
      </c>
      <c r="Y457" s="12" t="s">
        <v>116</v>
      </c>
      <c r="Z457" s="12"/>
      <c r="AA457" s="12"/>
      <c r="AB457" s="12" t="s">
        <v>116</v>
      </c>
      <c r="AC457" s="12"/>
      <c r="AD457" s="12"/>
      <c r="AE457" s="12" t="s">
        <v>209</v>
      </c>
      <c r="AF457" s="12" t="s">
        <v>414</v>
      </c>
      <c r="AG457" s="12" t="s">
        <v>415</v>
      </c>
      <c r="AH457" s="12">
        <v>3</v>
      </c>
      <c r="AI457" s="12"/>
      <c r="AJ457" s="12"/>
      <c r="AK457" s="12"/>
      <c r="AL457" s="12"/>
      <c r="AM457" s="13">
        <v>44669</v>
      </c>
      <c r="AN457" s="13">
        <v>44670</v>
      </c>
      <c r="AO457" s="13">
        <v>44670.571493055555</v>
      </c>
      <c r="AP457" s="13">
        <v>44670</v>
      </c>
      <c r="AQ457" s="12"/>
      <c r="AR457" s="13" t="s">
        <v>2</v>
      </c>
      <c r="AS457" s="13" t="s">
        <v>2</v>
      </c>
      <c r="AT457" s="12" t="s">
        <v>2</v>
      </c>
      <c r="AU457" s="12" t="s">
        <v>2</v>
      </c>
      <c r="AV457" s="12" t="s">
        <v>2</v>
      </c>
      <c r="AW457" s="12" t="s">
        <v>2</v>
      </c>
      <c r="AX457" s="13">
        <v>44712</v>
      </c>
      <c r="AY457" s="12">
        <v>21</v>
      </c>
      <c r="AZ457" s="12"/>
      <c r="BA457" s="13" t="s">
        <v>2</v>
      </c>
      <c r="BB457" s="13" t="s">
        <v>2</v>
      </c>
      <c r="BC457" s="13" t="s">
        <v>2</v>
      </c>
      <c r="BD457" s="12">
        <v>9</v>
      </c>
      <c r="BE457" s="12">
        <v>0</v>
      </c>
      <c r="BF457" s="12" t="s">
        <v>117</v>
      </c>
      <c r="BG457" s="12" t="s">
        <v>13</v>
      </c>
      <c r="BH457" s="13">
        <v>44707</v>
      </c>
      <c r="BI457" s="12">
        <v>28</v>
      </c>
      <c r="BJ457" s="12">
        <v>0</v>
      </c>
      <c r="BK457" s="12"/>
      <c r="BL457" s="12"/>
      <c r="BM457" s="12" t="s">
        <v>118</v>
      </c>
      <c r="BN457" s="12" t="s">
        <v>118</v>
      </c>
      <c r="BO457" s="12" t="s">
        <v>119</v>
      </c>
      <c r="BP457" s="12" t="s">
        <v>232</v>
      </c>
      <c r="BQ457" s="12" t="s">
        <v>120</v>
      </c>
      <c r="BR457" s="12" t="s">
        <v>121</v>
      </c>
      <c r="BS457" s="12" t="s">
        <v>963</v>
      </c>
      <c r="BT457" s="12">
        <v>37827755</v>
      </c>
      <c r="BU457" s="12"/>
      <c r="BV457" s="12" t="s">
        <v>964</v>
      </c>
      <c r="BW457" s="12">
        <v>3102886940</v>
      </c>
      <c r="BX457" s="12">
        <v>3102886940</v>
      </c>
      <c r="BY457" s="12" t="s">
        <v>965</v>
      </c>
      <c r="BZ457" s="12"/>
      <c r="CA457" s="12"/>
      <c r="CB457" s="12"/>
      <c r="CC457" s="12">
        <v>3</v>
      </c>
      <c r="CD457" s="12" t="s">
        <v>116</v>
      </c>
      <c r="CE457" s="12" t="s">
        <v>123</v>
      </c>
      <c r="CF457" s="12"/>
      <c r="CG457" s="12"/>
      <c r="CH457" s="12">
        <v>2</v>
      </c>
      <c r="CI457" s="12" t="s">
        <v>124</v>
      </c>
      <c r="CJ457" s="12" t="s">
        <v>125</v>
      </c>
      <c r="CK457" s="12"/>
      <c r="CL457" s="12" t="s">
        <v>205</v>
      </c>
      <c r="CM457" s="12" t="s">
        <v>2</v>
      </c>
      <c r="CN457" s="12" t="s">
        <v>147</v>
      </c>
      <c r="CO457" s="12" t="s">
        <v>175</v>
      </c>
      <c r="CP457" s="12" t="s">
        <v>148</v>
      </c>
      <c r="CQ457" s="12" t="s">
        <v>148</v>
      </c>
      <c r="CR457" s="12"/>
      <c r="CS457" s="12"/>
      <c r="CT457" s="12"/>
      <c r="CU457" s="12"/>
      <c r="CV457" s="12"/>
    </row>
    <row r="458" spans="1:100" hidden="1" x14ac:dyDescent="0.3">
      <c r="A458" s="12">
        <v>1553432022</v>
      </c>
      <c r="B458" s="12" t="b">
        <f t="shared" si="6"/>
        <v>1</v>
      </c>
      <c r="C458" s="12" t="s">
        <v>102</v>
      </c>
      <c r="D458" s="12" t="s">
        <v>103</v>
      </c>
      <c r="E458" s="12" t="s">
        <v>104</v>
      </c>
      <c r="F458" s="12" t="s">
        <v>105</v>
      </c>
      <c r="G458" s="12" t="s">
        <v>157</v>
      </c>
      <c r="H458" s="12"/>
      <c r="I458" s="12" t="s">
        <v>107</v>
      </c>
      <c r="J458" s="12" t="s">
        <v>197</v>
      </c>
      <c r="K458" s="12" t="s">
        <v>198</v>
      </c>
      <c r="L458" s="12" t="s">
        <v>159</v>
      </c>
      <c r="M458" s="12" t="s">
        <v>111</v>
      </c>
      <c r="N458" s="12" t="s">
        <v>155</v>
      </c>
      <c r="O458" s="12" t="s">
        <v>143</v>
      </c>
      <c r="P458" s="12" t="s">
        <v>184</v>
      </c>
      <c r="Q458" s="12" t="s">
        <v>113</v>
      </c>
      <c r="R458" s="12" t="s">
        <v>1286</v>
      </c>
      <c r="S458" s="12" t="s">
        <v>1286</v>
      </c>
      <c r="T458" s="12" t="s">
        <v>980</v>
      </c>
      <c r="U458" s="12" t="s">
        <v>115</v>
      </c>
      <c r="V458" s="12" t="s">
        <v>187</v>
      </c>
      <c r="W458" s="12" t="s">
        <v>116</v>
      </c>
      <c r="X458" s="12" t="s">
        <v>123</v>
      </c>
      <c r="Y458" s="12" t="s">
        <v>116</v>
      </c>
      <c r="Z458" s="12"/>
      <c r="AA458" s="12"/>
      <c r="AB458" s="12" t="s">
        <v>116</v>
      </c>
      <c r="AC458" s="12"/>
      <c r="AD458" s="12"/>
      <c r="AE458" s="12"/>
      <c r="AF458" s="12"/>
      <c r="AG458" s="12"/>
      <c r="AH458" s="12"/>
      <c r="AI458" s="20">
        <v>-740952656</v>
      </c>
      <c r="AJ458" s="20">
        <v>47472428</v>
      </c>
      <c r="AK458" s="12"/>
      <c r="AL458" s="12"/>
      <c r="AM458" s="13">
        <v>44671</v>
      </c>
      <c r="AN458" s="13">
        <v>44672</v>
      </c>
      <c r="AO458" s="13">
        <v>44672.486550925925</v>
      </c>
      <c r="AP458" s="13">
        <v>44672</v>
      </c>
      <c r="AQ458" s="12"/>
      <c r="AR458" s="13" t="s">
        <v>2</v>
      </c>
      <c r="AS458" s="13" t="s">
        <v>2</v>
      </c>
      <c r="AT458" s="12" t="s">
        <v>2</v>
      </c>
      <c r="AU458" s="12" t="s">
        <v>2</v>
      </c>
      <c r="AV458" s="12" t="s">
        <v>2</v>
      </c>
      <c r="AW458" s="12" t="s">
        <v>2</v>
      </c>
      <c r="AX458" s="13">
        <v>44699</v>
      </c>
      <c r="AY458" s="12">
        <v>15</v>
      </c>
      <c r="AZ458" s="12"/>
      <c r="BA458" s="13" t="s">
        <v>2</v>
      </c>
      <c r="BB458" s="13">
        <v>44678.352534722224</v>
      </c>
      <c r="BC458" s="13">
        <v>44678.355162037034</v>
      </c>
      <c r="BD458" s="12">
        <v>5</v>
      </c>
      <c r="BE458" s="12">
        <v>0</v>
      </c>
      <c r="BF458" s="12" t="s">
        <v>117</v>
      </c>
      <c r="BG458" s="12" t="s">
        <v>13</v>
      </c>
      <c r="BH458" s="13">
        <v>44697</v>
      </c>
      <c r="BI458" s="12">
        <v>18</v>
      </c>
      <c r="BJ458" s="12">
        <v>0</v>
      </c>
      <c r="BK458" s="12" t="s">
        <v>1332</v>
      </c>
      <c r="BL458" s="12" t="s">
        <v>1332</v>
      </c>
      <c r="BM458" s="12" t="s">
        <v>167</v>
      </c>
      <c r="BN458" s="12" t="s">
        <v>167</v>
      </c>
      <c r="BO458" s="12" t="s">
        <v>13</v>
      </c>
      <c r="BP458" s="12" t="s">
        <v>232</v>
      </c>
      <c r="BQ458" s="12" t="s">
        <v>120</v>
      </c>
      <c r="BR458" s="12" t="s">
        <v>168</v>
      </c>
      <c r="BS458" s="12" t="s">
        <v>981</v>
      </c>
      <c r="BT458" s="12">
        <v>830134802</v>
      </c>
      <c r="BU458" s="12"/>
      <c r="BV458" s="12" t="s">
        <v>982</v>
      </c>
      <c r="BW458" s="12">
        <v>3045925024</v>
      </c>
      <c r="BX458" s="12">
        <v>3045925024</v>
      </c>
      <c r="BY458" s="12" t="s">
        <v>983</v>
      </c>
      <c r="BZ458" s="12" t="s">
        <v>190</v>
      </c>
      <c r="CA458" s="12" t="s">
        <v>838</v>
      </c>
      <c r="CB458" s="12" t="s">
        <v>984</v>
      </c>
      <c r="CC458" s="12">
        <v>2</v>
      </c>
      <c r="CD458" s="12" t="s">
        <v>116</v>
      </c>
      <c r="CE458" s="12" t="s">
        <v>123</v>
      </c>
      <c r="CF458" s="12"/>
      <c r="CG458" s="12"/>
      <c r="CH458" s="12">
        <v>4</v>
      </c>
      <c r="CI458" s="12" t="s">
        <v>124</v>
      </c>
      <c r="CJ458" s="12" t="s">
        <v>156</v>
      </c>
      <c r="CK458" s="12"/>
      <c r="CL458" s="12" t="s">
        <v>205</v>
      </c>
      <c r="CM458" s="12" t="s">
        <v>127</v>
      </c>
      <c r="CN458" s="12" t="s">
        <v>2</v>
      </c>
      <c r="CO458" s="12" t="s">
        <v>171</v>
      </c>
      <c r="CP458" s="12" t="s">
        <v>129</v>
      </c>
      <c r="CQ458" s="12" t="s">
        <v>130</v>
      </c>
      <c r="CR458" s="12"/>
      <c r="CS458" s="12"/>
      <c r="CT458" s="12"/>
      <c r="CU458" s="12"/>
      <c r="CV458" s="12"/>
    </row>
    <row r="459" spans="1:100" hidden="1" x14ac:dyDescent="0.3">
      <c r="A459" s="12">
        <v>1553432022</v>
      </c>
      <c r="B459" s="12" t="b">
        <f t="shared" si="6"/>
        <v>0</v>
      </c>
      <c r="C459" s="12" t="s">
        <v>102</v>
      </c>
      <c r="D459" s="12" t="s">
        <v>103</v>
      </c>
      <c r="E459" s="12" t="s">
        <v>104</v>
      </c>
      <c r="F459" s="12" t="s">
        <v>105</v>
      </c>
      <c r="G459" s="12" t="s">
        <v>157</v>
      </c>
      <c r="H459" s="12"/>
      <c r="I459" s="12" t="s">
        <v>107</v>
      </c>
      <c r="J459" s="12" t="s">
        <v>197</v>
      </c>
      <c r="K459" s="12" t="s">
        <v>198</v>
      </c>
      <c r="L459" s="12" t="s">
        <v>159</v>
      </c>
      <c r="M459" s="12" t="s">
        <v>111</v>
      </c>
      <c r="N459" s="12" t="s">
        <v>155</v>
      </c>
      <c r="O459" s="12" t="s">
        <v>143</v>
      </c>
      <c r="P459" s="12" t="s">
        <v>184</v>
      </c>
      <c r="Q459" s="12" t="s">
        <v>1286</v>
      </c>
      <c r="R459" s="12" t="s">
        <v>114</v>
      </c>
      <c r="S459" s="12" t="s">
        <v>114</v>
      </c>
      <c r="T459" s="12" t="s">
        <v>980</v>
      </c>
      <c r="U459" s="12" t="s">
        <v>115</v>
      </c>
      <c r="V459" s="12" t="s">
        <v>187</v>
      </c>
      <c r="W459" s="12" t="s">
        <v>116</v>
      </c>
      <c r="X459" s="12" t="s">
        <v>123</v>
      </c>
      <c r="Y459" s="12" t="s">
        <v>116</v>
      </c>
      <c r="Z459" s="12"/>
      <c r="AA459" s="12"/>
      <c r="AB459" s="12" t="s">
        <v>116</v>
      </c>
      <c r="AC459" s="12"/>
      <c r="AD459" s="12"/>
      <c r="AE459" s="12"/>
      <c r="AF459" s="12"/>
      <c r="AG459" s="12"/>
      <c r="AH459" s="12"/>
      <c r="AI459" s="20">
        <v>-740952656</v>
      </c>
      <c r="AJ459" s="20">
        <v>47472428</v>
      </c>
      <c r="AK459" s="12"/>
      <c r="AL459" s="12"/>
      <c r="AM459" s="13">
        <v>44671</v>
      </c>
      <c r="AN459" s="13">
        <v>44672</v>
      </c>
      <c r="AO459" s="13">
        <v>44678.352534722224</v>
      </c>
      <c r="AP459" s="13">
        <v>44672</v>
      </c>
      <c r="AQ459" s="12"/>
      <c r="AR459" s="13" t="s">
        <v>2</v>
      </c>
      <c r="AS459" s="13" t="s">
        <v>2</v>
      </c>
      <c r="AT459" s="12" t="s">
        <v>2</v>
      </c>
      <c r="AU459" s="12" t="s">
        <v>2</v>
      </c>
      <c r="AV459" s="12" t="s">
        <v>2</v>
      </c>
      <c r="AW459" s="12" t="s">
        <v>2</v>
      </c>
      <c r="AX459" s="13">
        <v>44699</v>
      </c>
      <c r="AY459" s="12">
        <v>15</v>
      </c>
      <c r="AZ459" s="12"/>
      <c r="BA459" s="13" t="s">
        <v>2</v>
      </c>
      <c r="BB459" s="13">
        <v>44678.355173611111</v>
      </c>
      <c r="BC459" s="13">
        <v>44678.355162037034</v>
      </c>
      <c r="BD459" s="12">
        <v>5</v>
      </c>
      <c r="BE459" s="12">
        <v>0</v>
      </c>
      <c r="BF459" s="12" t="s">
        <v>1287</v>
      </c>
      <c r="BG459" s="12" t="s">
        <v>13</v>
      </c>
      <c r="BH459" s="13">
        <v>44679</v>
      </c>
      <c r="BI459" s="12">
        <v>0</v>
      </c>
      <c r="BJ459" s="12">
        <v>0</v>
      </c>
      <c r="BK459" s="12" t="s">
        <v>1333</v>
      </c>
      <c r="BL459" s="12" t="s">
        <v>1333</v>
      </c>
      <c r="BM459" s="12" t="s">
        <v>167</v>
      </c>
      <c r="BN459" s="12" t="s">
        <v>167</v>
      </c>
      <c r="BO459" s="12" t="s">
        <v>13</v>
      </c>
      <c r="BP459" s="12" t="s">
        <v>232</v>
      </c>
      <c r="BQ459" s="12" t="s">
        <v>120</v>
      </c>
      <c r="BR459" s="12" t="s">
        <v>168</v>
      </c>
      <c r="BS459" s="12" t="s">
        <v>981</v>
      </c>
      <c r="BT459" s="12">
        <v>830134802</v>
      </c>
      <c r="BU459" s="12"/>
      <c r="BV459" s="12" t="s">
        <v>982</v>
      </c>
      <c r="BW459" s="12">
        <v>3045925024</v>
      </c>
      <c r="BX459" s="12">
        <v>3045925024</v>
      </c>
      <c r="BY459" s="12" t="s">
        <v>983</v>
      </c>
      <c r="BZ459" s="12" t="s">
        <v>190</v>
      </c>
      <c r="CA459" s="12" t="s">
        <v>838</v>
      </c>
      <c r="CB459" s="12" t="s">
        <v>984</v>
      </c>
      <c r="CC459" s="12">
        <v>2</v>
      </c>
      <c r="CD459" s="12" t="s">
        <v>116</v>
      </c>
      <c r="CE459" s="12" t="s">
        <v>123</v>
      </c>
      <c r="CF459" s="12"/>
      <c r="CG459" s="12"/>
      <c r="CH459" s="12">
        <v>5</v>
      </c>
      <c r="CI459" s="12" t="s">
        <v>124</v>
      </c>
      <c r="CJ459" s="12" t="s">
        <v>156</v>
      </c>
      <c r="CK459" s="12"/>
      <c r="CL459" s="12" t="s">
        <v>205</v>
      </c>
      <c r="CM459" s="12" t="s">
        <v>127</v>
      </c>
      <c r="CN459" s="12" t="s">
        <v>2</v>
      </c>
      <c r="CO459" s="12" t="s">
        <v>171</v>
      </c>
      <c r="CP459" s="12" t="s">
        <v>129</v>
      </c>
      <c r="CQ459" s="12" t="s">
        <v>130</v>
      </c>
      <c r="CR459" s="12"/>
      <c r="CS459" s="12"/>
      <c r="CT459" s="12"/>
      <c r="CU459" s="12"/>
      <c r="CV459" s="12"/>
    </row>
    <row r="460" spans="1:100" x14ac:dyDescent="0.3">
      <c r="A460" s="12">
        <v>1567322022</v>
      </c>
      <c r="B460" s="12" t="b">
        <f t="shared" ref="B460:B523" si="7">A460=A461</f>
        <v>0</v>
      </c>
      <c r="C460" s="12" t="s">
        <v>102</v>
      </c>
      <c r="D460" s="12" t="s">
        <v>103</v>
      </c>
      <c r="E460" s="12" t="s">
        <v>104</v>
      </c>
      <c r="F460" s="12" t="s">
        <v>105</v>
      </c>
      <c r="G460" s="12" t="s">
        <v>157</v>
      </c>
      <c r="H460" s="12"/>
      <c r="I460" s="12"/>
      <c r="J460" s="12"/>
      <c r="K460" s="12"/>
      <c r="L460" s="12" t="s">
        <v>159</v>
      </c>
      <c r="M460" s="12" t="s">
        <v>111</v>
      </c>
      <c r="N460" s="12" t="s">
        <v>155</v>
      </c>
      <c r="O460" s="12" t="s">
        <v>143</v>
      </c>
      <c r="P460" s="12" t="s">
        <v>160</v>
      </c>
      <c r="Q460" s="12" t="s">
        <v>113</v>
      </c>
      <c r="R460" s="12"/>
      <c r="S460" s="12" t="s">
        <v>113</v>
      </c>
      <c r="T460" s="12" t="s">
        <v>995</v>
      </c>
      <c r="U460" s="12"/>
      <c r="V460" s="12" t="s">
        <v>187</v>
      </c>
      <c r="W460" s="12" t="s">
        <v>116</v>
      </c>
      <c r="X460" s="12" t="s">
        <v>123</v>
      </c>
      <c r="Y460" s="12" t="s">
        <v>116</v>
      </c>
      <c r="Z460" s="12"/>
      <c r="AA460" s="12"/>
      <c r="AB460" s="12" t="s">
        <v>116</v>
      </c>
      <c r="AC460" s="12"/>
      <c r="AD460" s="12"/>
      <c r="AE460" s="12"/>
      <c r="AF460" s="12"/>
      <c r="AG460" s="12"/>
      <c r="AH460" s="12"/>
      <c r="AI460" s="20">
        <v>-740952798</v>
      </c>
      <c r="AJ460" s="20">
        <v>47471993</v>
      </c>
      <c r="AK460" s="12"/>
      <c r="AL460" s="12"/>
      <c r="AM460" s="13">
        <v>44672</v>
      </c>
      <c r="AN460" s="13">
        <v>44673</v>
      </c>
      <c r="AO460" s="13">
        <v>44672.604525462964</v>
      </c>
      <c r="AP460" s="13">
        <v>44673</v>
      </c>
      <c r="AQ460" s="12"/>
      <c r="AR460" s="13" t="s">
        <v>2</v>
      </c>
      <c r="AS460" s="13" t="s">
        <v>2</v>
      </c>
      <c r="AT460" s="12" t="s">
        <v>2</v>
      </c>
      <c r="AU460" s="12" t="s">
        <v>2</v>
      </c>
      <c r="AV460" s="12" t="s">
        <v>2</v>
      </c>
      <c r="AW460" s="12" t="s">
        <v>2</v>
      </c>
      <c r="AX460" s="13">
        <v>44715</v>
      </c>
      <c r="AY460" s="12">
        <v>24</v>
      </c>
      <c r="AZ460" s="12"/>
      <c r="BA460" s="13" t="s">
        <v>2</v>
      </c>
      <c r="BB460" s="13" t="s">
        <v>2</v>
      </c>
      <c r="BC460" s="13" t="s">
        <v>2</v>
      </c>
      <c r="BD460" s="12">
        <v>6</v>
      </c>
      <c r="BE460" s="12">
        <v>0</v>
      </c>
      <c r="BF460" s="12" t="s">
        <v>117</v>
      </c>
      <c r="BG460" s="12" t="s">
        <v>13</v>
      </c>
      <c r="BH460" s="13">
        <v>44713</v>
      </c>
      <c r="BI460" s="12">
        <v>28</v>
      </c>
      <c r="BJ460" s="12">
        <v>0</v>
      </c>
      <c r="BK460" s="12"/>
      <c r="BL460" s="12"/>
      <c r="BM460" s="12" t="s">
        <v>118</v>
      </c>
      <c r="BN460" s="12" t="s">
        <v>118</v>
      </c>
      <c r="BO460" s="12" t="s">
        <v>13</v>
      </c>
      <c r="BP460" s="12" t="s">
        <v>232</v>
      </c>
      <c r="BQ460" s="12" t="s">
        <v>120</v>
      </c>
      <c r="BR460" s="12"/>
      <c r="BS460" s="12" t="s">
        <v>996</v>
      </c>
      <c r="BT460" s="12"/>
      <c r="BU460" s="12"/>
      <c r="BV460" s="12" t="s">
        <v>997</v>
      </c>
      <c r="BW460" s="12"/>
      <c r="BX460" s="12"/>
      <c r="BY460" s="12" t="s">
        <v>949</v>
      </c>
      <c r="BZ460" s="12"/>
      <c r="CA460" s="12"/>
      <c r="CB460" s="12"/>
      <c r="CC460" s="12"/>
      <c r="CD460" s="12" t="s">
        <v>116</v>
      </c>
      <c r="CE460" s="12" t="s">
        <v>123</v>
      </c>
      <c r="CF460" s="12"/>
      <c r="CG460" s="12"/>
      <c r="CH460" s="12">
        <v>3</v>
      </c>
      <c r="CI460" s="12" t="s">
        <v>124</v>
      </c>
      <c r="CJ460" s="12" t="s">
        <v>156</v>
      </c>
      <c r="CK460" s="12"/>
      <c r="CL460" s="12" t="s">
        <v>205</v>
      </c>
      <c r="CM460" s="12" t="s">
        <v>2</v>
      </c>
      <c r="CN460" s="12" t="s">
        <v>147</v>
      </c>
      <c r="CO460" s="12" t="s">
        <v>175</v>
      </c>
      <c r="CP460" s="12" t="s">
        <v>148</v>
      </c>
      <c r="CQ460" s="12" t="s">
        <v>148</v>
      </c>
      <c r="CR460" s="12"/>
      <c r="CS460" s="12"/>
      <c r="CT460" s="12"/>
      <c r="CU460" s="12"/>
      <c r="CV460" s="12"/>
    </row>
    <row r="461" spans="1:100" x14ac:dyDescent="0.3">
      <c r="A461" s="12">
        <v>1592612022</v>
      </c>
      <c r="B461" s="12" t="b">
        <f t="shared" si="7"/>
        <v>0</v>
      </c>
      <c r="C461" s="12" t="s">
        <v>102</v>
      </c>
      <c r="D461" s="12" t="s">
        <v>103</v>
      </c>
      <c r="E461" s="12" t="s">
        <v>104</v>
      </c>
      <c r="F461" s="12" t="s">
        <v>105</v>
      </c>
      <c r="G461" s="12" t="s">
        <v>157</v>
      </c>
      <c r="H461" s="12"/>
      <c r="I461" s="12"/>
      <c r="J461" s="12"/>
      <c r="K461" s="12"/>
      <c r="L461" s="12" t="s">
        <v>159</v>
      </c>
      <c r="M461" s="12" t="s">
        <v>111</v>
      </c>
      <c r="N461" s="12" t="s">
        <v>155</v>
      </c>
      <c r="O461" s="12" t="s">
        <v>143</v>
      </c>
      <c r="P461" s="12" t="s">
        <v>160</v>
      </c>
      <c r="Q461" s="12" t="s">
        <v>113</v>
      </c>
      <c r="R461" s="12"/>
      <c r="S461" s="12" t="s">
        <v>113</v>
      </c>
      <c r="T461" s="12" t="s">
        <v>1021</v>
      </c>
      <c r="U461" s="12"/>
      <c r="V461" s="12" t="s">
        <v>187</v>
      </c>
      <c r="W461" s="12" t="s">
        <v>116</v>
      </c>
      <c r="X461" s="12" t="s">
        <v>123</v>
      </c>
      <c r="Y461" s="12" t="s">
        <v>116</v>
      </c>
      <c r="Z461" s="12"/>
      <c r="AA461" s="12"/>
      <c r="AB461" s="12" t="s">
        <v>116</v>
      </c>
      <c r="AC461" s="12"/>
      <c r="AD461" s="12"/>
      <c r="AE461" s="12"/>
      <c r="AF461" s="12"/>
      <c r="AG461" s="12"/>
      <c r="AH461" s="12"/>
      <c r="AI461" s="20">
        <v>-740952683</v>
      </c>
      <c r="AJ461" s="20">
        <v>4747257</v>
      </c>
      <c r="AK461" s="12"/>
      <c r="AL461" s="12"/>
      <c r="AM461" s="13">
        <v>44674</v>
      </c>
      <c r="AN461" s="13">
        <v>44676</v>
      </c>
      <c r="AO461" s="13">
        <v>44674.39371527778</v>
      </c>
      <c r="AP461" s="13">
        <v>44676</v>
      </c>
      <c r="AQ461" s="12"/>
      <c r="AR461" s="13" t="s">
        <v>2</v>
      </c>
      <c r="AS461" s="13" t="s">
        <v>2</v>
      </c>
      <c r="AT461" s="12" t="s">
        <v>2</v>
      </c>
      <c r="AU461" s="12" t="s">
        <v>2</v>
      </c>
      <c r="AV461" s="12" t="s">
        <v>2</v>
      </c>
      <c r="AW461" s="12" t="s">
        <v>2</v>
      </c>
      <c r="AX461" s="13">
        <v>44718</v>
      </c>
      <c r="AY461" s="12">
        <v>25</v>
      </c>
      <c r="AZ461" s="12"/>
      <c r="BA461" s="13" t="s">
        <v>2</v>
      </c>
      <c r="BB461" s="13" t="s">
        <v>2</v>
      </c>
      <c r="BC461" s="13" t="s">
        <v>2</v>
      </c>
      <c r="BD461" s="12">
        <v>5</v>
      </c>
      <c r="BE461" s="12">
        <v>0</v>
      </c>
      <c r="BF461" s="12" t="s">
        <v>117</v>
      </c>
      <c r="BG461" s="12" t="s">
        <v>13</v>
      </c>
      <c r="BH461" s="13">
        <v>44714</v>
      </c>
      <c r="BI461" s="12">
        <v>28</v>
      </c>
      <c r="BJ461" s="12">
        <v>0</v>
      </c>
      <c r="BK461" s="12"/>
      <c r="BL461" s="12"/>
      <c r="BM461" s="12" t="s">
        <v>118</v>
      </c>
      <c r="BN461" s="12" t="s">
        <v>118</v>
      </c>
      <c r="BO461" s="12" t="s">
        <v>13</v>
      </c>
      <c r="BP461" s="12" t="s">
        <v>232</v>
      </c>
      <c r="BQ461" s="12" t="s">
        <v>120</v>
      </c>
      <c r="BR461" s="12"/>
      <c r="BS461" s="12" t="s">
        <v>1022</v>
      </c>
      <c r="BT461" s="12"/>
      <c r="BU461" s="12"/>
      <c r="BV461" s="12" t="s">
        <v>1023</v>
      </c>
      <c r="BW461" s="12">
        <v>4283966</v>
      </c>
      <c r="BX461" s="12"/>
      <c r="BY461" s="12" t="s">
        <v>949</v>
      </c>
      <c r="BZ461" s="12"/>
      <c r="CA461" s="12"/>
      <c r="CB461" s="12"/>
      <c r="CC461" s="12"/>
      <c r="CD461" s="12" t="s">
        <v>116</v>
      </c>
      <c r="CE461" s="12" t="s">
        <v>123</v>
      </c>
      <c r="CF461" s="12"/>
      <c r="CG461" s="12"/>
      <c r="CH461" s="12">
        <v>3</v>
      </c>
      <c r="CI461" s="12" t="s">
        <v>124</v>
      </c>
      <c r="CJ461" s="12" t="s">
        <v>156</v>
      </c>
      <c r="CK461" s="12"/>
      <c r="CL461" s="12" t="s">
        <v>205</v>
      </c>
      <c r="CM461" s="12" t="s">
        <v>2</v>
      </c>
      <c r="CN461" s="12" t="s">
        <v>147</v>
      </c>
      <c r="CO461" s="12" t="s">
        <v>171</v>
      </c>
      <c r="CP461" s="12" t="s">
        <v>148</v>
      </c>
      <c r="CQ461" s="12" t="s">
        <v>148</v>
      </c>
      <c r="CR461" s="12"/>
      <c r="CS461" s="12"/>
      <c r="CT461" s="12"/>
      <c r="CU461" s="12"/>
      <c r="CV461" s="12"/>
    </row>
    <row r="462" spans="1:100" x14ac:dyDescent="0.3">
      <c r="A462" s="12">
        <v>1614192022</v>
      </c>
      <c r="B462" s="12" t="b">
        <f t="shared" si="7"/>
        <v>0</v>
      </c>
      <c r="C462" s="12" t="s">
        <v>102</v>
      </c>
      <c r="D462" s="12" t="s">
        <v>103</v>
      </c>
      <c r="E462" s="12" t="s">
        <v>104</v>
      </c>
      <c r="F462" s="12" t="s">
        <v>105</v>
      </c>
      <c r="G462" s="12" t="s">
        <v>157</v>
      </c>
      <c r="H462" s="12"/>
      <c r="I462" s="12"/>
      <c r="J462" s="12"/>
      <c r="K462" s="12"/>
      <c r="L462" s="12" t="s">
        <v>159</v>
      </c>
      <c r="M462" s="12" t="s">
        <v>111</v>
      </c>
      <c r="N462" s="12" t="s">
        <v>172</v>
      </c>
      <c r="O462" s="12" t="s">
        <v>112</v>
      </c>
      <c r="P462" s="12" t="s">
        <v>181</v>
      </c>
      <c r="Q462" s="12" t="s">
        <v>113</v>
      </c>
      <c r="R462" s="12"/>
      <c r="S462" s="12" t="s">
        <v>113</v>
      </c>
      <c r="T462" s="12" t="s">
        <v>1035</v>
      </c>
      <c r="U462" s="12"/>
      <c r="V462" s="12"/>
      <c r="W462" s="12" t="s">
        <v>116</v>
      </c>
      <c r="X462" s="12" t="s">
        <v>116</v>
      </c>
      <c r="Y462" s="12" t="s">
        <v>116</v>
      </c>
      <c r="Z462" s="12"/>
      <c r="AA462" s="12"/>
      <c r="AB462" s="12" t="s">
        <v>116</v>
      </c>
      <c r="AC462" s="12"/>
      <c r="AD462" s="12"/>
      <c r="AE462" s="12"/>
      <c r="AF462" s="12"/>
      <c r="AG462" s="12"/>
      <c r="AH462" s="12"/>
      <c r="AI462" s="12"/>
      <c r="AJ462" s="12"/>
      <c r="AK462" s="12"/>
      <c r="AL462" s="12"/>
      <c r="AM462" s="13">
        <v>44676</v>
      </c>
      <c r="AN462" s="13">
        <v>44677</v>
      </c>
      <c r="AO462" s="13">
        <v>44677.131481481483</v>
      </c>
      <c r="AP462" s="13">
        <v>44677</v>
      </c>
      <c r="AQ462" s="12"/>
      <c r="AR462" s="13" t="s">
        <v>2</v>
      </c>
      <c r="AS462" s="13" t="s">
        <v>2</v>
      </c>
      <c r="AT462" s="12" t="s">
        <v>2</v>
      </c>
      <c r="AU462" s="12" t="s">
        <v>2</v>
      </c>
      <c r="AV462" s="12" t="s">
        <v>2</v>
      </c>
      <c r="AW462" s="12" t="s">
        <v>2</v>
      </c>
      <c r="AX462" s="13">
        <v>44704</v>
      </c>
      <c r="AY462" s="12">
        <v>16</v>
      </c>
      <c r="AZ462" s="12"/>
      <c r="BA462" s="13" t="s">
        <v>2</v>
      </c>
      <c r="BB462" s="13" t="s">
        <v>2</v>
      </c>
      <c r="BC462" s="13" t="s">
        <v>2</v>
      </c>
      <c r="BD462" s="12">
        <v>4</v>
      </c>
      <c r="BE462" s="12">
        <v>0</v>
      </c>
      <c r="BF462" s="12" t="s">
        <v>117</v>
      </c>
      <c r="BG462" s="12" t="s">
        <v>13</v>
      </c>
      <c r="BH462" s="13">
        <v>44700</v>
      </c>
      <c r="BI462" s="12">
        <v>18</v>
      </c>
      <c r="BJ462" s="12">
        <v>0</v>
      </c>
      <c r="BK462" s="12"/>
      <c r="BL462" s="12"/>
      <c r="BM462" s="12" t="s">
        <v>118</v>
      </c>
      <c r="BN462" s="12" t="s">
        <v>118</v>
      </c>
      <c r="BO462" s="12" t="s">
        <v>13</v>
      </c>
      <c r="BP462" s="12" t="s">
        <v>232</v>
      </c>
      <c r="BQ462" s="12" t="s">
        <v>120</v>
      </c>
      <c r="BR462" s="12" t="s">
        <v>121</v>
      </c>
      <c r="BS462" s="12" t="s">
        <v>1036</v>
      </c>
      <c r="BT462" s="12">
        <v>1033751924</v>
      </c>
      <c r="BU462" s="12"/>
      <c r="BV462" s="12" t="s">
        <v>1037</v>
      </c>
      <c r="BW462" s="12">
        <v>3208529037</v>
      </c>
      <c r="BX462" s="12">
        <v>3208529037</v>
      </c>
      <c r="BY462" s="12" t="s">
        <v>1038</v>
      </c>
      <c r="BZ462" s="12"/>
      <c r="CA462" s="12"/>
      <c r="CB462" s="12"/>
      <c r="CC462" s="12"/>
      <c r="CD462" s="12" t="s">
        <v>116</v>
      </c>
      <c r="CE462" s="12" t="s">
        <v>123</v>
      </c>
      <c r="CF462" s="12"/>
      <c r="CG462" s="12"/>
      <c r="CH462" s="12">
        <v>3</v>
      </c>
      <c r="CI462" s="12" t="s">
        <v>124</v>
      </c>
      <c r="CJ462" s="12" t="s">
        <v>156</v>
      </c>
      <c r="CK462" s="12"/>
      <c r="CL462" s="12" t="s">
        <v>205</v>
      </c>
      <c r="CM462" s="12" t="s">
        <v>2</v>
      </c>
      <c r="CN462" s="12" t="s">
        <v>147</v>
      </c>
      <c r="CO462" s="12" t="s">
        <v>171</v>
      </c>
      <c r="CP462" s="12" t="s">
        <v>148</v>
      </c>
      <c r="CQ462" s="12" t="s">
        <v>148</v>
      </c>
      <c r="CR462" s="12"/>
      <c r="CS462" s="12"/>
      <c r="CT462" s="12"/>
      <c r="CU462" s="12"/>
      <c r="CV462" s="12"/>
    </row>
    <row r="463" spans="1:100" x14ac:dyDescent="0.3">
      <c r="A463" s="12">
        <v>1616072022</v>
      </c>
      <c r="B463" s="12" t="b">
        <f t="shared" si="7"/>
        <v>0</v>
      </c>
      <c r="C463" s="12" t="s">
        <v>102</v>
      </c>
      <c r="D463" s="12" t="s">
        <v>103</v>
      </c>
      <c r="E463" s="12" t="s">
        <v>104</v>
      </c>
      <c r="F463" s="12" t="s">
        <v>105</v>
      </c>
      <c r="G463" s="12" t="s">
        <v>157</v>
      </c>
      <c r="H463" s="12"/>
      <c r="I463" s="12"/>
      <c r="J463" s="12"/>
      <c r="K463" s="12"/>
      <c r="L463" s="12" t="s">
        <v>159</v>
      </c>
      <c r="M463" s="12" t="s">
        <v>111</v>
      </c>
      <c r="N463" s="12" t="s">
        <v>155</v>
      </c>
      <c r="O463" s="12" t="s">
        <v>143</v>
      </c>
      <c r="P463" s="12" t="s">
        <v>181</v>
      </c>
      <c r="Q463" s="12" t="s">
        <v>113</v>
      </c>
      <c r="R463" s="12"/>
      <c r="S463" s="12" t="s">
        <v>113</v>
      </c>
      <c r="T463" s="12" t="s">
        <v>1046</v>
      </c>
      <c r="U463" s="12"/>
      <c r="V463" s="12" t="s">
        <v>182</v>
      </c>
      <c r="W463" s="12" t="s">
        <v>123</v>
      </c>
      <c r="X463" s="12" t="s">
        <v>123</v>
      </c>
      <c r="Y463" s="12" t="s">
        <v>116</v>
      </c>
      <c r="Z463" s="12"/>
      <c r="AA463" s="12"/>
      <c r="AB463" s="12" t="s">
        <v>116</v>
      </c>
      <c r="AC463" s="12"/>
      <c r="AD463" s="12"/>
      <c r="AE463" s="12"/>
      <c r="AF463" s="12"/>
      <c r="AG463" s="12"/>
      <c r="AH463" s="12"/>
      <c r="AI463" s="20">
        <v>-741146624</v>
      </c>
      <c r="AJ463" s="20">
        <v>4571136</v>
      </c>
      <c r="AK463" s="12"/>
      <c r="AL463" s="12"/>
      <c r="AM463" s="13">
        <v>44677</v>
      </c>
      <c r="AN463" s="13">
        <v>44678</v>
      </c>
      <c r="AO463" s="13">
        <v>44677.101446759261</v>
      </c>
      <c r="AP463" s="13">
        <v>44678</v>
      </c>
      <c r="AQ463" s="12"/>
      <c r="AR463" s="13" t="s">
        <v>2</v>
      </c>
      <c r="AS463" s="13" t="s">
        <v>2</v>
      </c>
      <c r="AT463" s="12" t="s">
        <v>2</v>
      </c>
      <c r="AU463" s="12" t="s">
        <v>2</v>
      </c>
      <c r="AV463" s="12" t="s">
        <v>2</v>
      </c>
      <c r="AW463" s="12" t="s">
        <v>2</v>
      </c>
      <c r="AX463" s="13">
        <v>44705</v>
      </c>
      <c r="AY463" s="12">
        <v>17</v>
      </c>
      <c r="AZ463" s="12"/>
      <c r="BA463" s="13" t="s">
        <v>2</v>
      </c>
      <c r="BB463" s="13" t="s">
        <v>2</v>
      </c>
      <c r="BC463" s="13" t="s">
        <v>2</v>
      </c>
      <c r="BD463" s="12">
        <v>3</v>
      </c>
      <c r="BE463" s="12">
        <v>0</v>
      </c>
      <c r="BF463" s="12" t="s">
        <v>117</v>
      </c>
      <c r="BG463" s="12" t="s">
        <v>13</v>
      </c>
      <c r="BH463" s="13">
        <v>44703</v>
      </c>
      <c r="BI463" s="12">
        <v>18</v>
      </c>
      <c r="BJ463" s="12">
        <v>0</v>
      </c>
      <c r="BK463" s="12"/>
      <c r="BL463" s="12"/>
      <c r="BM463" s="12" t="s">
        <v>167</v>
      </c>
      <c r="BN463" s="12" t="s">
        <v>167</v>
      </c>
      <c r="BO463" s="12" t="s">
        <v>13</v>
      </c>
      <c r="BP463" s="12" t="s">
        <v>232</v>
      </c>
      <c r="BQ463" s="12" t="s">
        <v>120</v>
      </c>
      <c r="BR463" s="12" t="s">
        <v>168</v>
      </c>
      <c r="BS463" s="12" t="s">
        <v>1047</v>
      </c>
      <c r="BT463" s="12"/>
      <c r="BU463" s="12"/>
      <c r="BV463" s="12" t="s">
        <v>1048</v>
      </c>
      <c r="BW463" s="12"/>
      <c r="BX463" s="12">
        <v>3114645419</v>
      </c>
      <c r="BY463" s="12" t="s">
        <v>1045</v>
      </c>
      <c r="BZ463" s="12"/>
      <c r="CA463" s="12"/>
      <c r="CB463" s="12"/>
      <c r="CC463" s="12"/>
      <c r="CD463" s="12" t="s">
        <v>116</v>
      </c>
      <c r="CE463" s="12" t="s">
        <v>123</v>
      </c>
      <c r="CF463" s="12"/>
      <c r="CG463" s="12"/>
      <c r="CH463" s="12">
        <v>3</v>
      </c>
      <c r="CI463" s="12" t="s">
        <v>124</v>
      </c>
      <c r="CJ463" s="12" t="s">
        <v>156</v>
      </c>
      <c r="CK463" s="12"/>
      <c r="CL463" s="12" t="s">
        <v>205</v>
      </c>
      <c r="CM463" s="12" t="s">
        <v>2</v>
      </c>
      <c r="CN463" s="12" t="s">
        <v>147</v>
      </c>
      <c r="CO463" s="12" t="s">
        <v>142</v>
      </c>
      <c r="CP463" s="12" t="s">
        <v>148</v>
      </c>
      <c r="CQ463" s="12" t="s">
        <v>148</v>
      </c>
      <c r="CR463" s="12"/>
      <c r="CS463" s="12"/>
      <c r="CT463" s="12"/>
      <c r="CU463" s="12"/>
      <c r="CV463" s="12"/>
    </row>
    <row r="464" spans="1:100" x14ac:dyDescent="0.3">
      <c r="A464" s="12">
        <v>1616102022</v>
      </c>
      <c r="B464" s="12" t="b">
        <f t="shared" si="7"/>
        <v>0</v>
      </c>
      <c r="C464" s="12" t="s">
        <v>102</v>
      </c>
      <c r="D464" s="12" t="s">
        <v>103</v>
      </c>
      <c r="E464" s="12" t="s">
        <v>104</v>
      </c>
      <c r="F464" s="12" t="s">
        <v>105</v>
      </c>
      <c r="G464" s="12" t="s">
        <v>157</v>
      </c>
      <c r="H464" s="12"/>
      <c r="I464" s="12"/>
      <c r="J464" s="12"/>
      <c r="K464" s="12"/>
      <c r="L464" s="12" t="s">
        <v>159</v>
      </c>
      <c r="M464" s="12" t="s">
        <v>111</v>
      </c>
      <c r="N464" s="12" t="s">
        <v>155</v>
      </c>
      <c r="O464" s="12" t="s">
        <v>143</v>
      </c>
      <c r="P464" s="12" t="s">
        <v>160</v>
      </c>
      <c r="Q464" s="12" t="s">
        <v>113</v>
      </c>
      <c r="R464" s="12"/>
      <c r="S464" s="12" t="s">
        <v>113</v>
      </c>
      <c r="T464" s="12" t="s">
        <v>1052</v>
      </c>
      <c r="U464" s="12"/>
      <c r="V464" s="12" t="s">
        <v>182</v>
      </c>
      <c r="W464" s="12" t="s">
        <v>123</v>
      </c>
      <c r="X464" s="12" t="s">
        <v>123</v>
      </c>
      <c r="Y464" s="12" t="s">
        <v>116</v>
      </c>
      <c r="Z464" s="12"/>
      <c r="AA464" s="12"/>
      <c r="AB464" s="12" t="s">
        <v>116</v>
      </c>
      <c r="AC464" s="12"/>
      <c r="AD464" s="12"/>
      <c r="AE464" s="12"/>
      <c r="AF464" s="12"/>
      <c r="AG464" s="12"/>
      <c r="AH464" s="12"/>
      <c r="AI464" s="20">
        <v>-741146624</v>
      </c>
      <c r="AJ464" s="20">
        <v>4571136</v>
      </c>
      <c r="AK464" s="12"/>
      <c r="AL464" s="12"/>
      <c r="AM464" s="13">
        <v>44677</v>
      </c>
      <c r="AN464" s="13">
        <v>44678</v>
      </c>
      <c r="AO464" s="13">
        <v>44677.109178240738</v>
      </c>
      <c r="AP464" s="13">
        <v>44678</v>
      </c>
      <c r="AQ464" s="12"/>
      <c r="AR464" s="13" t="s">
        <v>2</v>
      </c>
      <c r="AS464" s="13" t="s">
        <v>2</v>
      </c>
      <c r="AT464" s="12" t="s">
        <v>2</v>
      </c>
      <c r="AU464" s="12" t="s">
        <v>2</v>
      </c>
      <c r="AV464" s="12" t="s">
        <v>2</v>
      </c>
      <c r="AW464" s="12" t="s">
        <v>2</v>
      </c>
      <c r="AX464" s="13">
        <v>44720</v>
      </c>
      <c r="AY464" s="12">
        <v>27</v>
      </c>
      <c r="AZ464" s="12"/>
      <c r="BA464" s="13" t="s">
        <v>2</v>
      </c>
      <c r="BB464" s="13" t="s">
        <v>2</v>
      </c>
      <c r="BC464" s="13" t="s">
        <v>2</v>
      </c>
      <c r="BD464" s="12">
        <v>3</v>
      </c>
      <c r="BE464" s="12">
        <v>0</v>
      </c>
      <c r="BF464" s="12" t="s">
        <v>117</v>
      </c>
      <c r="BG464" s="12" t="s">
        <v>13</v>
      </c>
      <c r="BH464" s="13">
        <v>44718</v>
      </c>
      <c r="BI464" s="12">
        <v>28</v>
      </c>
      <c r="BJ464" s="12">
        <v>0</v>
      </c>
      <c r="BK464" s="12"/>
      <c r="BL464" s="12"/>
      <c r="BM464" s="12" t="s">
        <v>118</v>
      </c>
      <c r="BN464" s="12" t="s">
        <v>118</v>
      </c>
      <c r="BO464" s="12" t="s">
        <v>13</v>
      </c>
      <c r="BP464" s="12" t="s">
        <v>232</v>
      </c>
      <c r="BQ464" s="12" t="s">
        <v>120</v>
      </c>
      <c r="BR464" s="12"/>
      <c r="BS464" s="12" t="s">
        <v>1053</v>
      </c>
      <c r="BT464" s="12"/>
      <c r="BU464" s="12"/>
      <c r="BV464" s="12" t="s">
        <v>1054</v>
      </c>
      <c r="BW464" s="12"/>
      <c r="BX464" s="12"/>
      <c r="BY464" s="12" t="s">
        <v>1045</v>
      </c>
      <c r="BZ464" s="12"/>
      <c r="CA464" s="12"/>
      <c r="CB464" s="12"/>
      <c r="CC464" s="12"/>
      <c r="CD464" s="12" t="s">
        <v>116</v>
      </c>
      <c r="CE464" s="12" t="s">
        <v>123</v>
      </c>
      <c r="CF464" s="12"/>
      <c r="CG464" s="12"/>
      <c r="CH464" s="12">
        <v>3</v>
      </c>
      <c r="CI464" s="12" t="s">
        <v>124</v>
      </c>
      <c r="CJ464" s="12" t="s">
        <v>156</v>
      </c>
      <c r="CK464" s="12"/>
      <c r="CL464" s="12" t="s">
        <v>205</v>
      </c>
      <c r="CM464" s="12" t="s">
        <v>2</v>
      </c>
      <c r="CN464" s="12" t="s">
        <v>147</v>
      </c>
      <c r="CO464" s="12" t="s">
        <v>142</v>
      </c>
      <c r="CP464" s="12" t="s">
        <v>148</v>
      </c>
      <c r="CQ464" s="12" t="s">
        <v>148</v>
      </c>
      <c r="CR464" s="12"/>
      <c r="CS464" s="12"/>
      <c r="CT464" s="12"/>
      <c r="CU464" s="12"/>
      <c r="CV464" s="12"/>
    </row>
    <row r="465" spans="1:100" x14ac:dyDescent="0.3">
      <c r="A465" s="12">
        <v>1616122022</v>
      </c>
      <c r="B465" s="12" t="b">
        <f t="shared" si="7"/>
        <v>0</v>
      </c>
      <c r="C465" s="12" t="s">
        <v>102</v>
      </c>
      <c r="D465" s="12" t="s">
        <v>103</v>
      </c>
      <c r="E465" s="12" t="s">
        <v>104</v>
      </c>
      <c r="F465" s="12" t="s">
        <v>105</v>
      </c>
      <c r="G465" s="12" t="s">
        <v>157</v>
      </c>
      <c r="H465" s="12"/>
      <c r="I465" s="12"/>
      <c r="J465" s="12"/>
      <c r="K465" s="12"/>
      <c r="L465" s="12" t="s">
        <v>159</v>
      </c>
      <c r="M465" s="12" t="s">
        <v>111</v>
      </c>
      <c r="N465" s="12" t="s">
        <v>155</v>
      </c>
      <c r="O465" s="12" t="s">
        <v>143</v>
      </c>
      <c r="P465" s="12" t="s">
        <v>181</v>
      </c>
      <c r="Q465" s="12" t="s">
        <v>113</v>
      </c>
      <c r="R465" s="12"/>
      <c r="S465" s="12" t="s">
        <v>113</v>
      </c>
      <c r="T465" s="12" t="s">
        <v>1055</v>
      </c>
      <c r="U465" s="12"/>
      <c r="V465" s="12" t="s">
        <v>182</v>
      </c>
      <c r="W465" s="12" t="s">
        <v>123</v>
      </c>
      <c r="X465" s="12" t="s">
        <v>123</v>
      </c>
      <c r="Y465" s="12" t="s">
        <v>116</v>
      </c>
      <c r="Z465" s="12"/>
      <c r="AA465" s="12"/>
      <c r="AB465" s="12" t="s">
        <v>116</v>
      </c>
      <c r="AC465" s="12"/>
      <c r="AD465" s="12"/>
      <c r="AE465" s="12"/>
      <c r="AF465" s="12"/>
      <c r="AG465" s="12"/>
      <c r="AH465" s="12"/>
      <c r="AI465" s="20">
        <v>-741146624</v>
      </c>
      <c r="AJ465" s="20">
        <v>4571136</v>
      </c>
      <c r="AK465" s="12"/>
      <c r="AL465" s="12"/>
      <c r="AM465" s="13">
        <v>44677</v>
      </c>
      <c r="AN465" s="13">
        <v>44678</v>
      </c>
      <c r="AO465" s="13">
        <v>44677.113564814812</v>
      </c>
      <c r="AP465" s="13">
        <v>44678</v>
      </c>
      <c r="AQ465" s="12"/>
      <c r="AR465" s="13" t="s">
        <v>2</v>
      </c>
      <c r="AS465" s="13" t="s">
        <v>2</v>
      </c>
      <c r="AT465" s="12" t="s">
        <v>2</v>
      </c>
      <c r="AU465" s="12" t="s">
        <v>2</v>
      </c>
      <c r="AV465" s="12" t="s">
        <v>2</v>
      </c>
      <c r="AW465" s="12" t="s">
        <v>2</v>
      </c>
      <c r="AX465" s="13">
        <v>44705</v>
      </c>
      <c r="AY465" s="12">
        <v>17</v>
      </c>
      <c r="AZ465" s="12"/>
      <c r="BA465" s="13" t="s">
        <v>2</v>
      </c>
      <c r="BB465" s="13" t="s">
        <v>2</v>
      </c>
      <c r="BC465" s="13" t="s">
        <v>2</v>
      </c>
      <c r="BD465" s="12">
        <v>3</v>
      </c>
      <c r="BE465" s="12">
        <v>0</v>
      </c>
      <c r="BF465" s="12" t="s">
        <v>117</v>
      </c>
      <c r="BG465" s="12" t="s">
        <v>13</v>
      </c>
      <c r="BH465" s="13">
        <v>44703</v>
      </c>
      <c r="BI465" s="12">
        <v>18</v>
      </c>
      <c r="BJ465" s="12">
        <v>0</v>
      </c>
      <c r="BK465" s="12"/>
      <c r="BL465" s="12"/>
      <c r="BM465" s="12" t="s">
        <v>118</v>
      </c>
      <c r="BN465" s="12" t="s">
        <v>118</v>
      </c>
      <c r="BO465" s="12" t="s">
        <v>13</v>
      </c>
      <c r="BP465" s="12" t="s">
        <v>232</v>
      </c>
      <c r="BQ465" s="12" t="s">
        <v>120</v>
      </c>
      <c r="BR465" s="12"/>
      <c r="BS465" s="12" t="s">
        <v>1056</v>
      </c>
      <c r="BT465" s="12"/>
      <c r="BU465" s="12"/>
      <c r="BV465" s="12" t="s">
        <v>1057</v>
      </c>
      <c r="BW465" s="12"/>
      <c r="BX465" s="12"/>
      <c r="BY465" s="12" t="s">
        <v>1045</v>
      </c>
      <c r="BZ465" s="12"/>
      <c r="CA465" s="12"/>
      <c r="CB465" s="12"/>
      <c r="CC465" s="12"/>
      <c r="CD465" s="12" t="s">
        <v>116</v>
      </c>
      <c r="CE465" s="12" t="s">
        <v>123</v>
      </c>
      <c r="CF465" s="12"/>
      <c r="CG465" s="12"/>
      <c r="CH465" s="12">
        <v>3</v>
      </c>
      <c r="CI465" s="12" t="s">
        <v>124</v>
      </c>
      <c r="CJ465" s="12" t="s">
        <v>156</v>
      </c>
      <c r="CK465" s="12"/>
      <c r="CL465" s="12" t="s">
        <v>205</v>
      </c>
      <c r="CM465" s="12" t="s">
        <v>2</v>
      </c>
      <c r="CN465" s="12" t="s">
        <v>147</v>
      </c>
      <c r="CO465" s="12" t="s">
        <v>142</v>
      </c>
      <c r="CP465" s="12" t="s">
        <v>148</v>
      </c>
      <c r="CQ465" s="12" t="s">
        <v>148</v>
      </c>
      <c r="CR465" s="12"/>
      <c r="CS465" s="12"/>
      <c r="CT465" s="12"/>
      <c r="CU465" s="12"/>
      <c r="CV465" s="12"/>
    </row>
    <row r="466" spans="1:100" x14ac:dyDescent="0.3">
      <c r="A466" s="12">
        <v>1616152022</v>
      </c>
      <c r="B466" s="12" t="b">
        <f t="shared" si="7"/>
        <v>0</v>
      </c>
      <c r="C466" s="12" t="s">
        <v>102</v>
      </c>
      <c r="D466" s="12" t="s">
        <v>103</v>
      </c>
      <c r="E466" s="12" t="s">
        <v>104</v>
      </c>
      <c r="F466" s="12" t="s">
        <v>105</v>
      </c>
      <c r="G466" s="12" t="s">
        <v>157</v>
      </c>
      <c r="H466" s="12"/>
      <c r="I466" s="12"/>
      <c r="J466" s="12"/>
      <c r="K466" s="12"/>
      <c r="L466" s="12" t="s">
        <v>159</v>
      </c>
      <c r="M466" s="12" t="s">
        <v>111</v>
      </c>
      <c r="N466" s="12" t="s">
        <v>155</v>
      </c>
      <c r="O466" s="12" t="s">
        <v>143</v>
      </c>
      <c r="P466" s="12" t="s">
        <v>181</v>
      </c>
      <c r="Q466" s="12" t="s">
        <v>113</v>
      </c>
      <c r="R466" s="12"/>
      <c r="S466" s="12" t="s">
        <v>113</v>
      </c>
      <c r="T466" s="12" t="s">
        <v>1061</v>
      </c>
      <c r="U466" s="12"/>
      <c r="V466" s="12" t="s">
        <v>196</v>
      </c>
      <c r="W466" s="12" t="s">
        <v>123</v>
      </c>
      <c r="X466" s="12" t="s">
        <v>123</v>
      </c>
      <c r="Y466" s="12" t="s">
        <v>116</v>
      </c>
      <c r="Z466" s="12"/>
      <c r="AA466" s="12"/>
      <c r="AB466" s="12" t="s">
        <v>116</v>
      </c>
      <c r="AC466" s="12"/>
      <c r="AD466" s="12"/>
      <c r="AE466" s="12"/>
      <c r="AF466" s="12"/>
      <c r="AG466" s="12"/>
      <c r="AH466" s="12"/>
      <c r="AI466" s="20">
        <v>-741146624</v>
      </c>
      <c r="AJ466" s="20">
        <v>4571136</v>
      </c>
      <c r="AK466" s="12"/>
      <c r="AL466" s="12"/>
      <c r="AM466" s="13">
        <v>44677</v>
      </c>
      <c r="AN466" s="13">
        <v>44678</v>
      </c>
      <c r="AO466" s="13">
        <v>44677.123206018521</v>
      </c>
      <c r="AP466" s="13">
        <v>44678</v>
      </c>
      <c r="AQ466" s="12"/>
      <c r="AR466" s="13" t="s">
        <v>2</v>
      </c>
      <c r="AS466" s="13" t="s">
        <v>2</v>
      </c>
      <c r="AT466" s="12" t="s">
        <v>2</v>
      </c>
      <c r="AU466" s="12" t="s">
        <v>2</v>
      </c>
      <c r="AV466" s="12" t="s">
        <v>2</v>
      </c>
      <c r="AW466" s="12" t="s">
        <v>2</v>
      </c>
      <c r="AX466" s="13">
        <v>44705</v>
      </c>
      <c r="AY466" s="12">
        <v>17</v>
      </c>
      <c r="AZ466" s="12"/>
      <c r="BA466" s="13" t="s">
        <v>2</v>
      </c>
      <c r="BB466" s="13" t="s">
        <v>2</v>
      </c>
      <c r="BC466" s="13" t="s">
        <v>2</v>
      </c>
      <c r="BD466" s="12">
        <v>3</v>
      </c>
      <c r="BE466" s="12">
        <v>0</v>
      </c>
      <c r="BF466" s="12" t="s">
        <v>117</v>
      </c>
      <c r="BG466" s="12" t="s">
        <v>13</v>
      </c>
      <c r="BH466" s="13">
        <v>44703</v>
      </c>
      <c r="BI466" s="12">
        <v>18</v>
      </c>
      <c r="BJ466" s="12">
        <v>0</v>
      </c>
      <c r="BK466" s="12"/>
      <c r="BL466" s="12"/>
      <c r="BM466" s="12" t="s">
        <v>118</v>
      </c>
      <c r="BN466" s="12" t="s">
        <v>118</v>
      </c>
      <c r="BO466" s="12" t="s">
        <v>13</v>
      </c>
      <c r="BP466" s="12" t="s">
        <v>232</v>
      </c>
      <c r="BQ466" s="12" t="s">
        <v>120</v>
      </c>
      <c r="BR466" s="12"/>
      <c r="BS466" s="12" t="s">
        <v>1062</v>
      </c>
      <c r="BT466" s="12"/>
      <c r="BU466" s="12"/>
      <c r="BV466" s="12" t="s">
        <v>1063</v>
      </c>
      <c r="BW466" s="12"/>
      <c r="BX466" s="12"/>
      <c r="BY466" s="12" t="s">
        <v>1045</v>
      </c>
      <c r="BZ466" s="12"/>
      <c r="CA466" s="12"/>
      <c r="CB466" s="12"/>
      <c r="CC466" s="12"/>
      <c r="CD466" s="12" t="s">
        <v>116</v>
      </c>
      <c r="CE466" s="12" t="s">
        <v>123</v>
      </c>
      <c r="CF466" s="12"/>
      <c r="CG466" s="12"/>
      <c r="CH466" s="12">
        <v>3</v>
      </c>
      <c r="CI466" s="12" t="s">
        <v>124</v>
      </c>
      <c r="CJ466" s="12" t="s">
        <v>156</v>
      </c>
      <c r="CK466" s="12"/>
      <c r="CL466" s="12" t="s">
        <v>205</v>
      </c>
      <c r="CM466" s="12" t="s">
        <v>2</v>
      </c>
      <c r="CN466" s="12" t="s">
        <v>147</v>
      </c>
      <c r="CO466" s="12" t="s">
        <v>142</v>
      </c>
      <c r="CP466" s="12" t="s">
        <v>148</v>
      </c>
      <c r="CQ466" s="12" t="s">
        <v>148</v>
      </c>
      <c r="CR466" s="12"/>
      <c r="CS466" s="12"/>
      <c r="CT466" s="12"/>
      <c r="CU466" s="12"/>
      <c r="CV466" s="12"/>
    </row>
    <row r="467" spans="1:100" x14ac:dyDescent="0.3">
      <c r="A467" s="12">
        <v>1620982022</v>
      </c>
      <c r="B467" s="12" t="b">
        <f t="shared" si="7"/>
        <v>0</v>
      </c>
      <c r="C467" s="12" t="s">
        <v>102</v>
      </c>
      <c r="D467" s="12" t="s">
        <v>103</v>
      </c>
      <c r="E467" s="12" t="s">
        <v>104</v>
      </c>
      <c r="F467" s="12" t="s">
        <v>105</v>
      </c>
      <c r="G467" s="12" t="s">
        <v>157</v>
      </c>
      <c r="H467" s="12"/>
      <c r="I467" s="12"/>
      <c r="J467" s="12"/>
      <c r="K467" s="12"/>
      <c r="L467" s="12" t="s">
        <v>159</v>
      </c>
      <c r="M467" s="12" t="s">
        <v>111</v>
      </c>
      <c r="N467" s="12" t="s">
        <v>155</v>
      </c>
      <c r="O467" s="12" t="s">
        <v>224</v>
      </c>
      <c r="P467" s="12" t="s">
        <v>160</v>
      </c>
      <c r="Q467" s="12" t="s">
        <v>113</v>
      </c>
      <c r="R467" s="12"/>
      <c r="S467" s="12" t="s">
        <v>113</v>
      </c>
      <c r="T467" s="12" t="s">
        <v>1064</v>
      </c>
      <c r="U467" s="12"/>
      <c r="V467" s="12" t="s">
        <v>187</v>
      </c>
      <c r="W467" s="12" t="s">
        <v>116</v>
      </c>
      <c r="X467" s="12" t="s">
        <v>123</v>
      </c>
      <c r="Y467" s="12" t="s">
        <v>116</v>
      </c>
      <c r="Z467" s="12"/>
      <c r="AA467" s="12"/>
      <c r="AB467" s="12" t="s">
        <v>116</v>
      </c>
      <c r="AC467" s="12"/>
      <c r="AD467" s="12"/>
      <c r="AE467" s="12"/>
      <c r="AF467" s="12"/>
      <c r="AG467" s="12"/>
      <c r="AH467" s="12"/>
      <c r="AI467" s="12"/>
      <c r="AJ467" s="12"/>
      <c r="AK467" s="12"/>
      <c r="AL467" s="12"/>
      <c r="AM467" s="13">
        <v>44677</v>
      </c>
      <c r="AN467" s="13">
        <v>44678</v>
      </c>
      <c r="AO467" s="13">
        <v>44677.444027777776</v>
      </c>
      <c r="AP467" s="13">
        <v>44678</v>
      </c>
      <c r="AQ467" s="12"/>
      <c r="AR467" s="13" t="s">
        <v>2</v>
      </c>
      <c r="AS467" s="13" t="s">
        <v>2</v>
      </c>
      <c r="AT467" s="12" t="s">
        <v>2</v>
      </c>
      <c r="AU467" s="12" t="s">
        <v>2</v>
      </c>
      <c r="AV467" s="12" t="s">
        <v>2</v>
      </c>
      <c r="AW467" s="12" t="s">
        <v>2</v>
      </c>
      <c r="AX467" s="13">
        <v>44720</v>
      </c>
      <c r="AY467" s="12">
        <v>27</v>
      </c>
      <c r="AZ467" s="12"/>
      <c r="BA467" s="13" t="s">
        <v>2</v>
      </c>
      <c r="BB467" s="13" t="s">
        <v>2</v>
      </c>
      <c r="BC467" s="13" t="s">
        <v>2</v>
      </c>
      <c r="BD467" s="12">
        <v>3</v>
      </c>
      <c r="BE467" s="12">
        <v>0</v>
      </c>
      <c r="BF467" s="12" t="s">
        <v>117</v>
      </c>
      <c r="BG467" s="12" t="s">
        <v>13</v>
      </c>
      <c r="BH467" s="13">
        <v>44718</v>
      </c>
      <c r="BI467" s="12">
        <v>28</v>
      </c>
      <c r="BJ467" s="12">
        <v>0</v>
      </c>
      <c r="BK467" s="12"/>
      <c r="BL467" s="12"/>
      <c r="BM467" s="12" t="s">
        <v>118</v>
      </c>
      <c r="BN467" s="12" t="s">
        <v>118</v>
      </c>
      <c r="BO467" s="12" t="s">
        <v>13</v>
      </c>
      <c r="BP467" s="12" t="s">
        <v>232</v>
      </c>
      <c r="BQ467" s="12" t="s">
        <v>120</v>
      </c>
      <c r="BR467" s="12" t="s">
        <v>121</v>
      </c>
      <c r="BS467" s="12" t="s">
        <v>1065</v>
      </c>
      <c r="BT467" s="12">
        <v>1140059</v>
      </c>
      <c r="BU467" s="12"/>
      <c r="BV467" s="12" t="s">
        <v>1066</v>
      </c>
      <c r="BW467" s="12"/>
      <c r="BX467" s="12">
        <v>3118844635</v>
      </c>
      <c r="BY467" s="12"/>
      <c r="BZ467" s="12"/>
      <c r="CA467" s="12"/>
      <c r="CB467" s="12"/>
      <c r="CC467" s="12"/>
      <c r="CD467" s="12" t="s">
        <v>116</v>
      </c>
      <c r="CE467" s="12" t="s">
        <v>123</v>
      </c>
      <c r="CF467" s="12"/>
      <c r="CG467" s="12"/>
      <c r="CH467" s="12">
        <v>3</v>
      </c>
      <c r="CI467" s="12" t="s">
        <v>124</v>
      </c>
      <c r="CJ467" s="12" t="s">
        <v>156</v>
      </c>
      <c r="CK467" s="12"/>
      <c r="CL467" s="12" t="s">
        <v>205</v>
      </c>
      <c r="CM467" s="12" t="s">
        <v>2</v>
      </c>
      <c r="CN467" s="12" t="s">
        <v>147</v>
      </c>
      <c r="CO467" s="12" t="s">
        <v>142</v>
      </c>
      <c r="CP467" s="12" t="s">
        <v>148</v>
      </c>
      <c r="CQ467" s="12" t="s">
        <v>148</v>
      </c>
      <c r="CR467" s="12"/>
      <c r="CS467" s="12"/>
      <c r="CT467" s="12"/>
      <c r="CU467" s="12"/>
      <c r="CV467" s="12"/>
    </row>
    <row r="468" spans="1:100" x14ac:dyDescent="0.3">
      <c r="A468" s="12">
        <v>1628312022</v>
      </c>
      <c r="B468" s="12" t="b">
        <f t="shared" si="7"/>
        <v>0</v>
      </c>
      <c r="C468" s="12" t="s">
        <v>102</v>
      </c>
      <c r="D468" s="12" t="s">
        <v>103</v>
      </c>
      <c r="E468" s="12" t="s">
        <v>104</v>
      </c>
      <c r="F468" s="12" t="s">
        <v>105</v>
      </c>
      <c r="G468" s="12" t="s">
        <v>157</v>
      </c>
      <c r="H468" s="12"/>
      <c r="I468" s="12"/>
      <c r="J468" s="12"/>
      <c r="K468" s="12"/>
      <c r="L468" s="12" t="s">
        <v>159</v>
      </c>
      <c r="M468" s="12" t="s">
        <v>111</v>
      </c>
      <c r="N468" s="12" t="s">
        <v>155</v>
      </c>
      <c r="O468" s="12" t="s">
        <v>143</v>
      </c>
      <c r="P468" s="12" t="s">
        <v>181</v>
      </c>
      <c r="Q468" s="12" t="s">
        <v>113</v>
      </c>
      <c r="R468" s="12"/>
      <c r="S468" s="12" t="s">
        <v>113</v>
      </c>
      <c r="T468" s="12" t="s">
        <v>633</v>
      </c>
      <c r="U468" s="12"/>
      <c r="V468" s="12" t="s">
        <v>192</v>
      </c>
      <c r="W468" s="12" t="s">
        <v>123</v>
      </c>
      <c r="X468" s="12" t="s">
        <v>123</v>
      </c>
      <c r="Y468" s="12" t="s">
        <v>116</v>
      </c>
      <c r="Z468" s="12"/>
      <c r="AA468" s="12"/>
      <c r="AB468" s="12" t="s">
        <v>116</v>
      </c>
      <c r="AC468" s="12"/>
      <c r="AD468" s="12"/>
      <c r="AE468" s="12"/>
      <c r="AF468" s="12"/>
      <c r="AG468" s="12"/>
      <c r="AH468" s="12"/>
      <c r="AI468" s="20">
        <v>-741621634</v>
      </c>
      <c r="AJ468" s="20">
        <v>4561497</v>
      </c>
      <c r="AK468" s="12"/>
      <c r="AL468" s="12"/>
      <c r="AM468" s="13">
        <v>44677</v>
      </c>
      <c r="AN468" s="13">
        <v>44678</v>
      </c>
      <c r="AO468" s="13">
        <v>44678.538541666669</v>
      </c>
      <c r="AP468" s="13">
        <v>44678</v>
      </c>
      <c r="AQ468" s="12"/>
      <c r="AR468" s="13" t="s">
        <v>2</v>
      </c>
      <c r="AS468" s="13" t="s">
        <v>2</v>
      </c>
      <c r="AT468" s="12" t="s">
        <v>2</v>
      </c>
      <c r="AU468" s="12" t="s">
        <v>2</v>
      </c>
      <c r="AV468" s="12" t="s">
        <v>2</v>
      </c>
      <c r="AW468" s="12" t="s">
        <v>2</v>
      </c>
      <c r="AX468" s="13">
        <v>44705</v>
      </c>
      <c r="AY468" s="12">
        <v>17</v>
      </c>
      <c r="AZ468" s="12"/>
      <c r="BA468" s="13" t="s">
        <v>2</v>
      </c>
      <c r="BB468" s="13" t="s">
        <v>2</v>
      </c>
      <c r="BC468" s="13" t="s">
        <v>2</v>
      </c>
      <c r="BD468" s="12">
        <v>3</v>
      </c>
      <c r="BE468" s="12">
        <v>0</v>
      </c>
      <c r="BF468" s="12" t="s">
        <v>117</v>
      </c>
      <c r="BG468" s="12" t="s">
        <v>13</v>
      </c>
      <c r="BH468" s="13">
        <v>44703</v>
      </c>
      <c r="BI468" s="12">
        <v>18</v>
      </c>
      <c r="BJ468" s="12">
        <v>0</v>
      </c>
      <c r="BK468" s="12"/>
      <c r="BL468" s="12"/>
      <c r="BM468" s="12" t="s">
        <v>118</v>
      </c>
      <c r="BN468" s="12" t="s">
        <v>118</v>
      </c>
      <c r="BO468" s="12" t="s">
        <v>13</v>
      </c>
      <c r="BP468" s="12" t="s">
        <v>232</v>
      </c>
      <c r="BQ468" s="12" t="s">
        <v>120</v>
      </c>
      <c r="BR468" s="12"/>
      <c r="BS468" s="12" t="s">
        <v>635</v>
      </c>
      <c r="BT468" s="12"/>
      <c r="BU468" s="12"/>
      <c r="BV468" s="12" t="s">
        <v>636</v>
      </c>
      <c r="BW468" s="12"/>
      <c r="BX468" s="12"/>
      <c r="BY468" s="12"/>
      <c r="BZ468" s="12"/>
      <c r="CA468" s="12"/>
      <c r="CB468" s="12"/>
      <c r="CC468" s="12"/>
      <c r="CD468" s="12" t="s">
        <v>116</v>
      </c>
      <c r="CE468" s="12" t="s">
        <v>123</v>
      </c>
      <c r="CF468" s="12"/>
      <c r="CG468" s="12"/>
      <c r="CH468" s="12">
        <v>4</v>
      </c>
      <c r="CI468" s="12" t="s">
        <v>124</v>
      </c>
      <c r="CJ468" s="12" t="s">
        <v>156</v>
      </c>
      <c r="CK468" s="12"/>
      <c r="CL468" s="12" t="s">
        <v>205</v>
      </c>
      <c r="CM468" s="12" t="s">
        <v>2</v>
      </c>
      <c r="CN468" s="12" t="s">
        <v>147</v>
      </c>
      <c r="CO468" s="12" t="s">
        <v>142</v>
      </c>
      <c r="CP468" s="12" t="s">
        <v>148</v>
      </c>
      <c r="CQ468" s="12" t="s">
        <v>148</v>
      </c>
      <c r="CR468" s="12"/>
      <c r="CS468" s="12"/>
      <c r="CT468" s="12"/>
      <c r="CU468" s="12"/>
      <c r="CV468" s="12"/>
    </row>
    <row r="469" spans="1:100" x14ac:dyDescent="0.3">
      <c r="A469" s="12">
        <v>1632702022</v>
      </c>
      <c r="B469" s="12" t="b">
        <f t="shared" si="7"/>
        <v>0</v>
      </c>
      <c r="C469" s="12" t="s">
        <v>102</v>
      </c>
      <c r="D469" s="12" t="s">
        <v>103</v>
      </c>
      <c r="E469" s="12" t="s">
        <v>104</v>
      </c>
      <c r="F469" s="12" t="s">
        <v>105</v>
      </c>
      <c r="G469" s="12" t="s">
        <v>157</v>
      </c>
      <c r="H469" s="12"/>
      <c r="I469" s="12"/>
      <c r="J469" s="12"/>
      <c r="K469" s="12"/>
      <c r="L469" s="12" t="s">
        <v>159</v>
      </c>
      <c r="M469" s="12" t="s">
        <v>111</v>
      </c>
      <c r="N469" s="12" t="s">
        <v>155</v>
      </c>
      <c r="O469" s="12" t="s">
        <v>143</v>
      </c>
      <c r="P469" s="12" t="s">
        <v>181</v>
      </c>
      <c r="Q469" s="12" t="s">
        <v>113</v>
      </c>
      <c r="R469" s="12"/>
      <c r="S469" s="12" t="s">
        <v>113</v>
      </c>
      <c r="T469" s="12" t="s">
        <v>1081</v>
      </c>
      <c r="U469" s="12"/>
      <c r="V469" s="12" t="s">
        <v>241</v>
      </c>
      <c r="W469" s="12" t="s">
        <v>123</v>
      </c>
      <c r="X469" s="12" t="s">
        <v>123</v>
      </c>
      <c r="Y469" s="12" t="s">
        <v>116</v>
      </c>
      <c r="Z469" s="12"/>
      <c r="AA469" s="12"/>
      <c r="AB469" s="12" t="s">
        <v>116</v>
      </c>
      <c r="AC469" s="12"/>
      <c r="AD469" s="12"/>
      <c r="AE469" s="12"/>
      <c r="AF469" s="12"/>
      <c r="AG469" s="12"/>
      <c r="AH469" s="12"/>
      <c r="AI469" s="20">
        <v>-741621634</v>
      </c>
      <c r="AJ469" s="20">
        <v>4561497</v>
      </c>
      <c r="AK469" s="12"/>
      <c r="AL469" s="12"/>
      <c r="AM469" s="13">
        <v>44677</v>
      </c>
      <c r="AN469" s="13">
        <v>44678</v>
      </c>
      <c r="AO469" s="13">
        <v>44677.741006944445</v>
      </c>
      <c r="AP469" s="13">
        <v>44678</v>
      </c>
      <c r="AQ469" s="12"/>
      <c r="AR469" s="13" t="s">
        <v>2</v>
      </c>
      <c r="AS469" s="13" t="s">
        <v>2</v>
      </c>
      <c r="AT469" s="12" t="s">
        <v>2</v>
      </c>
      <c r="AU469" s="12" t="s">
        <v>2</v>
      </c>
      <c r="AV469" s="12" t="s">
        <v>2</v>
      </c>
      <c r="AW469" s="12" t="s">
        <v>2</v>
      </c>
      <c r="AX469" s="13">
        <v>44705</v>
      </c>
      <c r="AY469" s="12">
        <v>17</v>
      </c>
      <c r="AZ469" s="12"/>
      <c r="BA469" s="13" t="s">
        <v>2</v>
      </c>
      <c r="BB469" s="13" t="s">
        <v>2</v>
      </c>
      <c r="BC469" s="13" t="s">
        <v>2</v>
      </c>
      <c r="BD469" s="12">
        <v>3</v>
      </c>
      <c r="BE469" s="12">
        <v>0</v>
      </c>
      <c r="BF469" s="12" t="s">
        <v>117</v>
      </c>
      <c r="BG469" s="12" t="s">
        <v>13</v>
      </c>
      <c r="BH469" s="13">
        <v>44703</v>
      </c>
      <c r="BI469" s="12">
        <v>18</v>
      </c>
      <c r="BJ469" s="12">
        <v>0</v>
      </c>
      <c r="BK469" s="12"/>
      <c r="BL469" s="12"/>
      <c r="BM469" s="12" t="s">
        <v>118</v>
      </c>
      <c r="BN469" s="12" t="s">
        <v>118</v>
      </c>
      <c r="BO469" s="12" t="s">
        <v>13</v>
      </c>
      <c r="BP469" s="12" t="s">
        <v>232</v>
      </c>
      <c r="BQ469" s="12" t="s">
        <v>120</v>
      </c>
      <c r="BR469" s="12"/>
      <c r="BS469" s="12" t="s">
        <v>1083</v>
      </c>
      <c r="BT469" s="12"/>
      <c r="BU469" s="12"/>
      <c r="BV469" s="12" t="s">
        <v>1084</v>
      </c>
      <c r="BW469" s="12">
        <v>6959031</v>
      </c>
      <c r="BX469" s="12"/>
      <c r="BY469" s="12"/>
      <c r="BZ469" s="12"/>
      <c r="CA469" s="12"/>
      <c r="CB469" s="12"/>
      <c r="CC469" s="12"/>
      <c r="CD469" s="12" t="s">
        <v>116</v>
      </c>
      <c r="CE469" s="12" t="s">
        <v>123</v>
      </c>
      <c r="CF469" s="12"/>
      <c r="CG469" s="12"/>
      <c r="CH469" s="12">
        <v>3</v>
      </c>
      <c r="CI469" s="12" t="s">
        <v>124</v>
      </c>
      <c r="CJ469" s="12" t="s">
        <v>156</v>
      </c>
      <c r="CK469" s="12"/>
      <c r="CL469" s="12" t="s">
        <v>205</v>
      </c>
      <c r="CM469" s="12" t="s">
        <v>2</v>
      </c>
      <c r="CN469" s="12" t="s">
        <v>147</v>
      </c>
      <c r="CO469" s="12" t="s">
        <v>142</v>
      </c>
      <c r="CP469" s="12" t="s">
        <v>148</v>
      </c>
      <c r="CQ469" s="12" t="s">
        <v>148</v>
      </c>
      <c r="CR469" s="12"/>
      <c r="CS469" s="12"/>
      <c r="CT469" s="12"/>
      <c r="CU469" s="12"/>
      <c r="CV469" s="12"/>
    </row>
    <row r="470" spans="1:100" x14ac:dyDescent="0.3">
      <c r="A470" s="12">
        <v>1634952022</v>
      </c>
      <c r="B470" s="12" t="b">
        <f t="shared" si="7"/>
        <v>0</v>
      </c>
      <c r="C470" s="12" t="s">
        <v>102</v>
      </c>
      <c r="D470" s="12" t="s">
        <v>103</v>
      </c>
      <c r="E470" s="12" t="s">
        <v>104</v>
      </c>
      <c r="F470" s="12" t="s">
        <v>105</v>
      </c>
      <c r="G470" s="12" t="s">
        <v>157</v>
      </c>
      <c r="H470" s="12"/>
      <c r="I470" s="12"/>
      <c r="J470" s="12"/>
      <c r="K470" s="12"/>
      <c r="L470" s="12" t="s">
        <v>159</v>
      </c>
      <c r="M470" s="12" t="s">
        <v>111</v>
      </c>
      <c r="N470" s="12" t="s">
        <v>155</v>
      </c>
      <c r="O470" s="12" t="s">
        <v>143</v>
      </c>
      <c r="P470" s="12" t="s">
        <v>181</v>
      </c>
      <c r="Q470" s="12" t="s">
        <v>113</v>
      </c>
      <c r="R470" s="12"/>
      <c r="S470" s="12" t="s">
        <v>113</v>
      </c>
      <c r="T470" s="12" t="s">
        <v>1104</v>
      </c>
      <c r="U470" s="12"/>
      <c r="V470" s="12" t="s">
        <v>259</v>
      </c>
      <c r="W470" s="12" t="s">
        <v>123</v>
      </c>
      <c r="X470" s="12" t="s">
        <v>123</v>
      </c>
      <c r="Y470" s="12" t="s">
        <v>116</v>
      </c>
      <c r="Z470" s="12"/>
      <c r="AA470" s="12"/>
      <c r="AB470" s="12" t="s">
        <v>116</v>
      </c>
      <c r="AC470" s="12"/>
      <c r="AD470" s="12"/>
      <c r="AE470" s="12"/>
      <c r="AF470" s="12"/>
      <c r="AG470" s="12"/>
      <c r="AH470" s="12"/>
      <c r="AI470" s="20">
        <v>-741621634</v>
      </c>
      <c r="AJ470" s="20">
        <v>4561497</v>
      </c>
      <c r="AK470" s="12"/>
      <c r="AL470" s="12"/>
      <c r="AM470" s="13">
        <v>44678</v>
      </c>
      <c r="AN470" s="13">
        <v>44679</v>
      </c>
      <c r="AO470" s="13">
        <v>44679.697256944448</v>
      </c>
      <c r="AP470" s="13">
        <v>44679</v>
      </c>
      <c r="AQ470" s="12"/>
      <c r="AR470" s="13" t="s">
        <v>2</v>
      </c>
      <c r="AS470" s="13" t="s">
        <v>2</v>
      </c>
      <c r="AT470" s="12" t="s">
        <v>2</v>
      </c>
      <c r="AU470" s="12" t="s">
        <v>2</v>
      </c>
      <c r="AV470" s="12" t="s">
        <v>2</v>
      </c>
      <c r="AW470" s="12" t="s">
        <v>2</v>
      </c>
      <c r="AX470" s="13">
        <v>44706</v>
      </c>
      <c r="AY470" s="12">
        <v>18</v>
      </c>
      <c r="AZ470" s="12"/>
      <c r="BA470" s="13" t="s">
        <v>2</v>
      </c>
      <c r="BB470" s="13" t="s">
        <v>2</v>
      </c>
      <c r="BC470" s="13" t="s">
        <v>2</v>
      </c>
      <c r="BD470" s="12">
        <v>2</v>
      </c>
      <c r="BE470" s="12">
        <v>0</v>
      </c>
      <c r="BF470" s="12" t="s">
        <v>117</v>
      </c>
      <c r="BG470" s="12" t="s">
        <v>13</v>
      </c>
      <c r="BH470" s="13">
        <v>44704</v>
      </c>
      <c r="BI470" s="12">
        <v>18</v>
      </c>
      <c r="BJ470" s="12">
        <v>0</v>
      </c>
      <c r="BK470" s="12"/>
      <c r="BL470" s="12"/>
      <c r="BM470" s="12" t="s">
        <v>118</v>
      </c>
      <c r="BN470" s="12" t="s">
        <v>118</v>
      </c>
      <c r="BO470" s="12" t="s">
        <v>13</v>
      </c>
      <c r="BP470" s="12" t="s">
        <v>232</v>
      </c>
      <c r="BQ470" s="12" t="s">
        <v>120</v>
      </c>
      <c r="BR470" s="12" t="s">
        <v>121</v>
      </c>
      <c r="BS470" s="12" t="s">
        <v>1106</v>
      </c>
      <c r="BT470" s="12">
        <v>1101758040</v>
      </c>
      <c r="BU470" s="12"/>
      <c r="BV470" s="12" t="s">
        <v>1107</v>
      </c>
      <c r="BW470" s="12"/>
      <c r="BX470" s="12">
        <v>3143520551</v>
      </c>
      <c r="BY470" s="12" t="s">
        <v>1108</v>
      </c>
      <c r="BZ470" s="12" t="s">
        <v>122</v>
      </c>
      <c r="CA470" s="12" t="s">
        <v>1109</v>
      </c>
      <c r="CB470" s="12" t="s">
        <v>1110</v>
      </c>
      <c r="CC470" s="12"/>
      <c r="CD470" s="12" t="s">
        <v>116</v>
      </c>
      <c r="CE470" s="12" t="s">
        <v>123</v>
      </c>
      <c r="CF470" s="12"/>
      <c r="CG470" s="12"/>
      <c r="CH470" s="12">
        <v>3</v>
      </c>
      <c r="CI470" s="12" t="s">
        <v>124</v>
      </c>
      <c r="CJ470" s="12" t="s">
        <v>156</v>
      </c>
      <c r="CK470" s="12"/>
      <c r="CL470" s="12" t="s">
        <v>205</v>
      </c>
      <c r="CM470" s="12" t="s">
        <v>2</v>
      </c>
      <c r="CN470" s="12" t="s">
        <v>147</v>
      </c>
      <c r="CO470" s="12" t="s">
        <v>142</v>
      </c>
      <c r="CP470" s="12" t="s">
        <v>148</v>
      </c>
      <c r="CQ470" s="12" t="s">
        <v>148</v>
      </c>
      <c r="CR470" s="12"/>
      <c r="CS470" s="12"/>
      <c r="CT470" s="12"/>
      <c r="CU470" s="12"/>
      <c r="CV470" s="12"/>
    </row>
    <row r="471" spans="1:100" x14ac:dyDescent="0.3">
      <c r="A471" s="12">
        <v>1650052022</v>
      </c>
      <c r="B471" s="12" t="b">
        <f t="shared" si="7"/>
        <v>0</v>
      </c>
      <c r="C471" s="12" t="s">
        <v>102</v>
      </c>
      <c r="D471" s="12" t="s">
        <v>103</v>
      </c>
      <c r="E471" s="12" t="s">
        <v>104</v>
      </c>
      <c r="F471" s="12" t="s">
        <v>105</v>
      </c>
      <c r="G471" s="12" t="s">
        <v>157</v>
      </c>
      <c r="H471" s="12"/>
      <c r="I471" s="12"/>
      <c r="J471" s="12"/>
      <c r="K471" s="12"/>
      <c r="L471" s="12" t="s">
        <v>159</v>
      </c>
      <c r="M471" s="12" t="s">
        <v>111</v>
      </c>
      <c r="N471" s="12" t="s">
        <v>155</v>
      </c>
      <c r="O471" s="12" t="s">
        <v>143</v>
      </c>
      <c r="P471" s="12" t="s">
        <v>181</v>
      </c>
      <c r="Q471" s="12" t="s">
        <v>113</v>
      </c>
      <c r="R471" s="12"/>
      <c r="S471" s="12" t="s">
        <v>113</v>
      </c>
      <c r="T471" s="12" t="s">
        <v>1125</v>
      </c>
      <c r="U471" s="12"/>
      <c r="V471" s="12" t="s">
        <v>196</v>
      </c>
      <c r="W471" s="12" t="s">
        <v>123</v>
      </c>
      <c r="X471" s="12" t="s">
        <v>123</v>
      </c>
      <c r="Y471" s="12" t="s">
        <v>116</v>
      </c>
      <c r="Z471" s="12"/>
      <c r="AA471" s="12"/>
      <c r="AB471" s="12" t="s">
        <v>116</v>
      </c>
      <c r="AC471" s="12"/>
      <c r="AD471" s="12"/>
      <c r="AE471" s="12"/>
      <c r="AF471" s="12"/>
      <c r="AG471" s="12"/>
      <c r="AH471" s="12"/>
      <c r="AI471" s="20">
        <v>-741376</v>
      </c>
      <c r="AJ471" s="20">
        <v>45449216</v>
      </c>
      <c r="AK471" s="12"/>
      <c r="AL471" s="12"/>
      <c r="AM471" s="13">
        <v>44678</v>
      </c>
      <c r="AN471" s="13">
        <v>44679</v>
      </c>
      <c r="AO471" s="13">
        <v>44678.675671296296</v>
      </c>
      <c r="AP471" s="13">
        <v>44679</v>
      </c>
      <c r="AQ471" s="12"/>
      <c r="AR471" s="13" t="s">
        <v>2</v>
      </c>
      <c r="AS471" s="13" t="s">
        <v>2</v>
      </c>
      <c r="AT471" s="12" t="s">
        <v>2</v>
      </c>
      <c r="AU471" s="12" t="s">
        <v>2</v>
      </c>
      <c r="AV471" s="12" t="s">
        <v>2</v>
      </c>
      <c r="AW471" s="12" t="s">
        <v>2</v>
      </c>
      <c r="AX471" s="13">
        <v>44706</v>
      </c>
      <c r="AY471" s="12">
        <v>18</v>
      </c>
      <c r="AZ471" s="12"/>
      <c r="BA471" s="13" t="s">
        <v>2</v>
      </c>
      <c r="BB471" s="13" t="s">
        <v>2</v>
      </c>
      <c r="BC471" s="13" t="s">
        <v>2</v>
      </c>
      <c r="BD471" s="12">
        <v>2</v>
      </c>
      <c r="BE471" s="12">
        <v>0</v>
      </c>
      <c r="BF471" s="12" t="s">
        <v>117</v>
      </c>
      <c r="BG471" s="12" t="s">
        <v>13</v>
      </c>
      <c r="BH471" s="13">
        <v>44704</v>
      </c>
      <c r="BI471" s="12">
        <v>18</v>
      </c>
      <c r="BJ471" s="12">
        <v>0</v>
      </c>
      <c r="BK471" s="12"/>
      <c r="BL471" s="12"/>
      <c r="BM471" s="12" t="s">
        <v>167</v>
      </c>
      <c r="BN471" s="12" t="s">
        <v>167</v>
      </c>
      <c r="BO471" s="12" t="s">
        <v>13</v>
      </c>
      <c r="BP471" s="12" t="s">
        <v>232</v>
      </c>
      <c r="BQ471" s="12" t="s">
        <v>120</v>
      </c>
      <c r="BR471" s="12" t="s">
        <v>168</v>
      </c>
      <c r="BS471" s="12" t="s">
        <v>1126</v>
      </c>
      <c r="BT471" s="12">
        <v>860046836</v>
      </c>
      <c r="BU471" s="12"/>
      <c r="BV471" s="12" t="s">
        <v>1127</v>
      </c>
      <c r="BW471" s="12">
        <v>5514571</v>
      </c>
      <c r="BX471" s="12">
        <v>3045702174</v>
      </c>
      <c r="BY471" s="12" t="s">
        <v>1128</v>
      </c>
      <c r="BZ471" s="12"/>
      <c r="CA471" s="12"/>
      <c r="CB471" s="12"/>
      <c r="CC471" s="12"/>
      <c r="CD471" s="12" t="s">
        <v>116</v>
      </c>
      <c r="CE471" s="12" t="s">
        <v>123</v>
      </c>
      <c r="CF471" s="12"/>
      <c r="CG471" s="12"/>
      <c r="CH471" s="12">
        <v>3</v>
      </c>
      <c r="CI471" s="12" t="s">
        <v>124</v>
      </c>
      <c r="CJ471" s="12" t="s">
        <v>156</v>
      </c>
      <c r="CK471" s="12"/>
      <c r="CL471" s="12" t="s">
        <v>205</v>
      </c>
      <c r="CM471" s="12" t="s">
        <v>2</v>
      </c>
      <c r="CN471" s="12" t="s">
        <v>147</v>
      </c>
      <c r="CO471" s="12" t="s">
        <v>142</v>
      </c>
      <c r="CP471" s="12" t="s">
        <v>148</v>
      </c>
      <c r="CQ471" s="12" t="s">
        <v>148</v>
      </c>
      <c r="CR471" s="12"/>
      <c r="CS471" s="12"/>
      <c r="CT471" s="12"/>
      <c r="CU471" s="12"/>
      <c r="CV471" s="12"/>
    </row>
    <row r="472" spans="1:100" x14ac:dyDescent="0.3">
      <c r="A472" s="12">
        <v>1650262022</v>
      </c>
      <c r="B472" s="12" t="b">
        <f t="shared" si="7"/>
        <v>0</v>
      </c>
      <c r="C472" s="12" t="s">
        <v>102</v>
      </c>
      <c r="D472" s="12" t="s">
        <v>103</v>
      </c>
      <c r="E472" s="12" t="s">
        <v>104</v>
      </c>
      <c r="F472" s="12" t="s">
        <v>105</v>
      </c>
      <c r="G472" s="12" t="s">
        <v>157</v>
      </c>
      <c r="H472" s="12"/>
      <c r="I472" s="12"/>
      <c r="J472" s="12"/>
      <c r="K472" s="12"/>
      <c r="L472" s="12" t="s">
        <v>159</v>
      </c>
      <c r="M472" s="12" t="s">
        <v>111</v>
      </c>
      <c r="N472" s="12" t="s">
        <v>155</v>
      </c>
      <c r="O472" s="12" t="s">
        <v>143</v>
      </c>
      <c r="P472" s="12" t="s">
        <v>135</v>
      </c>
      <c r="Q472" s="12" t="s">
        <v>113</v>
      </c>
      <c r="R472" s="12"/>
      <c r="S472" s="12" t="s">
        <v>113</v>
      </c>
      <c r="T472" s="12" t="s">
        <v>1129</v>
      </c>
      <c r="U472" s="12"/>
      <c r="V472" s="12" t="s">
        <v>182</v>
      </c>
      <c r="W472" s="12" t="s">
        <v>123</v>
      </c>
      <c r="X472" s="12" t="s">
        <v>123</v>
      </c>
      <c r="Y472" s="12" t="s">
        <v>116</v>
      </c>
      <c r="Z472" s="12"/>
      <c r="AA472" s="12"/>
      <c r="AB472" s="12" t="s">
        <v>116</v>
      </c>
      <c r="AC472" s="12"/>
      <c r="AD472" s="12"/>
      <c r="AE472" s="12"/>
      <c r="AF472" s="12"/>
      <c r="AG472" s="12"/>
      <c r="AH472" s="12"/>
      <c r="AI472" s="20">
        <v>-741376</v>
      </c>
      <c r="AJ472" s="20">
        <v>45449216</v>
      </c>
      <c r="AK472" s="12"/>
      <c r="AL472" s="12"/>
      <c r="AM472" s="13">
        <v>44678</v>
      </c>
      <c r="AN472" s="13">
        <v>44679</v>
      </c>
      <c r="AO472" s="13">
        <v>44678.681817129633</v>
      </c>
      <c r="AP472" s="13">
        <v>44679</v>
      </c>
      <c r="AQ472" s="12"/>
      <c r="AR472" s="13" t="s">
        <v>2</v>
      </c>
      <c r="AS472" s="13" t="s">
        <v>2</v>
      </c>
      <c r="AT472" s="12" t="s">
        <v>2</v>
      </c>
      <c r="AU472" s="12" t="s">
        <v>2</v>
      </c>
      <c r="AV472" s="12" t="s">
        <v>2</v>
      </c>
      <c r="AW472" s="12" t="s">
        <v>2</v>
      </c>
      <c r="AX472" s="13">
        <v>44721</v>
      </c>
      <c r="AY472" s="12">
        <v>28</v>
      </c>
      <c r="AZ472" s="12"/>
      <c r="BA472" s="13" t="s">
        <v>2</v>
      </c>
      <c r="BB472" s="13" t="s">
        <v>2</v>
      </c>
      <c r="BC472" s="13" t="s">
        <v>2</v>
      </c>
      <c r="BD472" s="12">
        <v>2</v>
      </c>
      <c r="BE472" s="12">
        <v>0</v>
      </c>
      <c r="BF472" s="12" t="s">
        <v>117</v>
      </c>
      <c r="BG472" s="12" t="s">
        <v>13</v>
      </c>
      <c r="BH472" s="13">
        <v>44719</v>
      </c>
      <c r="BI472" s="12">
        <v>28</v>
      </c>
      <c r="BJ472" s="12">
        <v>0</v>
      </c>
      <c r="BK472" s="12"/>
      <c r="BL472" s="12"/>
      <c r="BM472" s="12" t="s">
        <v>118</v>
      </c>
      <c r="BN472" s="12" t="s">
        <v>118</v>
      </c>
      <c r="BO472" s="12" t="s">
        <v>13</v>
      </c>
      <c r="BP472" s="12" t="s">
        <v>232</v>
      </c>
      <c r="BQ472" s="12" t="s">
        <v>120</v>
      </c>
      <c r="BR472" s="12" t="s">
        <v>168</v>
      </c>
      <c r="BS472" s="12" t="s">
        <v>1131</v>
      </c>
      <c r="BT472" s="12">
        <v>1033679189</v>
      </c>
      <c r="BU472" s="12"/>
      <c r="BV472" s="12" t="s">
        <v>1132</v>
      </c>
      <c r="BW472" s="12">
        <v>4924860</v>
      </c>
      <c r="BX472" s="12">
        <v>3175739123</v>
      </c>
      <c r="BY472" s="12"/>
      <c r="BZ472" s="12"/>
      <c r="CA472" s="12"/>
      <c r="CB472" s="12"/>
      <c r="CC472" s="12"/>
      <c r="CD472" s="12" t="s">
        <v>116</v>
      </c>
      <c r="CE472" s="12" t="s">
        <v>123</v>
      </c>
      <c r="CF472" s="12"/>
      <c r="CG472" s="12"/>
      <c r="CH472" s="12">
        <v>3</v>
      </c>
      <c r="CI472" s="12" t="s">
        <v>124</v>
      </c>
      <c r="CJ472" s="12" t="s">
        <v>156</v>
      </c>
      <c r="CK472" s="12"/>
      <c r="CL472" s="12" t="s">
        <v>205</v>
      </c>
      <c r="CM472" s="12" t="s">
        <v>2</v>
      </c>
      <c r="CN472" s="12" t="s">
        <v>147</v>
      </c>
      <c r="CO472" s="12" t="s">
        <v>142</v>
      </c>
      <c r="CP472" s="12" t="s">
        <v>148</v>
      </c>
      <c r="CQ472" s="12" t="s">
        <v>148</v>
      </c>
      <c r="CR472" s="12"/>
      <c r="CS472" s="12"/>
      <c r="CT472" s="12"/>
      <c r="CU472" s="12"/>
      <c r="CV472" s="12"/>
    </row>
    <row r="473" spans="1:100" x14ac:dyDescent="0.3">
      <c r="A473" s="12">
        <v>1652032022</v>
      </c>
      <c r="B473" s="12" t="b">
        <f t="shared" si="7"/>
        <v>0</v>
      </c>
      <c r="C473" s="12" t="s">
        <v>102</v>
      </c>
      <c r="D473" s="12" t="s">
        <v>103</v>
      </c>
      <c r="E473" s="12" t="s">
        <v>104</v>
      </c>
      <c r="F473" s="12" t="s">
        <v>105</v>
      </c>
      <c r="G473" s="12" t="s">
        <v>157</v>
      </c>
      <c r="H473" s="12"/>
      <c r="I473" s="12"/>
      <c r="J473" s="12"/>
      <c r="K473" s="12"/>
      <c r="L473" s="12" t="s">
        <v>159</v>
      </c>
      <c r="M473" s="12" t="s">
        <v>111</v>
      </c>
      <c r="N473" s="12" t="s">
        <v>155</v>
      </c>
      <c r="O473" s="12" t="s">
        <v>143</v>
      </c>
      <c r="P473" s="12" t="s">
        <v>181</v>
      </c>
      <c r="Q473" s="12" t="s">
        <v>113</v>
      </c>
      <c r="R473" s="12"/>
      <c r="S473" s="12" t="s">
        <v>113</v>
      </c>
      <c r="T473" s="12" t="s">
        <v>1133</v>
      </c>
      <c r="U473" s="12"/>
      <c r="V473" s="12" t="s">
        <v>182</v>
      </c>
      <c r="W473" s="12" t="s">
        <v>123</v>
      </c>
      <c r="X473" s="12" t="s">
        <v>123</v>
      </c>
      <c r="Y473" s="12" t="s">
        <v>116</v>
      </c>
      <c r="Z473" s="12"/>
      <c r="AA473" s="12"/>
      <c r="AB473" s="12" t="s">
        <v>116</v>
      </c>
      <c r="AC473" s="12"/>
      <c r="AD473" s="12"/>
      <c r="AE473" s="12"/>
      <c r="AF473" s="12"/>
      <c r="AG473" s="12"/>
      <c r="AH473" s="12"/>
      <c r="AI473" s="20">
        <v>-741376</v>
      </c>
      <c r="AJ473" s="20">
        <v>45449216</v>
      </c>
      <c r="AK473" s="12"/>
      <c r="AL473" s="12"/>
      <c r="AM473" s="13">
        <v>44678</v>
      </c>
      <c r="AN473" s="13">
        <v>44679</v>
      </c>
      <c r="AO473" s="13">
        <v>44678.753692129627</v>
      </c>
      <c r="AP473" s="13">
        <v>44679</v>
      </c>
      <c r="AQ473" s="12"/>
      <c r="AR473" s="13" t="s">
        <v>2</v>
      </c>
      <c r="AS473" s="13" t="s">
        <v>2</v>
      </c>
      <c r="AT473" s="12" t="s">
        <v>2</v>
      </c>
      <c r="AU473" s="12" t="s">
        <v>2</v>
      </c>
      <c r="AV473" s="12" t="s">
        <v>2</v>
      </c>
      <c r="AW473" s="12" t="s">
        <v>2</v>
      </c>
      <c r="AX473" s="13">
        <v>44706</v>
      </c>
      <c r="AY473" s="12">
        <v>18</v>
      </c>
      <c r="AZ473" s="12"/>
      <c r="BA473" s="13" t="s">
        <v>2</v>
      </c>
      <c r="BB473" s="13" t="s">
        <v>2</v>
      </c>
      <c r="BC473" s="13" t="s">
        <v>2</v>
      </c>
      <c r="BD473" s="12">
        <v>2</v>
      </c>
      <c r="BE473" s="12">
        <v>0</v>
      </c>
      <c r="BF473" s="12" t="s">
        <v>117</v>
      </c>
      <c r="BG473" s="12" t="s">
        <v>13</v>
      </c>
      <c r="BH473" s="13">
        <v>44704</v>
      </c>
      <c r="BI473" s="12">
        <v>18</v>
      </c>
      <c r="BJ473" s="12">
        <v>0</v>
      </c>
      <c r="BK473" s="12"/>
      <c r="BL473" s="12"/>
      <c r="BM473" s="12" t="s">
        <v>118</v>
      </c>
      <c r="BN473" s="12" t="s">
        <v>118</v>
      </c>
      <c r="BO473" s="12" t="s">
        <v>13</v>
      </c>
      <c r="BP473" s="12" t="s">
        <v>232</v>
      </c>
      <c r="BQ473" s="12" t="s">
        <v>120</v>
      </c>
      <c r="BR473" s="12" t="s">
        <v>121</v>
      </c>
      <c r="BS473" s="12" t="s">
        <v>585</v>
      </c>
      <c r="BT473" s="12">
        <v>1024527082</v>
      </c>
      <c r="BU473" s="12"/>
      <c r="BV473" s="12" t="s">
        <v>586</v>
      </c>
      <c r="BW473" s="12"/>
      <c r="BX473" s="12">
        <v>3123100113</v>
      </c>
      <c r="BY473" s="12" t="s">
        <v>1134</v>
      </c>
      <c r="BZ473" s="12"/>
      <c r="CA473" s="12"/>
      <c r="CB473" s="12"/>
      <c r="CC473" s="12"/>
      <c r="CD473" s="12" t="s">
        <v>116</v>
      </c>
      <c r="CE473" s="12" t="s">
        <v>123</v>
      </c>
      <c r="CF473" s="12"/>
      <c r="CG473" s="12"/>
      <c r="CH473" s="12">
        <v>3</v>
      </c>
      <c r="CI473" s="12" t="s">
        <v>124</v>
      </c>
      <c r="CJ473" s="12" t="s">
        <v>156</v>
      </c>
      <c r="CK473" s="12"/>
      <c r="CL473" s="12" t="s">
        <v>205</v>
      </c>
      <c r="CM473" s="12" t="s">
        <v>2</v>
      </c>
      <c r="CN473" s="12" t="s">
        <v>147</v>
      </c>
      <c r="CO473" s="12" t="s">
        <v>142</v>
      </c>
      <c r="CP473" s="12" t="s">
        <v>148</v>
      </c>
      <c r="CQ473" s="12" t="s">
        <v>148</v>
      </c>
      <c r="CR473" s="12"/>
      <c r="CS473" s="12"/>
      <c r="CT473" s="12"/>
      <c r="CU473" s="12"/>
      <c r="CV473" s="12"/>
    </row>
    <row r="474" spans="1:100" x14ac:dyDescent="0.3">
      <c r="A474" s="12">
        <v>1652192022</v>
      </c>
      <c r="B474" s="12" t="b">
        <f t="shared" si="7"/>
        <v>0</v>
      </c>
      <c r="C474" s="12" t="s">
        <v>102</v>
      </c>
      <c r="D474" s="12" t="s">
        <v>103</v>
      </c>
      <c r="E474" s="12" t="s">
        <v>104</v>
      </c>
      <c r="F474" s="12" t="s">
        <v>105</v>
      </c>
      <c r="G474" s="12" t="s">
        <v>157</v>
      </c>
      <c r="H474" s="12"/>
      <c r="I474" s="12"/>
      <c r="J474" s="12"/>
      <c r="K474" s="12"/>
      <c r="L474" s="12" t="s">
        <v>159</v>
      </c>
      <c r="M474" s="12" t="s">
        <v>111</v>
      </c>
      <c r="N474" s="12" t="s">
        <v>155</v>
      </c>
      <c r="O474" s="12" t="s">
        <v>143</v>
      </c>
      <c r="P474" s="12" t="s">
        <v>135</v>
      </c>
      <c r="Q474" s="12" t="s">
        <v>113</v>
      </c>
      <c r="R474" s="12"/>
      <c r="S474" s="12" t="s">
        <v>113</v>
      </c>
      <c r="T474" s="12" t="s">
        <v>1135</v>
      </c>
      <c r="U474" s="12"/>
      <c r="V474" s="12" t="s">
        <v>182</v>
      </c>
      <c r="W474" s="12" t="s">
        <v>123</v>
      </c>
      <c r="X474" s="12" t="s">
        <v>123</v>
      </c>
      <c r="Y474" s="12" t="s">
        <v>116</v>
      </c>
      <c r="Z474" s="12"/>
      <c r="AA474" s="12"/>
      <c r="AB474" s="12" t="s">
        <v>116</v>
      </c>
      <c r="AC474" s="12"/>
      <c r="AD474" s="12"/>
      <c r="AE474" s="12"/>
      <c r="AF474" s="12"/>
      <c r="AG474" s="12"/>
      <c r="AH474" s="12"/>
      <c r="AI474" s="20">
        <v>-741376</v>
      </c>
      <c r="AJ474" s="20">
        <v>45449216</v>
      </c>
      <c r="AK474" s="12"/>
      <c r="AL474" s="12"/>
      <c r="AM474" s="13">
        <v>44678</v>
      </c>
      <c r="AN474" s="13">
        <v>44679</v>
      </c>
      <c r="AO474" s="13">
        <v>44678.763460648152</v>
      </c>
      <c r="AP474" s="13">
        <v>44679</v>
      </c>
      <c r="AQ474" s="12"/>
      <c r="AR474" s="13" t="s">
        <v>2</v>
      </c>
      <c r="AS474" s="13" t="s">
        <v>2</v>
      </c>
      <c r="AT474" s="12" t="s">
        <v>2</v>
      </c>
      <c r="AU474" s="12" t="s">
        <v>2</v>
      </c>
      <c r="AV474" s="12" t="s">
        <v>2</v>
      </c>
      <c r="AW474" s="12" t="s">
        <v>2</v>
      </c>
      <c r="AX474" s="13">
        <v>44721</v>
      </c>
      <c r="AY474" s="12">
        <v>28</v>
      </c>
      <c r="AZ474" s="12"/>
      <c r="BA474" s="13" t="s">
        <v>2</v>
      </c>
      <c r="BB474" s="13" t="s">
        <v>2</v>
      </c>
      <c r="BC474" s="13" t="s">
        <v>2</v>
      </c>
      <c r="BD474" s="12">
        <v>2</v>
      </c>
      <c r="BE474" s="12">
        <v>0</v>
      </c>
      <c r="BF474" s="12" t="s">
        <v>117</v>
      </c>
      <c r="BG474" s="12" t="s">
        <v>13</v>
      </c>
      <c r="BH474" s="13">
        <v>44719</v>
      </c>
      <c r="BI474" s="12">
        <v>28</v>
      </c>
      <c r="BJ474" s="12">
        <v>0</v>
      </c>
      <c r="BK474" s="12"/>
      <c r="BL474" s="12"/>
      <c r="BM474" s="12" t="s">
        <v>118</v>
      </c>
      <c r="BN474" s="12" t="s">
        <v>118</v>
      </c>
      <c r="BO474" s="12" t="s">
        <v>13</v>
      </c>
      <c r="BP474" s="12" t="s">
        <v>232</v>
      </c>
      <c r="BQ474" s="12" t="s">
        <v>120</v>
      </c>
      <c r="BR474" s="12"/>
      <c r="BS474" s="12" t="s">
        <v>1136</v>
      </c>
      <c r="BT474" s="12"/>
      <c r="BU474" s="12"/>
      <c r="BV474" s="12" t="s">
        <v>1137</v>
      </c>
      <c r="BW474" s="12"/>
      <c r="BX474" s="12"/>
      <c r="BY474" s="12" t="s">
        <v>330</v>
      </c>
      <c r="BZ474" s="12"/>
      <c r="CA474" s="12"/>
      <c r="CB474" s="12"/>
      <c r="CC474" s="12"/>
      <c r="CD474" s="12" t="s">
        <v>116</v>
      </c>
      <c r="CE474" s="12" t="s">
        <v>123</v>
      </c>
      <c r="CF474" s="12"/>
      <c r="CG474" s="12"/>
      <c r="CH474" s="12">
        <v>3</v>
      </c>
      <c r="CI474" s="12" t="s">
        <v>124</v>
      </c>
      <c r="CJ474" s="12" t="s">
        <v>156</v>
      </c>
      <c r="CK474" s="12"/>
      <c r="CL474" s="12" t="s">
        <v>205</v>
      </c>
      <c r="CM474" s="12" t="s">
        <v>2</v>
      </c>
      <c r="CN474" s="12" t="s">
        <v>147</v>
      </c>
      <c r="CO474" s="12" t="s">
        <v>142</v>
      </c>
      <c r="CP474" s="12" t="s">
        <v>148</v>
      </c>
      <c r="CQ474" s="12" t="s">
        <v>148</v>
      </c>
      <c r="CR474" s="12"/>
      <c r="CS474" s="12"/>
      <c r="CT474" s="12"/>
      <c r="CU474" s="12"/>
      <c r="CV474" s="12"/>
    </row>
    <row r="475" spans="1:100" x14ac:dyDescent="0.3">
      <c r="A475" s="12">
        <v>1653162022</v>
      </c>
      <c r="B475" s="12" t="b">
        <f t="shared" si="7"/>
        <v>0</v>
      </c>
      <c r="C475" s="12" t="s">
        <v>102</v>
      </c>
      <c r="D475" s="12" t="s">
        <v>103</v>
      </c>
      <c r="E475" s="12" t="s">
        <v>104</v>
      </c>
      <c r="F475" s="12" t="s">
        <v>105</v>
      </c>
      <c r="G475" s="12" t="s">
        <v>157</v>
      </c>
      <c r="H475" s="12"/>
      <c r="I475" s="12"/>
      <c r="J475" s="12"/>
      <c r="K475" s="12"/>
      <c r="L475" s="12" t="s">
        <v>159</v>
      </c>
      <c r="M475" s="12" t="s">
        <v>111</v>
      </c>
      <c r="N475" s="12" t="s">
        <v>155</v>
      </c>
      <c r="O475" s="12" t="s">
        <v>143</v>
      </c>
      <c r="P475" s="12" t="s">
        <v>160</v>
      </c>
      <c r="Q475" s="12" t="s">
        <v>113</v>
      </c>
      <c r="R475" s="12"/>
      <c r="S475" s="12" t="s">
        <v>113</v>
      </c>
      <c r="T475" s="12" t="s">
        <v>1141</v>
      </c>
      <c r="U475" s="12"/>
      <c r="V475" s="12" t="s">
        <v>259</v>
      </c>
      <c r="W475" s="12" t="s">
        <v>123</v>
      </c>
      <c r="X475" s="12" t="s">
        <v>123</v>
      </c>
      <c r="Y475" s="12" t="s">
        <v>116</v>
      </c>
      <c r="Z475" s="12"/>
      <c r="AA475" s="12"/>
      <c r="AB475" s="12" t="s">
        <v>116</v>
      </c>
      <c r="AC475" s="12"/>
      <c r="AD475" s="12"/>
      <c r="AE475" s="12"/>
      <c r="AF475" s="12"/>
      <c r="AG475" s="12"/>
      <c r="AH475" s="12"/>
      <c r="AI475" s="20">
        <v>-741376</v>
      </c>
      <c r="AJ475" s="20">
        <v>45449216</v>
      </c>
      <c r="AK475" s="12"/>
      <c r="AL475" s="12"/>
      <c r="AM475" s="13">
        <v>44678</v>
      </c>
      <c r="AN475" s="13">
        <v>44679</v>
      </c>
      <c r="AO475" s="13">
        <v>44678.838495370372</v>
      </c>
      <c r="AP475" s="13">
        <v>44679</v>
      </c>
      <c r="AQ475" s="12"/>
      <c r="AR475" s="13" t="s">
        <v>2</v>
      </c>
      <c r="AS475" s="13" t="s">
        <v>2</v>
      </c>
      <c r="AT475" s="12" t="s">
        <v>2</v>
      </c>
      <c r="AU475" s="12" t="s">
        <v>2</v>
      </c>
      <c r="AV475" s="12" t="s">
        <v>2</v>
      </c>
      <c r="AW475" s="12" t="s">
        <v>2</v>
      </c>
      <c r="AX475" s="13">
        <v>44721</v>
      </c>
      <c r="AY475" s="12">
        <v>28</v>
      </c>
      <c r="AZ475" s="12"/>
      <c r="BA475" s="13" t="s">
        <v>2</v>
      </c>
      <c r="BB475" s="13" t="s">
        <v>2</v>
      </c>
      <c r="BC475" s="13" t="s">
        <v>2</v>
      </c>
      <c r="BD475" s="12">
        <v>2</v>
      </c>
      <c r="BE475" s="12">
        <v>0</v>
      </c>
      <c r="BF475" s="12" t="s">
        <v>117</v>
      </c>
      <c r="BG475" s="12" t="s">
        <v>13</v>
      </c>
      <c r="BH475" s="13">
        <v>44719</v>
      </c>
      <c r="BI475" s="12">
        <v>28</v>
      </c>
      <c r="BJ475" s="12">
        <v>0</v>
      </c>
      <c r="BK475" s="12"/>
      <c r="BL475" s="12"/>
      <c r="BM475" s="12" t="s">
        <v>118</v>
      </c>
      <c r="BN475" s="12" t="s">
        <v>118</v>
      </c>
      <c r="BO475" s="12" t="s">
        <v>13</v>
      </c>
      <c r="BP475" s="12" t="s">
        <v>232</v>
      </c>
      <c r="BQ475" s="12" t="s">
        <v>120</v>
      </c>
      <c r="BR475" s="12"/>
      <c r="BS475" s="12" t="s">
        <v>1142</v>
      </c>
      <c r="BT475" s="12"/>
      <c r="BU475" s="12"/>
      <c r="BV475" s="12" t="s">
        <v>1143</v>
      </c>
      <c r="BW475" s="12">
        <v>6234323</v>
      </c>
      <c r="BX475" s="12"/>
      <c r="BY475" s="12" t="s">
        <v>347</v>
      </c>
      <c r="BZ475" s="12"/>
      <c r="CA475" s="12"/>
      <c r="CB475" s="12"/>
      <c r="CC475" s="12"/>
      <c r="CD475" s="12" t="s">
        <v>116</v>
      </c>
      <c r="CE475" s="12" t="s">
        <v>123</v>
      </c>
      <c r="CF475" s="12"/>
      <c r="CG475" s="12"/>
      <c r="CH475" s="12">
        <v>3</v>
      </c>
      <c r="CI475" s="12" t="s">
        <v>124</v>
      </c>
      <c r="CJ475" s="12" t="s">
        <v>156</v>
      </c>
      <c r="CK475" s="12"/>
      <c r="CL475" s="12" t="s">
        <v>205</v>
      </c>
      <c r="CM475" s="12" t="s">
        <v>2</v>
      </c>
      <c r="CN475" s="12" t="s">
        <v>147</v>
      </c>
      <c r="CO475" s="12" t="s">
        <v>142</v>
      </c>
      <c r="CP475" s="12" t="s">
        <v>148</v>
      </c>
      <c r="CQ475" s="12" t="s">
        <v>148</v>
      </c>
      <c r="CR475" s="12"/>
      <c r="CS475" s="12"/>
      <c r="CT475" s="12"/>
      <c r="CU475" s="12"/>
      <c r="CV475" s="12"/>
    </row>
    <row r="476" spans="1:100" x14ac:dyDescent="0.3">
      <c r="A476" s="12">
        <v>1668542022</v>
      </c>
      <c r="B476" s="12" t="b">
        <f t="shared" si="7"/>
        <v>0</v>
      </c>
      <c r="C476" s="12" t="s">
        <v>102</v>
      </c>
      <c r="D476" s="12" t="s">
        <v>103</v>
      </c>
      <c r="E476" s="12" t="s">
        <v>104</v>
      </c>
      <c r="F476" s="12" t="s">
        <v>105</v>
      </c>
      <c r="G476" s="12" t="s">
        <v>157</v>
      </c>
      <c r="H476" s="12"/>
      <c r="I476" s="12"/>
      <c r="J476" s="12"/>
      <c r="K476" s="12"/>
      <c r="L476" s="12" t="s">
        <v>159</v>
      </c>
      <c r="M476" s="12" t="s">
        <v>111</v>
      </c>
      <c r="N476" s="12" t="s">
        <v>155</v>
      </c>
      <c r="O476" s="12" t="s">
        <v>143</v>
      </c>
      <c r="P476" s="12" t="s">
        <v>135</v>
      </c>
      <c r="Q476" s="12" t="s">
        <v>113</v>
      </c>
      <c r="R476" s="12"/>
      <c r="S476" s="12" t="s">
        <v>113</v>
      </c>
      <c r="T476" s="12" t="s">
        <v>1176</v>
      </c>
      <c r="U476" s="12"/>
      <c r="V476" s="12" t="s">
        <v>182</v>
      </c>
      <c r="W476" s="12" t="s">
        <v>123</v>
      </c>
      <c r="X476" s="12" t="s">
        <v>123</v>
      </c>
      <c r="Y476" s="12" t="s">
        <v>116</v>
      </c>
      <c r="Z476" s="12"/>
      <c r="AA476" s="12"/>
      <c r="AB476" s="12" t="s">
        <v>116</v>
      </c>
      <c r="AC476" s="12"/>
      <c r="AD476" s="12"/>
      <c r="AE476" s="12"/>
      <c r="AF476" s="12"/>
      <c r="AG476" s="12"/>
      <c r="AH476" s="12"/>
      <c r="AI476" s="20">
        <v>-741474304</v>
      </c>
      <c r="AJ476" s="20">
        <v>45580288</v>
      </c>
      <c r="AK476" s="12"/>
      <c r="AL476" s="12"/>
      <c r="AM476" s="13">
        <v>44679</v>
      </c>
      <c r="AN476" s="13">
        <v>44680</v>
      </c>
      <c r="AO476" s="13">
        <v>44679.955578703702</v>
      </c>
      <c r="AP476" s="13">
        <v>44680</v>
      </c>
      <c r="AQ476" s="12"/>
      <c r="AR476" s="13" t="s">
        <v>2</v>
      </c>
      <c r="AS476" s="13" t="s">
        <v>2</v>
      </c>
      <c r="AT476" s="12" t="s">
        <v>2</v>
      </c>
      <c r="AU476" s="12" t="s">
        <v>2</v>
      </c>
      <c r="AV476" s="12" t="s">
        <v>2</v>
      </c>
      <c r="AW476" s="12" t="s">
        <v>2</v>
      </c>
      <c r="AX476" s="13">
        <v>44722</v>
      </c>
      <c r="AY476" s="12">
        <v>29</v>
      </c>
      <c r="AZ476" s="12"/>
      <c r="BA476" s="13" t="s">
        <v>2</v>
      </c>
      <c r="BB476" s="13" t="s">
        <v>2</v>
      </c>
      <c r="BC476" s="13" t="s">
        <v>2</v>
      </c>
      <c r="BD476" s="12">
        <v>1</v>
      </c>
      <c r="BE476" s="12">
        <v>0</v>
      </c>
      <c r="BF476" s="12" t="s">
        <v>117</v>
      </c>
      <c r="BG476" s="12" t="s">
        <v>13</v>
      </c>
      <c r="BH476" s="13">
        <v>44720</v>
      </c>
      <c r="BI476" s="12">
        <v>28</v>
      </c>
      <c r="BJ476" s="12">
        <v>0</v>
      </c>
      <c r="BK476" s="12"/>
      <c r="BL476" s="12"/>
      <c r="BM476" s="12" t="s">
        <v>167</v>
      </c>
      <c r="BN476" s="12" t="s">
        <v>167</v>
      </c>
      <c r="BO476" s="12" t="s">
        <v>13</v>
      </c>
      <c r="BP476" s="12" t="s">
        <v>232</v>
      </c>
      <c r="BQ476" s="12" t="s">
        <v>120</v>
      </c>
      <c r="BR476" s="12" t="s">
        <v>168</v>
      </c>
      <c r="BS476" s="12" t="s">
        <v>1177</v>
      </c>
      <c r="BT476" s="12"/>
      <c r="BU476" s="12"/>
      <c r="BV476" s="12" t="s">
        <v>1178</v>
      </c>
      <c r="BW476" s="12">
        <v>7165030</v>
      </c>
      <c r="BX476" s="12">
        <v>3014361118</v>
      </c>
      <c r="BY476" s="12"/>
      <c r="BZ476" s="12"/>
      <c r="CA476" s="12"/>
      <c r="CB476" s="12"/>
      <c r="CC476" s="12"/>
      <c r="CD476" s="12" t="s">
        <v>116</v>
      </c>
      <c r="CE476" s="12" t="s">
        <v>123</v>
      </c>
      <c r="CF476" s="12"/>
      <c r="CG476" s="12"/>
      <c r="CH476" s="12">
        <v>3</v>
      </c>
      <c r="CI476" s="12" t="s">
        <v>124</v>
      </c>
      <c r="CJ476" s="12" t="s">
        <v>156</v>
      </c>
      <c r="CK476" s="12"/>
      <c r="CL476" s="12" t="s">
        <v>205</v>
      </c>
      <c r="CM476" s="12" t="s">
        <v>2</v>
      </c>
      <c r="CN476" s="12" t="s">
        <v>147</v>
      </c>
      <c r="CO476" s="12" t="s">
        <v>142</v>
      </c>
      <c r="CP476" s="12" t="s">
        <v>148</v>
      </c>
      <c r="CQ476" s="12" t="s">
        <v>148</v>
      </c>
      <c r="CR476" s="12"/>
      <c r="CS476" s="12"/>
      <c r="CT476" s="12"/>
      <c r="CU476" s="12"/>
      <c r="CV476" s="12"/>
    </row>
    <row r="477" spans="1:100" x14ac:dyDescent="0.3">
      <c r="A477" s="12">
        <v>1668632022</v>
      </c>
      <c r="B477" s="12" t="b">
        <f t="shared" si="7"/>
        <v>0</v>
      </c>
      <c r="C477" s="12" t="s">
        <v>102</v>
      </c>
      <c r="D477" s="12" t="s">
        <v>103</v>
      </c>
      <c r="E477" s="12" t="s">
        <v>104</v>
      </c>
      <c r="F477" s="12" t="s">
        <v>105</v>
      </c>
      <c r="G477" s="12" t="s">
        <v>157</v>
      </c>
      <c r="H477" s="12"/>
      <c r="I477" s="12"/>
      <c r="J477" s="12"/>
      <c r="K477" s="12"/>
      <c r="L477" s="12" t="s">
        <v>159</v>
      </c>
      <c r="M477" s="12" t="s">
        <v>111</v>
      </c>
      <c r="N477" s="12" t="s">
        <v>155</v>
      </c>
      <c r="O477" s="12" t="s">
        <v>143</v>
      </c>
      <c r="P477" s="12" t="s">
        <v>181</v>
      </c>
      <c r="Q477" s="12" t="s">
        <v>113</v>
      </c>
      <c r="R477" s="12"/>
      <c r="S477" s="12" t="s">
        <v>113</v>
      </c>
      <c r="T477" s="12" t="s">
        <v>1184</v>
      </c>
      <c r="U477" s="12"/>
      <c r="V477" s="12" t="s">
        <v>196</v>
      </c>
      <c r="W477" s="12" t="s">
        <v>123</v>
      </c>
      <c r="X477" s="12" t="s">
        <v>123</v>
      </c>
      <c r="Y477" s="12" t="s">
        <v>116</v>
      </c>
      <c r="Z477" s="12"/>
      <c r="AA477" s="12"/>
      <c r="AB477" s="12" t="s">
        <v>116</v>
      </c>
      <c r="AC477" s="12"/>
      <c r="AD477" s="12"/>
      <c r="AE477" s="12"/>
      <c r="AF477" s="12"/>
      <c r="AG477" s="12"/>
      <c r="AH477" s="12"/>
      <c r="AI477" s="20">
        <v>-741474304</v>
      </c>
      <c r="AJ477" s="20">
        <v>45580288</v>
      </c>
      <c r="AK477" s="12"/>
      <c r="AL477" s="12"/>
      <c r="AM477" s="13">
        <v>44679</v>
      </c>
      <c r="AN477" s="13">
        <v>44680</v>
      </c>
      <c r="AO477" s="13">
        <v>44679.975983796299</v>
      </c>
      <c r="AP477" s="13">
        <v>44680</v>
      </c>
      <c r="AQ477" s="12"/>
      <c r="AR477" s="13" t="s">
        <v>2</v>
      </c>
      <c r="AS477" s="13" t="s">
        <v>2</v>
      </c>
      <c r="AT477" s="12" t="s">
        <v>2</v>
      </c>
      <c r="AU477" s="12" t="s">
        <v>2</v>
      </c>
      <c r="AV477" s="12" t="s">
        <v>2</v>
      </c>
      <c r="AW477" s="12" t="s">
        <v>2</v>
      </c>
      <c r="AX477" s="13">
        <v>44707</v>
      </c>
      <c r="AY477" s="12">
        <v>19</v>
      </c>
      <c r="AZ477" s="12"/>
      <c r="BA477" s="13" t="s">
        <v>2</v>
      </c>
      <c r="BB477" s="13" t="s">
        <v>2</v>
      </c>
      <c r="BC477" s="13" t="s">
        <v>2</v>
      </c>
      <c r="BD477" s="12">
        <v>1</v>
      </c>
      <c r="BE477" s="12">
        <v>0</v>
      </c>
      <c r="BF477" s="12" t="s">
        <v>117</v>
      </c>
      <c r="BG477" s="12" t="s">
        <v>13</v>
      </c>
      <c r="BH477" s="13">
        <v>44705</v>
      </c>
      <c r="BI477" s="12">
        <v>18</v>
      </c>
      <c r="BJ477" s="12">
        <v>0</v>
      </c>
      <c r="BK477" s="12"/>
      <c r="BL477" s="12"/>
      <c r="BM477" s="12" t="s">
        <v>118</v>
      </c>
      <c r="BN477" s="12" t="s">
        <v>118</v>
      </c>
      <c r="BO477" s="12" t="s">
        <v>13</v>
      </c>
      <c r="BP477" s="12" t="s">
        <v>232</v>
      </c>
      <c r="BQ477" s="12" t="s">
        <v>120</v>
      </c>
      <c r="BR477" s="12"/>
      <c r="BS477" s="12" t="s">
        <v>1185</v>
      </c>
      <c r="BT477" s="12"/>
      <c r="BU477" s="12"/>
      <c r="BV477" s="12" t="s">
        <v>1186</v>
      </c>
      <c r="BW477" s="12"/>
      <c r="BX477" s="12"/>
      <c r="BY477" s="12" t="s">
        <v>1187</v>
      </c>
      <c r="BZ477" s="12"/>
      <c r="CA477" s="12"/>
      <c r="CB477" s="12"/>
      <c r="CC477" s="12"/>
      <c r="CD477" s="12" t="s">
        <v>116</v>
      </c>
      <c r="CE477" s="12" t="s">
        <v>123</v>
      </c>
      <c r="CF477" s="12"/>
      <c r="CG477" s="12"/>
      <c r="CH477" s="12">
        <v>3</v>
      </c>
      <c r="CI477" s="12" t="s">
        <v>124</v>
      </c>
      <c r="CJ477" s="12" t="s">
        <v>156</v>
      </c>
      <c r="CK477" s="12"/>
      <c r="CL477" s="12" t="s">
        <v>205</v>
      </c>
      <c r="CM477" s="12" t="s">
        <v>2</v>
      </c>
      <c r="CN477" s="12" t="s">
        <v>147</v>
      </c>
      <c r="CO477" s="12" t="s">
        <v>142</v>
      </c>
      <c r="CP477" s="12" t="s">
        <v>148</v>
      </c>
      <c r="CQ477" s="12" t="s">
        <v>148</v>
      </c>
      <c r="CR477" s="12"/>
      <c r="CS477" s="12"/>
      <c r="CT477" s="12"/>
      <c r="CU477" s="12"/>
      <c r="CV477" s="12"/>
    </row>
    <row r="478" spans="1:100" x14ac:dyDescent="0.3">
      <c r="A478" s="12">
        <v>1668672022</v>
      </c>
      <c r="B478" s="12" t="b">
        <f t="shared" si="7"/>
        <v>0</v>
      </c>
      <c r="C478" s="12" t="s">
        <v>102</v>
      </c>
      <c r="D478" s="12" t="s">
        <v>103</v>
      </c>
      <c r="E478" s="12" t="s">
        <v>104</v>
      </c>
      <c r="F478" s="12" t="s">
        <v>105</v>
      </c>
      <c r="G478" s="12" t="s">
        <v>157</v>
      </c>
      <c r="H478" s="12"/>
      <c r="I478" s="12"/>
      <c r="J478" s="12"/>
      <c r="K478" s="12"/>
      <c r="L478" s="12" t="s">
        <v>159</v>
      </c>
      <c r="M478" s="12" t="s">
        <v>111</v>
      </c>
      <c r="N478" s="12" t="s">
        <v>155</v>
      </c>
      <c r="O478" s="12" t="s">
        <v>143</v>
      </c>
      <c r="P478" s="12" t="s">
        <v>181</v>
      </c>
      <c r="Q478" s="12" t="s">
        <v>113</v>
      </c>
      <c r="R478" s="12"/>
      <c r="S478" s="12" t="s">
        <v>113</v>
      </c>
      <c r="T478" s="12" t="s">
        <v>1191</v>
      </c>
      <c r="U478" s="12"/>
      <c r="V478" s="12" t="s">
        <v>182</v>
      </c>
      <c r="W478" s="12" t="s">
        <v>123</v>
      </c>
      <c r="X478" s="12" t="s">
        <v>123</v>
      </c>
      <c r="Y478" s="12" t="s">
        <v>116</v>
      </c>
      <c r="Z478" s="12"/>
      <c r="AA478" s="12"/>
      <c r="AB478" s="12" t="s">
        <v>116</v>
      </c>
      <c r="AC478" s="12"/>
      <c r="AD478" s="12"/>
      <c r="AE478" s="12"/>
      <c r="AF478" s="12"/>
      <c r="AG478" s="12"/>
      <c r="AH478" s="12"/>
      <c r="AI478" s="20">
        <v>-741474304</v>
      </c>
      <c r="AJ478" s="20">
        <v>45580288</v>
      </c>
      <c r="AK478" s="12"/>
      <c r="AL478" s="12"/>
      <c r="AM478" s="13">
        <v>44679</v>
      </c>
      <c r="AN478" s="13">
        <v>44680</v>
      </c>
      <c r="AO478" s="13">
        <v>44679.985011574077</v>
      </c>
      <c r="AP478" s="13">
        <v>44680</v>
      </c>
      <c r="AQ478" s="12"/>
      <c r="AR478" s="13" t="s">
        <v>2</v>
      </c>
      <c r="AS478" s="13" t="s">
        <v>2</v>
      </c>
      <c r="AT478" s="12" t="s">
        <v>2</v>
      </c>
      <c r="AU478" s="12" t="s">
        <v>2</v>
      </c>
      <c r="AV478" s="12" t="s">
        <v>2</v>
      </c>
      <c r="AW478" s="12" t="s">
        <v>2</v>
      </c>
      <c r="AX478" s="13">
        <v>44707</v>
      </c>
      <c r="AY478" s="12">
        <v>19</v>
      </c>
      <c r="AZ478" s="12"/>
      <c r="BA478" s="13" t="s">
        <v>2</v>
      </c>
      <c r="BB478" s="13" t="s">
        <v>2</v>
      </c>
      <c r="BC478" s="13" t="s">
        <v>2</v>
      </c>
      <c r="BD478" s="12">
        <v>1</v>
      </c>
      <c r="BE478" s="12">
        <v>0</v>
      </c>
      <c r="BF478" s="12" t="s">
        <v>117</v>
      </c>
      <c r="BG478" s="12" t="s">
        <v>13</v>
      </c>
      <c r="BH478" s="13">
        <v>44705</v>
      </c>
      <c r="BI478" s="12">
        <v>18</v>
      </c>
      <c r="BJ478" s="12">
        <v>0</v>
      </c>
      <c r="BK478" s="12"/>
      <c r="BL478" s="12"/>
      <c r="BM478" s="12" t="s">
        <v>118</v>
      </c>
      <c r="BN478" s="12" t="s">
        <v>118</v>
      </c>
      <c r="BO478" s="12" t="s">
        <v>13</v>
      </c>
      <c r="BP478" s="12" t="s">
        <v>232</v>
      </c>
      <c r="BQ478" s="12" t="s">
        <v>120</v>
      </c>
      <c r="BR478" s="12"/>
      <c r="BS478" s="12" t="s">
        <v>1192</v>
      </c>
      <c r="BT478" s="12"/>
      <c r="BU478" s="12"/>
      <c r="BV478" s="12" t="s">
        <v>1193</v>
      </c>
      <c r="BW478" s="12"/>
      <c r="BX478" s="12">
        <v>3242278665</v>
      </c>
      <c r="BY478" s="12" t="s">
        <v>1187</v>
      </c>
      <c r="BZ478" s="12"/>
      <c r="CA478" s="12"/>
      <c r="CB478" s="12"/>
      <c r="CC478" s="12"/>
      <c r="CD478" s="12" t="s">
        <v>116</v>
      </c>
      <c r="CE478" s="12" t="s">
        <v>123</v>
      </c>
      <c r="CF478" s="12"/>
      <c r="CG478" s="12"/>
      <c r="CH478" s="12">
        <v>3</v>
      </c>
      <c r="CI478" s="12" t="s">
        <v>124</v>
      </c>
      <c r="CJ478" s="12" t="s">
        <v>156</v>
      </c>
      <c r="CK478" s="12"/>
      <c r="CL478" s="12" t="s">
        <v>205</v>
      </c>
      <c r="CM478" s="12" t="s">
        <v>2</v>
      </c>
      <c r="CN478" s="12" t="s">
        <v>147</v>
      </c>
      <c r="CO478" s="12" t="s">
        <v>142</v>
      </c>
      <c r="CP478" s="12" t="s">
        <v>148</v>
      </c>
      <c r="CQ478" s="12" t="s">
        <v>148</v>
      </c>
      <c r="CR478" s="12"/>
      <c r="CS478" s="12"/>
      <c r="CT478" s="12"/>
      <c r="CU478" s="12"/>
      <c r="CV478" s="12"/>
    </row>
    <row r="479" spans="1:100" x14ac:dyDescent="0.3">
      <c r="A479" s="12">
        <v>1668802022</v>
      </c>
      <c r="B479" s="12" t="b">
        <f t="shared" si="7"/>
        <v>0</v>
      </c>
      <c r="C479" s="12" t="s">
        <v>102</v>
      </c>
      <c r="D479" s="12" t="s">
        <v>103</v>
      </c>
      <c r="E479" s="12" t="s">
        <v>104</v>
      </c>
      <c r="F479" s="12" t="s">
        <v>105</v>
      </c>
      <c r="G479" s="12" t="s">
        <v>157</v>
      </c>
      <c r="H479" s="12"/>
      <c r="I479" s="12"/>
      <c r="J479" s="12"/>
      <c r="K479" s="12"/>
      <c r="L479" s="12" t="s">
        <v>159</v>
      </c>
      <c r="M479" s="12" t="s">
        <v>111</v>
      </c>
      <c r="N479" s="12" t="s">
        <v>155</v>
      </c>
      <c r="O479" s="12" t="s">
        <v>143</v>
      </c>
      <c r="P479" s="12" t="s">
        <v>135</v>
      </c>
      <c r="Q479" s="12" t="s">
        <v>113</v>
      </c>
      <c r="R479" s="12"/>
      <c r="S479" s="12" t="s">
        <v>113</v>
      </c>
      <c r="T479" s="12" t="s">
        <v>1197</v>
      </c>
      <c r="U479" s="12"/>
      <c r="V479" s="12" t="s">
        <v>182</v>
      </c>
      <c r="W479" s="12" t="s">
        <v>123</v>
      </c>
      <c r="X479" s="12" t="s">
        <v>123</v>
      </c>
      <c r="Y479" s="12" t="s">
        <v>116</v>
      </c>
      <c r="Z479" s="12"/>
      <c r="AA479" s="12"/>
      <c r="AB479" s="12" t="s">
        <v>116</v>
      </c>
      <c r="AC479" s="12"/>
      <c r="AD479" s="12"/>
      <c r="AE479" s="12"/>
      <c r="AF479" s="12"/>
      <c r="AG479" s="12"/>
      <c r="AH479" s="12"/>
      <c r="AI479" s="20">
        <v>-741474304</v>
      </c>
      <c r="AJ479" s="20">
        <v>45580288</v>
      </c>
      <c r="AK479" s="12"/>
      <c r="AL479" s="12"/>
      <c r="AM479" s="13">
        <v>44680</v>
      </c>
      <c r="AN479" s="13">
        <v>44683</v>
      </c>
      <c r="AO479" s="13">
        <v>44680.00545138889</v>
      </c>
      <c r="AP479" s="13">
        <v>44683</v>
      </c>
      <c r="AQ479" s="12"/>
      <c r="AR479" s="13" t="s">
        <v>2</v>
      </c>
      <c r="AS479" s="13" t="s">
        <v>2</v>
      </c>
      <c r="AT479" s="12" t="s">
        <v>2</v>
      </c>
      <c r="AU479" s="12" t="s">
        <v>2</v>
      </c>
      <c r="AV479" s="12" t="s">
        <v>2</v>
      </c>
      <c r="AW479" s="12" t="s">
        <v>2</v>
      </c>
      <c r="AX479" s="13">
        <v>44725</v>
      </c>
      <c r="AY479" s="12">
        <v>30</v>
      </c>
      <c r="AZ479" s="12"/>
      <c r="BA479" s="13" t="s">
        <v>2</v>
      </c>
      <c r="BB479" s="13" t="s">
        <v>2</v>
      </c>
      <c r="BC479" s="13" t="s">
        <v>2</v>
      </c>
      <c r="BD479" s="12">
        <v>1</v>
      </c>
      <c r="BE479" s="12">
        <v>0</v>
      </c>
      <c r="BF479" s="12" t="s">
        <v>117</v>
      </c>
      <c r="BG479" s="12" t="s">
        <v>13</v>
      </c>
      <c r="BH479" s="13">
        <v>44721</v>
      </c>
      <c r="BI479" s="12">
        <v>28</v>
      </c>
      <c r="BJ479" s="12">
        <v>0</v>
      </c>
      <c r="BK479" s="12"/>
      <c r="BL479" s="12"/>
      <c r="BM479" s="12" t="s">
        <v>167</v>
      </c>
      <c r="BN479" s="12" t="s">
        <v>167</v>
      </c>
      <c r="BO479" s="12" t="s">
        <v>13</v>
      </c>
      <c r="BP479" s="12" t="s">
        <v>232</v>
      </c>
      <c r="BQ479" s="12" t="s">
        <v>120</v>
      </c>
      <c r="BR479" s="12" t="s">
        <v>168</v>
      </c>
      <c r="BS479" s="12" t="s">
        <v>1198</v>
      </c>
      <c r="BT479" s="12"/>
      <c r="BU479" s="12"/>
      <c r="BV479" s="12" t="s">
        <v>1199</v>
      </c>
      <c r="BW479" s="12"/>
      <c r="BX479" s="12"/>
      <c r="BY479" s="12"/>
      <c r="BZ479" s="12"/>
      <c r="CA479" s="12"/>
      <c r="CB479" s="12"/>
      <c r="CC479" s="12"/>
      <c r="CD479" s="12" t="s">
        <v>116</v>
      </c>
      <c r="CE479" s="12" t="s">
        <v>123</v>
      </c>
      <c r="CF479" s="12"/>
      <c r="CG479" s="12"/>
      <c r="CH479" s="12">
        <v>3</v>
      </c>
      <c r="CI479" s="12" t="s">
        <v>124</v>
      </c>
      <c r="CJ479" s="12" t="s">
        <v>156</v>
      </c>
      <c r="CK479" s="12"/>
      <c r="CL479" s="12" t="s">
        <v>205</v>
      </c>
      <c r="CM479" s="12" t="s">
        <v>2</v>
      </c>
      <c r="CN479" s="12" t="s">
        <v>147</v>
      </c>
      <c r="CO479" s="12" t="s">
        <v>142</v>
      </c>
      <c r="CP479" s="12" t="s">
        <v>148</v>
      </c>
      <c r="CQ479" s="12" t="s">
        <v>148</v>
      </c>
      <c r="CR479" s="12"/>
      <c r="CS479" s="12"/>
      <c r="CT479" s="12"/>
      <c r="CU479" s="12"/>
      <c r="CV479" s="12"/>
    </row>
    <row r="480" spans="1:100" x14ac:dyDescent="0.3">
      <c r="A480" s="12">
        <v>1668832022</v>
      </c>
      <c r="B480" s="12" t="b">
        <f t="shared" si="7"/>
        <v>0</v>
      </c>
      <c r="C480" s="12" t="s">
        <v>102</v>
      </c>
      <c r="D480" s="12" t="s">
        <v>103</v>
      </c>
      <c r="E480" s="12" t="s">
        <v>104</v>
      </c>
      <c r="F480" s="12" t="s">
        <v>105</v>
      </c>
      <c r="G480" s="12" t="s">
        <v>157</v>
      </c>
      <c r="H480" s="12"/>
      <c r="I480" s="12"/>
      <c r="J480" s="12"/>
      <c r="K480" s="12"/>
      <c r="L480" s="12" t="s">
        <v>159</v>
      </c>
      <c r="M480" s="12" t="s">
        <v>111</v>
      </c>
      <c r="N480" s="12" t="s">
        <v>155</v>
      </c>
      <c r="O480" s="12" t="s">
        <v>143</v>
      </c>
      <c r="P480" s="12" t="s">
        <v>181</v>
      </c>
      <c r="Q480" s="12" t="s">
        <v>113</v>
      </c>
      <c r="R480" s="12"/>
      <c r="S480" s="12" t="s">
        <v>113</v>
      </c>
      <c r="T480" s="12" t="s">
        <v>1200</v>
      </c>
      <c r="U480" s="12"/>
      <c r="V480" s="12" t="s">
        <v>182</v>
      </c>
      <c r="W480" s="12" t="s">
        <v>123</v>
      </c>
      <c r="X480" s="12" t="s">
        <v>123</v>
      </c>
      <c r="Y480" s="12" t="s">
        <v>116</v>
      </c>
      <c r="Z480" s="12"/>
      <c r="AA480" s="12"/>
      <c r="AB480" s="12" t="s">
        <v>116</v>
      </c>
      <c r="AC480" s="12"/>
      <c r="AD480" s="12"/>
      <c r="AE480" s="12"/>
      <c r="AF480" s="12"/>
      <c r="AG480" s="12"/>
      <c r="AH480" s="12"/>
      <c r="AI480" s="20">
        <v>-741474304</v>
      </c>
      <c r="AJ480" s="20">
        <v>45580288</v>
      </c>
      <c r="AK480" s="12"/>
      <c r="AL480" s="12"/>
      <c r="AM480" s="13">
        <v>44680</v>
      </c>
      <c r="AN480" s="13">
        <v>44683</v>
      </c>
      <c r="AO480" s="13">
        <v>44680.008518518516</v>
      </c>
      <c r="AP480" s="13">
        <v>44683</v>
      </c>
      <c r="AQ480" s="12"/>
      <c r="AR480" s="13" t="s">
        <v>2</v>
      </c>
      <c r="AS480" s="13" t="s">
        <v>2</v>
      </c>
      <c r="AT480" s="12" t="s">
        <v>2</v>
      </c>
      <c r="AU480" s="12" t="s">
        <v>2</v>
      </c>
      <c r="AV480" s="12" t="s">
        <v>2</v>
      </c>
      <c r="AW480" s="12" t="s">
        <v>2</v>
      </c>
      <c r="AX480" s="13">
        <v>44708</v>
      </c>
      <c r="AY480" s="12">
        <v>20</v>
      </c>
      <c r="AZ480" s="12"/>
      <c r="BA480" s="13" t="s">
        <v>2</v>
      </c>
      <c r="BB480" s="13" t="s">
        <v>2</v>
      </c>
      <c r="BC480" s="13" t="s">
        <v>2</v>
      </c>
      <c r="BD480" s="12">
        <v>1</v>
      </c>
      <c r="BE480" s="12">
        <v>0</v>
      </c>
      <c r="BF480" s="12" t="s">
        <v>117</v>
      </c>
      <c r="BG480" s="12" t="s">
        <v>13</v>
      </c>
      <c r="BH480" s="13">
        <v>44706</v>
      </c>
      <c r="BI480" s="12">
        <v>18</v>
      </c>
      <c r="BJ480" s="12">
        <v>0</v>
      </c>
      <c r="BK480" s="12"/>
      <c r="BL480" s="12"/>
      <c r="BM480" s="12" t="s">
        <v>118</v>
      </c>
      <c r="BN480" s="12" t="s">
        <v>118</v>
      </c>
      <c r="BO480" s="12" t="s">
        <v>13</v>
      </c>
      <c r="BP480" s="12" t="s">
        <v>232</v>
      </c>
      <c r="BQ480" s="12" t="s">
        <v>120</v>
      </c>
      <c r="BR480" s="12" t="s">
        <v>121</v>
      </c>
      <c r="BS480" s="12" t="s">
        <v>1201</v>
      </c>
      <c r="BT480" s="12">
        <v>65718291</v>
      </c>
      <c r="BU480" s="12"/>
      <c r="BV480" s="12" t="s">
        <v>1202</v>
      </c>
      <c r="BW480" s="12"/>
      <c r="BX480" s="12">
        <v>3143932737</v>
      </c>
      <c r="BY480" s="12"/>
      <c r="BZ480" s="12"/>
      <c r="CA480" s="12"/>
      <c r="CB480" s="12"/>
      <c r="CC480" s="12"/>
      <c r="CD480" s="12" t="s">
        <v>116</v>
      </c>
      <c r="CE480" s="12" t="s">
        <v>123</v>
      </c>
      <c r="CF480" s="12"/>
      <c r="CG480" s="12"/>
      <c r="CH480" s="12">
        <v>3</v>
      </c>
      <c r="CI480" s="12" t="s">
        <v>124</v>
      </c>
      <c r="CJ480" s="12" t="s">
        <v>156</v>
      </c>
      <c r="CK480" s="12"/>
      <c r="CL480" s="12" t="s">
        <v>205</v>
      </c>
      <c r="CM480" s="12" t="s">
        <v>2</v>
      </c>
      <c r="CN480" s="12" t="s">
        <v>147</v>
      </c>
      <c r="CO480" s="12" t="s">
        <v>142</v>
      </c>
      <c r="CP480" s="12" t="s">
        <v>148</v>
      </c>
      <c r="CQ480" s="12" t="s">
        <v>148</v>
      </c>
      <c r="CR480" s="12"/>
      <c r="CS480" s="12"/>
      <c r="CT480" s="12"/>
      <c r="CU480" s="12"/>
      <c r="CV480" s="12"/>
    </row>
    <row r="481" spans="1:100" x14ac:dyDescent="0.3">
      <c r="A481" s="12">
        <v>1669012022</v>
      </c>
      <c r="B481" s="12" t="b">
        <f t="shared" si="7"/>
        <v>0</v>
      </c>
      <c r="C481" s="12" t="s">
        <v>102</v>
      </c>
      <c r="D481" s="12" t="s">
        <v>103</v>
      </c>
      <c r="E481" s="12" t="s">
        <v>104</v>
      </c>
      <c r="F481" s="12" t="s">
        <v>105</v>
      </c>
      <c r="G481" s="12" t="s">
        <v>157</v>
      </c>
      <c r="H481" s="12"/>
      <c r="I481" s="12"/>
      <c r="J481" s="12"/>
      <c r="K481" s="12"/>
      <c r="L481" s="12" t="s">
        <v>159</v>
      </c>
      <c r="M481" s="12" t="s">
        <v>111</v>
      </c>
      <c r="N481" s="12" t="s">
        <v>155</v>
      </c>
      <c r="O481" s="12" t="s">
        <v>143</v>
      </c>
      <c r="P481" s="12" t="s">
        <v>184</v>
      </c>
      <c r="Q481" s="12" t="s">
        <v>113</v>
      </c>
      <c r="R481" s="12"/>
      <c r="S481" s="12" t="s">
        <v>113</v>
      </c>
      <c r="T481" s="12" t="s">
        <v>1206</v>
      </c>
      <c r="U481" s="12"/>
      <c r="V481" s="12" t="s">
        <v>259</v>
      </c>
      <c r="W481" s="12" t="s">
        <v>123</v>
      </c>
      <c r="X481" s="12" t="s">
        <v>123</v>
      </c>
      <c r="Y481" s="12" t="s">
        <v>116</v>
      </c>
      <c r="Z481" s="12"/>
      <c r="AA481" s="12"/>
      <c r="AB481" s="12" t="s">
        <v>116</v>
      </c>
      <c r="AC481" s="12"/>
      <c r="AD481" s="12"/>
      <c r="AE481" s="12"/>
      <c r="AF481" s="12"/>
      <c r="AG481" s="12"/>
      <c r="AH481" s="12"/>
      <c r="AI481" s="20">
        <v>-741474304</v>
      </c>
      <c r="AJ481" s="20">
        <v>45580288</v>
      </c>
      <c r="AK481" s="12"/>
      <c r="AL481" s="12"/>
      <c r="AM481" s="13">
        <v>44680</v>
      </c>
      <c r="AN481" s="13">
        <v>44683</v>
      </c>
      <c r="AO481" s="13">
        <v>44680.030277777776</v>
      </c>
      <c r="AP481" s="13">
        <v>44683</v>
      </c>
      <c r="AQ481" s="12"/>
      <c r="AR481" s="13" t="s">
        <v>2</v>
      </c>
      <c r="AS481" s="13" t="s">
        <v>2</v>
      </c>
      <c r="AT481" s="12" t="s">
        <v>2</v>
      </c>
      <c r="AU481" s="12" t="s">
        <v>2</v>
      </c>
      <c r="AV481" s="12" t="s">
        <v>2</v>
      </c>
      <c r="AW481" s="12" t="s">
        <v>2</v>
      </c>
      <c r="AX481" s="13">
        <v>44708</v>
      </c>
      <c r="AY481" s="12">
        <v>20</v>
      </c>
      <c r="AZ481" s="12"/>
      <c r="BA481" s="13" t="s">
        <v>2</v>
      </c>
      <c r="BB481" s="13" t="s">
        <v>2</v>
      </c>
      <c r="BC481" s="13" t="s">
        <v>2</v>
      </c>
      <c r="BD481" s="12">
        <v>1</v>
      </c>
      <c r="BE481" s="12">
        <v>0</v>
      </c>
      <c r="BF481" s="12" t="s">
        <v>117</v>
      </c>
      <c r="BG481" s="12" t="s">
        <v>13</v>
      </c>
      <c r="BH481" s="13">
        <v>44706</v>
      </c>
      <c r="BI481" s="12">
        <v>18</v>
      </c>
      <c r="BJ481" s="12">
        <v>0</v>
      </c>
      <c r="BK481" s="12"/>
      <c r="BL481" s="12"/>
      <c r="BM481" s="12" t="s">
        <v>118</v>
      </c>
      <c r="BN481" s="12" t="s">
        <v>118</v>
      </c>
      <c r="BO481" s="12" t="s">
        <v>13</v>
      </c>
      <c r="BP481" s="12" t="s">
        <v>232</v>
      </c>
      <c r="BQ481" s="12" t="s">
        <v>120</v>
      </c>
      <c r="BR481" s="12"/>
      <c r="BS481" s="12" t="s">
        <v>1207</v>
      </c>
      <c r="BT481" s="12"/>
      <c r="BU481" s="12"/>
      <c r="BV481" s="12" t="s">
        <v>1208</v>
      </c>
      <c r="BW481" s="12"/>
      <c r="BX481" s="12">
        <v>3168666527</v>
      </c>
      <c r="BY481" s="12" t="s">
        <v>1187</v>
      </c>
      <c r="BZ481" s="12"/>
      <c r="CA481" s="12"/>
      <c r="CB481" s="12"/>
      <c r="CC481" s="12"/>
      <c r="CD481" s="12" t="s">
        <v>116</v>
      </c>
      <c r="CE481" s="12" t="s">
        <v>123</v>
      </c>
      <c r="CF481" s="12"/>
      <c r="CG481" s="12"/>
      <c r="CH481" s="12">
        <v>3</v>
      </c>
      <c r="CI481" s="12" t="s">
        <v>124</v>
      </c>
      <c r="CJ481" s="12" t="s">
        <v>156</v>
      </c>
      <c r="CK481" s="12"/>
      <c r="CL481" s="12" t="s">
        <v>205</v>
      </c>
      <c r="CM481" s="12" t="s">
        <v>2</v>
      </c>
      <c r="CN481" s="12" t="s">
        <v>147</v>
      </c>
      <c r="CO481" s="12" t="s">
        <v>142</v>
      </c>
      <c r="CP481" s="12" t="s">
        <v>148</v>
      </c>
      <c r="CQ481" s="12" t="s">
        <v>148</v>
      </c>
      <c r="CR481" s="12"/>
      <c r="CS481" s="12"/>
      <c r="CT481" s="12"/>
      <c r="CU481" s="12"/>
      <c r="CV481" s="12"/>
    </row>
    <row r="482" spans="1:100" x14ac:dyDescent="0.3">
      <c r="A482" s="12">
        <v>1686412022</v>
      </c>
      <c r="B482" s="12" t="b">
        <f t="shared" si="7"/>
        <v>0</v>
      </c>
      <c r="C482" s="12" t="s">
        <v>102</v>
      </c>
      <c r="D482" s="12" t="s">
        <v>103</v>
      </c>
      <c r="E482" s="12" t="s">
        <v>104</v>
      </c>
      <c r="F482" s="12" t="s">
        <v>105</v>
      </c>
      <c r="G482" s="12" t="s">
        <v>157</v>
      </c>
      <c r="H482" s="12"/>
      <c r="I482" s="12"/>
      <c r="J482" s="12"/>
      <c r="K482" s="12"/>
      <c r="L482" s="12" t="s">
        <v>159</v>
      </c>
      <c r="M482" s="12" t="s">
        <v>111</v>
      </c>
      <c r="N482" s="12" t="s">
        <v>155</v>
      </c>
      <c r="O482" s="12" t="s">
        <v>143</v>
      </c>
      <c r="P482" s="12" t="s">
        <v>181</v>
      </c>
      <c r="Q482" s="12" t="s">
        <v>113</v>
      </c>
      <c r="R482" s="12"/>
      <c r="S482" s="12" t="s">
        <v>113</v>
      </c>
      <c r="T482" s="12" t="s">
        <v>1231</v>
      </c>
      <c r="U482" s="12"/>
      <c r="V482" s="12" t="s">
        <v>182</v>
      </c>
      <c r="W482" s="12" t="s">
        <v>123</v>
      </c>
      <c r="X482" s="12" t="s">
        <v>123</v>
      </c>
      <c r="Y482" s="12" t="s">
        <v>116</v>
      </c>
      <c r="Z482" s="12"/>
      <c r="AA482" s="12"/>
      <c r="AB482" s="12" t="s">
        <v>116</v>
      </c>
      <c r="AC482" s="12"/>
      <c r="AD482" s="12"/>
      <c r="AE482" s="12"/>
      <c r="AF482" s="12"/>
      <c r="AG482" s="12"/>
      <c r="AH482" s="12"/>
      <c r="AI482" s="20">
        <v>-741474304</v>
      </c>
      <c r="AJ482" s="20">
        <v>45580288</v>
      </c>
      <c r="AK482" s="12"/>
      <c r="AL482" s="12"/>
      <c r="AM482" s="13">
        <v>44680</v>
      </c>
      <c r="AN482" s="13">
        <v>44683</v>
      </c>
      <c r="AO482" s="13">
        <v>44680.995219907411</v>
      </c>
      <c r="AP482" s="13">
        <v>44683</v>
      </c>
      <c r="AQ482" s="12"/>
      <c r="AR482" s="13" t="s">
        <v>2</v>
      </c>
      <c r="AS482" s="13" t="s">
        <v>2</v>
      </c>
      <c r="AT482" s="12" t="s">
        <v>2</v>
      </c>
      <c r="AU482" s="12" t="s">
        <v>2</v>
      </c>
      <c r="AV482" s="12" t="s">
        <v>2</v>
      </c>
      <c r="AW482" s="12" t="s">
        <v>2</v>
      </c>
      <c r="AX482" s="13">
        <v>44708</v>
      </c>
      <c r="AY482" s="12">
        <v>20</v>
      </c>
      <c r="AZ482" s="12"/>
      <c r="BA482" s="13" t="s">
        <v>2</v>
      </c>
      <c r="BB482" s="13" t="s">
        <v>2</v>
      </c>
      <c r="BC482" s="13" t="s">
        <v>2</v>
      </c>
      <c r="BD482" s="12">
        <v>1</v>
      </c>
      <c r="BE482" s="12">
        <v>0</v>
      </c>
      <c r="BF482" s="12" t="s">
        <v>117</v>
      </c>
      <c r="BG482" s="12" t="s">
        <v>13</v>
      </c>
      <c r="BH482" s="13">
        <v>44706</v>
      </c>
      <c r="BI482" s="12">
        <v>18</v>
      </c>
      <c r="BJ482" s="12">
        <v>0</v>
      </c>
      <c r="BK482" s="12"/>
      <c r="BL482" s="12"/>
      <c r="BM482" s="12" t="s">
        <v>118</v>
      </c>
      <c r="BN482" s="12" t="s">
        <v>118</v>
      </c>
      <c r="BO482" s="12" t="s">
        <v>13</v>
      </c>
      <c r="BP482" s="12" t="s">
        <v>232</v>
      </c>
      <c r="BQ482" s="12" t="s">
        <v>120</v>
      </c>
      <c r="BR482" s="12"/>
      <c r="BS482" s="12" t="s">
        <v>1232</v>
      </c>
      <c r="BT482" s="12"/>
      <c r="BU482" s="12"/>
      <c r="BV482" s="12" t="s">
        <v>1233</v>
      </c>
      <c r="BW482" s="12"/>
      <c r="BX482" s="12">
        <v>3108096049</v>
      </c>
      <c r="BY482" s="12" t="s">
        <v>1187</v>
      </c>
      <c r="BZ482" s="12"/>
      <c r="CA482" s="12"/>
      <c r="CB482" s="12"/>
      <c r="CC482" s="12"/>
      <c r="CD482" s="12" t="s">
        <v>116</v>
      </c>
      <c r="CE482" s="12" t="s">
        <v>123</v>
      </c>
      <c r="CF482" s="12"/>
      <c r="CG482" s="12"/>
      <c r="CH482" s="12">
        <v>3</v>
      </c>
      <c r="CI482" s="12" t="s">
        <v>124</v>
      </c>
      <c r="CJ482" s="12" t="s">
        <v>156</v>
      </c>
      <c r="CK482" s="12"/>
      <c r="CL482" s="12" t="s">
        <v>205</v>
      </c>
      <c r="CM482" s="12" t="s">
        <v>2</v>
      </c>
      <c r="CN482" s="12" t="s">
        <v>147</v>
      </c>
      <c r="CO482" s="12" t="s">
        <v>142</v>
      </c>
      <c r="CP482" s="12" t="s">
        <v>148</v>
      </c>
      <c r="CQ482" s="12" t="s">
        <v>148</v>
      </c>
      <c r="CR482" s="12"/>
      <c r="CS482" s="12"/>
      <c r="CT482" s="12"/>
      <c r="CU482" s="12"/>
      <c r="CV482" s="12"/>
    </row>
    <row r="483" spans="1:100" hidden="1" x14ac:dyDescent="0.3">
      <c r="A483" s="12">
        <v>911302022</v>
      </c>
      <c r="B483" s="12" t="b">
        <f t="shared" si="7"/>
        <v>0</v>
      </c>
      <c r="C483" s="12" t="s">
        <v>102</v>
      </c>
      <c r="D483" s="12" t="s">
        <v>103</v>
      </c>
      <c r="E483" s="12" t="s">
        <v>104</v>
      </c>
      <c r="F483" s="12" t="s">
        <v>105</v>
      </c>
      <c r="G483" s="12" t="s">
        <v>173</v>
      </c>
      <c r="H483" s="12"/>
      <c r="I483" s="12" t="s">
        <v>107</v>
      </c>
      <c r="J483" s="12" t="s">
        <v>108</v>
      </c>
      <c r="K483" s="12" t="s">
        <v>109</v>
      </c>
      <c r="L483" s="12" t="s">
        <v>223</v>
      </c>
      <c r="M483" s="12" t="s">
        <v>111</v>
      </c>
      <c r="N483" s="12" t="s">
        <v>155</v>
      </c>
      <c r="O483" s="12" t="s">
        <v>143</v>
      </c>
      <c r="P483" s="12" t="s">
        <v>181</v>
      </c>
      <c r="Q483" s="12" t="s">
        <v>113</v>
      </c>
      <c r="R483" s="12" t="s">
        <v>114</v>
      </c>
      <c r="S483" s="12" t="s">
        <v>114</v>
      </c>
      <c r="T483" s="12" t="s">
        <v>350</v>
      </c>
      <c r="U483" s="12" t="s">
        <v>115</v>
      </c>
      <c r="V483" s="12" t="s">
        <v>182</v>
      </c>
      <c r="W483" s="12" t="s">
        <v>123</v>
      </c>
      <c r="X483" s="12" t="s">
        <v>123</v>
      </c>
      <c r="Y483" s="12" t="s">
        <v>116</v>
      </c>
      <c r="Z483" s="12"/>
      <c r="AA483" s="12"/>
      <c r="AB483" s="12" t="s">
        <v>116</v>
      </c>
      <c r="AC483" s="12"/>
      <c r="AD483" s="12"/>
      <c r="AE483" s="12"/>
      <c r="AF483" s="12"/>
      <c r="AG483" s="12"/>
      <c r="AH483" s="12"/>
      <c r="AI483" s="20">
        <v>-741441536</v>
      </c>
      <c r="AJ483" s="20">
        <v>45613056</v>
      </c>
      <c r="AK483" s="12"/>
      <c r="AL483" s="12"/>
      <c r="AM483" s="13">
        <v>44629</v>
      </c>
      <c r="AN483" s="13">
        <v>44630</v>
      </c>
      <c r="AO483" s="13">
        <v>44629.040914351855</v>
      </c>
      <c r="AP483" s="13">
        <v>44630</v>
      </c>
      <c r="AQ483" s="12"/>
      <c r="AR483" s="13" t="s">
        <v>2</v>
      </c>
      <c r="AS483" s="13" t="s">
        <v>2</v>
      </c>
      <c r="AT483" s="12" t="s">
        <v>2</v>
      </c>
      <c r="AU483" s="12" t="s">
        <v>2</v>
      </c>
      <c r="AV483" s="12" t="s">
        <v>2</v>
      </c>
      <c r="AW483" s="12" t="s">
        <v>2</v>
      </c>
      <c r="AX483" s="13">
        <v>44658</v>
      </c>
      <c r="AY483" s="12">
        <v>3</v>
      </c>
      <c r="AZ483" s="12" t="s">
        <v>1334</v>
      </c>
      <c r="BA483" s="13">
        <v>44652</v>
      </c>
      <c r="BB483" s="13">
        <v>44655.411747685182</v>
      </c>
      <c r="BC483" s="13">
        <v>44655.411736111113</v>
      </c>
      <c r="BD483" s="12">
        <v>17</v>
      </c>
      <c r="BE483" s="12">
        <v>0</v>
      </c>
      <c r="BF483" s="12" t="s">
        <v>117</v>
      </c>
      <c r="BG483" s="12" t="s">
        <v>13</v>
      </c>
      <c r="BH483" s="13">
        <v>44656</v>
      </c>
      <c r="BI483" s="12">
        <v>18</v>
      </c>
      <c r="BJ483" s="12">
        <v>0</v>
      </c>
      <c r="BK483" s="12" t="s">
        <v>1335</v>
      </c>
      <c r="BL483" s="12" t="s">
        <v>1336</v>
      </c>
      <c r="BM483" s="12" t="s">
        <v>167</v>
      </c>
      <c r="BN483" s="12" t="s">
        <v>167</v>
      </c>
      <c r="BO483" s="12" t="s">
        <v>13</v>
      </c>
      <c r="BP483" s="12" t="s">
        <v>233</v>
      </c>
      <c r="BQ483" s="12" t="s">
        <v>120</v>
      </c>
      <c r="BR483" s="12" t="s">
        <v>168</v>
      </c>
      <c r="BS483" s="12" t="s">
        <v>351</v>
      </c>
      <c r="BT483" s="12">
        <v>900511858</v>
      </c>
      <c r="BU483" s="12"/>
      <c r="BV483" s="12" t="s">
        <v>352</v>
      </c>
      <c r="BW483" s="12"/>
      <c r="BX483" s="12">
        <v>3163095310</v>
      </c>
      <c r="BY483" s="12" t="s">
        <v>353</v>
      </c>
      <c r="BZ483" s="12" t="s">
        <v>180</v>
      </c>
      <c r="CA483" s="12" t="s">
        <v>225</v>
      </c>
      <c r="CB483" s="12" t="s">
        <v>354</v>
      </c>
      <c r="CC483" s="12"/>
      <c r="CD483" s="12" t="s">
        <v>116</v>
      </c>
      <c r="CE483" s="12" t="s">
        <v>123</v>
      </c>
      <c r="CF483" s="12"/>
      <c r="CG483" s="12"/>
      <c r="CH483" s="12">
        <v>3</v>
      </c>
      <c r="CI483" s="12" t="s">
        <v>124</v>
      </c>
      <c r="CJ483" s="12" t="s">
        <v>156</v>
      </c>
      <c r="CK483" s="12"/>
      <c r="CL483" s="12" t="s">
        <v>126</v>
      </c>
      <c r="CM483" s="12" t="s">
        <v>127</v>
      </c>
      <c r="CN483" s="12" t="s">
        <v>2</v>
      </c>
      <c r="CO483" s="12" t="s">
        <v>128</v>
      </c>
      <c r="CP483" s="12" t="s">
        <v>129</v>
      </c>
      <c r="CQ483" s="12" t="s">
        <v>130</v>
      </c>
      <c r="CR483" s="12"/>
      <c r="CS483" s="12"/>
      <c r="CT483" s="12"/>
      <c r="CU483" s="12"/>
      <c r="CV483" s="12"/>
    </row>
    <row r="484" spans="1:100" hidden="1" x14ac:dyDescent="0.3">
      <c r="A484" s="12">
        <v>1012592022</v>
      </c>
      <c r="B484" s="12" t="b">
        <f t="shared" si="7"/>
        <v>0</v>
      </c>
      <c r="C484" s="12" t="s">
        <v>102</v>
      </c>
      <c r="D484" s="12" t="s">
        <v>103</v>
      </c>
      <c r="E484" s="12" t="s">
        <v>104</v>
      </c>
      <c r="F484" s="12" t="s">
        <v>105</v>
      </c>
      <c r="G484" s="12" t="s">
        <v>173</v>
      </c>
      <c r="H484" s="12"/>
      <c r="I484" s="12" t="s">
        <v>107</v>
      </c>
      <c r="J484" s="12" t="s">
        <v>108</v>
      </c>
      <c r="K484" s="12" t="s">
        <v>109</v>
      </c>
      <c r="L484" s="12" t="s">
        <v>223</v>
      </c>
      <c r="M484" s="12" t="s">
        <v>111</v>
      </c>
      <c r="N484" s="12" t="s">
        <v>172</v>
      </c>
      <c r="O484" s="12" t="s">
        <v>112</v>
      </c>
      <c r="P484" s="12" t="s">
        <v>181</v>
      </c>
      <c r="Q484" s="12" t="s">
        <v>113</v>
      </c>
      <c r="R484" s="12" t="s">
        <v>114</v>
      </c>
      <c r="S484" s="12" t="s">
        <v>114</v>
      </c>
      <c r="T484" s="12" t="s">
        <v>371</v>
      </c>
      <c r="U484" s="12" t="s">
        <v>115</v>
      </c>
      <c r="V484" s="12"/>
      <c r="W484" s="12" t="s">
        <v>116</v>
      </c>
      <c r="X484" s="12" t="s">
        <v>116</v>
      </c>
      <c r="Y484" s="12" t="s">
        <v>116</v>
      </c>
      <c r="Z484" s="12"/>
      <c r="AA484" s="12"/>
      <c r="AB484" s="12" t="s">
        <v>116</v>
      </c>
      <c r="AC484" s="12"/>
      <c r="AD484" s="12"/>
      <c r="AE484" s="12"/>
      <c r="AF484" s="12"/>
      <c r="AG484" s="12"/>
      <c r="AH484" s="12"/>
      <c r="AI484" s="12"/>
      <c r="AJ484" s="12"/>
      <c r="AK484" s="12"/>
      <c r="AL484" s="12"/>
      <c r="AM484" s="13">
        <v>44634</v>
      </c>
      <c r="AN484" s="13">
        <v>44635</v>
      </c>
      <c r="AO484" s="13">
        <v>44634.500405092593</v>
      </c>
      <c r="AP484" s="13">
        <v>44635</v>
      </c>
      <c r="AQ484" s="12"/>
      <c r="AR484" s="13" t="s">
        <v>2</v>
      </c>
      <c r="AS484" s="13" t="s">
        <v>2</v>
      </c>
      <c r="AT484" s="12" t="s">
        <v>2</v>
      </c>
      <c r="AU484" s="12" t="s">
        <v>2</v>
      </c>
      <c r="AV484" s="12" t="s">
        <v>2</v>
      </c>
      <c r="AW484" s="12" t="s">
        <v>2</v>
      </c>
      <c r="AX484" s="13">
        <v>44663</v>
      </c>
      <c r="AY484" s="12">
        <v>2</v>
      </c>
      <c r="AZ484" s="12" t="s">
        <v>1337</v>
      </c>
      <c r="BA484" s="13">
        <v>44659</v>
      </c>
      <c r="BB484" s="13">
        <v>44659.503344907411</v>
      </c>
      <c r="BC484" s="13">
        <v>44659.503321759257</v>
      </c>
      <c r="BD484" s="12">
        <v>18</v>
      </c>
      <c r="BE484" s="12">
        <v>0</v>
      </c>
      <c r="BF484" s="12" t="s">
        <v>117</v>
      </c>
      <c r="BG484" s="12" t="s">
        <v>13</v>
      </c>
      <c r="BH484" s="13">
        <v>44661</v>
      </c>
      <c r="BI484" s="12">
        <v>18</v>
      </c>
      <c r="BJ484" s="12">
        <v>0</v>
      </c>
      <c r="BK484" s="12" t="s">
        <v>1338</v>
      </c>
      <c r="BL484" s="12" t="s">
        <v>1339</v>
      </c>
      <c r="BM484" s="12" t="s">
        <v>118</v>
      </c>
      <c r="BN484" s="12" t="s">
        <v>118</v>
      </c>
      <c r="BO484" s="12" t="s">
        <v>13</v>
      </c>
      <c r="BP484" s="12" t="s">
        <v>233</v>
      </c>
      <c r="BQ484" s="12" t="s">
        <v>120</v>
      </c>
      <c r="BR484" s="12" t="s">
        <v>121</v>
      </c>
      <c r="BS484" s="12" t="s">
        <v>372</v>
      </c>
      <c r="BT484" s="12">
        <v>1006821047</v>
      </c>
      <c r="BU484" s="12"/>
      <c r="BV484" s="12" t="s">
        <v>373</v>
      </c>
      <c r="BW484" s="12"/>
      <c r="BX484" s="12">
        <v>3106695762</v>
      </c>
      <c r="BY484" s="12" t="s">
        <v>374</v>
      </c>
      <c r="BZ484" s="12"/>
      <c r="CA484" s="12"/>
      <c r="CB484" s="12"/>
      <c r="CC484" s="12"/>
      <c r="CD484" s="12" t="s">
        <v>116</v>
      </c>
      <c r="CE484" s="12" t="s">
        <v>123</v>
      </c>
      <c r="CF484" s="12"/>
      <c r="CG484" s="12"/>
      <c r="CH484" s="12">
        <v>3</v>
      </c>
      <c r="CI484" s="12" t="s">
        <v>124</v>
      </c>
      <c r="CJ484" s="12" t="s">
        <v>156</v>
      </c>
      <c r="CK484" s="12"/>
      <c r="CL484" s="12" t="s">
        <v>126</v>
      </c>
      <c r="CM484" s="12" t="s">
        <v>127</v>
      </c>
      <c r="CN484" s="12" t="s">
        <v>2</v>
      </c>
      <c r="CO484" s="12" t="s">
        <v>128</v>
      </c>
      <c r="CP484" s="12" t="s">
        <v>129</v>
      </c>
      <c r="CQ484" s="12" t="s">
        <v>130</v>
      </c>
      <c r="CR484" s="12"/>
      <c r="CS484" s="12"/>
      <c r="CT484" s="12"/>
      <c r="CU484" s="12"/>
      <c r="CV484" s="12"/>
    </row>
    <row r="485" spans="1:100" hidden="1" x14ac:dyDescent="0.3">
      <c r="A485" s="12">
        <v>1173482022</v>
      </c>
      <c r="B485" s="12" t="b">
        <f t="shared" si="7"/>
        <v>0</v>
      </c>
      <c r="C485" s="12" t="s">
        <v>102</v>
      </c>
      <c r="D485" s="12" t="s">
        <v>103</v>
      </c>
      <c r="E485" s="12" t="s">
        <v>104</v>
      </c>
      <c r="F485" s="12" t="s">
        <v>105</v>
      </c>
      <c r="G485" s="12" t="s">
        <v>173</v>
      </c>
      <c r="H485" s="12"/>
      <c r="I485" s="12" t="s">
        <v>107</v>
      </c>
      <c r="J485" s="12" t="s">
        <v>272</v>
      </c>
      <c r="K485" s="12" t="s">
        <v>273</v>
      </c>
      <c r="L485" s="12" t="s">
        <v>223</v>
      </c>
      <c r="M485" s="12" t="s">
        <v>111</v>
      </c>
      <c r="N485" s="12" t="s">
        <v>155</v>
      </c>
      <c r="O485" s="12" t="s">
        <v>143</v>
      </c>
      <c r="P485" s="12" t="s">
        <v>181</v>
      </c>
      <c r="Q485" s="12" t="s">
        <v>113</v>
      </c>
      <c r="R485" s="12" t="s">
        <v>114</v>
      </c>
      <c r="S485" s="12" t="s">
        <v>114</v>
      </c>
      <c r="T485" s="12" t="s">
        <v>455</v>
      </c>
      <c r="U485" s="12" t="s">
        <v>115</v>
      </c>
      <c r="V485" s="12" t="s">
        <v>182</v>
      </c>
      <c r="W485" s="12" t="s">
        <v>123</v>
      </c>
      <c r="X485" s="12" t="s">
        <v>123</v>
      </c>
      <c r="Y485" s="12" t="s">
        <v>116</v>
      </c>
      <c r="Z485" s="12"/>
      <c r="AA485" s="12"/>
      <c r="AB485" s="12" t="s">
        <v>116</v>
      </c>
      <c r="AC485" s="12"/>
      <c r="AD485" s="12"/>
      <c r="AE485" s="12"/>
      <c r="AF485" s="12"/>
      <c r="AG485" s="12"/>
      <c r="AH485" s="12"/>
      <c r="AI485" s="20">
        <v>-741441536</v>
      </c>
      <c r="AJ485" s="20">
        <v>45514752</v>
      </c>
      <c r="AK485" s="12"/>
      <c r="AL485" s="12"/>
      <c r="AM485" s="13">
        <v>44643</v>
      </c>
      <c r="AN485" s="13">
        <v>44644</v>
      </c>
      <c r="AO485" s="13">
        <v>44643.696898148148</v>
      </c>
      <c r="AP485" s="13">
        <v>44644</v>
      </c>
      <c r="AQ485" s="12"/>
      <c r="AR485" s="13" t="s">
        <v>2</v>
      </c>
      <c r="AS485" s="13" t="s">
        <v>2</v>
      </c>
      <c r="AT485" s="12" t="s">
        <v>2</v>
      </c>
      <c r="AU485" s="12" t="s">
        <v>2</v>
      </c>
      <c r="AV485" s="12" t="s">
        <v>2</v>
      </c>
      <c r="AW485" s="12" t="s">
        <v>2</v>
      </c>
      <c r="AX485" s="13">
        <v>44673</v>
      </c>
      <c r="AY485" s="12">
        <v>12</v>
      </c>
      <c r="AZ485" s="12" t="s">
        <v>1340</v>
      </c>
      <c r="BA485" s="13">
        <v>44652</v>
      </c>
      <c r="BB485" s="13">
        <v>44655.615543981483</v>
      </c>
      <c r="BC485" s="13">
        <v>44655.615520833337</v>
      </c>
      <c r="BD485" s="12">
        <v>8</v>
      </c>
      <c r="BE485" s="12">
        <v>0</v>
      </c>
      <c r="BF485" s="12" t="s">
        <v>117</v>
      </c>
      <c r="BG485" s="12" t="s">
        <v>13</v>
      </c>
      <c r="BH485" s="13">
        <v>44671</v>
      </c>
      <c r="BI485" s="12">
        <v>18</v>
      </c>
      <c r="BJ485" s="12">
        <v>0</v>
      </c>
      <c r="BK485" s="12" t="s">
        <v>1341</v>
      </c>
      <c r="BL485" s="12" t="s">
        <v>1342</v>
      </c>
      <c r="BM485" s="12" t="s">
        <v>118</v>
      </c>
      <c r="BN485" s="12" t="s">
        <v>118</v>
      </c>
      <c r="BO485" s="12" t="s">
        <v>13</v>
      </c>
      <c r="BP485" s="12" t="s">
        <v>233</v>
      </c>
      <c r="BQ485" s="12" t="s">
        <v>120</v>
      </c>
      <c r="BR485" s="12"/>
      <c r="BS485" s="12" t="s">
        <v>456</v>
      </c>
      <c r="BT485" s="12"/>
      <c r="BU485" s="12"/>
      <c r="BV485" s="12" t="s">
        <v>457</v>
      </c>
      <c r="BW485" s="12"/>
      <c r="BX485" s="12">
        <v>3229746922</v>
      </c>
      <c r="BY485" s="12"/>
      <c r="BZ485" s="12"/>
      <c r="CA485" s="12"/>
      <c r="CB485" s="12"/>
      <c r="CC485" s="12"/>
      <c r="CD485" s="12" t="s">
        <v>116</v>
      </c>
      <c r="CE485" s="12" t="s">
        <v>123</v>
      </c>
      <c r="CF485" s="12"/>
      <c r="CG485" s="12"/>
      <c r="CH485" s="12">
        <v>3</v>
      </c>
      <c r="CI485" s="12" t="s">
        <v>124</v>
      </c>
      <c r="CJ485" s="12" t="s">
        <v>156</v>
      </c>
      <c r="CK485" s="12"/>
      <c r="CL485" s="12" t="s">
        <v>126</v>
      </c>
      <c r="CM485" s="12" t="s">
        <v>127</v>
      </c>
      <c r="CN485" s="12" t="s">
        <v>2</v>
      </c>
      <c r="CO485" s="12" t="s">
        <v>175</v>
      </c>
      <c r="CP485" s="12" t="s">
        <v>129</v>
      </c>
      <c r="CQ485" s="12" t="s">
        <v>130</v>
      </c>
      <c r="CR485" s="12"/>
      <c r="CS485" s="12"/>
      <c r="CT485" s="12"/>
      <c r="CU485" s="12"/>
      <c r="CV485" s="12"/>
    </row>
    <row r="486" spans="1:100" hidden="1" x14ac:dyDescent="0.3">
      <c r="A486" s="12">
        <v>1200412022</v>
      </c>
      <c r="B486" s="12" t="b">
        <f t="shared" si="7"/>
        <v>0</v>
      </c>
      <c r="C486" s="12" t="s">
        <v>102</v>
      </c>
      <c r="D486" s="12" t="s">
        <v>103</v>
      </c>
      <c r="E486" s="12" t="s">
        <v>104</v>
      </c>
      <c r="F486" s="12" t="s">
        <v>105</v>
      </c>
      <c r="G486" s="12" t="s">
        <v>173</v>
      </c>
      <c r="H486" s="12"/>
      <c r="I486" s="12" t="s">
        <v>107</v>
      </c>
      <c r="J486" s="12" t="s">
        <v>272</v>
      </c>
      <c r="K486" s="12" t="s">
        <v>273</v>
      </c>
      <c r="L486" s="12" t="s">
        <v>223</v>
      </c>
      <c r="M486" s="12" t="s">
        <v>111</v>
      </c>
      <c r="N486" s="12" t="s">
        <v>155</v>
      </c>
      <c r="O486" s="12" t="s">
        <v>143</v>
      </c>
      <c r="P486" s="12" t="s">
        <v>181</v>
      </c>
      <c r="Q486" s="12" t="s">
        <v>113</v>
      </c>
      <c r="R486" s="12" t="s">
        <v>114</v>
      </c>
      <c r="S486" s="12" t="s">
        <v>114</v>
      </c>
      <c r="T486" s="12" t="s">
        <v>514</v>
      </c>
      <c r="U486" s="12" t="s">
        <v>115</v>
      </c>
      <c r="V486" s="12" t="s">
        <v>182</v>
      </c>
      <c r="W486" s="12" t="s">
        <v>123</v>
      </c>
      <c r="X486" s="12" t="s">
        <v>123</v>
      </c>
      <c r="Y486" s="12" t="s">
        <v>116</v>
      </c>
      <c r="Z486" s="12"/>
      <c r="AA486" s="12"/>
      <c r="AB486" s="12" t="s">
        <v>116</v>
      </c>
      <c r="AC486" s="12"/>
      <c r="AD486" s="12"/>
      <c r="AE486" s="12"/>
      <c r="AF486" s="12"/>
      <c r="AG486" s="12"/>
      <c r="AH486" s="12"/>
      <c r="AI486" s="20">
        <v>-741621634</v>
      </c>
      <c r="AJ486" s="20">
        <v>4561497</v>
      </c>
      <c r="AK486" s="12"/>
      <c r="AL486" s="12"/>
      <c r="AM486" s="13">
        <v>44645</v>
      </c>
      <c r="AN486" s="13">
        <v>44648</v>
      </c>
      <c r="AO486" s="13">
        <v>44645.409305555557</v>
      </c>
      <c r="AP486" s="13">
        <v>44648</v>
      </c>
      <c r="AQ486" s="12"/>
      <c r="AR486" s="13" t="s">
        <v>2</v>
      </c>
      <c r="AS486" s="13" t="s">
        <v>2</v>
      </c>
      <c r="AT486" s="12" t="s">
        <v>2</v>
      </c>
      <c r="AU486" s="12" t="s">
        <v>2</v>
      </c>
      <c r="AV486" s="12" t="s">
        <v>2</v>
      </c>
      <c r="AW486" s="12" t="s">
        <v>2</v>
      </c>
      <c r="AX486" s="13">
        <v>44677</v>
      </c>
      <c r="AY486" s="12">
        <v>15</v>
      </c>
      <c r="AZ486" s="12" t="s">
        <v>1343</v>
      </c>
      <c r="BA486" s="13">
        <v>44651</v>
      </c>
      <c r="BB486" s="13">
        <v>44652.440057870372</v>
      </c>
      <c r="BC486" s="13">
        <v>44652.440046296295</v>
      </c>
      <c r="BD486" s="12">
        <v>5</v>
      </c>
      <c r="BE486" s="12">
        <v>0</v>
      </c>
      <c r="BF486" s="12" t="s">
        <v>117</v>
      </c>
      <c r="BG486" s="12" t="s">
        <v>13</v>
      </c>
      <c r="BH486" s="13">
        <v>44675</v>
      </c>
      <c r="BI486" s="12">
        <v>18</v>
      </c>
      <c r="BJ486" s="12">
        <v>0</v>
      </c>
      <c r="BK486" s="12" t="s">
        <v>1344</v>
      </c>
      <c r="BL486" s="12" t="s">
        <v>1345</v>
      </c>
      <c r="BM486" s="12" t="s">
        <v>118</v>
      </c>
      <c r="BN486" s="12" t="s">
        <v>118</v>
      </c>
      <c r="BO486" s="12" t="s">
        <v>13</v>
      </c>
      <c r="BP486" s="12" t="s">
        <v>233</v>
      </c>
      <c r="BQ486" s="12" t="s">
        <v>120</v>
      </c>
      <c r="BR486" s="12"/>
      <c r="BS486" s="12" t="s">
        <v>515</v>
      </c>
      <c r="BT486" s="12"/>
      <c r="BU486" s="12"/>
      <c r="BV486" s="12" t="s">
        <v>516</v>
      </c>
      <c r="BW486" s="12"/>
      <c r="BX486" s="12"/>
      <c r="BY486" s="12" t="s">
        <v>331</v>
      </c>
      <c r="BZ486" s="12"/>
      <c r="CA486" s="12"/>
      <c r="CB486" s="12"/>
      <c r="CC486" s="12"/>
      <c r="CD486" s="12" t="s">
        <v>116</v>
      </c>
      <c r="CE486" s="12" t="s">
        <v>123</v>
      </c>
      <c r="CF486" s="12"/>
      <c r="CG486" s="12"/>
      <c r="CH486" s="12">
        <v>3</v>
      </c>
      <c r="CI486" s="12" t="s">
        <v>124</v>
      </c>
      <c r="CJ486" s="12" t="s">
        <v>156</v>
      </c>
      <c r="CK486" s="12"/>
      <c r="CL486" s="12" t="s">
        <v>126</v>
      </c>
      <c r="CM486" s="12" t="s">
        <v>127</v>
      </c>
      <c r="CN486" s="12" t="s">
        <v>2</v>
      </c>
      <c r="CO486" s="12" t="s">
        <v>171</v>
      </c>
      <c r="CP486" s="12" t="s">
        <v>129</v>
      </c>
      <c r="CQ486" s="12" t="s">
        <v>130</v>
      </c>
      <c r="CR486" s="12"/>
      <c r="CS486" s="12"/>
      <c r="CT486" s="12"/>
      <c r="CU486" s="12"/>
      <c r="CV486" s="12"/>
    </row>
    <row r="487" spans="1:100" hidden="1" x14ac:dyDescent="0.3">
      <c r="A487" s="12">
        <v>1258722022</v>
      </c>
      <c r="B487" s="12" t="b">
        <f t="shared" si="7"/>
        <v>0</v>
      </c>
      <c r="C487" s="12" t="s">
        <v>102</v>
      </c>
      <c r="D487" s="12" t="s">
        <v>103</v>
      </c>
      <c r="E487" s="12" t="s">
        <v>104</v>
      </c>
      <c r="F487" s="12" t="s">
        <v>105</v>
      </c>
      <c r="G487" s="12" t="s">
        <v>173</v>
      </c>
      <c r="H487" s="12"/>
      <c r="I487" s="12" t="s">
        <v>107</v>
      </c>
      <c r="J487" s="12" t="s">
        <v>108</v>
      </c>
      <c r="K487" s="12" t="s">
        <v>109</v>
      </c>
      <c r="L487" s="12" t="s">
        <v>223</v>
      </c>
      <c r="M487" s="12" t="s">
        <v>111</v>
      </c>
      <c r="N487" s="12" t="s">
        <v>172</v>
      </c>
      <c r="O487" s="12" t="s">
        <v>112</v>
      </c>
      <c r="P487" s="12" t="s">
        <v>181</v>
      </c>
      <c r="Q487" s="12" t="s">
        <v>113</v>
      </c>
      <c r="R487" s="12" t="s">
        <v>114</v>
      </c>
      <c r="S487" s="12" t="s">
        <v>114</v>
      </c>
      <c r="T487" s="12" t="s">
        <v>559</v>
      </c>
      <c r="U487" s="12" t="s">
        <v>115</v>
      </c>
      <c r="V487" s="12"/>
      <c r="W487" s="12" t="s">
        <v>116</v>
      </c>
      <c r="X487" s="12" t="s">
        <v>116</v>
      </c>
      <c r="Y487" s="12" t="s">
        <v>116</v>
      </c>
      <c r="Z487" s="12"/>
      <c r="AA487" s="12"/>
      <c r="AB487" s="12" t="s">
        <v>116</v>
      </c>
      <c r="AC487" s="12"/>
      <c r="AD487" s="12"/>
      <c r="AE487" s="12"/>
      <c r="AF487" s="12"/>
      <c r="AG487" s="12"/>
      <c r="AH487" s="12"/>
      <c r="AI487" s="12"/>
      <c r="AJ487" s="12"/>
      <c r="AK487" s="12"/>
      <c r="AL487" s="12"/>
      <c r="AM487" s="13">
        <v>44649</v>
      </c>
      <c r="AN487" s="13">
        <v>44650</v>
      </c>
      <c r="AO487" s="13">
        <v>44649.97452546296</v>
      </c>
      <c r="AP487" s="13">
        <v>44650</v>
      </c>
      <c r="AQ487" s="12"/>
      <c r="AR487" s="13" t="s">
        <v>2</v>
      </c>
      <c r="AS487" s="13" t="s">
        <v>2</v>
      </c>
      <c r="AT487" s="12" t="s">
        <v>2</v>
      </c>
      <c r="AU487" s="12" t="s">
        <v>2</v>
      </c>
      <c r="AV487" s="12" t="s">
        <v>2</v>
      </c>
      <c r="AW487" s="12" t="s">
        <v>2</v>
      </c>
      <c r="AX487" s="13">
        <v>44679</v>
      </c>
      <c r="AY487" s="12">
        <v>12</v>
      </c>
      <c r="AZ487" s="12" t="s">
        <v>1346</v>
      </c>
      <c r="BA487" s="13">
        <v>44659</v>
      </c>
      <c r="BB487" s="13">
        <v>44659.620613425926</v>
      </c>
      <c r="BC487" s="13">
        <v>44659.620578703703</v>
      </c>
      <c r="BD487" s="12">
        <v>8</v>
      </c>
      <c r="BE487" s="12">
        <v>0</v>
      </c>
      <c r="BF487" s="12" t="s">
        <v>117</v>
      </c>
      <c r="BG487" s="12" t="s">
        <v>13</v>
      </c>
      <c r="BH487" s="13">
        <v>44677</v>
      </c>
      <c r="BI487" s="12">
        <v>18</v>
      </c>
      <c r="BJ487" s="12">
        <v>0</v>
      </c>
      <c r="BK487" s="12" t="s">
        <v>1347</v>
      </c>
      <c r="BL487" s="12" t="s">
        <v>1348</v>
      </c>
      <c r="BM487" s="12" t="s">
        <v>118</v>
      </c>
      <c r="BN487" s="12" t="s">
        <v>118</v>
      </c>
      <c r="BO487" s="12" t="s">
        <v>13</v>
      </c>
      <c r="BP487" s="12" t="s">
        <v>233</v>
      </c>
      <c r="BQ487" s="12" t="s">
        <v>120</v>
      </c>
      <c r="BR487" s="12" t="s">
        <v>121</v>
      </c>
      <c r="BS487" s="12" t="s">
        <v>560</v>
      </c>
      <c r="BT487" s="12">
        <v>1000460902</v>
      </c>
      <c r="BU487" s="12"/>
      <c r="BV487" s="12" t="s">
        <v>561</v>
      </c>
      <c r="BW487" s="12"/>
      <c r="BX487" s="12">
        <v>3123306427</v>
      </c>
      <c r="BY487" s="12" t="s">
        <v>562</v>
      </c>
      <c r="BZ487" s="12"/>
      <c r="CA487" s="12"/>
      <c r="CB487" s="12"/>
      <c r="CC487" s="12"/>
      <c r="CD487" s="12" t="s">
        <v>116</v>
      </c>
      <c r="CE487" s="12" t="s">
        <v>123</v>
      </c>
      <c r="CF487" s="12"/>
      <c r="CG487" s="12"/>
      <c r="CH487" s="12">
        <v>3</v>
      </c>
      <c r="CI487" s="12" t="s">
        <v>124</v>
      </c>
      <c r="CJ487" s="12" t="s">
        <v>156</v>
      </c>
      <c r="CK487" s="12"/>
      <c r="CL487" s="12" t="s">
        <v>126</v>
      </c>
      <c r="CM487" s="12" t="s">
        <v>127</v>
      </c>
      <c r="CN487" s="12" t="s">
        <v>2</v>
      </c>
      <c r="CO487" s="12" t="s">
        <v>175</v>
      </c>
      <c r="CP487" s="12" t="s">
        <v>129</v>
      </c>
      <c r="CQ487" s="12" t="s">
        <v>130</v>
      </c>
      <c r="CR487" s="12"/>
      <c r="CS487" s="12"/>
      <c r="CT487" s="12"/>
      <c r="CU487" s="12"/>
      <c r="CV487" s="12"/>
    </row>
    <row r="488" spans="1:100" hidden="1" x14ac:dyDescent="0.3">
      <c r="A488" s="12">
        <v>1285852022</v>
      </c>
      <c r="B488" s="12" t="b">
        <f t="shared" si="7"/>
        <v>0</v>
      </c>
      <c r="C488" s="12" t="s">
        <v>102</v>
      </c>
      <c r="D488" s="12" t="s">
        <v>103</v>
      </c>
      <c r="E488" s="12" t="s">
        <v>104</v>
      </c>
      <c r="F488" s="12" t="s">
        <v>105</v>
      </c>
      <c r="G488" s="12" t="s">
        <v>173</v>
      </c>
      <c r="H488" s="12"/>
      <c r="I488" s="12" t="s">
        <v>107</v>
      </c>
      <c r="J488" s="12" t="s">
        <v>272</v>
      </c>
      <c r="K488" s="12" t="s">
        <v>273</v>
      </c>
      <c r="L488" s="12" t="s">
        <v>223</v>
      </c>
      <c r="M488" s="12" t="s">
        <v>111</v>
      </c>
      <c r="N488" s="12" t="s">
        <v>155</v>
      </c>
      <c r="O488" s="12" t="s">
        <v>143</v>
      </c>
      <c r="P488" s="12" t="s">
        <v>181</v>
      </c>
      <c r="Q488" s="12" t="s">
        <v>113</v>
      </c>
      <c r="R488" s="12" t="s">
        <v>114</v>
      </c>
      <c r="S488" s="12" t="s">
        <v>114</v>
      </c>
      <c r="T488" s="12" t="s">
        <v>590</v>
      </c>
      <c r="U488" s="12" t="s">
        <v>115</v>
      </c>
      <c r="V488" s="12" t="s">
        <v>259</v>
      </c>
      <c r="W488" s="12" t="s">
        <v>123</v>
      </c>
      <c r="X488" s="12" t="s">
        <v>123</v>
      </c>
      <c r="Y488" s="12" t="s">
        <v>116</v>
      </c>
      <c r="Z488" s="12"/>
      <c r="AA488" s="12"/>
      <c r="AB488" s="12" t="s">
        <v>116</v>
      </c>
      <c r="AC488" s="12"/>
      <c r="AD488" s="12"/>
      <c r="AE488" s="12"/>
      <c r="AF488" s="12"/>
      <c r="AG488" s="12"/>
      <c r="AH488" s="12"/>
      <c r="AI488" s="20">
        <v>-741408768</v>
      </c>
      <c r="AJ488" s="20">
        <v>45580288</v>
      </c>
      <c r="AK488" s="12"/>
      <c r="AL488" s="12"/>
      <c r="AM488" s="13">
        <v>44650</v>
      </c>
      <c r="AN488" s="13">
        <v>44651</v>
      </c>
      <c r="AO488" s="13">
        <v>44650.944039351853</v>
      </c>
      <c r="AP488" s="13">
        <v>44651</v>
      </c>
      <c r="AQ488" s="12"/>
      <c r="AR488" s="13" t="s">
        <v>2</v>
      </c>
      <c r="AS488" s="13" t="s">
        <v>2</v>
      </c>
      <c r="AT488" s="12" t="s">
        <v>2</v>
      </c>
      <c r="AU488" s="12" t="s">
        <v>2</v>
      </c>
      <c r="AV488" s="12" t="s">
        <v>2</v>
      </c>
      <c r="AW488" s="12" t="s">
        <v>2</v>
      </c>
      <c r="AX488" s="13">
        <v>44680</v>
      </c>
      <c r="AY488" s="12">
        <v>13</v>
      </c>
      <c r="AZ488" s="12" t="s">
        <v>1349</v>
      </c>
      <c r="BA488" s="13">
        <v>44659</v>
      </c>
      <c r="BB488" s="13">
        <v>44659.624386574076</v>
      </c>
      <c r="BC488" s="13">
        <v>44659.624351851853</v>
      </c>
      <c r="BD488" s="12">
        <v>7</v>
      </c>
      <c r="BE488" s="12">
        <v>0</v>
      </c>
      <c r="BF488" s="12" t="s">
        <v>117</v>
      </c>
      <c r="BG488" s="12" t="s">
        <v>13</v>
      </c>
      <c r="BH488" s="13">
        <v>44678</v>
      </c>
      <c r="BI488" s="12">
        <v>18</v>
      </c>
      <c r="BJ488" s="12">
        <v>0</v>
      </c>
      <c r="BK488" s="12" t="s">
        <v>1350</v>
      </c>
      <c r="BL488" s="12" t="s">
        <v>1351</v>
      </c>
      <c r="BM488" s="12" t="s">
        <v>118</v>
      </c>
      <c r="BN488" s="12" t="s">
        <v>118</v>
      </c>
      <c r="BO488" s="12" t="s">
        <v>13</v>
      </c>
      <c r="BP488" s="12" t="s">
        <v>233</v>
      </c>
      <c r="BQ488" s="12" t="s">
        <v>120</v>
      </c>
      <c r="BR488" s="12"/>
      <c r="BS488" s="12" t="s">
        <v>591</v>
      </c>
      <c r="BT488" s="12"/>
      <c r="BU488" s="12"/>
      <c r="BV488" s="12" t="s">
        <v>592</v>
      </c>
      <c r="BW488" s="12"/>
      <c r="BX488" s="12"/>
      <c r="BY488" s="12"/>
      <c r="BZ488" s="12"/>
      <c r="CA488" s="12"/>
      <c r="CB488" s="12"/>
      <c r="CC488" s="12"/>
      <c r="CD488" s="12" t="s">
        <v>116</v>
      </c>
      <c r="CE488" s="12" t="s">
        <v>123</v>
      </c>
      <c r="CF488" s="12"/>
      <c r="CG488" s="12"/>
      <c r="CH488" s="12">
        <v>3</v>
      </c>
      <c r="CI488" s="12" t="s">
        <v>124</v>
      </c>
      <c r="CJ488" s="12" t="s">
        <v>156</v>
      </c>
      <c r="CK488" s="12"/>
      <c r="CL488" s="12" t="s">
        <v>126</v>
      </c>
      <c r="CM488" s="12" t="s">
        <v>127</v>
      </c>
      <c r="CN488" s="12" t="s">
        <v>2</v>
      </c>
      <c r="CO488" s="12" t="s">
        <v>175</v>
      </c>
      <c r="CP488" s="12" t="s">
        <v>129</v>
      </c>
      <c r="CQ488" s="12" t="s">
        <v>130</v>
      </c>
      <c r="CR488" s="12"/>
      <c r="CS488" s="12"/>
      <c r="CT488" s="12"/>
      <c r="CU488" s="12"/>
      <c r="CV488" s="12"/>
    </row>
    <row r="489" spans="1:100" hidden="1" x14ac:dyDescent="0.3">
      <c r="A489" s="12">
        <v>1311412022</v>
      </c>
      <c r="B489" s="12" t="b">
        <f t="shared" si="7"/>
        <v>0</v>
      </c>
      <c r="C489" s="12" t="s">
        <v>102</v>
      </c>
      <c r="D489" s="12" t="s">
        <v>103</v>
      </c>
      <c r="E489" s="12" t="s">
        <v>104</v>
      </c>
      <c r="F489" s="12" t="s">
        <v>105</v>
      </c>
      <c r="G489" s="12" t="s">
        <v>173</v>
      </c>
      <c r="H489" s="12"/>
      <c r="I489" s="12" t="s">
        <v>107</v>
      </c>
      <c r="J489" s="12" t="s">
        <v>272</v>
      </c>
      <c r="K489" s="12" t="s">
        <v>273</v>
      </c>
      <c r="L489" s="12" t="s">
        <v>223</v>
      </c>
      <c r="M489" s="12" t="s">
        <v>111</v>
      </c>
      <c r="N489" s="12" t="s">
        <v>172</v>
      </c>
      <c r="O489" s="12" t="s">
        <v>112</v>
      </c>
      <c r="P489" s="12" t="s">
        <v>181</v>
      </c>
      <c r="Q489" s="12" t="s">
        <v>113</v>
      </c>
      <c r="R489" s="12" t="s">
        <v>114</v>
      </c>
      <c r="S489" s="12" t="s">
        <v>114</v>
      </c>
      <c r="T489" s="12" t="s">
        <v>684</v>
      </c>
      <c r="U489" s="12" t="s">
        <v>115</v>
      </c>
      <c r="V489" s="12"/>
      <c r="W489" s="12" t="s">
        <v>116</v>
      </c>
      <c r="X489" s="12" t="s">
        <v>116</v>
      </c>
      <c r="Y489" s="12" t="s">
        <v>116</v>
      </c>
      <c r="Z489" s="12"/>
      <c r="AA489" s="12"/>
      <c r="AB489" s="12" t="s">
        <v>116</v>
      </c>
      <c r="AC489" s="12"/>
      <c r="AD489" s="12"/>
      <c r="AE489" s="12"/>
      <c r="AF489" s="12"/>
      <c r="AG489" s="12"/>
      <c r="AH489" s="12"/>
      <c r="AI489" s="12"/>
      <c r="AJ489" s="12"/>
      <c r="AK489" s="12"/>
      <c r="AL489" s="12"/>
      <c r="AM489" s="13">
        <v>44652</v>
      </c>
      <c r="AN489" s="13">
        <v>44655</v>
      </c>
      <c r="AO489" s="13">
        <v>44654.043229166666</v>
      </c>
      <c r="AP489" s="13">
        <v>44655</v>
      </c>
      <c r="AQ489" s="12"/>
      <c r="AR489" s="13" t="s">
        <v>2</v>
      </c>
      <c r="AS489" s="13" t="s">
        <v>2</v>
      </c>
      <c r="AT489" s="12" t="s">
        <v>2</v>
      </c>
      <c r="AU489" s="12" t="s">
        <v>2</v>
      </c>
      <c r="AV489" s="12" t="s">
        <v>2</v>
      </c>
      <c r="AW489" s="12" t="s">
        <v>2</v>
      </c>
      <c r="AX489" s="13">
        <v>44684</v>
      </c>
      <c r="AY489" s="12">
        <v>16</v>
      </c>
      <c r="AZ489" s="12" t="s">
        <v>1352</v>
      </c>
      <c r="BA489" s="13">
        <v>44657</v>
      </c>
      <c r="BB489" s="13">
        <v>44658.427465277775</v>
      </c>
      <c r="BC489" s="13">
        <v>44658.427453703705</v>
      </c>
      <c r="BD489" s="12">
        <v>4</v>
      </c>
      <c r="BE489" s="12">
        <v>0</v>
      </c>
      <c r="BF489" s="12" t="s">
        <v>117</v>
      </c>
      <c r="BG489" s="12" t="s">
        <v>13</v>
      </c>
      <c r="BH489" s="13">
        <v>44682</v>
      </c>
      <c r="BI489" s="12">
        <v>18</v>
      </c>
      <c r="BJ489" s="12">
        <v>0</v>
      </c>
      <c r="BK489" s="12" t="s">
        <v>1353</v>
      </c>
      <c r="BL489" s="12" t="s">
        <v>1354</v>
      </c>
      <c r="BM489" s="12" t="s">
        <v>118</v>
      </c>
      <c r="BN489" s="12" t="s">
        <v>118</v>
      </c>
      <c r="BO489" s="12" t="s">
        <v>13</v>
      </c>
      <c r="BP489" s="12" t="s">
        <v>233</v>
      </c>
      <c r="BQ489" s="12" t="s">
        <v>120</v>
      </c>
      <c r="BR489" s="12" t="s">
        <v>121</v>
      </c>
      <c r="BS489" s="12" t="s">
        <v>685</v>
      </c>
      <c r="BT489" s="12">
        <v>1006159083</v>
      </c>
      <c r="BU489" s="12"/>
      <c r="BV489" s="12" t="s">
        <v>686</v>
      </c>
      <c r="BW489" s="12"/>
      <c r="BX489" s="12">
        <v>3155362931</v>
      </c>
      <c r="BY489" s="12" t="s">
        <v>687</v>
      </c>
      <c r="BZ489" s="12"/>
      <c r="CA489" s="12"/>
      <c r="CB489" s="12"/>
      <c r="CC489" s="12"/>
      <c r="CD489" s="12" t="s">
        <v>116</v>
      </c>
      <c r="CE489" s="12" t="s">
        <v>123</v>
      </c>
      <c r="CF489" s="12"/>
      <c r="CG489" s="12"/>
      <c r="CH489" s="12">
        <v>3</v>
      </c>
      <c r="CI489" s="12" t="s">
        <v>124</v>
      </c>
      <c r="CJ489" s="12" t="s">
        <v>156</v>
      </c>
      <c r="CK489" s="12"/>
      <c r="CL489" s="12" t="s">
        <v>205</v>
      </c>
      <c r="CM489" s="12" t="s">
        <v>127</v>
      </c>
      <c r="CN489" s="12" t="s">
        <v>2</v>
      </c>
      <c r="CO489" s="12" t="s">
        <v>171</v>
      </c>
      <c r="CP489" s="12" t="s">
        <v>129</v>
      </c>
      <c r="CQ489" s="12" t="s">
        <v>130</v>
      </c>
      <c r="CR489" s="12"/>
      <c r="CS489" s="12"/>
      <c r="CT489" s="12"/>
      <c r="CU489" s="12"/>
      <c r="CV489" s="12"/>
    </row>
    <row r="490" spans="1:100" hidden="1" x14ac:dyDescent="0.3">
      <c r="A490" s="12">
        <v>1313382022</v>
      </c>
      <c r="B490" s="12" t="b">
        <f t="shared" si="7"/>
        <v>0</v>
      </c>
      <c r="C490" s="12" t="s">
        <v>102</v>
      </c>
      <c r="D490" s="12" t="s">
        <v>103</v>
      </c>
      <c r="E490" s="12" t="s">
        <v>104</v>
      </c>
      <c r="F490" s="12" t="s">
        <v>105</v>
      </c>
      <c r="G490" s="12" t="s">
        <v>173</v>
      </c>
      <c r="H490" s="12"/>
      <c r="I490" s="12" t="s">
        <v>107</v>
      </c>
      <c r="J490" s="12" t="s">
        <v>108</v>
      </c>
      <c r="K490" s="12" t="s">
        <v>109</v>
      </c>
      <c r="L490" s="12" t="s">
        <v>223</v>
      </c>
      <c r="M490" s="12" t="s">
        <v>111</v>
      </c>
      <c r="N490" s="12" t="s">
        <v>172</v>
      </c>
      <c r="O490" s="12" t="s">
        <v>112</v>
      </c>
      <c r="P490" s="12" t="s">
        <v>181</v>
      </c>
      <c r="Q490" s="12" t="s">
        <v>113</v>
      </c>
      <c r="R490" s="12" t="s">
        <v>114</v>
      </c>
      <c r="S490" s="12" t="s">
        <v>114</v>
      </c>
      <c r="T490" s="12" t="s">
        <v>688</v>
      </c>
      <c r="U490" s="12" t="s">
        <v>115</v>
      </c>
      <c r="V490" s="12"/>
      <c r="W490" s="12" t="s">
        <v>116</v>
      </c>
      <c r="X490" s="12" t="s">
        <v>116</v>
      </c>
      <c r="Y490" s="12" t="s">
        <v>116</v>
      </c>
      <c r="Z490" s="12"/>
      <c r="AA490" s="12"/>
      <c r="AB490" s="12" t="s">
        <v>116</v>
      </c>
      <c r="AC490" s="12"/>
      <c r="AD490" s="12"/>
      <c r="AE490" s="12"/>
      <c r="AF490" s="12"/>
      <c r="AG490" s="12"/>
      <c r="AH490" s="12"/>
      <c r="AI490" s="12"/>
      <c r="AJ490" s="12"/>
      <c r="AK490" s="12"/>
      <c r="AL490" s="12"/>
      <c r="AM490" s="13">
        <v>44652</v>
      </c>
      <c r="AN490" s="13">
        <v>44655</v>
      </c>
      <c r="AO490" s="13">
        <v>44654.040509259263</v>
      </c>
      <c r="AP490" s="13">
        <v>44655</v>
      </c>
      <c r="AQ490" s="12"/>
      <c r="AR490" s="13" t="s">
        <v>2</v>
      </c>
      <c r="AS490" s="13" t="s">
        <v>2</v>
      </c>
      <c r="AT490" s="12" t="s">
        <v>2</v>
      </c>
      <c r="AU490" s="12" t="s">
        <v>2</v>
      </c>
      <c r="AV490" s="12" t="s">
        <v>2</v>
      </c>
      <c r="AW490" s="12" t="s">
        <v>2</v>
      </c>
      <c r="AX490" s="13">
        <v>44684</v>
      </c>
      <c r="AY490" s="12">
        <v>12</v>
      </c>
      <c r="AZ490" s="12" t="s">
        <v>1355</v>
      </c>
      <c r="BA490" s="13">
        <v>44663</v>
      </c>
      <c r="BB490" s="13">
        <v>44664.549571759257</v>
      </c>
      <c r="BC490" s="13">
        <v>44664.549560185187</v>
      </c>
      <c r="BD490" s="12">
        <v>8</v>
      </c>
      <c r="BE490" s="12">
        <v>0</v>
      </c>
      <c r="BF490" s="12" t="s">
        <v>117</v>
      </c>
      <c r="BG490" s="12" t="s">
        <v>13</v>
      </c>
      <c r="BH490" s="13">
        <v>44682</v>
      </c>
      <c r="BI490" s="12">
        <v>18</v>
      </c>
      <c r="BJ490" s="12">
        <v>0</v>
      </c>
      <c r="BK490" s="12" t="s">
        <v>1356</v>
      </c>
      <c r="BL490" s="12" t="s">
        <v>1357</v>
      </c>
      <c r="BM490" s="12" t="s">
        <v>118</v>
      </c>
      <c r="BN490" s="12" t="s">
        <v>118</v>
      </c>
      <c r="BO490" s="12" t="s">
        <v>13</v>
      </c>
      <c r="BP490" s="12" t="s">
        <v>233</v>
      </c>
      <c r="BQ490" s="12" t="s">
        <v>120</v>
      </c>
      <c r="BR490" s="12" t="s">
        <v>121</v>
      </c>
      <c r="BS490" s="12" t="s">
        <v>689</v>
      </c>
      <c r="BT490" s="12">
        <v>1000134693</v>
      </c>
      <c r="BU490" s="12"/>
      <c r="BV490" s="12" t="s">
        <v>690</v>
      </c>
      <c r="BW490" s="12">
        <v>4754511</v>
      </c>
      <c r="BX490" s="12">
        <v>3152192568</v>
      </c>
      <c r="BY490" s="12" t="s">
        <v>691</v>
      </c>
      <c r="BZ490" s="12"/>
      <c r="CA490" s="12"/>
      <c r="CB490" s="12"/>
      <c r="CC490" s="12"/>
      <c r="CD490" s="12" t="s">
        <v>116</v>
      </c>
      <c r="CE490" s="12" t="s">
        <v>123</v>
      </c>
      <c r="CF490" s="12"/>
      <c r="CG490" s="12"/>
      <c r="CH490" s="12">
        <v>3</v>
      </c>
      <c r="CI490" s="12" t="s">
        <v>124</v>
      </c>
      <c r="CJ490" s="12" t="s">
        <v>156</v>
      </c>
      <c r="CK490" s="12"/>
      <c r="CL490" s="12" t="s">
        <v>205</v>
      </c>
      <c r="CM490" s="12" t="s">
        <v>127</v>
      </c>
      <c r="CN490" s="12" t="s">
        <v>2</v>
      </c>
      <c r="CO490" s="12" t="s">
        <v>175</v>
      </c>
      <c r="CP490" s="12" t="s">
        <v>129</v>
      </c>
      <c r="CQ490" s="12" t="s">
        <v>130</v>
      </c>
      <c r="CR490" s="12"/>
      <c r="CS490" s="12"/>
      <c r="CT490" s="12"/>
      <c r="CU490" s="12"/>
      <c r="CV490" s="12"/>
    </row>
    <row r="491" spans="1:100" hidden="1" x14ac:dyDescent="0.3">
      <c r="A491" s="12">
        <v>1322332022</v>
      </c>
      <c r="B491" s="12" t="b">
        <f t="shared" si="7"/>
        <v>0</v>
      </c>
      <c r="C491" s="12" t="s">
        <v>102</v>
      </c>
      <c r="D491" s="12" t="s">
        <v>103</v>
      </c>
      <c r="E491" s="12" t="s">
        <v>104</v>
      </c>
      <c r="F491" s="12" t="s">
        <v>105</v>
      </c>
      <c r="G491" s="12" t="s">
        <v>173</v>
      </c>
      <c r="H491" s="12"/>
      <c r="I491" s="12" t="s">
        <v>107</v>
      </c>
      <c r="J491" s="12" t="s">
        <v>108</v>
      </c>
      <c r="K491" s="12" t="s">
        <v>109</v>
      </c>
      <c r="L491" s="12" t="s">
        <v>223</v>
      </c>
      <c r="M491" s="12" t="s">
        <v>111</v>
      </c>
      <c r="N491" s="12" t="s">
        <v>172</v>
      </c>
      <c r="O491" s="12" t="s">
        <v>112</v>
      </c>
      <c r="P491" s="12" t="s">
        <v>181</v>
      </c>
      <c r="Q491" s="12" t="s">
        <v>113</v>
      </c>
      <c r="R491" s="12" t="s">
        <v>114</v>
      </c>
      <c r="S491" s="12" t="s">
        <v>114</v>
      </c>
      <c r="T491" s="12" t="s">
        <v>696</v>
      </c>
      <c r="U491" s="12" t="s">
        <v>115</v>
      </c>
      <c r="V491" s="12"/>
      <c r="W491" s="12" t="s">
        <v>116</v>
      </c>
      <c r="X491" s="12" t="s">
        <v>116</v>
      </c>
      <c r="Y491" s="12" t="s">
        <v>116</v>
      </c>
      <c r="Z491" s="12"/>
      <c r="AA491" s="12"/>
      <c r="AB491" s="12" t="s">
        <v>116</v>
      </c>
      <c r="AC491" s="12"/>
      <c r="AD491" s="12"/>
      <c r="AE491" s="12"/>
      <c r="AF491" s="12"/>
      <c r="AG491" s="12"/>
      <c r="AH491" s="12"/>
      <c r="AI491" s="12"/>
      <c r="AJ491" s="12"/>
      <c r="AK491" s="12"/>
      <c r="AL491" s="12"/>
      <c r="AM491" s="13">
        <v>44652</v>
      </c>
      <c r="AN491" s="13">
        <v>44655</v>
      </c>
      <c r="AO491" s="13">
        <v>44654.038541666669</v>
      </c>
      <c r="AP491" s="13">
        <v>44655</v>
      </c>
      <c r="AQ491" s="12"/>
      <c r="AR491" s="13" t="s">
        <v>2</v>
      </c>
      <c r="AS491" s="13" t="s">
        <v>2</v>
      </c>
      <c r="AT491" s="12" t="s">
        <v>2</v>
      </c>
      <c r="AU491" s="12" t="s">
        <v>2</v>
      </c>
      <c r="AV491" s="12" t="s">
        <v>2</v>
      </c>
      <c r="AW491" s="12" t="s">
        <v>2</v>
      </c>
      <c r="AX491" s="13">
        <v>44684</v>
      </c>
      <c r="AY491" s="12">
        <v>12</v>
      </c>
      <c r="AZ491" s="12" t="s">
        <v>1358</v>
      </c>
      <c r="BA491" s="13">
        <v>44663</v>
      </c>
      <c r="BB491" s="13">
        <v>44664.539201388892</v>
      </c>
      <c r="BC491" s="13">
        <v>44664.539189814815</v>
      </c>
      <c r="BD491" s="12">
        <v>8</v>
      </c>
      <c r="BE491" s="12">
        <v>0</v>
      </c>
      <c r="BF491" s="12" t="s">
        <v>117</v>
      </c>
      <c r="BG491" s="12" t="s">
        <v>13</v>
      </c>
      <c r="BH491" s="13">
        <v>44682</v>
      </c>
      <c r="BI491" s="12">
        <v>18</v>
      </c>
      <c r="BJ491" s="12">
        <v>0</v>
      </c>
      <c r="BK491" s="12" t="s">
        <v>1359</v>
      </c>
      <c r="BL491" s="12" t="s">
        <v>1360</v>
      </c>
      <c r="BM491" s="12" t="s">
        <v>118</v>
      </c>
      <c r="BN491" s="12" t="s">
        <v>118</v>
      </c>
      <c r="BO491" s="12" t="s">
        <v>13</v>
      </c>
      <c r="BP491" s="12" t="s">
        <v>233</v>
      </c>
      <c r="BQ491" s="12" t="s">
        <v>120</v>
      </c>
      <c r="BR491" s="12" t="s">
        <v>121</v>
      </c>
      <c r="BS491" s="12" t="s">
        <v>697</v>
      </c>
      <c r="BT491" s="12">
        <v>1024542673</v>
      </c>
      <c r="BU491" s="12"/>
      <c r="BV491" s="12" t="s">
        <v>698</v>
      </c>
      <c r="BW491" s="12"/>
      <c r="BX491" s="12">
        <v>3229426731</v>
      </c>
      <c r="BY491" s="12" t="s">
        <v>699</v>
      </c>
      <c r="BZ491" s="12"/>
      <c r="CA491" s="12"/>
      <c r="CB491" s="12"/>
      <c r="CC491" s="12"/>
      <c r="CD491" s="12" t="s">
        <v>116</v>
      </c>
      <c r="CE491" s="12" t="s">
        <v>123</v>
      </c>
      <c r="CF491" s="12"/>
      <c r="CG491" s="12"/>
      <c r="CH491" s="12">
        <v>3</v>
      </c>
      <c r="CI491" s="12" t="s">
        <v>124</v>
      </c>
      <c r="CJ491" s="12" t="s">
        <v>156</v>
      </c>
      <c r="CK491" s="12"/>
      <c r="CL491" s="12" t="s">
        <v>205</v>
      </c>
      <c r="CM491" s="12" t="s">
        <v>127</v>
      </c>
      <c r="CN491" s="12" t="s">
        <v>2</v>
      </c>
      <c r="CO491" s="12" t="s">
        <v>175</v>
      </c>
      <c r="CP491" s="12" t="s">
        <v>129</v>
      </c>
      <c r="CQ491" s="12" t="s">
        <v>130</v>
      </c>
      <c r="CR491" s="12"/>
      <c r="CS491" s="12"/>
      <c r="CT491" s="12"/>
      <c r="CU491" s="12"/>
      <c r="CV491" s="12"/>
    </row>
    <row r="492" spans="1:100" x14ac:dyDescent="0.3">
      <c r="A492" s="12">
        <v>1353992022</v>
      </c>
      <c r="B492" s="12" t="b">
        <f t="shared" si="7"/>
        <v>0</v>
      </c>
      <c r="C492" s="12" t="s">
        <v>102</v>
      </c>
      <c r="D492" s="12" t="s">
        <v>103</v>
      </c>
      <c r="E492" s="12" t="s">
        <v>104</v>
      </c>
      <c r="F492" s="12" t="s">
        <v>105</v>
      </c>
      <c r="G492" s="12" t="s">
        <v>173</v>
      </c>
      <c r="H492" s="12"/>
      <c r="I492" s="12"/>
      <c r="J492" s="12"/>
      <c r="K492" s="12"/>
      <c r="L492" s="12" t="s">
        <v>223</v>
      </c>
      <c r="M492" s="12" t="s">
        <v>111</v>
      </c>
      <c r="N492" s="12" t="s">
        <v>155</v>
      </c>
      <c r="O492" s="12" t="s">
        <v>143</v>
      </c>
      <c r="P492" s="12" t="s">
        <v>181</v>
      </c>
      <c r="Q492" s="12" t="s">
        <v>113</v>
      </c>
      <c r="R492" s="12"/>
      <c r="S492" s="12" t="s">
        <v>113</v>
      </c>
      <c r="T492" s="12" t="s">
        <v>783</v>
      </c>
      <c r="U492" s="12"/>
      <c r="V492" s="12" t="s">
        <v>182</v>
      </c>
      <c r="W492" s="12" t="s">
        <v>123</v>
      </c>
      <c r="X492" s="12" t="s">
        <v>123</v>
      </c>
      <c r="Y492" s="12" t="s">
        <v>116</v>
      </c>
      <c r="Z492" s="12"/>
      <c r="AA492" s="12"/>
      <c r="AB492" s="12" t="s">
        <v>116</v>
      </c>
      <c r="AC492" s="12"/>
      <c r="AD492" s="12"/>
      <c r="AE492" s="12"/>
      <c r="AF492" s="12"/>
      <c r="AG492" s="12"/>
      <c r="AH492" s="12"/>
      <c r="AI492" s="20">
        <v>-741107618</v>
      </c>
      <c r="AJ492" s="20">
        <v>45354292</v>
      </c>
      <c r="AK492" s="12"/>
      <c r="AL492" s="12"/>
      <c r="AM492" s="13">
        <v>44656</v>
      </c>
      <c r="AN492" s="13">
        <v>44657</v>
      </c>
      <c r="AO492" s="13">
        <v>44656.033773148149</v>
      </c>
      <c r="AP492" s="13">
        <v>44657</v>
      </c>
      <c r="AQ492" s="12"/>
      <c r="AR492" s="13" t="s">
        <v>2</v>
      </c>
      <c r="AS492" s="13" t="s">
        <v>2</v>
      </c>
      <c r="AT492" s="12" t="s">
        <v>2</v>
      </c>
      <c r="AU492" s="12" t="s">
        <v>2</v>
      </c>
      <c r="AV492" s="12" t="s">
        <v>2</v>
      </c>
      <c r="AW492" s="12" t="s">
        <v>2</v>
      </c>
      <c r="AX492" s="13">
        <v>44686</v>
      </c>
      <c r="AY492" s="12">
        <v>4</v>
      </c>
      <c r="AZ492" s="12"/>
      <c r="BA492" s="13" t="s">
        <v>2</v>
      </c>
      <c r="BB492" s="13" t="s">
        <v>2</v>
      </c>
      <c r="BC492" s="13" t="s">
        <v>2</v>
      </c>
      <c r="BD492" s="12">
        <v>16</v>
      </c>
      <c r="BE492" s="12">
        <v>0</v>
      </c>
      <c r="BF492" s="12" t="s">
        <v>117</v>
      </c>
      <c r="BG492" s="12" t="s">
        <v>13</v>
      </c>
      <c r="BH492" s="13">
        <v>44684</v>
      </c>
      <c r="BI492" s="12">
        <v>18</v>
      </c>
      <c r="BJ492" s="12">
        <v>0</v>
      </c>
      <c r="BK492" s="12"/>
      <c r="BL492" s="12"/>
      <c r="BM492" s="12" t="s">
        <v>118</v>
      </c>
      <c r="BN492" s="12" t="s">
        <v>118</v>
      </c>
      <c r="BO492" s="12" t="s">
        <v>13</v>
      </c>
      <c r="BP492" s="12" t="s">
        <v>233</v>
      </c>
      <c r="BQ492" s="12" t="s">
        <v>120</v>
      </c>
      <c r="BR492" s="12"/>
      <c r="BS492" s="12" t="s">
        <v>784</v>
      </c>
      <c r="BT492" s="12"/>
      <c r="BU492" s="12"/>
      <c r="BV492" s="12" t="s">
        <v>785</v>
      </c>
      <c r="BW492" s="12"/>
      <c r="BX492" s="12"/>
      <c r="BY492" s="12" t="s">
        <v>779</v>
      </c>
      <c r="BZ492" s="12"/>
      <c r="CA492" s="12"/>
      <c r="CB492" s="12"/>
      <c r="CC492" s="12"/>
      <c r="CD492" s="12" t="s">
        <v>116</v>
      </c>
      <c r="CE492" s="12" t="s">
        <v>123</v>
      </c>
      <c r="CF492" s="12"/>
      <c r="CG492" s="12"/>
      <c r="CH492" s="12">
        <v>3</v>
      </c>
      <c r="CI492" s="12" t="s">
        <v>124</v>
      </c>
      <c r="CJ492" s="12" t="s">
        <v>156</v>
      </c>
      <c r="CK492" s="12"/>
      <c r="CL492" s="12" t="s">
        <v>205</v>
      </c>
      <c r="CM492" s="12" t="s">
        <v>2</v>
      </c>
      <c r="CN492" s="12" t="s">
        <v>147</v>
      </c>
      <c r="CO492" s="12" t="s">
        <v>128</v>
      </c>
      <c r="CP492" s="12" t="s">
        <v>148</v>
      </c>
      <c r="CQ492" s="12" t="s">
        <v>148</v>
      </c>
      <c r="CR492" s="12"/>
      <c r="CS492" s="12"/>
      <c r="CT492" s="12"/>
      <c r="CU492" s="12"/>
      <c r="CV492" s="12"/>
    </row>
    <row r="493" spans="1:100" x14ac:dyDescent="0.3">
      <c r="A493" s="12">
        <v>1371312022</v>
      </c>
      <c r="B493" s="12" t="b">
        <f t="shared" si="7"/>
        <v>0</v>
      </c>
      <c r="C493" s="12" t="s">
        <v>102</v>
      </c>
      <c r="D493" s="12" t="s">
        <v>103</v>
      </c>
      <c r="E493" s="12" t="s">
        <v>104</v>
      </c>
      <c r="F493" s="12" t="s">
        <v>105</v>
      </c>
      <c r="G493" s="12" t="s">
        <v>173</v>
      </c>
      <c r="H493" s="12"/>
      <c r="I493" s="12"/>
      <c r="J493" s="12"/>
      <c r="K493" s="12"/>
      <c r="L493" s="12" t="s">
        <v>223</v>
      </c>
      <c r="M493" s="12" t="s">
        <v>111</v>
      </c>
      <c r="N493" s="12" t="s">
        <v>155</v>
      </c>
      <c r="O493" s="12" t="s">
        <v>143</v>
      </c>
      <c r="P493" s="12" t="s">
        <v>160</v>
      </c>
      <c r="Q493" s="12" t="s">
        <v>113</v>
      </c>
      <c r="R493" s="12"/>
      <c r="S493" s="12" t="s">
        <v>113</v>
      </c>
      <c r="T493" s="12" t="s">
        <v>801</v>
      </c>
      <c r="U493" s="12"/>
      <c r="V493" s="12" t="s">
        <v>259</v>
      </c>
      <c r="W493" s="12" t="s">
        <v>123</v>
      </c>
      <c r="X493" s="12" t="s">
        <v>123</v>
      </c>
      <c r="Y493" s="12" t="s">
        <v>116</v>
      </c>
      <c r="Z493" s="12"/>
      <c r="AA493" s="12"/>
      <c r="AB493" s="12" t="s">
        <v>116</v>
      </c>
      <c r="AC493" s="12"/>
      <c r="AD493" s="12"/>
      <c r="AE493" s="12"/>
      <c r="AF493" s="12"/>
      <c r="AG493" s="12"/>
      <c r="AH493" s="12"/>
      <c r="AI493" s="20">
        <v>-741408768</v>
      </c>
      <c r="AJ493" s="20">
        <v>45514752</v>
      </c>
      <c r="AK493" s="12"/>
      <c r="AL493" s="12"/>
      <c r="AM493" s="13">
        <v>44656</v>
      </c>
      <c r="AN493" s="13">
        <v>44657</v>
      </c>
      <c r="AO493" s="13">
        <v>44656.7187962963</v>
      </c>
      <c r="AP493" s="13">
        <v>44657</v>
      </c>
      <c r="AQ493" s="12"/>
      <c r="AR493" s="13" t="s">
        <v>2</v>
      </c>
      <c r="AS493" s="13" t="s">
        <v>2</v>
      </c>
      <c r="AT493" s="12" t="s">
        <v>2</v>
      </c>
      <c r="AU493" s="12" t="s">
        <v>2</v>
      </c>
      <c r="AV493" s="12" t="s">
        <v>2</v>
      </c>
      <c r="AW493" s="12" t="s">
        <v>2</v>
      </c>
      <c r="AX493" s="13">
        <v>44700</v>
      </c>
      <c r="AY493" s="12">
        <v>14</v>
      </c>
      <c r="AZ493" s="12"/>
      <c r="BA493" s="13" t="s">
        <v>2</v>
      </c>
      <c r="BB493" s="13" t="s">
        <v>2</v>
      </c>
      <c r="BC493" s="13" t="s">
        <v>2</v>
      </c>
      <c r="BD493" s="12">
        <v>16</v>
      </c>
      <c r="BE493" s="12">
        <v>0</v>
      </c>
      <c r="BF493" s="12" t="s">
        <v>117</v>
      </c>
      <c r="BG493" s="12" t="s">
        <v>13</v>
      </c>
      <c r="BH493" s="13">
        <v>44698</v>
      </c>
      <c r="BI493" s="12">
        <v>28</v>
      </c>
      <c r="BJ493" s="12">
        <v>0</v>
      </c>
      <c r="BK493" s="12"/>
      <c r="BL493" s="12"/>
      <c r="BM493" s="12" t="s">
        <v>118</v>
      </c>
      <c r="BN493" s="12" t="s">
        <v>118</v>
      </c>
      <c r="BO493" s="12" t="s">
        <v>13</v>
      </c>
      <c r="BP493" s="12" t="s">
        <v>233</v>
      </c>
      <c r="BQ493" s="12" t="s">
        <v>120</v>
      </c>
      <c r="BR493" s="12"/>
      <c r="BS493" s="12" t="s">
        <v>343</v>
      </c>
      <c r="BT493" s="12"/>
      <c r="BU493" s="12"/>
      <c r="BV493" s="12" t="s">
        <v>344</v>
      </c>
      <c r="BW493" s="12"/>
      <c r="BX493" s="12"/>
      <c r="BY493" s="12"/>
      <c r="BZ493" s="12"/>
      <c r="CA493" s="12"/>
      <c r="CB493" s="12"/>
      <c r="CC493" s="12"/>
      <c r="CD493" s="12" t="s">
        <v>116</v>
      </c>
      <c r="CE493" s="12" t="s">
        <v>123</v>
      </c>
      <c r="CF493" s="12"/>
      <c r="CG493" s="12"/>
      <c r="CH493" s="12">
        <v>3</v>
      </c>
      <c r="CI493" s="12" t="s">
        <v>124</v>
      </c>
      <c r="CJ493" s="12" t="s">
        <v>156</v>
      </c>
      <c r="CK493" s="12"/>
      <c r="CL493" s="12" t="s">
        <v>205</v>
      </c>
      <c r="CM493" s="12" t="s">
        <v>2</v>
      </c>
      <c r="CN493" s="12" t="s">
        <v>147</v>
      </c>
      <c r="CO493" s="12" t="s">
        <v>128</v>
      </c>
      <c r="CP493" s="12" t="s">
        <v>148</v>
      </c>
      <c r="CQ493" s="12" t="s">
        <v>148</v>
      </c>
      <c r="CR493" s="12"/>
      <c r="CS493" s="12"/>
      <c r="CT493" s="12"/>
      <c r="CU493" s="12"/>
      <c r="CV493" s="12"/>
    </row>
    <row r="494" spans="1:100" hidden="1" x14ac:dyDescent="0.3">
      <c r="A494" s="12">
        <v>1435622022</v>
      </c>
      <c r="B494" s="12" t="b">
        <f t="shared" si="7"/>
        <v>0</v>
      </c>
      <c r="C494" s="12" t="s">
        <v>102</v>
      </c>
      <c r="D494" s="12" t="s">
        <v>103</v>
      </c>
      <c r="E494" s="12" t="s">
        <v>104</v>
      </c>
      <c r="F494" s="12" t="s">
        <v>105</v>
      </c>
      <c r="G494" s="12" t="s">
        <v>173</v>
      </c>
      <c r="H494" s="12"/>
      <c r="I494" s="12" t="s">
        <v>107</v>
      </c>
      <c r="J494" s="12" t="s">
        <v>108</v>
      </c>
      <c r="K494" s="12" t="s">
        <v>109</v>
      </c>
      <c r="L494" s="12" t="s">
        <v>223</v>
      </c>
      <c r="M494" s="12" t="s">
        <v>111</v>
      </c>
      <c r="N494" s="12" t="s">
        <v>155</v>
      </c>
      <c r="O494" s="12" t="s">
        <v>143</v>
      </c>
      <c r="P494" s="12" t="s">
        <v>181</v>
      </c>
      <c r="Q494" s="12" t="s">
        <v>113</v>
      </c>
      <c r="R494" s="12" t="s">
        <v>114</v>
      </c>
      <c r="S494" s="12" t="s">
        <v>114</v>
      </c>
      <c r="T494" s="12" t="s">
        <v>905</v>
      </c>
      <c r="U494" s="12" t="s">
        <v>115</v>
      </c>
      <c r="V494" s="12" t="s">
        <v>182</v>
      </c>
      <c r="W494" s="12" t="s">
        <v>123</v>
      </c>
      <c r="X494" s="12" t="s">
        <v>123</v>
      </c>
      <c r="Y494" s="12" t="s">
        <v>116</v>
      </c>
      <c r="Z494" s="12"/>
      <c r="AA494" s="12"/>
      <c r="AB494" s="12" t="s">
        <v>116</v>
      </c>
      <c r="AC494" s="12"/>
      <c r="AD494" s="12"/>
      <c r="AE494" s="12"/>
      <c r="AF494" s="12"/>
      <c r="AG494" s="12"/>
      <c r="AH494" s="12"/>
      <c r="AI494" s="20">
        <v>-741507072</v>
      </c>
      <c r="AJ494" s="20">
        <v>45580288</v>
      </c>
      <c r="AK494" s="12"/>
      <c r="AL494" s="12"/>
      <c r="AM494" s="13">
        <v>44660</v>
      </c>
      <c r="AN494" s="13">
        <v>44662</v>
      </c>
      <c r="AO494" s="13">
        <v>44660.130787037036</v>
      </c>
      <c r="AP494" s="13">
        <v>44662</v>
      </c>
      <c r="AQ494" s="12"/>
      <c r="AR494" s="13" t="s">
        <v>2</v>
      </c>
      <c r="AS494" s="13" t="s">
        <v>2</v>
      </c>
      <c r="AT494" s="12" t="s">
        <v>2</v>
      </c>
      <c r="AU494" s="12" t="s">
        <v>2</v>
      </c>
      <c r="AV494" s="12" t="s">
        <v>2</v>
      </c>
      <c r="AW494" s="12" t="s">
        <v>2</v>
      </c>
      <c r="AX494" s="13">
        <v>44691</v>
      </c>
      <c r="AY494" s="12">
        <v>9</v>
      </c>
      <c r="AZ494" s="12" t="s">
        <v>1340</v>
      </c>
      <c r="BA494" s="13">
        <v>44677</v>
      </c>
      <c r="BB494" s="13">
        <v>44678.360405092593</v>
      </c>
      <c r="BC494" s="13">
        <v>44678.360381944447</v>
      </c>
      <c r="BD494" s="12">
        <v>11</v>
      </c>
      <c r="BE494" s="12">
        <v>0</v>
      </c>
      <c r="BF494" s="12" t="s">
        <v>117</v>
      </c>
      <c r="BG494" s="12" t="s">
        <v>13</v>
      </c>
      <c r="BH494" s="13">
        <v>44689</v>
      </c>
      <c r="BI494" s="12">
        <v>18</v>
      </c>
      <c r="BJ494" s="12">
        <v>0</v>
      </c>
      <c r="BK494" s="12" t="s">
        <v>1361</v>
      </c>
      <c r="BL494" s="12" t="s">
        <v>1362</v>
      </c>
      <c r="BM494" s="12" t="s">
        <v>118</v>
      </c>
      <c r="BN494" s="12" t="s">
        <v>118</v>
      </c>
      <c r="BO494" s="12" t="s">
        <v>13</v>
      </c>
      <c r="BP494" s="12" t="s">
        <v>233</v>
      </c>
      <c r="BQ494" s="12" t="s">
        <v>120</v>
      </c>
      <c r="BR494" s="12"/>
      <c r="BS494" s="12" t="s">
        <v>906</v>
      </c>
      <c r="BT494" s="12"/>
      <c r="BU494" s="12"/>
      <c r="BV494" s="12" t="s">
        <v>907</v>
      </c>
      <c r="BW494" s="12"/>
      <c r="BX494" s="12"/>
      <c r="BY494" s="12"/>
      <c r="BZ494" s="12"/>
      <c r="CA494" s="12"/>
      <c r="CB494" s="12"/>
      <c r="CC494" s="12"/>
      <c r="CD494" s="12" t="s">
        <v>116</v>
      </c>
      <c r="CE494" s="12" t="s">
        <v>123</v>
      </c>
      <c r="CF494" s="12"/>
      <c r="CG494" s="12"/>
      <c r="CH494" s="12">
        <v>3</v>
      </c>
      <c r="CI494" s="12" t="s">
        <v>124</v>
      </c>
      <c r="CJ494" s="12" t="s">
        <v>156</v>
      </c>
      <c r="CK494" s="12"/>
      <c r="CL494" s="12" t="s">
        <v>205</v>
      </c>
      <c r="CM494" s="12" t="s">
        <v>127</v>
      </c>
      <c r="CN494" s="12" t="s">
        <v>2</v>
      </c>
      <c r="CO494" s="12" t="s">
        <v>186</v>
      </c>
      <c r="CP494" s="12" t="s">
        <v>129</v>
      </c>
      <c r="CQ494" s="12" t="s">
        <v>130</v>
      </c>
      <c r="CR494" s="12"/>
      <c r="CS494" s="12"/>
      <c r="CT494" s="12"/>
      <c r="CU494" s="12"/>
      <c r="CV494" s="12"/>
    </row>
    <row r="495" spans="1:100" hidden="1" x14ac:dyDescent="0.3">
      <c r="A495" s="12">
        <v>1505572022</v>
      </c>
      <c r="B495" s="12" t="b">
        <f t="shared" si="7"/>
        <v>0</v>
      </c>
      <c r="C495" s="12" t="s">
        <v>102</v>
      </c>
      <c r="D495" s="12" t="s">
        <v>103</v>
      </c>
      <c r="E495" s="12" t="s">
        <v>104</v>
      </c>
      <c r="F495" s="12" t="s">
        <v>105</v>
      </c>
      <c r="G495" s="12" t="s">
        <v>173</v>
      </c>
      <c r="H495" s="12"/>
      <c r="I495" s="12" t="s">
        <v>107</v>
      </c>
      <c r="J495" s="12" t="s">
        <v>108</v>
      </c>
      <c r="K495" s="12" t="s">
        <v>109</v>
      </c>
      <c r="L495" s="12" t="s">
        <v>223</v>
      </c>
      <c r="M495" s="12" t="s">
        <v>111</v>
      </c>
      <c r="N495" s="12" t="s">
        <v>172</v>
      </c>
      <c r="O495" s="12" t="s">
        <v>112</v>
      </c>
      <c r="P495" s="12" t="s">
        <v>181</v>
      </c>
      <c r="Q495" s="12" t="s">
        <v>113</v>
      </c>
      <c r="R495" s="12" t="s">
        <v>114</v>
      </c>
      <c r="S495" s="12" t="s">
        <v>114</v>
      </c>
      <c r="T495" s="12" t="s">
        <v>936</v>
      </c>
      <c r="U495" s="12" t="s">
        <v>115</v>
      </c>
      <c r="V495" s="12"/>
      <c r="W495" s="12" t="s">
        <v>116</v>
      </c>
      <c r="X495" s="12" t="s">
        <v>116</v>
      </c>
      <c r="Y495" s="12" t="s">
        <v>116</v>
      </c>
      <c r="Z495" s="12"/>
      <c r="AA495" s="12"/>
      <c r="AB495" s="12" t="s">
        <v>116</v>
      </c>
      <c r="AC495" s="12"/>
      <c r="AD495" s="12"/>
      <c r="AE495" s="12"/>
      <c r="AF495" s="12"/>
      <c r="AG495" s="12"/>
      <c r="AH495" s="12"/>
      <c r="AI495" s="12"/>
      <c r="AJ495" s="12"/>
      <c r="AK495" s="12"/>
      <c r="AL495" s="12"/>
      <c r="AM495" s="13">
        <v>44669</v>
      </c>
      <c r="AN495" s="13">
        <v>44670</v>
      </c>
      <c r="AO495" s="13">
        <v>44669.706759259258</v>
      </c>
      <c r="AP495" s="13">
        <v>44670</v>
      </c>
      <c r="AQ495" s="12"/>
      <c r="AR495" s="13" t="s">
        <v>2</v>
      </c>
      <c r="AS495" s="13" t="s">
        <v>2</v>
      </c>
      <c r="AT495" s="12" t="s">
        <v>2</v>
      </c>
      <c r="AU495" s="12" t="s">
        <v>2</v>
      </c>
      <c r="AV495" s="12" t="s">
        <v>2</v>
      </c>
      <c r="AW495" s="12" t="s">
        <v>2</v>
      </c>
      <c r="AX495" s="13">
        <v>44697</v>
      </c>
      <c r="AY495" s="12">
        <v>13</v>
      </c>
      <c r="AZ495" s="12" t="s">
        <v>1363</v>
      </c>
      <c r="BA495" s="13">
        <v>44676</v>
      </c>
      <c r="BB495" s="13">
        <v>44678.367928240739</v>
      </c>
      <c r="BC495" s="13">
        <v>44678.36791666667</v>
      </c>
      <c r="BD495" s="12">
        <v>7</v>
      </c>
      <c r="BE495" s="12">
        <v>0</v>
      </c>
      <c r="BF495" s="12" t="s">
        <v>117</v>
      </c>
      <c r="BG495" s="12" t="s">
        <v>13</v>
      </c>
      <c r="BH495" s="13">
        <v>44693</v>
      </c>
      <c r="BI495" s="12">
        <v>18</v>
      </c>
      <c r="BJ495" s="12">
        <v>0</v>
      </c>
      <c r="BK495" s="12" t="s">
        <v>1364</v>
      </c>
      <c r="BL495" s="12" t="s">
        <v>1365</v>
      </c>
      <c r="BM495" s="12" t="s">
        <v>118</v>
      </c>
      <c r="BN495" s="12" t="s">
        <v>118</v>
      </c>
      <c r="BO495" s="12" t="s">
        <v>13</v>
      </c>
      <c r="BP495" s="12" t="s">
        <v>233</v>
      </c>
      <c r="BQ495" s="12" t="s">
        <v>120</v>
      </c>
      <c r="BR495" s="12" t="s">
        <v>121</v>
      </c>
      <c r="BS495" s="12" t="s">
        <v>937</v>
      </c>
      <c r="BT495" s="12">
        <v>1000365029</v>
      </c>
      <c r="BU495" s="12"/>
      <c r="BV495" s="12" t="s">
        <v>938</v>
      </c>
      <c r="BW495" s="12"/>
      <c r="BX495" s="12">
        <v>3204821125</v>
      </c>
      <c r="BY495" s="12" t="s">
        <v>939</v>
      </c>
      <c r="BZ495" s="12"/>
      <c r="CA495" s="12"/>
      <c r="CB495" s="12"/>
      <c r="CC495" s="12"/>
      <c r="CD495" s="12" t="s">
        <v>116</v>
      </c>
      <c r="CE495" s="12" t="s">
        <v>123</v>
      </c>
      <c r="CF495" s="12"/>
      <c r="CG495" s="12"/>
      <c r="CH495" s="12">
        <v>3</v>
      </c>
      <c r="CI495" s="12" t="s">
        <v>124</v>
      </c>
      <c r="CJ495" s="12" t="s">
        <v>156</v>
      </c>
      <c r="CK495" s="12"/>
      <c r="CL495" s="12" t="s">
        <v>205</v>
      </c>
      <c r="CM495" s="12" t="s">
        <v>127</v>
      </c>
      <c r="CN495" s="12" t="s">
        <v>2</v>
      </c>
      <c r="CO495" s="12" t="s">
        <v>175</v>
      </c>
      <c r="CP495" s="12" t="s">
        <v>129</v>
      </c>
      <c r="CQ495" s="12" t="s">
        <v>130</v>
      </c>
      <c r="CR495" s="12"/>
      <c r="CS495" s="12"/>
      <c r="CT495" s="12"/>
      <c r="CU495" s="12"/>
      <c r="CV495" s="12"/>
    </row>
    <row r="496" spans="1:100" x14ac:dyDescent="0.3">
      <c r="A496" s="12">
        <v>1554752022</v>
      </c>
      <c r="B496" s="12" t="b">
        <f t="shared" si="7"/>
        <v>0</v>
      </c>
      <c r="C496" s="12" t="s">
        <v>102</v>
      </c>
      <c r="D496" s="12" t="s">
        <v>103</v>
      </c>
      <c r="E496" s="12" t="s">
        <v>104</v>
      </c>
      <c r="F496" s="12" t="s">
        <v>105</v>
      </c>
      <c r="G496" s="12" t="s">
        <v>173</v>
      </c>
      <c r="H496" s="12"/>
      <c r="I496" s="12"/>
      <c r="J496" s="12"/>
      <c r="K496" s="12"/>
      <c r="L496" s="12" t="s">
        <v>223</v>
      </c>
      <c r="M496" s="12" t="s">
        <v>111</v>
      </c>
      <c r="N496" s="12" t="s">
        <v>172</v>
      </c>
      <c r="O496" s="12" t="s">
        <v>112</v>
      </c>
      <c r="P496" s="12" t="s">
        <v>181</v>
      </c>
      <c r="Q496" s="12" t="s">
        <v>113</v>
      </c>
      <c r="R496" s="12"/>
      <c r="S496" s="12" t="s">
        <v>113</v>
      </c>
      <c r="T496" s="12" t="s">
        <v>989</v>
      </c>
      <c r="U496" s="12"/>
      <c r="V496" s="12"/>
      <c r="W496" s="12" t="s">
        <v>116</v>
      </c>
      <c r="X496" s="12" t="s">
        <v>116</v>
      </c>
      <c r="Y496" s="12" t="s">
        <v>116</v>
      </c>
      <c r="Z496" s="12"/>
      <c r="AA496" s="12"/>
      <c r="AB496" s="12" t="s">
        <v>116</v>
      </c>
      <c r="AC496" s="12"/>
      <c r="AD496" s="12"/>
      <c r="AE496" s="12"/>
      <c r="AF496" s="12"/>
      <c r="AG496" s="12"/>
      <c r="AH496" s="12"/>
      <c r="AI496" s="12"/>
      <c r="AJ496" s="12"/>
      <c r="AK496" s="12"/>
      <c r="AL496" s="12"/>
      <c r="AM496" s="13">
        <v>44671</v>
      </c>
      <c r="AN496" s="13">
        <v>44672</v>
      </c>
      <c r="AO496" s="13">
        <v>44672.523587962962</v>
      </c>
      <c r="AP496" s="13">
        <v>44672</v>
      </c>
      <c r="AQ496" s="12"/>
      <c r="AR496" s="13" t="s">
        <v>2</v>
      </c>
      <c r="AS496" s="13" t="s">
        <v>2</v>
      </c>
      <c r="AT496" s="12" t="s">
        <v>2</v>
      </c>
      <c r="AU496" s="12" t="s">
        <v>2</v>
      </c>
      <c r="AV496" s="12" t="s">
        <v>2</v>
      </c>
      <c r="AW496" s="12" t="s">
        <v>2</v>
      </c>
      <c r="AX496" s="13">
        <v>44699</v>
      </c>
      <c r="AY496" s="12">
        <v>13</v>
      </c>
      <c r="AZ496" s="12"/>
      <c r="BA496" s="13" t="s">
        <v>2</v>
      </c>
      <c r="BB496" s="13" t="s">
        <v>2</v>
      </c>
      <c r="BC496" s="13" t="s">
        <v>2</v>
      </c>
      <c r="BD496" s="12">
        <v>7</v>
      </c>
      <c r="BE496" s="12">
        <v>0</v>
      </c>
      <c r="BF496" s="12" t="s">
        <v>117</v>
      </c>
      <c r="BG496" s="12" t="s">
        <v>13</v>
      </c>
      <c r="BH496" s="13">
        <v>44697</v>
      </c>
      <c r="BI496" s="12">
        <v>18</v>
      </c>
      <c r="BJ496" s="12">
        <v>0</v>
      </c>
      <c r="BK496" s="12"/>
      <c r="BL496" s="12"/>
      <c r="BM496" s="12" t="s">
        <v>118</v>
      </c>
      <c r="BN496" s="12" t="s">
        <v>118</v>
      </c>
      <c r="BO496" s="12" t="s">
        <v>13</v>
      </c>
      <c r="BP496" s="12" t="s">
        <v>233</v>
      </c>
      <c r="BQ496" s="12" t="s">
        <v>120</v>
      </c>
      <c r="BR496" s="12" t="s">
        <v>121</v>
      </c>
      <c r="BS496" s="12" t="s">
        <v>990</v>
      </c>
      <c r="BT496" s="12">
        <v>1024558199</v>
      </c>
      <c r="BU496" s="12"/>
      <c r="BV496" s="12" t="s">
        <v>991</v>
      </c>
      <c r="BW496" s="12"/>
      <c r="BX496" s="12">
        <v>3123560498</v>
      </c>
      <c r="BY496" s="12" t="s">
        <v>992</v>
      </c>
      <c r="BZ496" s="12"/>
      <c r="CA496" s="12"/>
      <c r="CB496" s="12"/>
      <c r="CC496" s="12"/>
      <c r="CD496" s="12" t="s">
        <v>116</v>
      </c>
      <c r="CE496" s="12" t="s">
        <v>123</v>
      </c>
      <c r="CF496" s="12"/>
      <c r="CG496" s="12"/>
      <c r="CH496" s="12">
        <v>3</v>
      </c>
      <c r="CI496" s="12" t="s">
        <v>124</v>
      </c>
      <c r="CJ496" s="12" t="s">
        <v>156</v>
      </c>
      <c r="CK496" s="12"/>
      <c r="CL496" s="12" t="s">
        <v>205</v>
      </c>
      <c r="CM496" s="12" t="s">
        <v>2</v>
      </c>
      <c r="CN496" s="12" t="s">
        <v>147</v>
      </c>
      <c r="CO496" s="12" t="s">
        <v>175</v>
      </c>
      <c r="CP496" s="12" t="s">
        <v>148</v>
      </c>
      <c r="CQ496" s="12" t="s">
        <v>148</v>
      </c>
      <c r="CR496" s="12"/>
      <c r="CS496" s="12"/>
      <c r="CT496" s="12"/>
      <c r="CU496" s="12"/>
      <c r="CV496" s="12"/>
    </row>
    <row r="497" spans="1:100" x14ac:dyDescent="0.3">
      <c r="A497" s="12">
        <v>1677602022</v>
      </c>
      <c r="B497" s="12" t="b">
        <f t="shared" si="7"/>
        <v>0</v>
      </c>
      <c r="C497" s="12" t="s">
        <v>102</v>
      </c>
      <c r="D497" s="12" t="s">
        <v>103</v>
      </c>
      <c r="E497" s="12" t="s">
        <v>104</v>
      </c>
      <c r="F497" s="12" t="s">
        <v>105</v>
      </c>
      <c r="G497" s="12" t="s">
        <v>173</v>
      </c>
      <c r="H497" s="12"/>
      <c r="I497" s="12"/>
      <c r="J497" s="12"/>
      <c r="K497" s="12"/>
      <c r="L497" s="12" t="s">
        <v>223</v>
      </c>
      <c r="M497" s="12" t="s">
        <v>111</v>
      </c>
      <c r="N497" s="12"/>
      <c r="O497" s="12" t="s">
        <v>112</v>
      </c>
      <c r="P497" s="12" t="s">
        <v>160</v>
      </c>
      <c r="Q497" s="12" t="s">
        <v>113</v>
      </c>
      <c r="R497" s="12"/>
      <c r="S497" s="12" t="s">
        <v>113</v>
      </c>
      <c r="T497" s="12" t="s">
        <v>1211</v>
      </c>
      <c r="U497" s="12"/>
      <c r="V497" s="12"/>
      <c r="W497" s="12" t="s">
        <v>116</v>
      </c>
      <c r="X497" s="12" t="s">
        <v>123</v>
      </c>
      <c r="Y497" s="12" t="s">
        <v>116</v>
      </c>
      <c r="Z497" s="12"/>
      <c r="AA497" s="12"/>
      <c r="AB497" s="12" t="s">
        <v>116</v>
      </c>
      <c r="AC497" s="12"/>
      <c r="AD497" s="12"/>
      <c r="AE497" s="12"/>
      <c r="AF497" s="12"/>
      <c r="AG497" s="12"/>
      <c r="AH497" s="12"/>
      <c r="AI497" s="12"/>
      <c r="AJ497" s="12"/>
      <c r="AK497" s="12"/>
      <c r="AL497" s="12"/>
      <c r="AM497" s="13">
        <v>44680</v>
      </c>
      <c r="AN497" s="13">
        <v>44683</v>
      </c>
      <c r="AO497" s="13">
        <v>44680.808506944442</v>
      </c>
      <c r="AP497" s="13">
        <v>44683</v>
      </c>
      <c r="AQ497" s="12"/>
      <c r="AR497" s="13" t="s">
        <v>2</v>
      </c>
      <c r="AS497" s="13" t="s">
        <v>2</v>
      </c>
      <c r="AT497" s="12" t="s">
        <v>2</v>
      </c>
      <c r="AU497" s="12" t="s">
        <v>2</v>
      </c>
      <c r="AV497" s="12" t="s">
        <v>2</v>
      </c>
      <c r="AW497" s="12" t="s">
        <v>2</v>
      </c>
      <c r="AX497" s="13">
        <v>44725</v>
      </c>
      <c r="AY497" s="12">
        <v>30</v>
      </c>
      <c r="AZ497" s="12"/>
      <c r="BA497" s="13" t="s">
        <v>2</v>
      </c>
      <c r="BB497" s="13" t="s">
        <v>2</v>
      </c>
      <c r="BC497" s="13" t="s">
        <v>2</v>
      </c>
      <c r="BD497" s="12">
        <v>1</v>
      </c>
      <c r="BE497" s="12">
        <v>0</v>
      </c>
      <c r="BF497" s="12" t="s">
        <v>117</v>
      </c>
      <c r="BG497" s="12" t="s">
        <v>13</v>
      </c>
      <c r="BH497" s="13">
        <v>44721</v>
      </c>
      <c r="BI497" s="12">
        <v>28</v>
      </c>
      <c r="BJ497" s="12">
        <v>0</v>
      </c>
      <c r="BK497" s="12"/>
      <c r="BL497" s="12"/>
      <c r="BM497" s="12" t="s">
        <v>167</v>
      </c>
      <c r="BN497" s="12" t="s">
        <v>167</v>
      </c>
      <c r="BO497" s="12" t="s">
        <v>119</v>
      </c>
      <c r="BP497" s="12" t="s">
        <v>233</v>
      </c>
      <c r="BQ497" s="12" t="s">
        <v>189</v>
      </c>
      <c r="BR497" s="12" t="s">
        <v>168</v>
      </c>
      <c r="BS497" s="12" t="s">
        <v>1212</v>
      </c>
      <c r="BT497" s="12">
        <v>860015847</v>
      </c>
      <c r="BU497" s="12"/>
      <c r="BV497" s="12" t="s">
        <v>1213</v>
      </c>
      <c r="BW497" s="12">
        <v>3413587</v>
      </c>
      <c r="BX497" s="12">
        <v>3204374024</v>
      </c>
      <c r="BY497" s="12" t="s">
        <v>1214</v>
      </c>
      <c r="BZ497" s="12" t="s">
        <v>193</v>
      </c>
      <c r="CA497" s="12" t="s">
        <v>253</v>
      </c>
      <c r="CB497" s="12" t="s">
        <v>792</v>
      </c>
      <c r="CC497" s="12">
        <v>3</v>
      </c>
      <c r="CD497" s="12" t="s">
        <v>116</v>
      </c>
      <c r="CE497" s="12" t="s">
        <v>123</v>
      </c>
      <c r="CF497" s="12"/>
      <c r="CG497" s="12"/>
      <c r="CH497" s="12">
        <v>2</v>
      </c>
      <c r="CI497" s="12" t="s">
        <v>124</v>
      </c>
      <c r="CJ497" s="12" t="s">
        <v>125</v>
      </c>
      <c r="CK497" s="12"/>
      <c r="CL497" s="12" t="s">
        <v>205</v>
      </c>
      <c r="CM497" s="12" t="s">
        <v>2</v>
      </c>
      <c r="CN497" s="12" t="s">
        <v>147</v>
      </c>
      <c r="CO497" s="12" t="s">
        <v>142</v>
      </c>
      <c r="CP497" s="12" t="s">
        <v>148</v>
      </c>
      <c r="CQ497" s="12" t="s">
        <v>148</v>
      </c>
      <c r="CR497" s="12"/>
      <c r="CS497" s="12"/>
      <c r="CT497" s="12"/>
      <c r="CU497" s="12"/>
      <c r="CV497" s="12"/>
    </row>
    <row r="498" spans="1:100" x14ac:dyDescent="0.3">
      <c r="A498" s="12">
        <v>1682442022</v>
      </c>
      <c r="B498" s="12" t="b">
        <f t="shared" si="7"/>
        <v>0</v>
      </c>
      <c r="C498" s="12" t="s">
        <v>102</v>
      </c>
      <c r="D498" s="12" t="s">
        <v>103</v>
      </c>
      <c r="E498" s="12" t="s">
        <v>104</v>
      </c>
      <c r="F498" s="12" t="s">
        <v>105</v>
      </c>
      <c r="G498" s="12" t="s">
        <v>173</v>
      </c>
      <c r="H498" s="12"/>
      <c r="I498" s="12"/>
      <c r="J498" s="12"/>
      <c r="K498" s="12"/>
      <c r="L498" s="12" t="s">
        <v>223</v>
      </c>
      <c r="M498" s="12" t="s">
        <v>111</v>
      </c>
      <c r="N498" s="12" t="s">
        <v>172</v>
      </c>
      <c r="O498" s="12" t="s">
        <v>112</v>
      </c>
      <c r="P498" s="12" t="s">
        <v>181</v>
      </c>
      <c r="Q498" s="12" t="s">
        <v>113</v>
      </c>
      <c r="R498" s="12"/>
      <c r="S498" s="12" t="s">
        <v>113</v>
      </c>
      <c r="T498" s="12" t="s">
        <v>1217</v>
      </c>
      <c r="U498" s="12"/>
      <c r="V498" s="12"/>
      <c r="W498" s="12" t="s">
        <v>116</v>
      </c>
      <c r="X498" s="12" t="s">
        <v>116</v>
      </c>
      <c r="Y498" s="12" t="s">
        <v>116</v>
      </c>
      <c r="Z498" s="12"/>
      <c r="AA498" s="12"/>
      <c r="AB498" s="12" t="s">
        <v>116</v>
      </c>
      <c r="AC498" s="12"/>
      <c r="AD498" s="12"/>
      <c r="AE498" s="12"/>
      <c r="AF498" s="12"/>
      <c r="AG498" s="12"/>
      <c r="AH498" s="12"/>
      <c r="AI498" s="12"/>
      <c r="AJ498" s="12"/>
      <c r="AK498" s="12"/>
      <c r="AL498" s="12"/>
      <c r="AM498" s="13">
        <v>44680</v>
      </c>
      <c r="AN498" s="13">
        <v>44683</v>
      </c>
      <c r="AO498" s="13">
        <v>44680.8205787037</v>
      </c>
      <c r="AP498" s="13">
        <v>44683</v>
      </c>
      <c r="AQ498" s="12"/>
      <c r="AR498" s="13" t="s">
        <v>2</v>
      </c>
      <c r="AS498" s="13" t="s">
        <v>2</v>
      </c>
      <c r="AT498" s="12" t="s">
        <v>2</v>
      </c>
      <c r="AU498" s="12" t="s">
        <v>2</v>
      </c>
      <c r="AV498" s="12" t="s">
        <v>2</v>
      </c>
      <c r="AW498" s="12" t="s">
        <v>2</v>
      </c>
      <c r="AX498" s="13">
        <v>44708</v>
      </c>
      <c r="AY498" s="12">
        <v>21</v>
      </c>
      <c r="AZ498" s="12"/>
      <c r="BA498" s="13" t="s">
        <v>2</v>
      </c>
      <c r="BB498" s="13" t="s">
        <v>2</v>
      </c>
      <c r="BC498" s="13" t="s">
        <v>2</v>
      </c>
      <c r="BD498" s="12">
        <v>1</v>
      </c>
      <c r="BE498" s="12">
        <v>0</v>
      </c>
      <c r="BF498" s="12" t="s">
        <v>117</v>
      </c>
      <c r="BG498" s="12" t="s">
        <v>13</v>
      </c>
      <c r="BH498" s="13">
        <v>44706</v>
      </c>
      <c r="BI498" s="12">
        <v>18</v>
      </c>
      <c r="BJ498" s="12">
        <v>0</v>
      </c>
      <c r="BK498" s="12"/>
      <c r="BL498" s="12"/>
      <c r="BM498" s="12" t="s">
        <v>118</v>
      </c>
      <c r="BN498" s="12" t="s">
        <v>118</v>
      </c>
      <c r="BO498" s="12" t="s">
        <v>13</v>
      </c>
      <c r="BP498" s="12" t="s">
        <v>233</v>
      </c>
      <c r="BQ498" s="12" t="s">
        <v>120</v>
      </c>
      <c r="BR498" s="12" t="s">
        <v>121</v>
      </c>
      <c r="BS498" s="12" t="s">
        <v>1218</v>
      </c>
      <c r="BT498" s="12">
        <v>1003746656</v>
      </c>
      <c r="BU498" s="12"/>
      <c r="BV498" s="12" t="s">
        <v>1219</v>
      </c>
      <c r="BW498" s="12"/>
      <c r="BX498" s="12">
        <v>3222736402</v>
      </c>
      <c r="BY498" s="12" t="s">
        <v>1220</v>
      </c>
      <c r="BZ498" s="12"/>
      <c r="CA498" s="12"/>
      <c r="CB498" s="12"/>
      <c r="CC498" s="12"/>
      <c r="CD498" s="12" t="s">
        <v>116</v>
      </c>
      <c r="CE498" s="12" t="s">
        <v>123</v>
      </c>
      <c r="CF498" s="12"/>
      <c r="CG498" s="12"/>
      <c r="CH498" s="12">
        <v>3</v>
      </c>
      <c r="CI498" s="12" t="s">
        <v>124</v>
      </c>
      <c r="CJ498" s="12" t="s">
        <v>156</v>
      </c>
      <c r="CK498" s="12"/>
      <c r="CL498" s="12" t="s">
        <v>205</v>
      </c>
      <c r="CM498" s="12" t="s">
        <v>2</v>
      </c>
      <c r="CN498" s="12" t="s">
        <v>147</v>
      </c>
      <c r="CO498" s="12" t="s">
        <v>142</v>
      </c>
      <c r="CP498" s="12" t="s">
        <v>148</v>
      </c>
      <c r="CQ498" s="12" t="s">
        <v>148</v>
      </c>
      <c r="CR498" s="12"/>
      <c r="CS498" s="12"/>
      <c r="CT498" s="12"/>
      <c r="CU498" s="12"/>
      <c r="CV498" s="12"/>
    </row>
    <row r="499" spans="1:100" x14ac:dyDescent="0.3">
      <c r="A499" s="12">
        <v>1685972022</v>
      </c>
      <c r="B499" s="12" t="b">
        <f t="shared" si="7"/>
        <v>0</v>
      </c>
      <c r="C499" s="12" t="s">
        <v>102</v>
      </c>
      <c r="D499" s="12" t="s">
        <v>103</v>
      </c>
      <c r="E499" s="12" t="s">
        <v>104</v>
      </c>
      <c r="F499" s="12" t="s">
        <v>105</v>
      </c>
      <c r="G499" s="12" t="s">
        <v>173</v>
      </c>
      <c r="H499" s="12"/>
      <c r="I499" s="12"/>
      <c r="J499" s="12"/>
      <c r="K499" s="12"/>
      <c r="L499" s="12" t="s">
        <v>223</v>
      </c>
      <c r="M499" s="12" t="s">
        <v>111</v>
      </c>
      <c r="N499" s="12" t="s">
        <v>155</v>
      </c>
      <c r="O499" s="12" t="s">
        <v>143</v>
      </c>
      <c r="P499" s="12" t="s">
        <v>181</v>
      </c>
      <c r="Q499" s="12" t="s">
        <v>113</v>
      </c>
      <c r="R499" s="12"/>
      <c r="S499" s="12" t="s">
        <v>113</v>
      </c>
      <c r="T499" s="12" t="s">
        <v>1224</v>
      </c>
      <c r="U499" s="12"/>
      <c r="V499" s="12" t="s">
        <v>259</v>
      </c>
      <c r="W499" s="12" t="s">
        <v>123</v>
      </c>
      <c r="X499" s="12" t="s">
        <v>123</v>
      </c>
      <c r="Y499" s="12" t="s">
        <v>116</v>
      </c>
      <c r="Z499" s="12"/>
      <c r="AA499" s="12"/>
      <c r="AB499" s="12" t="s">
        <v>116</v>
      </c>
      <c r="AC499" s="12"/>
      <c r="AD499" s="12"/>
      <c r="AE499" s="12"/>
      <c r="AF499" s="12"/>
      <c r="AG499" s="12"/>
      <c r="AH499" s="12"/>
      <c r="AI499" s="20">
        <v>-741108159</v>
      </c>
      <c r="AJ499" s="20">
        <v>45354617</v>
      </c>
      <c r="AK499" s="12"/>
      <c r="AL499" s="12"/>
      <c r="AM499" s="13">
        <v>44680</v>
      </c>
      <c r="AN499" s="13">
        <v>44683</v>
      </c>
      <c r="AO499" s="13">
        <v>44680.903414351851</v>
      </c>
      <c r="AP499" s="13">
        <v>44683</v>
      </c>
      <c r="AQ499" s="12"/>
      <c r="AR499" s="13" t="s">
        <v>2</v>
      </c>
      <c r="AS499" s="13" t="s">
        <v>2</v>
      </c>
      <c r="AT499" s="12" t="s">
        <v>2</v>
      </c>
      <c r="AU499" s="12" t="s">
        <v>2</v>
      </c>
      <c r="AV499" s="12" t="s">
        <v>2</v>
      </c>
      <c r="AW499" s="12" t="s">
        <v>2</v>
      </c>
      <c r="AX499" s="13">
        <v>44708</v>
      </c>
      <c r="AY499" s="12">
        <v>20</v>
      </c>
      <c r="AZ499" s="12"/>
      <c r="BA499" s="13" t="s">
        <v>2</v>
      </c>
      <c r="BB499" s="13" t="s">
        <v>2</v>
      </c>
      <c r="BC499" s="13" t="s">
        <v>2</v>
      </c>
      <c r="BD499" s="12">
        <v>1</v>
      </c>
      <c r="BE499" s="12">
        <v>0</v>
      </c>
      <c r="BF499" s="12" t="s">
        <v>117</v>
      </c>
      <c r="BG499" s="12" t="s">
        <v>13</v>
      </c>
      <c r="BH499" s="13">
        <v>44706</v>
      </c>
      <c r="BI499" s="12">
        <v>18</v>
      </c>
      <c r="BJ499" s="12">
        <v>0</v>
      </c>
      <c r="BK499" s="12"/>
      <c r="BL499" s="12"/>
      <c r="BM499" s="12" t="s">
        <v>167</v>
      </c>
      <c r="BN499" s="12" t="s">
        <v>167</v>
      </c>
      <c r="BO499" s="12" t="s">
        <v>13</v>
      </c>
      <c r="BP499" s="12" t="s">
        <v>233</v>
      </c>
      <c r="BQ499" s="12" t="s">
        <v>120</v>
      </c>
      <c r="BR499" s="12" t="s">
        <v>168</v>
      </c>
      <c r="BS499" s="12" t="s">
        <v>1225</v>
      </c>
      <c r="BT499" s="12"/>
      <c r="BU499" s="12"/>
      <c r="BV499" s="12" t="s">
        <v>1226</v>
      </c>
      <c r="BW499" s="12"/>
      <c r="BX499" s="12"/>
      <c r="BY499" s="12" t="s">
        <v>1227</v>
      </c>
      <c r="BZ499" s="12"/>
      <c r="CA499" s="12"/>
      <c r="CB499" s="12"/>
      <c r="CC499" s="12"/>
      <c r="CD499" s="12" t="s">
        <v>116</v>
      </c>
      <c r="CE499" s="12" t="s">
        <v>123</v>
      </c>
      <c r="CF499" s="12"/>
      <c r="CG499" s="12"/>
      <c r="CH499" s="12">
        <v>3</v>
      </c>
      <c r="CI499" s="12" t="s">
        <v>124</v>
      </c>
      <c r="CJ499" s="12" t="s">
        <v>156</v>
      </c>
      <c r="CK499" s="12"/>
      <c r="CL499" s="12" t="s">
        <v>205</v>
      </c>
      <c r="CM499" s="12" t="s">
        <v>2</v>
      </c>
      <c r="CN499" s="12" t="s">
        <v>147</v>
      </c>
      <c r="CO499" s="12" t="s">
        <v>142</v>
      </c>
      <c r="CP499" s="12" t="s">
        <v>148</v>
      </c>
      <c r="CQ499" s="12" t="s">
        <v>148</v>
      </c>
      <c r="CR499" s="12"/>
      <c r="CS499" s="12"/>
      <c r="CT499" s="12"/>
      <c r="CU499" s="12"/>
      <c r="CV499" s="12"/>
    </row>
    <row r="500" spans="1:100" x14ac:dyDescent="0.3">
      <c r="A500" s="12">
        <v>1686172022</v>
      </c>
      <c r="B500" s="12" t="b">
        <f t="shared" si="7"/>
        <v>0</v>
      </c>
      <c r="C500" s="12" t="s">
        <v>102</v>
      </c>
      <c r="D500" s="12" t="s">
        <v>103</v>
      </c>
      <c r="E500" s="12" t="s">
        <v>104</v>
      </c>
      <c r="F500" s="12" t="s">
        <v>105</v>
      </c>
      <c r="G500" s="12" t="s">
        <v>173</v>
      </c>
      <c r="H500" s="12"/>
      <c r="I500" s="12"/>
      <c r="J500" s="12"/>
      <c r="K500" s="12"/>
      <c r="L500" s="12" t="s">
        <v>223</v>
      </c>
      <c r="M500" s="12" t="s">
        <v>111</v>
      </c>
      <c r="N500" s="12" t="s">
        <v>155</v>
      </c>
      <c r="O500" s="12" t="s">
        <v>143</v>
      </c>
      <c r="P500" s="12" t="s">
        <v>181</v>
      </c>
      <c r="Q500" s="12" t="s">
        <v>113</v>
      </c>
      <c r="R500" s="12"/>
      <c r="S500" s="12" t="s">
        <v>113</v>
      </c>
      <c r="T500" s="12" t="s">
        <v>1228</v>
      </c>
      <c r="U500" s="12"/>
      <c r="V500" s="12" t="s">
        <v>196</v>
      </c>
      <c r="W500" s="12" t="s">
        <v>123</v>
      </c>
      <c r="X500" s="12" t="s">
        <v>123</v>
      </c>
      <c r="Y500" s="12" t="s">
        <v>116</v>
      </c>
      <c r="Z500" s="12"/>
      <c r="AA500" s="12"/>
      <c r="AB500" s="12" t="s">
        <v>116</v>
      </c>
      <c r="AC500" s="12"/>
      <c r="AD500" s="12"/>
      <c r="AE500" s="12"/>
      <c r="AF500" s="12"/>
      <c r="AG500" s="12"/>
      <c r="AH500" s="12"/>
      <c r="AI500" s="20">
        <v>-74110813</v>
      </c>
      <c r="AJ500" s="20">
        <v>45354609</v>
      </c>
      <c r="AK500" s="12"/>
      <c r="AL500" s="12"/>
      <c r="AM500" s="13">
        <v>44680</v>
      </c>
      <c r="AN500" s="13">
        <v>44683</v>
      </c>
      <c r="AO500" s="13">
        <v>44680.928981481484</v>
      </c>
      <c r="AP500" s="13">
        <v>44683</v>
      </c>
      <c r="AQ500" s="12"/>
      <c r="AR500" s="13" t="s">
        <v>2</v>
      </c>
      <c r="AS500" s="13" t="s">
        <v>2</v>
      </c>
      <c r="AT500" s="12" t="s">
        <v>2</v>
      </c>
      <c r="AU500" s="12" t="s">
        <v>2</v>
      </c>
      <c r="AV500" s="12" t="s">
        <v>2</v>
      </c>
      <c r="AW500" s="12" t="s">
        <v>2</v>
      </c>
      <c r="AX500" s="13">
        <v>44708</v>
      </c>
      <c r="AY500" s="12">
        <v>20</v>
      </c>
      <c r="AZ500" s="12"/>
      <c r="BA500" s="13" t="s">
        <v>2</v>
      </c>
      <c r="BB500" s="13" t="s">
        <v>2</v>
      </c>
      <c r="BC500" s="13" t="s">
        <v>2</v>
      </c>
      <c r="BD500" s="12">
        <v>1</v>
      </c>
      <c r="BE500" s="12">
        <v>0</v>
      </c>
      <c r="BF500" s="12" t="s">
        <v>117</v>
      </c>
      <c r="BG500" s="12" t="s">
        <v>13</v>
      </c>
      <c r="BH500" s="13">
        <v>44706</v>
      </c>
      <c r="BI500" s="12">
        <v>18</v>
      </c>
      <c r="BJ500" s="12">
        <v>0</v>
      </c>
      <c r="BK500" s="12"/>
      <c r="BL500" s="12"/>
      <c r="BM500" s="12" t="s">
        <v>118</v>
      </c>
      <c r="BN500" s="12" t="s">
        <v>118</v>
      </c>
      <c r="BO500" s="12" t="s">
        <v>13</v>
      </c>
      <c r="BP500" s="12" t="s">
        <v>233</v>
      </c>
      <c r="BQ500" s="12" t="s">
        <v>120</v>
      </c>
      <c r="BR500" s="12"/>
      <c r="BS500" s="12" t="s">
        <v>1229</v>
      </c>
      <c r="BT500" s="12"/>
      <c r="BU500" s="12"/>
      <c r="BV500" s="12" t="s">
        <v>1230</v>
      </c>
      <c r="BW500" s="12"/>
      <c r="BX500" s="12"/>
      <c r="BY500" s="12" t="s">
        <v>1187</v>
      </c>
      <c r="BZ500" s="12"/>
      <c r="CA500" s="12"/>
      <c r="CB500" s="12"/>
      <c r="CC500" s="12"/>
      <c r="CD500" s="12" t="s">
        <v>116</v>
      </c>
      <c r="CE500" s="12" t="s">
        <v>123</v>
      </c>
      <c r="CF500" s="12"/>
      <c r="CG500" s="12"/>
      <c r="CH500" s="12">
        <v>3</v>
      </c>
      <c r="CI500" s="12" t="s">
        <v>124</v>
      </c>
      <c r="CJ500" s="12" t="s">
        <v>156</v>
      </c>
      <c r="CK500" s="12"/>
      <c r="CL500" s="12" t="s">
        <v>205</v>
      </c>
      <c r="CM500" s="12" t="s">
        <v>2</v>
      </c>
      <c r="CN500" s="12" t="s">
        <v>147</v>
      </c>
      <c r="CO500" s="12" t="s">
        <v>142</v>
      </c>
      <c r="CP500" s="12" t="s">
        <v>148</v>
      </c>
      <c r="CQ500" s="12" t="s">
        <v>148</v>
      </c>
      <c r="CR500" s="12"/>
      <c r="CS500" s="12"/>
      <c r="CT500" s="12"/>
      <c r="CU500" s="12"/>
      <c r="CV500" s="12"/>
    </row>
    <row r="501" spans="1:100" x14ac:dyDescent="0.3">
      <c r="A501" s="12">
        <v>1653602022</v>
      </c>
      <c r="B501" s="12" t="b">
        <f t="shared" si="7"/>
        <v>0</v>
      </c>
      <c r="C501" s="12" t="s">
        <v>102</v>
      </c>
      <c r="D501" s="12" t="s">
        <v>103</v>
      </c>
      <c r="E501" s="12" t="s">
        <v>104</v>
      </c>
      <c r="F501" s="12" t="s">
        <v>105</v>
      </c>
      <c r="G501" s="12" t="s">
        <v>1366</v>
      </c>
      <c r="H501" s="12"/>
      <c r="I501" s="12"/>
      <c r="J501" s="12"/>
      <c r="K501" s="12"/>
      <c r="L501" s="12" t="s">
        <v>1367</v>
      </c>
      <c r="M501" s="12" t="s">
        <v>111</v>
      </c>
      <c r="N501" s="12" t="s">
        <v>172</v>
      </c>
      <c r="O501" s="12" t="s">
        <v>112</v>
      </c>
      <c r="P501" s="12" t="s">
        <v>181</v>
      </c>
      <c r="Q501" s="12" t="s">
        <v>113</v>
      </c>
      <c r="R501" s="12"/>
      <c r="S501" s="12" t="s">
        <v>113</v>
      </c>
      <c r="T501" s="12" t="s">
        <v>1144</v>
      </c>
      <c r="U501" s="12"/>
      <c r="V501" s="12"/>
      <c r="W501" s="12" t="s">
        <v>116</v>
      </c>
      <c r="X501" s="12" t="s">
        <v>116</v>
      </c>
      <c r="Y501" s="12" t="s">
        <v>116</v>
      </c>
      <c r="Z501" s="12"/>
      <c r="AA501" s="12"/>
      <c r="AB501" s="12" t="s">
        <v>116</v>
      </c>
      <c r="AC501" s="12"/>
      <c r="AD501" s="12"/>
      <c r="AE501" s="12"/>
      <c r="AF501" s="12"/>
      <c r="AG501" s="12"/>
      <c r="AH501" s="12"/>
      <c r="AI501" s="12"/>
      <c r="AJ501" s="12"/>
      <c r="AK501" s="12"/>
      <c r="AL501" s="12"/>
      <c r="AM501" s="13">
        <v>44678</v>
      </c>
      <c r="AN501" s="13">
        <v>44679</v>
      </c>
      <c r="AO501" s="13">
        <v>44679.543796296297</v>
      </c>
      <c r="AP501" s="13">
        <v>44679</v>
      </c>
      <c r="AQ501" s="12"/>
      <c r="AR501" s="13" t="s">
        <v>2</v>
      </c>
      <c r="AS501" s="13" t="s">
        <v>2</v>
      </c>
      <c r="AT501" s="12" t="s">
        <v>2</v>
      </c>
      <c r="AU501" s="12" t="s">
        <v>2</v>
      </c>
      <c r="AV501" s="12" t="s">
        <v>2</v>
      </c>
      <c r="AW501" s="12" t="s">
        <v>2</v>
      </c>
      <c r="AX501" s="13">
        <v>44706</v>
      </c>
      <c r="AY501" s="12">
        <v>18</v>
      </c>
      <c r="AZ501" s="12"/>
      <c r="BA501" s="13" t="s">
        <v>2</v>
      </c>
      <c r="BB501" s="13" t="s">
        <v>2</v>
      </c>
      <c r="BC501" s="13" t="s">
        <v>2</v>
      </c>
      <c r="BD501" s="12">
        <v>2</v>
      </c>
      <c r="BE501" s="12">
        <v>0</v>
      </c>
      <c r="BF501" s="12" t="s">
        <v>117</v>
      </c>
      <c r="BG501" s="12" t="s">
        <v>13</v>
      </c>
      <c r="BH501" s="13">
        <v>44704</v>
      </c>
      <c r="BI501" s="12">
        <v>18</v>
      </c>
      <c r="BJ501" s="12">
        <v>0</v>
      </c>
      <c r="BK501" s="12"/>
      <c r="BL501" s="12"/>
      <c r="BM501" s="12" t="s">
        <v>118</v>
      </c>
      <c r="BN501" s="12" t="s">
        <v>118</v>
      </c>
      <c r="BO501" s="12" t="s">
        <v>13</v>
      </c>
      <c r="BP501" s="12" t="s">
        <v>1368</v>
      </c>
      <c r="BQ501" s="12" t="s">
        <v>120</v>
      </c>
      <c r="BR501" s="12" t="s">
        <v>121</v>
      </c>
      <c r="BS501" s="12" t="s">
        <v>1145</v>
      </c>
      <c r="BT501" s="12">
        <v>80096205</v>
      </c>
      <c r="BU501" s="12"/>
      <c r="BV501" s="12" t="s">
        <v>1146</v>
      </c>
      <c r="BW501" s="12"/>
      <c r="BX501" s="12">
        <v>3203373209</v>
      </c>
      <c r="BY501" s="12" t="s">
        <v>1147</v>
      </c>
      <c r="BZ501" s="12"/>
      <c r="CA501" s="12"/>
      <c r="CB501" s="12"/>
      <c r="CC501" s="12"/>
      <c r="CD501" s="12" t="s">
        <v>116</v>
      </c>
      <c r="CE501" s="12" t="s">
        <v>123</v>
      </c>
      <c r="CF501" s="12"/>
      <c r="CG501" s="12"/>
      <c r="CH501" s="12">
        <v>3</v>
      </c>
      <c r="CI501" s="12" t="s">
        <v>124</v>
      </c>
      <c r="CJ501" s="12" t="s">
        <v>156</v>
      </c>
      <c r="CK501" s="12"/>
      <c r="CL501" s="12" t="s">
        <v>205</v>
      </c>
      <c r="CM501" s="12" t="s">
        <v>2</v>
      </c>
      <c r="CN501" s="12" t="s">
        <v>147</v>
      </c>
      <c r="CO501" s="12" t="s">
        <v>142</v>
      </c>
      <c r="CP501" s="12" t="s">
        <v>148</v>
      </c>
      <c r="CQ501" s="12" t="s">
        <v>148</v>
      </c>
      <c r="CR501" s="12"/>
      <c r="CS501" s="12"/>
      <c r="CT501" s="12"/>
      <c r="CU501" s="12"/>
      <c r="CV501" s="12"/>
    </row>
    <row r="502" spans="1:100" hidden="1" x14ac:dyDescent="0.3">
      <c r="A502" s="12">
        <v>711982022</v>
      </c>
      <c r="B502" s="12" t="b">
        <f t="shared" si="7"/>
        <v>1</v>
      </c>
      <c r="C502" s="12" t="s">
        <v>102</v>
      </c>
      <c r="D502" s="12" t="s">
        <v>103</v>
      </c>
      <c r="E502" s="12" t="s">
        <v>104</v>
      </c>
      <c r="F502" s="12" t="s">
        <v>105</v>
      </c>
      <c r="G502" s="12" t="s">
        <v>151</v>
      </c>
      <c r="H502" s="12"/>
      <c r="I502" s="12" t="s">
        <v>107</v>
      </c>
      <c r="J502" s="12" t="s">
        <v>152</v>
      </c>
      <c r="K502" s="12" t="s">
        <v>153</v>
      </c>
      <c r="L502" s="12" t="s">
        <v>154</v>
      </c>
      <c r="M502" s="12" t="s">
        <v>111</v>
      </c>
      <c r="N502" s="12" t="s">
        <v>172</v>
      </c>
      <c r="O502" s="12" t="s">
        <v>112</v>
      </c>
      <c r="P502" s="12" t="s">
        <v>160</v>
      </c>
      <c r="Q502" s="12" t="s">
        <v>113</v>
      </c>
      <c r="R502" s="12" t="s">
        <v>114</v>
      </c>
      <c r="S502" s="12" t="s">
        <v>114</v>
      </c>
      <c r="T502" s="12" t="s">
        <v>612</v>
      </c>
      <c r="U502" s="12" t="s">
        <v>115</v>
      </c>
      <c r="V502" s="12"/>
      <c r="W502" s="12" t="s">
        <v>116</v>
      </c>
      <c r="X502" s="12" t="s">
        <v>116</v>
      </c>
      <c r="Y502" s="12" t="s">
        <v>116</v>
      </c>
      <c r="Z502" s="12"/>
      <c r="AA502" s="12"/>
      <c r="AB502" s="12" t="s">
        <v>116</v>
      </c>
      <c r="AC502" s="12"/>
      <c r="AD502" s="12"/>
      <c r="AE502" s="12"/>
      <c r="AF502" s="12"/>
      <c r="AG502" s="12"/>
      <c r="AH502" s="12"/>
      <c r="AI502" s="12"/>
      <c r="AJ502" s="12"/>
      <c r="AK502" s="12"/>
      <c r="AL502" s="12"/>
      <c r="AM502" s="13">
        <v>44616</v>
      </c>
      <c r="AN502" s="13">
        <v>44617</v>
      </c>
      <c r="AO502" s="13">
        <v>44617.452175925922</v>
      </c>
      <c r="AP502" s="13">
        <v>44617</v>
      </c>
      <c r="AQ502" s="12"/>
      <c r="AR502" s="13" t="s">
        <v>2</v>
      </c>
      <c r="AS502" s="13" t="s">
        <v>2</v>
      </c>
      <c r="AT502" s="12" t="s">
        <v>2</v>
      </c>
      <c r="AU502" s="12" t="s">
        <v>2</v>
      </c>
      <c r="AV502" s="12" t="s">
        <v>2</v>
      </c>
      <c r="AW502" s="12" t="s">
        <v>2</v>
      </c>
      <c r="AX502" s="13">
        <v>44659</v>
      </c>
      <c r="AY502" s="12">
        <v>5</v>
      </c>
      <c r="AZ502" s="12"/>
      <c r="BA502" s="13" t="s">
        <v>2</v>
      </c>
      <c r="BB502" s="13">
        <v>44652.496620370373</v>
      </c>
      <c r="BC502" s="13">
        <v>44652.498645833337</v>
      </c>
      <c r="BD502" s="12">
        <v>25</v>
      </c>
      <c r="BE502" s="12">
        <v>0</v>
      </c>
      <c r="BF502" s="12" t="s">
        <v>117</v>
      </c>
      <c r="BG502" s="12" t="s">
        <v>13</v>
      </c>
      <c r="BH502" s="13">
        <v>44657</v>
      </c>
      <c r="BI502" s="12">
        <v>28</v>
      </c>
      <c r="BJ502" s="12">
        <v>0</v>
      </c>
      <c r="BK502" s="12" t="s">
        <v>1369</v>
      </c>
      <c r="BL502" s="12" t="s">
        <v>1369</v>
      </c>
      <c r="BM502" s="12" t="s">
        <v>118</v>
      </c>
      <c r="BN502" s="12" t="s">
        <v>118</v>
      </c>
      <c r="BO502" s="12" t="s">
        <v>13</v>
      </c>
      <c r="BP502" s="12" t="s">
        <v>234</v>
      </c>
      <c r="BQ502" s="12" t="s">
        <v>120</v>
      </c>
      <c r="BR502" s="12" t="s">
        <v>121</v>
      </c>
      <c r="BS502" s="12" t="s">
        <v>613</v>
      </c>
      <c r="BT502" s="12">
        <v>1022394749</v>
      </c>
      <c r="BU502" s="12"/>
      <c r="BV502" s="12" t="s">
        <v>614</v>
      </c>
      <c r="BW502" s="12"/>
      <c r="BX502" s="12">
        <v>3102595799</v>
      </c>
      <c r="BY502" s="12" t="s">
        <v>615</v>
      </c>
      <c r="BZ502" s="12" t="s">
        <v>191</v>
      </c>
      <c r="CA502" s="12" t="s">
        <v>355</v>
      </c>
      <c r="CB502" s="12" t="s">
        <v>356</v>
      </c>
      <c r="CC502" s="12">
        <v>2</v>
      </c>
      <c r="CD502" s="12" t="s">
        <v>116</v>
      </c>
      <c r="CE502" s="12" t="s">
        <v>123</v>
      </c>
      <c r="CF502" s="12"/>
      <c r="CG502" s="12"/>
      <c r="CH502" s="12">
        <v>4</v>
      </c>
      <c r="CI502" s="12" t="s">
        <v>124</v>
      </c>
      <c r="CJ502" s="12" t="s">
        <v>156</v>
      </c>
      <c r="CK502" s="12"/>
      <c r="CL502" s="12" t="s">
        <v>126</v>
      </c>
      <c r="CM502" s="12" t="s">
        <v>127</v>
      </c>
      <c r="CN502" s="12" t="s">
        <v>2</v>
      </c>
      <c r="CO502" s="12" t="s">
        <v>128</v>
      </c>
      <c r="CP502" s="12" t="s">
        <v>129</v>
      </c>
      <c r="CQ502" s="12" t="s">
        <v>130</v>
      </c>
      <c r="CR502" s="12"/>
      <c r="CS502" s="12"/>
      <c r="CT502" s="12"/>
      <c r="CU502" s="12"/>
      <c r="CV502" s="12"/>
    </row>
    <row r="503" spans="1:100" hidden="1" x14ac:dyDescent="0.3">
      <c r="A503" s="12">
        <v>711982022</v>
      </c>
      <c r="B503" s="12" t="b">
        <f t="shared" si="7"/>
        <v>0</v>
      </c>
      <c r="C503" s="12" t="s">
        <v>102</v>
      </c>
      <c r="D503" s="12" t="s">
        <v>103</v>
      </c>
      <c r="E503" s="12" t="s">
        <v>104</v>
      </c>
      <c r="F503" s="12" t="s">
        <v>105</v>
      </c>
      <c r="G503" s="12" t="s">
        <v>151</v>
      </c>
      <c r="H503" s="12"/>
      <c r="I503" s="12" t="s">
        <v>107</v>
      </c>
      <c r="J503" s="12" t="s">
        <v>158</v>
      </c>
      <c r="K503" s="12" t="s">
        <v>169</v>
      </c>
      <c r="L503" s="12" t="s">
        <v>154</v>
      </c>
      <c r="M503" s="12" t="s">
        <v>111</v>
      </c>
      <c r="N503" s="12" t="s">
        <v>172</v>
      </c>
      <c r="O503" s="12" t="s">
        <v>112</v>
      </c>
      <c r="P503" s="12" t="s">
        <v>160</v>
      </c>
      <c r="Q503" s="12" t="s">
        <v>114</v>
      </c>
      <c r="R503" s="12" t="s">
        <v>1259</v>
      </c>
      <c r="S503" s="12" t="s">
        <v>1259</v>
      </c>
      <c r="T503" s="12" t="s">
        <v>612</v>
      </c>
      <c r="U503" s="12" t="s">
        <v>115</v>
      </c>
      <c r="V503" s="12"/>
      <c r="W503" s="12" t="s">
        <v>116</v>
      </c>
      <c r="X503" s="12" t="s">
        <v>116</v>
      </c>
      <c r="Y503" s="12" t="s">
        <v>116</v>
      </c>
      <c r="Z503" s="12"/>
      <c r="AA503" s="12"/>
      <c r="AB503" s="12" t="s">
        <v>116</v>
      </c>
      <c r="AC503" s="12"/>
      <c r="AD503" s="12"/>
      <c r="AE503" s="12"/>
      <c r="AF503" s="12"/>
      <c r="AG503" s="12"/>
      <c r="AH503" s="12"/>
      <c r="AI503" s="12"/>
      <c r="AJ503" s="12"/>
      <c r="AK503" s="12"/>
      <c r="AL503" s="12"/>
      <c r="AM503" s="13">
        <v>44616</v>
      </c>
      <c r="AN503" s="13">
        <v>44617</v>
      </c>
      <c r="AO503" s="13">
        <v>44652.496620370373</v>
      </c>
      <c r="AP503" s="13">
        <v>44617</v>
      </c>
      <c r="AQ503" s="12"/>
      <c r="AR503" s="13" t="s">
        <v>2</v>
      </c>
      <c r="AS503" s="13" t="s">
        <v>2</v>
      </c>
      <c r="AT503" s="12" t="s">
        <v>2</v>
      </c>
      <c r="AU503" s="12" t="s">
        <v>2</v>
      </c>
      <c r="AV503" s="12" t="s">
        <v>2</v>
      </c>
      <c r="AW503" s="12" t="s">
        <v>2</v>
      </c>
      <c r="AX503" s="13">
        <v>44659</v>
      </c>
      <c r="AY503" s="12">
        <v>5</v>
      </c>
      <c r="AZ503" s="12"/>
      <c r="BA503" s="13" t="s">
        <v>2</v>
      </c>
      <c r="BB503" s="13">
        <v>44652.498657407406</v>
      </c>
      <c r="BC503" s="13">
        <v>44652.498645833337</v>
      </c>
      <c r="BD503" s="12">
        <v>25</v>
      </c>
      <c r="BE503" s="12">
        <v>0</v>
      </c>
      <c r="BF503" s="12" t="s">
        <v>264</v>
      </c>
      <c r="BG503" s="12" t="s">
        <v>13</v>
      </c>
      <c r="BH503" s="13">
        <v>44619</v>
      </c>
      <c r="BI503" s="12">
        <v>1</v>
      </c>
      <c r="BJ503" s="12">
        <v>24</v>
      </c>
      <c r="BK503" s="12" t="s">
        <v>1369</v>
      </c>
      <c r="BL503" s="12" t="s">
        <v>1369</v>
      </c>
      <c r="BM503" s="12" t="s">
        <v>118</v>
      </c>
      <c r="BN503" s="12" t="s">
        <v>118</v>
      </c>
      <c r="BO503" s="12" t="s">
        <v>13</v>
      </c>
      <c r="BP503" s="12" t="s">
        <v>234</v>
      </c>
      <c r="BQ503" s="12" t="s">
        <v>120</v>
      </c>
      <c r="BR503" s="12" t="s">
        <v>121</v>
      </c>
      <c r="BS503" s="12" t="s">
        <v>613</v>
      </c>
      <c r="BT503" s="12">
        <v>1022394749</v>
      </c>
      <c r="BU503" s="12"/>
      <c r="BV503" s="12" t="s">
        <v>614</v>
      </c>
      <c r="BW503" s="12"/>
      <c r="BX503" s="12">
        <v>3102595799</v>
      </c>
      <c r="BY503" s="12" t="s">
        <v>615</v>
      </c>
      <c r="BZ503" s="12" t="s">
        <v>191</v>
      </c>
      <c r="CA503" s="12" t="s">
        <v>355</v>
      </c>
      <c r="CB503" s="12" t="s">
        <v>356</v>
      </c>
      <c r="CC503" s="12">
        <v>2</v>
      </c>
      <c r="CD503" s="12" t="s">
        <v>116</v>
      </c>
      <c r="CE503" s="12" t="s">
        <v>123</v>
      </c>
      <c r="CF503" s="12"/>
      <c r="CG503" s="12"/>
      <c r="CH503" s="12">
        <v>5</v>
      </c>
      <c r="CI503" s="12" t="s">
        <v>124</v>
      </c>
      <c r="CJ503" s="12" t="s">
        <v>156</v>
      </c>
      <c r="CK503" s="12"/>
      <c r="CL503" s="12" t="s">
        <v>126</v>
      </c>
      <c r="CM503" s="12" t="s">
        <v>127</v>
      </c>
      <c r="CN503" s="12" t="s">
        <v>2</v>
      </c>
      <c r="CO503" s="12" t="s">
        <v>128</v>
      </c>
      <c r="CP503" s="12" t="s">
        <v>129</v>
      </c>
      <c r="CQ503" s="12" t="s">
        <v>130</v>
      </c>
      <c r="CR503" s="12"/>
      <c r="CS503" s="12"/>
      <c r="CT503" s="12"/>
      <c r="CU503" s="12"/>
      <c r="CV503" s="12"/>
    </row>
    <row r="504" spans="1:100" hidden="1" x14ac:dyDescent="0.3">
      <c r="A504" s="12">
        <v>775552022</v>
      </c>
      <c r="B504" s="12" t="b">
        <f t="shared" si="7"/>
        <v>0</v>
      </c>
      <c r="C504" s="12" t="s">
        <v>102</v>
      </c>
      <c r="D504" s="12" t="s">
        <v>103</v>
      </c>
      <c r="E504" s="12" t="s">
        <v>104</v>
      </c>
      <c r="F504" s="12" t="s">
        <v>105</v>
      </c>
      <c r="G504" s="12" t="s">
        <v>151</v>
      </c>
      <c r="H504" s="12"/>
      <c r="I504" s="12" t="s">
        <v>107</v>
      </c>
      <c r="J504" s="12" t="s">
        <v>158</v>
      </c>
      <c r="K504" s="12" t="s">
        <v>169</v>
      </c>
      <c r="L504" s="12" t="s">
        <v>154</v>
      </c>
      <c r="M504" s="12" t="s">
        <v>111</v>
      </c>
      <c r="N504" s="12" t="s">
        <v>335</v>
      </c>
      <c r="O504" s="12" t="s">
        <v>143</v>
      </c>
      <c r="P504" s="12" t="s">
        <v>144</v>
      </c>
      <c r="Q504" s="12" t="s">
        <v>113</v>
      </c>
      <c r="R504" s="12" t="s">
        <v>114</v>
      </c>
      <c r="S504" s="12" t="s">
        <v>114</v>
      </c>
      <c r="T504" s="12" t="s">
        <v>336</v>
      </c>
      <c r="U504" s="12" t="s">
        <v>115</v>
      </c>
      <c r="V504" s="12" t="s">
        <v>187</v>
      </c>
      <c r="W504" s="12" t="s">
        <v>116</v>
      </c>
      <c r="X504" s="12" t="s">
        <v>123</v>
      </c>
      <c r="Y504" s="12" t="s">
        <v>116</v>
      </c>
      <c r="Z504" s="12"/>
      <c r="AA504" s="12"/>
      <c r="AB504" s="12" t="s">
        <v>116</v>
      </c>
      <c r="AC504" s="12"/>
      <c r="AD504" s="12"/>
      <c r="AE504" s="12"/>
      <c r="AF504" s="12"/>
      <c r="AG504" s="12"/>
      <c r="AH504" s="12"/>
      <c r="AI504" s="12"/>
      <c r="AJ504" s="12"/>
      <c r="AK504" s="12"/>
      <c r="AL504" s="12"/>
      <c r="AM504" s="13">
        <v>44621</v>
      </c>
      <c r="AN504" s="13">
        <v>44622</v>
      </c>
      <c r="AO504" s="13">
        <v>44621.667222222219</v>
      </c>
      <c r="AP504" s="13">
        <v>44622</v>
      </c>
      <c r="AQ504" s="12"/>
      <c r="AR504" s="13" t="s">
        <v>2</v>
      </c>
      <c r="AS504" s="13" t="s">
        <v>2</v>
      </c>
      <c r="AT504" s="12" t="s">
        <v>2</v>
      </c>
      <c r="AU504" s="12" t="s">
        <v>2</v>
      </c>
      <c r="AV504" s="12" t="s">
        <v>2</v>
      </c>
      <c r="AW504" s="12" t="s">
        <v>2</v>
      </c>
      <c r="AX504" s="13">
        <v>44664</v>
      </c>
      <c r="AY504" s="12">
        <v>2</v>
      </c>
      <c r="AZ504" s="12"/>
      <c r="BA504" s="13" t="s">
        <v>2</v>
      </c>
      <c r="BB504" s="13">
        <v>44662.611840277779</v>
      </c>
      <c r="BC504" s="13">
        <v>44662.611840277779</v>
      </c>
      <c r="BD504" s="12">
        <v>28</v>
      </c>
      <c r="BE504" s="12">
        <v>0</v>
      </c>
      <c r="BF504" s="12" t="s">
        <v>117</v>
      </c>
      <c r="BG504" s="12" t="s">
        <v>13</v>
      </c>
      <c r="BH504" s="13">
        <v>44662</v>
      </c>
      <c r="BI504" s="12">
        <v>28</v>
      </c>
      <c r="BJ504" s="12">
        <v>0</v>
      </c>
      <c r="BK504" s="12" t="s">
        <v>1370</v>
      </c>
      <c r="BL504" s="12" t="s">
        <v>1370</v>
      </c>
      <c r="BM504" s="12" t="s">
        <v>118</v>
      </c>
      <c r="BN504" s="12" t="s">
        <v>118</v>
      </c>
      <c r="BO504" s="12" t="s">
        <v>13</v>
      </c>
      <c r="BP504" s="12" t="s">
        <v>234</v>
      </c>
      <c r="BQ504" s="12" t="s">
        <v>120</v>
      </c>
      <c r="BR504" s="12"/>
      <c r="BS504" s="12" t="s">
        <v>337</v>
      </c>
      <c r="BT504" s="12"/>
      <c r="BU504" s="12"/>
      <c r="BV504" s="12" t="s">
        <v>338</v>
      </c>
      <c r="BW504" s="12"/>
      <c r="BX504" s="12"/>
      <c r="BY504" s="12"/>
      <c r="BZ504" s="12"/>
      <c r="CA504" s="12"/>
      <c r="CB504" s="12"/>
      <c r="CC504" s="12"/>
      <c r="CD504" s="12" t="s">
        <v>116</v>
      </c>
      <c r="CE504" s="12" t="s">
        <v>123</v>
      </c>
      <c r="CF504" s="12"/>
      <c r="CG504" s="12"/>
      <c r="CH504" s="12">
        <v>2</v>
      </c>
      <c r="CI504" s="12" t="s">
        <v>124</v>
      </c>
      <c r="CJ504" s="12" t="s">
        <v>145</v>
      </c>
      <c r="CK504" s="12"/>
      <c r="CL504" s="12" t="s">
        <v>126</v>
      </c>
      <c r="CM504" s="12" t="s">
        <v>127</v>
      </c>
      <c r="CN504" s="12" t="s">
        <v>2</v>
      </c>
      <c r="CO504" s="12" t="s">
        <v>128</v>
      </c>
      <c r="CP504" s="12" t="s">
        <v>129</v>
      </c>
      <c r="CQ504" s="12" t="s">
        <v>130</v>
      </c>
      <c r="CR504" s="12"/>
      <c r="CS504" s="12"/>
      <c r="CT504" s="12"/>
      <c r="CU504" s="12"/>
      <c r="CV504" s="12"/>
    </row>
    <row r="505" spans="1:100" hidden="1" x14ac:dyDescent="0.3">
      <c r="A505" s="12">
        <v>893162022</v>
      </c>
      <c r="B505" s="12" t="b">
        <f t="shared" si="7"/>
        <v>0</v>
      </c>
      <c r="C505" s="12" t="s">
        <v>102</v>
      </c>
      <c r="D505" s="12" t="s">
        <v>103</v>
      </c>
      <c r="E505" s="12" t="s">
        <v>104</v>
      </c>
      <c r="F505" s="12" t="s">
        <v>105</v>
      </c>
      <c r="G505" s="12" t="s">
        <v>151</v>
      </c>
      <c r="H505" s="12"/>
      <c r="I505" s="12" t="s">
        <v>107</v>
      </c>
      <c r="J505" s="12" t="s">
        <v>158</v>
      </c>
      <c r="K505" s="12" t="s">
        <v>169</v>
      </c>
      <c r="L505" s="12" t="s">
        <v>154</v>
      </c>
      <c r="M505" s="12" t="s">
        <v>111</v>
      </c>
      <c r="N505" s="12"/>
      <c r="O505" s="12" t="s">
        <v>112</v>
      </c>
      <c r="P505" s="12" t="s">
        <v>160</v>
      </c>
      <c r="Q505" s="12" t="s">
        <v>113</v>
      </c>
      <c r="R505" s="12" t="s">
        <v>114</v>
      </c>
      <c r="S505" s="12" t="s">
        <v>114</v>
      </c>
      <c r="T505" s="12" t="s">
        <v>349</v>
      </c>
      <c r="U505" s="12" t="s">
        <v>115</v>
      </c>
      <c r="V505" s="12"/>
      <c r="W505" s="12" t="s">
        <v>116</v>
      </c>
      <c r="X505" s="12" t="s">
        <v>123</v>
      </c>
      <c r="Y505" s="12" t="s">
        <v>116</v>
      </c>
      <c r="Z505" s="12"/>
      <c r="AA505" s="12"/>
      <c r="AB505" s="12" t="s">
        <v>116</v>
      </c>
      <c r="AC505" s="12"/>
      <c r="AD505" s="12"/>
      <c r="AE505" s="12"/>
      <c r="AF505" s="12"/>
      <c r="AG505" s="12"/>
      <c r="AH505" s="12"/>
      <c r="AI505" s="20">
        <v>-74118584389</v>
      </c>
      <c r="AJ505" s="20">
        <v>4691967293</v>
      </c>
      <c r="AK505" s="12"/>
      <c r="AL505" s="12"/>
      <c r="AM505" s="13">
        <v>44628</v>
      </c>
      <c r="AN505" s="13">
        <v>44629</v>
      </c>
      <c r="AO505" s="13">
        <v>44629.018391203703</v>
      </c>
      <c r="AP505" s="13">
        <v>44629</v>
      </c>
      <c r="AQ505" s="12"/>
      <c r="AR505" s="13" t="s">
        <v>2</v>
      </c>
      <c r="AS505" s="13" t="s">
        <v>2</v>
      </c>
      <c r="AT505" s="12" t="s">
        <v>2</v>
      </c>
      <c r="AU505" s="12" t="s">
        <v>2</v>
      </c>
      <c r="AV505" s="12" t="s">
        <v>2</v>
      </c>
      <c r="AW505" s="12" t="s">
        <v>2</v>
      </c>
      <c r="AX505" s="13">
        <v>44673</v>
      </c>
      <c r="AY505" s="12">
        <v>2</v>
      </c>
      <c r="AZ505" s="12"/>
      <c r="BA505" s="13" t="s">
        <v>2</v>
      </c>
      <c r="BB505" s="13">
        <v>44671.424560185187</v>
      </c>
      <c r="BC505" s="13">
        <v>44671.424560185187</v>
      </c>
      <c r="BD505" s="12">
        <v>28</v>
      </c>
      <c r="BE505" s="12">
        <v>0</v>
      </c>
      <c r="BF505" s="12" t="s">
        <v>117</v>
      </c>
      <c r="BG505" s="12" t="s">
        <v>13</v>
      </c>
      <c r="BH505" s="13">
        <v>44671</v>
      </c>
      <c r="BI505" s="12">
        <v>28</v>
      </c>
      <c r="BJ505" s="12">
        <v>0</v>
      </c>
      <c r="BK505" s="12" t="s">
        <v>1371</v>
      </c>
      <c r="BL505" s="12" t="s">
        <v>1371</v>
      </c>
      <c r="BM505" s="12" t="s">
        <v>167</v>
      </c>
      <c r="BN505" s="12" t="s">
        <v>167</v>
      </c>
      <c r="BO505" s="12" t="s">
        <v>119</v>
      </c>
      <c r="BP505" s="12" t="s">
        <v>234</v>
      </c>
      <c r="BQ505" s="12" t="s">
        <v>120</v>
      </c>
      <c r="BR505" s="12" t="s">
        <v>168</v>
      </c>
      <c r="BS505" s="12" t="s">
        <v>288</v>
      </c>
      <c r="BT505" s="12">
        <v>800175457</v>
      </c>
      <c r="BU505" s="12"/>
      <c r="BV505" s="12"/>
      <c r="BW505" s="12"/>
      <c r="BX505" s="12"/>
      <c r="BY505" s="12" t="s">
        <v>289</v>
      </c>
      <c r="BZ505" s="12"/>
      <c r="CA505" s="12"/>
      <c r="CB505" s="12"/>
      <c r="CC505" s="12"/>
      <c r="CD505" s="12" t="s">
        <v>123</v>
      </c>
      <c r="CE505" s="12" t="s">
        <v>123</v>
      </c>
      <c r="CF505" s="12"/>
      <c r="CG505" s="12"/>
      <c r="CH505" s="12">
        <v>2</v>
      </c>
      <c r="CI505" s="12" t="s">
        <v>124</v>
      </c>
      <c r="CJ505" s="12" t="s">
        <v>125</v>
      </c>
      <c r="CK505" s="12"/>
      <c r="CL505" s="12" t="s">
        <v>126</v>
      </c>
      <c r="CM505" s="12" t="s">
        <v>127</v>
      </c>
      <c r="CN505" s="12" t="s">
        <v>2</v>
      </c>
      <c r="CO505" s="12" t="s">
        <v>128</v>
      </c>
      <c r="CP505" s="12" t="s">
        <v>129</v>
      </c>
      <c r="CQ505" s="12" t="s">
        <v>130</v>
      </c>
      <c r="CR505" s="12"/>
      <c r="CS505" s="12"/>
      <c r="CT505" s="12"/>
      <c r="CU505" s="12"/>
      <c r="CV505" s="12"/>
    </row>
    <row r="506" spans="1:100" hidden="1" x14ac:dyDescent="0.3">
      <c r="A506" s="12">
        <v>1053202022</v>
      </c>
      <c r="B506" s="12" t="b">
        <f t="shared" si="7"/>
        <v>0</v>
      </c>
      <c r="C506" s="12" t="s">
        <v>102</v>
      </c>
      <c r="D506" s="12" t="s">
        <v>103</v>
      </c>
      <c r="E506" s="12" t="s">
        <v>104</v>
      </c>
      <c r="F506" s="12" t="s">
        <v>105</v>
      </c>
      <c r="G506" s="12" t="s">
        <v>151</v>
      </c>
      <c r="H506" s="12"/>
      <c r="I506" s="12" t="s">
        <v>107</v>
      </c>
      <c r="J506" s="12" t="s">
        <v>158</v>
      </c>
      <c r="K506" s="12" t="s">
        <v>169</v>
      </c>
      <c r="L506" s="12" t="s">
        <v>154</v>
      </c>
      <c r="M506" s="12" t="s">
        <v>111</v>
      </c>
      <c r="N506" s="12" t="s">
        <v>155</v>
      </c>
      <c r="O506" s="12" t="s">
        <v>143</v>
      </c>
      <c r="P506" s="12" t="s">
        <v>181</v>
      </c>
      <c r="Q506" s="12" t="s">
        <v>113</v>
      </c>
      <c r="R506" s="12" t="s">
        <v>114</v>
      </c>
      <c r="S506" s="12" t="s">
        <v>114</v>
      </c>
      <c r="T506" s="12" t="s">
        <v>385</v>
      </c>
      <c r="U506" s="12" t="s">
        <v>115</v>
      </c>
      <c r="V506" s="12" t="s">
        <v>182</v>
      </c>
      <c r="W506" s="12" t="s">
        <v>123</v>
      </c>
      <c r="X506" s="12" t="s">
        <v>123</v>
      </c>
      <c r="Y506" s="12" t="s">
        <v>116</v>
      </c>
      <c r="Z506" s="12"/>
      <c r="AA506" s="12"/>
      <c r="AB506" s="12" t="s">
        <v>116</v>
      </c>
      <c r="AC506" s="12"/>
      <c r="AD506" s="12"/>
      <c r="AE506" s="12"/>
      <c r="AF506" s="12"/>
      <c r="AG506" s="12"/>
      <c r="AH506" s="12"/>
      <c r="AI506" s="20">
        <v>-741441536</v>
      </c>
      <c r="AJ506" s="20">
        <v>4538368</v>
      </c>
      <c r="AK506" s="12"/>
      <c r="AL506" s="12"/>
      <c r="AM506" s="13">
        <v>44635</v>
      </c>
      <c r="AN506" s="13">
        <v>44636</v>
      </c>
      <c r="AO506" s="13">
        <v>44635.957349537035</v>
      </c>
      <c r="AP506" s="13">
        <v>44636</v>
      </c>
      <c r="AQ506" s="12"/>
      <c r="AR506" s="13" t="s">
        <v>2</v>
      </c>
      <c r="AS506" s="13" t="s">
        <v>2</v>
      </c>
      <c r="AT506" s="12" t="s">
        <v>2</v>
      </c>
      <c r="AU506" s="12" t="s">
        <v>2</v>
      </c>
      <c r="AV506" s="12" t="s">
        <v>2</v>
      </c>
      <c r="AW506" s="12" t="s">
        <v>2</v>
      </c>
      <c r="AX506" s="13">
        <v>44664</v>
      </c>
      <c r="AY506" s="12">
        <v>2</v>
      </c>
      <c r="AZ506" s="12"/>
      <c r="BA506" s="13" t="s">
        <v>2</v>
      </c>
      <c r="BB506" s="13">
        <v>44662.508240740739</v>
      </c>
      <c r="BC506" s="13">
        <v>44662.508229166669</v>
      </c>
      <c r="BD506" s="12">
        <v>18</v>
      </c>
      <c r="BE506" s="12">
        <v>0</v>
      </c>
      <c r="BF506" s="12" t="s">
        <v>117</v>
      </c>
      <c r="BG506" s="12" t="s">
        <v>13</v>
      </c>
      <c r="BH506" s="13">
        <v>44662</v>
      </c>
      <c r="BI506" s="12">
        <v>18</v>
      </c>
      <c r="BJ506" s="12">
        <v>0</v>
      </c>
      <c r="BK506" s="12" t="s">
        <v>1372</v>
      </c>
      <c r="BL506" s="12" t="s">
        <v>1372</v>
      </c>
      <c r="BM506" s="12" t="s">
        <v>118</v>
      </c>
      <c r="BN506" s="12" t="s">
        <v>118</v>
      </c>
      <c r="BO506" s="12" t="s">
        <v>13</v>
      </c>
      <c r="BP506" s="12" t="s">
        <v>234</v>
      </c>
      <c r="BQ506" s="12" t="s">
        <v>120</v>
      </c>
      <c r="BR506" s="12"/>
      <c r="BS506" s="12" t="s">
        <v>386</v>
      </c>
      <c r="BT506" s="12"/>
      <c r="BU506" s="12"/>
      <c r="BV506" s="12" t="s">
        <v>387</v>
      </c>
      <c r="BW506" s="12"/>
      <c r="BX506" s="12"/>
      <c r="BY506" s="12"/>
      <c r="BZ506" s="12"/>
      <c r="CA506" s="12"/>
      <c r="CB506" s="12"/>
      <c r="CC506" s="12"/>
      <c r="CD506" s="12" t="s">
        <v>116</v>
      </c>
      <c r="CE506" s="12" t="s">
        <v>123</v>
      </c>
      <c r="CF506" s="12"/>
      <c r="CG506" s="12"/>
      <c r="CH506" s="12">
        <v>3</v>
      </c>
      <c r="CI506" s="12" t="s">
        <v>124</v>
      </c>
      <c r="CJ506" s="12" t="s">
        <v>156</v>
      </c>
      <c r="CK506" s="12"/>
      <c r="CL506" s="12" t="s">
        <v>126</v>
      </c>
      <c r="CM506" s="12" t="s">
        <v>127</v>
      </c>
      <c r="CN506" s="12" t="s">
        <v>2</v>
      </c>
      <c r="CO506" s="12" t="s">
        <v>128</v>
      </c>
      <c r="CP506" s="12" t="s">
        <v>129</v>
      </c>
      <c r="CQ506" s="12" t="s">
        <v>130</v>
      </c>
      <c r="CR506" s="12"/>
      <c r="CS506" s="12"/>
      <c r="CT506" s="12"/>
      <c r="CU506" s="12"/>
      <c r="CV506" s="12"/>
    </row>
    <row r="507" spans="1:100" hidden="1" x14ac:dyDescent="0.3">
      <c r="A507" s="12">
        <v>1085122022</v>
      </c>
      <c r="B507" s="12" t="b">
        <f t="shared" si="7"/>
        <v>0</v>
      </c>
      <c r="C507" s="12" t="s">
        <v>102</v>
      </c>
      <c r="D507" s="12" t="s">
        <v>103</v>
      </c>
      <c r="E507" s="12" t="s">
        <v>104</v>
      </c>
      <c r="F507" s="12" t="s">
        <v>105</v>
      </c>
      <c r="G507" s="12" t="s">
        <v>151</v>
      </c>
      <c r="H507" s="12"/>
      <c r="I507" s="12" t="s">
        <v>107</v>
      </c>
      <c r="J507" s="12" t="s">
        <v>158</v>
      </c>
      <c r="K507" s="12" t="s">
        <v>169</v>
      </c>
      <c r="L507" s="12" t="s">
        <v>154</v>
      </c>
      <c r="M507" s="12" t="s">
        <v>111</v>
      </c>
      <c r="N507" s="12" t="s">
        <v>335</v>
      </c>
      <c r="O507" s="12" t="s">
        <v>143</v>
      </c>
      <c r="P507" s="12" t="s">
        <v>160</v>
      </c>
      <c r="Q507" s="12" t="s">
        <v>113</v>
      </c>
      <c r="R507" s="12" t="s">
        <v>114</v>
      </c>
      <c r="S507" s="12" t="s">
        <v>114</v>
      </c>
      <c r="T507" s="12" t="s">
        <v>401</v>
      </c>
      <c r="U507" s="12" t="s">
        <v>115</v>
      </c>
      <c r="V507" s="12" t="s">
        <v>187</v>
      </c>
      <c r="W507" s="12" t="s">
        <v>116</v>
      </c>
      <c r="X507" s="12" t="s">
        <v>123</v>
      </c>
      <c r="Y507" s="12" t="s">
        <v>116</v>
      </c>
      <c r="Z507" s="12"/>
      <c r="AA507" s="12"/>
      <c r="AB507" s="12" t="s">
        <v>116</v>
      </c>
      <c r="AC507" s="12"/>
      <c r="AD507" s="12"/>
      <c r="AE507" s="12"/>
      <c r="AF507" s="12"/>
      <c r="AG507" s="12"/>
      <c r="AH507" s="12"/>
      <c r="AI507" s="12"/>
      <c r="AJ507" s="12"/>
      <c r="AK507" s="12"/>
      <c r="AL507" s="12"/>
      <c r="AM507" s="13">
        <v>44637</v>
      </c>
      <c r="AN507" s="13">
        <v>44638</v>
      </c>
      <c r="AO507" s="13">
        <v>44637.521238425928</v>
      </c>
      <c r="AP507" s="13">
        <v>44638</v>
      </c>
      <c r="AQ507" s="12"/>
      <c r="AR507" s="13" t="s">
        <v>2</v>
      </c>
      <c r="AS507" s="13" t="s">
        <v>2</v>
      </c>
      <c r="AT507" s="12" t="s">
        <v>2</v>
      </c>
      <c r="AU507" s="12" t="s">
        <v>2</v>
      </c>
      <c r="AV507" s="12" t="s">
        <v>2</v>
      </c>
      <c r="AW507" s="12" t="s">
        <v>2</v>
      </c>
      <c r="AX507" s="13">
        <v>44684</v>
      </c>
      <c r="AY507" s="12">
        <v>14</v>
      </c>
      <c r="AZ507" s="12"/>
      <c r="BA507" s="13" t="s">
        <v>2</v>
      </c>
      <c r="BB507" s="13">
        <v>44662.507048611114</v>
      </c>
      <c r="BC507" s="13">
        <v>44680.608634259261</v>
      </c>
      <c r="BD507" s="12">
        <v>16</v>
      </c>
      <c r="BE507" s="12">
        <v>0</v>
      </c>
      <c r="BF507" s="12" t="s">
        <v>117</v>
      </c>
      <c r="BG507" s="12" t="s">
        <v>13</v>
      </c>
      <c r="BH507" s="13">
        <v>44682</v>
      </c>
      <c r="BI507" s="12">
        <v>28</v>
      </c>
      <c r="BJ507" s="12">
        <v>0</v>
      </c>
      <c r="BK507" s="12" t="s">
        <v>1373</v>
      </c>
      <c r="BL507" s="12" t="s">
        <v>1373</v>
      </c>
      <c r="BM507" s="12" t="s">
        <v>118</v>
      </c>
      <c r="BN507" s="12" t="s">
        <v>118</v>
      </c>
      <c r="BO507" s="12" t="s">
        <v>13</v>
      </c>
      <c r="BP507" s="12" t="s">
        <v>234</v>
      </c>
      <c r="BQ507" s="12" t="s">
        <v>120</v>
      </c>
      <c r="BR507" s="12"/>
      <c r="BS507" s="12" t="s">
        <v>402</v>
      </c>
      <c r="BT507" s="12"/>
      <c r="BU507" s="12"/>
      <c r="BV507" s="12" t="s">
        <v>403</v>
      </c>
      <c r="BW507" s="12"/>
      <c r="BX507" s="12">
        <v>3017850985</v>
      </c>
      <c r="BY507" s="12"/>
      <c r="BZ507" s="12"/>
      <c r="CA507" s="12"/>
      <c r="CB507" s="12"/>
      <c r="CC507" s="12"/>
      <c r="CD507" s="12" t="s">
        <v>116</v>
      </c>
      <c r="CE507" s="12" t="s">
        <v>123</v>
      </c>
      <c r="CF507" s="12"/>
      <c r="CG507" s="12"/>
      <c r="CH507" s="12">
        <v>2</v>
      </c>
      <c r="CI507" s="12" t="s">
        <v>124</v>
      </c>
      <c r="CJ507" s="12" t="s">
        <v>145</v>
      </c>
      <c r="CK507" s="12"/>
      <c r="CL507" s="12" t="s">
        <v>126</v>
      </c>
      <c r="CM507" s="12" t="s">
        <v>127</v>
      </c>
      <c r="CN507" s="12" t="s">
        <v>2</v>
      </c>
      <c r="CO507" s="12" t="s">
        <v>128</v>
      </c>
      <c r="CP507" s="12" t="s">
        <v>129</v>
      </c>
      <c r="CQ507" s="12" t="s">
        <v>130</v>
      </c>
      <c r="CR507" s="12"/>
      <c r="CS507" s="12"/>
      <c r="CT507" s="12"/>
      <c r="CU507" s="12"/>
      <c r="CV507" s="12"/>
    </row>
    <row r="508" spans="1:100" hidden="1" x14ac:dyDescent="0.3">
      <c r="A508" s="12">
        <v>1136752022</v>
      </c>
      <c r="B508" s="12" t="b">
        <f t="shared" si="7"/>
        <v>0</v>
      </c>
      <c r="C508" s="12" t="s">
        <v>102</v>
      </c>
      <c r="D508" s="12" t="s">
        <v>103</v>
      </c>
      <c r="E508" s="12" t="s">
        <v>104</v>
      </c>
      <c r="F508" s="12" t="s">
        <v>105</v>
      </c>
      <c r="G508" s="12" t="s">
        <v>151</v>
      </c>
      <c r="H508" s="12"/>
      <c r="I508" s="12" t="s">
        <v>107</v>
      </c>
      <c r="J508" s="12" t="s">
        <v>158</v>
      </c>
      <c r="K508" s="12" t="s">
        <v>169</v>
      </c>
      <c r="L508" s="12" t="s">
        <v>154</v>
      </c>
      <c r="M508" s="12" t="s">
        <v>111</v>
      </c>
      <c r="N508" s="12" t="s">
        <v>163</v>
      </c>
      <c r="O508" s="12" t="s">
        <v>164</v>
      </c>
      <c r="P508" s="12" t="s">
        <v>417</v>
      </c>
      <c r="Q508" s="12" t="s">
        <v>113</v>
      </c>
      <c r="R508" s="12" t="s">
        <v>114</v>
      </c>
      <c r="S508" s="12" t="s">
        <v>114</v>
      </c>
      <c r="T508" s="12" t="s">
        <v>418</v>
      </c>
      <c r="U508" s="12" t="s">
        <v>115</v>
      </c>
      <c r="V508" s="12" t="s">
        <v>166</v>
      </c>
      <c r="W508" s="12" t="s">
        <v>116</v>
      </c>
      <c r="X508" s="12" t="s">
        <v>123</v>
      </c>
      <c r="Y508" s="12" t="s">
        <v>116</v>
      </c>
      <c r="Z508" s="12"/>
      <c r="AA508" s="12"/>
      <c r="AB508" s="12" t="s">
        <v>116</v>
      </c>
      <c r="AC508" s="12"/>
      <c r="AD508" s="12"/>
      <c r="AE508" s="12"/>
      <c r="AF508" s="12"/>
      <c r="AG508" s="12"/>
      <c r="AH508" s="12"/>
      <c r="AI508" s="12"/>
      <c r="AJ508" s="12"/>
      <c r="AK508" s="12"/>
      <c r="AL508" s="12"/>
      <c r="AM508" s="13">
        <v>44642</v>
      </c>
      <c r="AN508" s="13">
        <v>44643</v>
      </c>
      <c r="AO508" s="13">
        <v>44643.343136574076</v>
      </c>
      <c r="AP508" s="13">
        <v>44643</v>
      </c>
      <c r="AQ508" s="12"/>
      <c r="AR508" s="13" t="s">
        <v>2</v>
      </c>
      <c r="AS508" s="13" t="s">
        <v>2</v>
      </c>
      <c r="AT508" s="12" t="s">
        <v>2</v>
      </c>
      <c r="AU508" s="12" t="s">
        <v>2</v>
      </c>
      <c r="AV508" s="12" t="s">
        <v>2</v>
      </c>
      <c r="AW508" s="12" t="s">
        <v>2</v>
      </c>
      <c r="AX508" s="13">
        <v>44686</v>
      </c>
      <c r="AY508" s="12">
        <v>20</v>
      </c>
      <c r="AZ508" s="12"/>
      <c r="BA508" s="13" t="s">
        <v>2</v>
      </c>
      <c r="BB508" s="13">
        <v>44656.475393518522</v>
      </c>
      <c r="BC508" s="13">
        <v>44656.475358796299</v>
      </c>
      <c r="BD508" s="12">
        <v>10</v>
      </c>
      <c r="BE508" s="12">
        <v>0</v>
      </c>
      <c r="BF508" s="12" t="s">
        <v>117</v>
      </c>
      <c r="BG508" s="12" t="s">
        <v>13</v>
      </c>
      <c r="BH508" s="13">
        <v>44684</v>
      </c>
      <c r="BI508" s="12">
        <v>28</v>
      </c>
      <c r="BJ508" s="12">
        <v>0</v>
      </c>
      <c r="BK508" s="12" t="s">
        <v>1374</v>
      </c>
      <c r="BL508" s="12" t="s">
        <v>1374</v>
      </c>
      <c r="BM508" s="12" t="s">
        <v>118</v>
      </c>
      <c r="BN508" s="12" t="s">
        <v>118</v>
      </c>
      <c r="BO508" s="12" t="s">
        <v>13</v>
      </c>
      <c r="BP508" s="12" t="s">
        <v>234</v>
      </c>
      <c r="BQ508" s="12" t="s">
        <v>120</v>
      </c>
      <c r="BR508" s="12" t="s">
        <v>121</v>
      </c>
      <c r="BS508" s="12" t="s">
        <v>419</v>
      </c>
      <c r="BT508" s="12">
        <v>52833658</v>
      </c>
      <c r="BU508" s="12"/>
      <c r="BV508" s="12" t="s">
        <v>420</v>
      </c>
      <c r="BW508" s="12"/>
      <c r="BX508" s="12">
        <v>3103430031</v>
      </c>
      <c r="BY508" s="12" t="s">
        <v>421</v>
      </c>
      <c r="BZ508" s="12"/>
      <c r="CA508" s="12"/>
      <c r="CB508" s="12"/>
      <c r="CC508" s="12">
        <v>3</v>
      </c>
      <c r="CD508" s="12" t="s">
        <v>116</v>
      </c>
      <c r="CE508" s="12" t="s">
        <v>123</v>
      </c>
      <c r="CF508" s="12"/>
      <c r="CG508" s="12"/>
      <c r="CH508" s="12">
        <v>2</v>
      </c>
      <c r="CI508" s="12" t="s">
        <v>124</v>
      </c>
      <c r="CJ508" s="12" t="s">
        <v>145</v>
      </c>
      <c r="CK508" s="12"/>
      <c r="CL508" s="12" t="s">
        <v>126</v>
      </c>
      <c r="CM508" s="12" t="s">
        <v>127</v>
      </c>
      <c r="CN508" s="12" t="s">
        <v>2</v>
      </c>
      <c r="CO508" s="12" t="s">
        <v>175</v>
      </c>
      <c r="CP508" s="12" t="s">
        <v>129</v>
      </c>
      <c r="CQ508" s="12" t="s">
        <v>130</v>
      </c>
      <c r="CR508" s="12"/>
      <c r="CS508" s="12"/>
      <c r="CT508" s="12"/>
      <c r="CU508" s="12"/>
      <c r="CV508" s="12"/>
    </row>
    <row r="509" spans="1:100" hidden="1" x14ac:dyDescent="0.3">
      <c r="A509" s="12">
        <v>1179842022</v>
      </c>
      <c r="B509" s="12" t="b">
        <f t="shared" si="7"/>
        <v>0</v>
      </c>
      <c r="C509" s="12" t="s">
        <v>102</v>
      </c>
      <c r="D509" s="12" t="s">
        <v>103</v>
      </c>
      <c r="E509" s="12" t="s">
        <v>104</v>
      </c>
      <c r="F509" s="12" t="s">
        <v>105</v>
      </c>
      <c r="G509" s="12" t="s">
        <v>151</v>
      </c>
      <c r="H509" s="12"/>
      <c r="I509" s="12" t="s">
        <v>107</v>
      </c>
      <c r="J509" s="12" t="s">
        <v>158</v>
      </c>
      <c r="K509" s="12" t="s">
        <v>169</v>
      </c>
      <c r="L509" s="12" t="s">
        <v>154</v>
      </c>
      <c r="M509" s="12" t="s">
        <v>111</v>
      </c>
      <c r="N509" s="12"/>
      <c r="O509" s="12" t="s">
        <v>112</v>
      </c>
      <c r="P509" s="12" t="s">
        <v>144</v>
      </c>
      <c r="Q509" s="12" t="s">
        <v>113</v>
      </c>
      <c r="R509" s="12" t="s">
        <v>114</v>
      </c>
      <c r="S509" s="12" t="s">
        <v>114</v>
      </c>
      <c r="T509" s="12" t="s">
        <v>461</v>
      </c>
      <c r="U509" s="12" t="s">
        <v>115</v>
      </c>
      <c r="V509" s="12"/>
      <c r="W509" s="12" t="s">
        <v>116</v>
      </c>
      <c r="X509" s="12" t="s">
        <v>123</v>
      </c>
      <c r="Y509" s="12" t="s">
        <v>116</v>
      </c>
      <c r="Z509" s="12"/>
      <c r="AA509" s="12"/>
      <c r="AB509" s="12" t="s">
        <v>116</v>
      </c>
      <c r="AC509" s="12"/>
      <c r="AD509" s="12"/>
      <c r="AE509" s="12"/>
      <c r="AF509" s="12"/>
      <c r="AG509" s="12"/>
      <c r="AH509" s="12">
        <v>3</v>
      </c>
      <c r="AI509" s="20">
        <v>-74145837544</v>
      </c>
      <c r="AJ509" s="20">
        <v>463769130700001</v>
      </c>
      <c r="AK509" s="12"/>
      <c r="AL509" s="12"/>
      <c r="AM509" s="13">
        <v>44644</v>
      </c>
      <c r="AN509" s="13">
        <v>44645</v>
      </c>
      <c r="AO509" s="13">
        <v>44644.54959490741</v>
      </c>
      <c r="AP509" s="13">
        <v>44645</v>
      </c>
      <c r="AQ509" s="12"/>
      <c r="AR509" s="13" t="s">
        <v>2</v>
      </c>
      <c r="AS509" s="13" t="s">
        <v>2</v>
      </c>
      <c r="AT509" s="12" t="s">
        <v>2</v>
      </c>
      <c r="AU509" s="12" t="s">
        <v>2</v>
      </c>
      <c r="AV509" s="12" t="s">
        <v>2</v>
      </c>
      <c r="AW509" s="12" t="s">
        <v>2</v>
      </c>
      <c r="AX509" s="13">
        <v>44690</v>
      </c>
      <c r="AY509" s="12">
        <v>10</v>
      </c>
      <c r="AZ509" s="12"/>
      <c r="BA509" s="13" t="s">
        <v>2</v>
      </c>
      <c r="BB509" s="13">
        <v>44676.581030092595</v>
      </c>
      <c r="BC509" s="13">
        <v>44676.581018518518</v>
      </c>
      <c r="BD509" s="12">
        <v>20</v>
      </c>
      <c r="BE509" s="12">
        <v>0</v>
      </c>
      <c r="BF509" s="12" t="s">
        <v>117</v>
      </c>
      <c r="BG509" s="12" t="s">
        <v>13</v>
      </c>
      <c r="BH509" s="13">
        <v>44686</v>
      </c>
      <c r="BI509" s="12">
        <v>28</v>
      </c>
      <c r="BJ509" s="12">
        <v>0</v>
      </c>
      <c r="BK509" s="12" t="s">
        <v>1375</v>
      </c>
      <c r="BL509" s="12" t="s">
        <v>1375</v>
      </c>
      <c r="BM509" s="12" t="s">
        <v>118</v>
      </c>
      <c r="BN509" s="12" t="s">
        <v>118</v>
      </c>
      <c r="BO509" s="12" t="s">
        <v>119</v>
      </c>
      <c r="BP509" s="12" t="s">
        <v>234</v>
      </c>
      <c r="BQ509" s="12"/>
      <c r="BR509" s="12" t="s">
        <v>121</v>
      </c>
      <c r="BS509" s="12" t="s">
        <v>462</v>
      </c>
      <c r="BT509" s="12">
        <v>80720795</v>
      </c>
      <c r="BU509" s="12"/>
      <c r="BV509" s="12" t="s">
        <v>463</v>
      </c>
      <c r="BW509" s="12"/>
      <c r="BX509" s="12">
        <v>3508656565</v>
      </c>
      <c r="BY509" s="12" t="s">
        <v>464</v>
      </c>
      <c r="BZ509" s="12"/>
      <c r="CA509" s="12"/>
      <c r="CB509" s="12"/>
      <c r="CC509" s="12"/>
      <c r="CD509" s="12" t="s">
        <v>116</v>
      </c>
      <c r="CE509" s="12" t="s">
        <v>123</v>
      </c>
      <c r="CF509" s="12"/>
      <c r="CG509" s="12"/>
      <c r="CH509" s="12">
        <v>2</v>
      </c>
      <c r="CI509" s="12" t="s">
        <v>124</v>
      </c>
      <c r="CJ509" s="12" t="s">
        <v>125</v>
      </c>
      <c r="CK509" s="12"/>
      <c r="CL509" s="12" t="s">
        <v>126</v>
      </c>
      <c r="CM509" s="12" t="s">
        <v>127</v>
      </c>
      <c r="CN509" s="12" t="s">
        <v>2</v>
      </c>
      <c r="CO509" s="12" t="s">
        <v>128</v>
      </c>
      <c r="CP509" s="12" t="s">
        <v>129</v>
      </c>
      <c r="CQ509" s="12" t="s">
        <v>130</v>
      </c>
      <c r="CR509" s="12"/>
      <c r="CS509" s="12"/>
      <c r="CT509" s="12"/>
      <c r="CU509" s="12"/>
      <c r="CV509" s="12"/>
    </row>
    <row r="510" spans="1:100" hidden="1" x14ac:dyDescent="0.3">
      <c r="A510" s="12">
        <v>1189582022</v>
      </c>
      <c r="B510" s="12" t="b">
        <f t="shared" si="7"/>
        <v>0</v>
      </c>
      <c r="C510" s="12" t="s">
        <v>102</v>
      </c>
      <c r="D510" s="12" t="s">
        <v>103</v>
      </c>
      <c r="E510" s="12" t="s">
        <v>104</v>
      </c>
      <c r="F510" s="12" t="s">
        <v>105</v>
      </c>
      <c r="G510" s="12" t="s">
        <v>151</v>
      </c>
      <c r="H510" s="12"/>
      <c r="I510" s="12" t="s">
        <v>107</v>
      </c>
      <c r="J510" s="12" t="s">
        <v>158</v>
      </c>
      <c r="K510" s="12" t="s">
        <v>169</v>
      </c>
      <c r="L510" s="12" t="s">
        <v>154</v>
      </c>
      <c r="M510" s="12" t="s">
        <v>111</v>
      </c>
      <c r="N510" s="12" t="s">
        <v>155</v>
      </c>
      <c r="O510" s="12" t="s">
        <v>143</v>
      </c>
      <c r="P510" s="12" t="s">
        <v>181</v>
      </c>
      <c r="Q510" s="12" t="s">
        <v>113</v>
      </c>
      <c r="R510" s="12" t="s">
        <v>114</v>
      </c>
      <c r="S510" s="12" t="s">
        <v>114</v>
      </c>
      <c r="T510" s="12" t="s">
        <v>465</v>
      </c>
      <c r="U510" s="12" t="s">
        <v>115</v>
      </c>
      <c r="V510" s="12" t="s">
        <v>192</v>
      </c>
      <c r="W510" s="12" t="s">
        <v>123</v>
      </c>
      <c r="X510" s="12" t="s">
        <v>123</v>
      </c>
      <c r="Y510" s="12" t="s">
        <v>116</v>
      </c>
      <c r="Z510" s="12"/>
      <c r="AA510" s="12"/>
      <c r="AB510" s="12" t="s">
        <v>116</v>
      </c>
      <c r="AC510" s="12"/>
      <c r="AD510" s="12"/>
      <c r="AE510" s="12"/>
      <c r="AF510" s="12"/>
      <c r="AG510" s="12"/>
      <c r="AH510" s="12"/>
      <c r="AI510" s="20">
        <v>-741621634</v>
      </c>
      <c r="AJ510" s="20">
        <v>4561497</v>
      </c>
      <c r="AK510" s="12"/>
      <c r="AL510" s="12"/>
      <c r="AM510" s="13">
        <v>44644</v>
      </c>
      <c r="AN510" s="13">
        <v>44645</v>
      </c>
      <c r="AO510" s="13">
        <v>44644.931307870371</v>
      </c>
      <c r="AP510" s="13">
        <v>44645</v>
      </c>
      <c r="AQ510" s="12"/>
      <c r="AR510" s="13" t="s">
        <v>2</v>
      </c>
      <c r="AS510" s="13" t="s">
        <v>2</v>
      </c>
      <c r="AT510" s="12" t="s">
        <v>2</v>
      </c>
      <c r="AU510" s="12" t="s">
        <v>2</v>
      </c>
      <c r="AV510" s="12" t="s">
        <v>2</v>
      </c>
      <c r="AW510" s="12" t="s">
        <v>2</v>
      </c>
      <c r="AX510" s="13">
        <v>44676</v>
      </c>
      <c r="AY510" s="12">
        <v>3</v>
      </c>
      <c r="AZ510" s="12"/>
      <c r="BA510" s="13" t="s">
        <v>2</v>
      </c>
      <c r="BB510" s="13">
        <v>44671.741828703707</v>
      </c>
      <c r="BC510" s="13">
        <v>44671.74181712963</v>
      </c>
      <c r="BD510" s="12">
        <v>17</v>
      </c>
      <c r="BE510" s="12">
        <v>0</v>
      </c>
      <c r="BF510" s="12" t="s">
        <v>117</v>
      </c>
      <c r="BG510" s="12" t="s">
        <v>13</v>
      </c>
      <c r="BH510" s="13">
        <v>44672</v>
      </c>
      <c r="BI510" s="12">
        <v>18</v>
      </c>
      <c r="BJ510" s="12">
        <v>0</v>
      </c>
      <c r="BK510" s="12" t="s">
        <v>1376</v>
      </c>
      <c r="BL510" s="12" t="s">
        <v>1376</v>
      </c>
      <c r="BM510" s="12" t="s">
        <v>118</v>
      </c>
      <c r="BN510" s="12" t="s">
        <v>118</v>
      </c>
      <c r="BO510" s="12" t="s">
        <v>13</v>
      </c>
      <c r="BP510" s="12" t="s">
        <v>234</v>
      </c>
      <c r="BQ510" s="12" t="s">
        <v>120</v>
      </c>
      <c r="BR510" s="12"/>
      <c r="BS510" s="12" t="s">
        <v>466</v>
      </c>
      <c r="BT510" s="12"/>
      <c r="BU510" s="12"/>
      <c r="BV510" s="12" t="s">
        <v>467</v>
      </c>
      <c r="BW510" s="12"/>
      <c r="BX510" s="12"/>
      <c r="BY510" s="12"/>
      <c r="BZ510" s="12"/>
      <c r="CA510" s="12"/>
      <c r="CB510" s="12"/>
      <c r="CC510" s="12"/>
      <c r="CD510" s="12" t="s">
        <v>116</v>
      </c>
      <c r="CE510" s="12" t="s">
        <v>123</v>
      </c>
      <c r="CF510" s="12"/>
      <c r="CG510" s="12"/>
      <c r="CH510" s="12">
        <v>3</v>
      </c>
      <c r="CI510" s="12" t="s">
        <v>124</v>
      </c>
      <c r="CJ510" s="12" t="s">
        <v>156</v>
      </c>
      <c r="CK510" s="12"/>
      <c r="CL510" s="12" t="s">
        <v>126</v>
      </c>
      <c r="CM510" s="12" t="s">
        <v>127</v>
      </c>
      <c r="CN510" s="12" t="s">
        <v>2</v>
      </c>
      <c r="CO510" s="12" t="s">
        <v>128</v>
      </c>
      <c r="CP510" s="12" t="s">
        <v>129</v>
      </c>
      <c r="CQ510" s="12" t="s">
        <v>130</v>
      </c>
      <c r="CR510" s="12"/>
      <c r="CS510" s="12"/>
      <c r="CT510" s="12"/>
      <c r="CU510" s="12"/>
      <c r="CV510" s="12"/>
    </row>
    <row r="511" spans="1:100" hidden="1" x14ac:dyDescent="0.3">
      <c r="A511" s="12">
        <v>1196902022</v>
      </c>
      <c r="B511" s="12" t="b">
        <f t="shared" si="7"/>
        <v>0</v>
      </c>
      <c r="C511" s="12" t="s">
        <v>102</v>
      </c>
      <c r="D511" s="12" t="s">
        <v>103</v>
      </c>
      <c r="E511" s="12" t="s">
        <v>104</v>
      </c>
      <c r="F511" s="12" t="s">
        <v>105</v>
      </c>
      <c r="G511" s="12" t="s">
        <v>151</v>
      </c>
      <c r="H511" s="12"/>
      <c r="I511" s="12" t="s">
        <v>107</v>
      </c>
      <c r="J511" s="12" t="s">
        <v>158</v>
      </c>
      <c r="K511" s="12" t="s">
        <v>169</v>
      </c>
      <c r="L511" s="12" t="s">
        <v>154</v>
      </c>
      <c r="M511" s="12" t="s">
        <v>111</v>
      </c>
      <c r="N511" s="12" t="s">
        <v>155</v>
      </c>
      <c r="O511" s="12" t="s">
        <v>143</v>
      </c>
      <c r="P511" s="12" t="s">
        <v>144</v>
      </c>
      <c r="Q511" s="12" t="s">
        <v>113</v>
      </c>
      <c r="R511" s="12" t="s">
        <v>114</v>
      </c>
      <c r="S511" s="12" t="s">
        <v>114</v>
      </c>
      <c r="T511" s="12" t="s">
        <v>500</v>
      </c>
      <c r="U511" s="12" t="s">
        <v>115</v>
      </c>
      <c r="V511" s="12" t="s">
        <v>192</v>
      </c>
      <c r="W511" s="12" t="s">
        <v>123</v>
      </c>
      <c r="X511" s="12" t="s">
        <v>123</v>
      </c>
      <c r="Y511" s="12" t="s">
        <v>116</v>
      </c>
      <c r="Z511" s="12"/>
      <c r="AA511" s="12"/>
      <c r="AB511" s="12" t="s">
        <v>116</v>
      </c>
      <c r="AC511" s="12"/>
      <c r="AD511" s="12"/>
      <c r="AE511" s="12"/>
      <c r="AF511" s="12"/>
      <c r="AG511" s="12"/>
      <c r="AH511" s="12"/>
      <c r="AI511" s="20">
        <v>-741621634</v>
      </c>
      <c r="AJ511" s="20">
        <v>4561497</v>
      </c>
      <c r="AK511" s="12"/>
      <c r="AL511" s="12"/>
      <c r="AM511" s="13">
        <v>44645</v>
      </c>
      <c r="AN511" s="13">
        <v>44648</v>
      </c>
      <c r="AO511" s="13">
        <v>44645.105949074074</v>
      </c>
      <c r="AP511" s="13">
        <v>44648</v>
      </c>
      <c r="AQ511" s="12"/>
      <c r="AR511" s="13" t="s">
        <v>2</v>
      </c>
      <c r="AS511" s="13" t="s">
        <v>2</v>
      </c>
      <c r="AT511" s="12" t="s">
        <v>2</v>
      </c>
      <c r="AU511" s="12" t="s">
        <v>2</v>
      </c>
      <c r="AV511" s="12" t="s">
        <v>2</v>
      </c>
      <c r="AW511" s="12" t="s">
        <v>2</v>
      </c>
      <c r="AX511" s="13">
        <v>44691</v>
      </c>
      <c r="AY511" s="12">
        <v>11</v>
      </c>
      <c r="AZ511" s="12"/>
      <c r="BA511" s="13" t="s">
        <v>2</v>
      </c>
      <c r="BB511" s="13">
        <v>44676.581504629627</v>
      </c>
      <c r="BC511" s="13">
        <v>44676.58148148148</v>
      </c>
      <c r="BD511" s="12">
        <v>19</v>
      </c>
      <c r="BE511" s="12">
        <v>0</v>
      </c>
      <c r="BF511" s="12" t="s">
        <v>117</v>
      </c>
      <c r="BG511" s="12" t="s">
        <v>13</v>
      </c>
      <c r="BH511" s="13">
        <v>44689</v>
      </c>
      <c r="BI511" s="12">
        <v>28</v>
      </c>
      <c r="BJ511" s="12">
        <v>0</v>
      </c>
      <c r="BK511" s="12" t="s">
        <v>1375</v>
      </c>
      <c r="BL511" s="12" t="s">
        <v>1375</v>
      </c>
      <c r="BM511" s="12" t="s">
        <v>118</v>
      </c>
      <c r="BN511" s="12" t="s">
        <v>118</v>
      </c>
      <c r="BO511" s="12" t="s">
        <v>13</v>
      </c>
      <c r="BP511" s="12" t="s">
        <v>234</v>
      </c>
      <c r="BQ511" s="12" t="s">
        <v>120</v>
      </c>
      <c r="BR511" s="12"/>
      <c r="BS511" s="12" t="s">
        <v>501</v>
      </c>
      <c r="BT511" s="12"/>
      <c r="BU511" s="12"/>
      <c r="BV511" s="12" t="s">
        <v>463</v>
      </c>
      <c r="BW511" s="12"/>
      <c r="BX511" s="12">
        <v>3508656565</v>
      </c>
      <c r="BY511" s="12"/>
      <c r="BZ511" s="12"/>
      <c r="CA511" s="12"/>
      <c r="CB511" s="12"/>
      <c r="CC511" s="12"/>
      <c r="CD511" s="12" t="s">
        <v>116</v>
      </c>
      <c r="CE511" s="12" t="s">
        <v>123</v>
      </c>
      <c r="CF511" s="12"/>
      <c r="CG511" s="12"/>
      <c r="CH511" s="12">
        <v>3</v>
      </c>
      <c r="CI511" s="12" t="s">
        <v>124</v>
      </c>
      <c r="CJ511" s="12" t="s">
        <v>156</v>
      </c>
      <c r="CK511" s="12"/>
      <c r="CL511" s="12" t="s">
        <v>126</v>
      </c>
      <c r="CM511" s="12" t="s">
        <v>127</v>
      </c>
      <c r="CN511" s="12" t="s">
        <v>2</v>
      </c>
      <c r="CO511" s="12" t="s">
        <v>128</v>
      </c>
      <c r="CP511" s="12" t="s">
        <v>129</v>
      </c>
      <c r="CQ511" s="12" t="s">
        <v>130</v>
      </c>
      <c r="CR511" s="12"/>
      <c r="CS511" s="12"/>
      <c r="CT511" s="12"/>
      <c r="CU511" s="12"/>
      <c r="CV511" s="12"/>
    </row>
    <row r="512" spans="1:100" hidden="1" x14ac:dyDescent="0.3">
      <c r="A512" s="12">
        <v>1208682022</v>
      </c>
      <c r="B512" s="12" t="b">
        <f t="shared" si="7"/>
        <v>0</v>
      </c>
      <c r="C512" s="12" t="s">
        <v>102</v>
      </c>
      <c r="D512" s="12" t="s">
        <v>103</v>
      </c>
      <c r="E512" s="12" t="s">
        <v>104</v>
      </c>
      <c r="F512" s="12" t="s">
        <v>105</v>
      </c>
      <c r="G512" s="12" t="s">
        <v>151</v>
      </c>
      <c r="H512" s="12"/>
      <c r="I512" s="12" t="s">
        <v>107</v>
      </c>
      <c r="J512" s="12" t="s">
        <v>158</v>
      </c>
      <c r="K512" s="12" t="s">
        <v>169</v>
      </c>
      <c r="L512" s="12" t="s">
        <v>154</v>
      </c>
      <c r="M512" s="12" t="s">
        <v>111</v>
      </c>
      <c r="N512" s="12" t="s">
        <v>163</v>
      </c>
      <c r="O512" s="12" t="s">
        <v>164</v>
      </c>
      <c r="P512" s="12" t="s">
        <v>417</v>
      </c>
      <c r="Q512" s="12" t="s">
        <v>113</v>
      </c>
      <c r="R512" s="12" t="s">
        <v>114</v>
      </c>
      <c r="S512" s="12" t="s">
        <v>114</v>
      </c>
      <c r="T512" s="12" t="s">
        <v>520</v>
      </c>
      <c r="U512" s="12" t="s">
        <v>115</v>
      </c>
      <c r="V512" s="12" t="s">
        <v>166</v>
      </c>
      <c r="W512" s="12" t="s">
        <v>116</v>
      </c>
      <c r="X512" s="12" t="s">
        <v>123</v>
      </c>
      <c r="Y512" s="12" t="s">
        <v>116</v>
      </c>
      <c r="Z512" s="12"/>
      <c r="AA512" s="12"/>
      <c r="AB512" s="12" t="s">
        <v>116</v>
      </c>
      <c r="AC512" s="12"/>
      <c r="AD512" s="12"/>
      <c r="AE512" s="12"/>
      <c r="AF512" s="12"/>
      <c r="AG512" s="12"/>
      <c r="AH512" s="12"/>
      <c r="AI512" s="12"/>
      <c r="AJ512" s="12"/>
      <c r="AK512" s="12"/>
      <c r="AL512" s="12"/>
      <c r="AM512" s="13">
        <v>44645</v>
      </c>
      <c r="AN512" s="13">
        <v>44648</v>
      </c>
      <c r="AO512" s="13">
        <v>44645.612222222226</v>
      </c>
      <c r="AP512" s="13">
        <v>44648</v>
      </c>
      <c r="AQ512" s="12"/>
      <c r="AR512" s="13" t="s">
        <v>2</v>
      </c>
      <c r="AS512" s="13" t="s">
        <v>2</v>
      </c>
      <c r="AT512" s="12" t="s">
        <v>2</v>
      </c>
      <c r="AU512" s="12" t="s">
        <v>2</v>
      </c>
      <c r="AV512" s="12" t="s">
        <v>2</v>
      </c>
      <c r="AW512" s="12" t="s">
        <v>2</v>
      </c>
      <c r="AX512" s="13">
        <v>44691</v>
      </c>
      <c r="AY512" s="12">
        <v>23</v>
      </c>
      <c r="AZ512" s="12"/>
      <c r="BA512" s="13" t="s">
        <v>2</v>
      </c>
      <c r="BB512" s="13">
        <v>44656.473749999997</v>
      </c>
      <c r="BC512" s="13">
        <v>44656.473726851851</v>
      </c>
      <c r="BD512" s="12">
        <v>7</v>
      </c>
      <c r="BE512" s="12">
        <v>0</v>
      </c>
      <c r="BF512" s="12" t="s">
        <v>117</v>
      </c>
      <c r="BG512" s="12" t="s">
        <v>13</v>
      </c>
      <c r="BH512" s="13">
        <v>44689</v>
      </c>
      <c r="BI512" s="12">
        <v>28</v>
      </c>
      <c r="BJ512" s="12">
        <v>0</v>
      </c>
      <c r="BK512" s="12" t="s">
        <v>1377</v>
      </c>
      <c r="BL512" s="12" t="s">
        <v>1377</v>
      </c>
      <c r="BM512" s="12" t="s">
        <v>118</v>
      </c>
      <c r="BN512" s="12" t="s">
        <v>118</v>
      </c>
      <c r="BO512" s="12" t="s">
        <v>13</v>
      </c>
      <c r="BP512" s="12" t="s">
        <v>234</v>
      </c>
      <c r="BQ512" s="12" t="s">
        <v>120</v>
      </c>
      <c r="BR512" s="12" t="s">
        <v>121</v>
      </c>
      <c r="BS512" s="12" t="s">
        <v>521</v>
      </c>
      <c r="BT512" s="12">
        <v>79127574</v>
      </c>
      <c r="BU512" s="12"/>
      <c r="BV512" s="12" t="s">
        <v>522</v>
      </c>
      <c r="BW512" s="12"/>
      <c r="BX512" s="12"/>
      <c r="BY512" s="12"/>
      <c r="BZ512" s="12"/>
      <c r="CA512" s="12"/>
      <c r="CB512" s="12"/>
      <c r="CC512" s="12">
        <v>1</v>
      </c>
      <c r="CD512" s="12" t="s">
        <v>116</v>
      </c>
      <c r="CE512" s="12" t="s">
        <v>123</v>
      </c>
      <c r="CF512" s="12"/>
      <c r="CG512" s="12"/>
      <c r="CH512" s="12">
        <v>2</v>
      </c>
      <c r="CI512" s="12" t="s">
        <v>124</v>
      </c>
      <c r="CJ512" s="12" t="s">
        <v>145</v>
      </c>
      <c r="CK512" s="12"/>
      <c r="CL512" s="12" t="s">
        <v>126</v>
      </c>
      <c r="CM512" s="12" t="s">
        <v>127</v>
      </c>
      <c r="CN512" s="12" t="s">
        <v>2</v>
      </c>
      <c r="CO512" s="12" t="s">
        <v>175</v>
      </c>
      <c r="CP512" s="12" t="s">
        <v>129</v>
      </c>
      <c r="CQ512" s="12" t="s">
        <v>130</v>
      </c>
      <c r="CR512" s="12"/>
      <c r="CS512" s="12"/>
      <c r="CT512" s="12"/>
      <c r="CU512" s="12"/>
      <c r="CV512" s="12"/>
    </row>
    <row r="513" spans="1:100" x14ac:dyDescent="0.3">
      <c r="A513" s="12">
        <v>1243702022</v>
      </c>
      <c r="B513" s="12" t="b">
        <f t="shared" si="7"/>
        <v>0</v>
      </c>
      <c r="C513" s="12" t="s">
        <v>102</v>
      </c>
      <c r="D513" s="12" t="s">
        <v>103</v>
      </c>
      <c r="E513" s="12" t="s">
        <v>104</v>
      </c>
      <c r="F513" s="12" t="s">
        <v>105</v>
      </c>
      <c r="G513" s="12" t="s">
        <v>151</v>
      </c>
      <c r="H513" s="12"/>
      <c r="I513" s="12"/>
      <c r="J513" s="12"/>
      <c r="K513" s="12"/>
      <c r="L513" s="12" t="s">
        <v>154</v>
      </c>
      <c r="M513" s="12" t="s">
        <v>111</v>
      </c>
      <c r="N513" s="12" t="s">
        <v>155</v>
      </c>
      <c r="O513" s="12" t="s">
        <v>143</v>
      </c>
      <c r="P513" s="12" t="s">
        <v>135</v>
      </c>
      <c r="Q513" s="12" t="s">
        <v>113</v>
      </c>
      <c r="R513" s="12"/>
      <c r="S513" s="12" t="s">
        <v>113</v>
      </c>
      <c r="T513" s="12" t="s">
        <v>549</v>
      </c>
      <c r="U513" s="12"/>
      <c r="V513" s="12" t="s">
        <v>192</v>
      </c>
      <c r="W513" s="12" t="s">
        <v>123</v>
      </c>
      <c r="X513" s="12" t="s">
        <v>123</v>
      </c>
      <c r="Y513" s="12" t="s">
        <v>116</v>
      </c>
      <c r="Z513" s="12"/>
      <c r="AA513" s="12"/>
      <c r="AB513" s="12" t="s">
        <v>116</v>
      </c>
      <c r="AC513" s="12"/>
      <c r="AD513" s="12"/>
      <c r="AE513" s="12"/>
      <c r="AF513" s="12"/>
      <c r="AG513" s="12"/>
      <c r="AH513" s="12"/>
      <c r="AI513" s="20">
        <v>-741408768</v>
      </c>
      <c r="AJ513" s="20">
        <v>45580288</v>
      </c>
      <c r="AK513" s="12"/>
      <c r="AL513" s="12"/>
      <c r="AM513" s="13">
        <v>44649</v>
      </c>
      <c r="AN513" s="13">
        <v>44650</v>
      </c>
      <c r="AO513" s="13">
        <v>44649.116944444446</v>
      </c>
      <c r="AP513" s="13">
        <v>44650</v>
      </c>
      <c r="AQ513" s="12"/>
      <c r="AR513" s="13" t="s">
        <v>2</v>
      </c>
      <c r="AS513" s="13" t="s">
        <v>2</v>
      </c>
      <c r="AT513" s="12" t="s">
        <v>2</v>
      </c>
      <c r="AU513" s="12" t="s">
        <v>2</v>
      </c>
      <c r="AV513" s="12" t="s">
        <v>2</v>
      </c>
      <c r="AW513" s="12" t="s">
        <v>2</v>
      </c>
      <c r="AX513" s="13">
        <v>44693</v>
      </c>
      <c r="AY513" s="12">
        <v>9</v>
      </c>
      <c r="AZ513" s="12"/>
      <c r="BA513" s="13" t="s">
        <v>2</v>
      </c>
      <c r="BB513" s="13" t="s">
        <v>2</v>
      </c>
      <c r="BC513" s="13" t="s">
        <v>2</v>
      </c>
      <c r="BD513" s="12">
        <v>21</v>
      </c>
      <c r="BE513" s="12">
        <v>0</v>
      </c>
      <c r="BF513" s="12" t="s">
        <v>117</v>
      </c>
      <c r="BG513" s="12" t="s">
        <v>13</v>
      </c>
      <c r="BH513" s="13">
        <v>44691</v>
      </c>
      <c r="BI513" s="12">
        <v>28</v>
      </c>
      <c r="BJ513" s="12">
        <v>0</v>
      </c>
      <c r="BK513" s="12"/>
      <c r="BL513" s="12"/>
      <c r="BM513" s="12" t="s">
        <v>118</v>
      </c>
      <c r="BN513" s="12" t="s">
        <v>118</v>
      </c>
      <c r="BO513" s="12" t="s">
        <v>13</v>
      </c>
      <c r="BP513" s="12" t="s">
        <v>234</v>
      </c>
      <c r="BQ513" s="12" t="s">
        <v>120</v>
      </c>
      <c r="BR513" s="12" t="s">
        <v>121</v>
      </c>
      <c r="BS513" s="12" t="s">
        <v>550</v>
      </c>
      <c r="BT513" s="12">
        <v>1023962524</v>
      </c>
      <c r="BU513" s="12"/>
      <c r="BV513" s="12" t="s">
        <v>551</v>
      </c>
      <c r="BW513" s="12">
        <v>5208830</v>
      </c>
      <c r="BX513" s="12">
        <v>3222111391</v>
      </c>
      <c r="BY513" s="12"/>
      <c r="BZ513" s="12"/>
      <c r="CA513" s="12"/>
      <c r="CB513" s="12"/>
      <c r="CC513" s="12"/>
      <c r="CD513" s="12" t="s">
        <v>116</v>
      </c>
      <c r="CE513" s="12" t="s">
        <v>123</v>
      </c>
      <c r="CF513" s="12"/>
      <c r="CG513" s="12"/>
      <c r="CH513" s="12">
        <v>3</v>
      </c>
      <c r="CI513" s="12" t="s">
        <v>124</v>
      </c>
      <c r="CJ513" s="12" t="s">
        <v>156</v>
      </c>
      <c r="CK513" s="12" t="s">
        <v>146</v>
      </c>
      <c r="CL513" s="12" t="s">
        <v>126</v>
      </c>
      <c r="CM513" s="12" t="s">
        <v>2</v>
      </c>
      <c r="CN513" s="12" t="s">
        <v>147</v>
      </c>
      <c r="CO513" s="12" t="s">
        <v>128</v>
      </c>
      <c r="CP513" s="12" t="s">
        <v>148</v>
      </c>
      <c r="CQ513" s="12" t="s">
        <v>148</v>
      </c>
      <c r="CR513" s="12"/>
      <c r="CS513" s="12"/>
      <c r="CT513" s="12"/>
      <c r="CU513" s="12"/>
      <c r="CV513" s="12"/>
    </row>
    <row r="514" spans="1:100" x14ac:dyDescent="0.3">
      <c r="A514" s="12">
        <v>1255602022</v>
      </c>
      <c r="B514" s="12" t="b">
        <f t="shared" si="7"/>
        <v>0</v>
      </c>
      <c r="C514" s="12" t="s">
        <v>102</v>
      </c>
      <c r="D514" s="12" t="s">
        <v>103</v>
      </c>
      <c r="E514" s="12" t="s">
        <v>104</v>
      </c>
      <c r="F514" s="12" t="s">
        <v>105</v>
      </c>
      <c r="G514" s="12" t="s">
        <v>151</v>
      </c>
      <c r="H514" s="12"/>
      <c r="I514" s="12"/>
      <c r="J514" s="12"/>
      <c r="K514" s="12"/>
      <c r="L514" s="12" t="s">
        <v>154</v>
      </c>
      <c r="M514" s="12" t="s">
        <v>111</v>
      </c>
      <c r="N514" s="12"/>
      <c r="O514" s="12" t="s">
        <v>112</v>
      </c>
      <c r="P514" s="12" t="s">
        <v>199</v>
      </c>
      <c r="Q514" s="12" t="s">
        <v>113</v>
      </c>
      <c r="R514" s="12"/>
      <c r="S514" s="12" t="s">
        <v>113</v>
      </c>
      <c r="T514" s="12" t="s">
        <v>552</v>
      </c>
      <c r="U514" s="12"/>
      <c r="V514" s="12"/>
      <c r="W514" s="12" t="s">
        <v>116</v>
      </c>
      <c r="X514" s="12" t="s">
        <v>116</v>
      </c>
      <c r="Y514" s="12" t="s">
        <v>116</v>
      </c>
      <c r="Z514" s="12"/>
      <c r="AA514" s="12"/>
      <c r="AB514" s="12" t="s">
        <v>116</v>
      </c>
      <c r="AC514" s="12"/>
      <c r="AD514" s="12"/>
      <c r="AE514" s="12" t="s">
        <v>122</v>
      </c>
      <c r="AF514" s="12" t="s">
        <v>286</v>
      </c>
      <c r="AG514" s="12" t="s">
        <v>553</v>
      </c>
      <c r="AH514" s="12">
        <v>4</v>
      </c>
      <c r="AI514" s="20">
        <v>-74025760292</v>
      </c>
      <c r="AJ514" s="20">
        <v>473397777600002</v>
      </c>
      <c r="AK514" s="12"/>
      <c r="AL514" s="12"/>
      <c r="AM514" s="13">
        <v>44649</v>
      </c>
      <c r="AN514" s="13">
        <v>44650</v>
      </c>
      <c r="AO514" s="13">
        <v>44650.83388888889</v>
      </c>
      <c r="AP514" s="13">
        <v>44650</v>
      </c>
      <c r="AQ514" s="12"/>
      <c r="AR514" s="13" t="s">
        <v>2</v>
      </c>
      <c r="AS514" s="13" t="s">
        <v>2</v>
      </c>
      <c r="AT514" s="12" t="s">
        <v>2</v>
      </c>
      <c r="AU514" s="12" t="s">
        <v>2</v>
      </c>
      <c r="AV514" s="12" t="s">
        <v>2</v>
      </c>
      <c r="AW514" s="12" t="s">
        <v>2</v>
      </c>
      <c r="AX514" s="13">
        <v>44693</v>
      </c>
      <c r="AY514" s="12">
        <v>9</v>
      </c>
      <c r="AZ514" s="12"/>
      <c r="BA514" s="13" t="s">
        <v>2</v>
      </c>
      <c r="BB514" s="13" t="s">
        <v>2</v>
      </c>
      <c r="BC514" s="13" t="s">
        <v>2</v>
      </c>
      <c r="BD514" s="12">
        <v>21</v>
      </c>
      <c r="BE514" s="12">
        <v>0</v>
      </c>
      <c r="BF514" s="12" t="s">
        <v>117</v>
      </c>
      <c r="BG514" s="12" t="s">
        <v>13</v>
      </c>
      <c r="BH514" s="13">
        <v>44691</v>
      </c>
      <c r="BI514" s="12">
        <v>28</v>
      </c>
      <c r="BJ514" s="12">
        <v>0</v>
      </c>
      <c r="BK514" s="12"/>
      <c r="BL514" s="12"/>
      <c r="BM514" s="12"/>
      <c r="BN514" s="12"/>
      <c r="BO514" s="12" t="s">
        <v>139</v>
      </c>
      <c r="BP514" s="12" t="s">
        <v>234</v>
      </c>
      <c r="BQ514" s="12" t="s">
        <v>120</v>
      </c>
      <c r="BR514" s="12"/>
      <c r="BS514" s="12" t="s">
        <v>140</v>
      </c>
      <c r="BT514" s="12"/>
      <c r="BU514" s="12"/>
      <c r="BV514" s="12"/>
      <c r="BW514" s="12"/>
      <c r="BX514" s="12"/>
      <c r="BY514" s="12"/>
      <c r="BZ514" s="12"/>
      <c r="CA514" s="12"/>
      <c r="CB514" s="12"/>
      <c r="CC514" s="12"/>
      <c r="CD514" s="12" t="s">
        <v>116</v>
      </c>
      <c r="CE514" s="12" t="s">
        <v>116</v>
      </c>
      <c r="CF514" s="12"/>
      <c r="CG514" s="12"/>
      <c r="CH514" s="12">
        <v>2</v>
      </c>
      <c r="CI514" s="12" t="s">
        <v>124</v>
      </c>
      <c r="CJ514" s="12" t="s">
        <v>125</v>
      </c>
      <c r="CK514" s="12" t="s">
        <v>146</v>
      </c>
      <c r="CL514" s="12" t="s">
        <v>126</v>
      </c>
      <c r="CM514" s="12" t="s">
        <v>2</v>
      </c>
      <c r="CN514" s="12" t="s">
        <v>147</v>
      </c>
      <c r="CO514" s="12" t="s">
        <v>128</v>
      </c>
      <c r="CP514" s="12" t="s">
        <v>148</v>
      </c>
      <c r="CQ514" s="12" t="s">
        <v>148</v>
      </c>
      <c r="CR514" s="12"/>
      <c r="CS514" s="12"/>
      <c r="CT514" s="12"/>
      <c r="CU514" s="12"/>
      <c r="CV514" s="12"/>
    </row>
    <row r="515" spans="1:100" hidden="1" x14ac:dyDescent="0.3">
      <c r="A515" s="12">
        <v>1278092022</v>
      </c>
      <c r="B515" s="12" t="b">
        <f t="shared" si="7"/>
        <v>0</v>
      </c>
      <c r="C515" s="12" t="s">
        <v>102</v>
      </c>
      <c r="D515" s="12" t="s">
        <v>103</v>
      </c>
      <c r="E515" s="12" t="s">
        <v>104</v>
      </c>
      <c r="F515" s="12" t="s">
        <v>105</v>
      </c>
      <c r="G515" s="12" t="s">
        <v>151</v>
      </c>
      <c r="H515" s="12"/>
      <c r="I515" s="12" t="s">
        <v>107</v>
      </c>
      <c r="J515" s="12" t="s">
        <v>158</v>
      </c>
      <c r="K515" s="12" t="s">
        <v>169</v>
      </c>
      <c r="L515" s="12" t="s">
        <v>154</v>
      </c>
      <c r="M515" s="12" t="s">
        <v>111</v>
      </c>
      <c r="N515" s="12"/>
      <c r="O515" s="12" t="s">
        <v>112</v>
      </c>
      <c r="P515" s="12" t="s">
        <v>135</v>
      </c>
      <c r="Q515" s="12" t="s">
        <v>113</v>
      </c>
      <c r="R515" s="12" t="s">
        <v>114</v>
      </c>
      <c r="S515" s="12" t="s">
        <v>114</v>
      </c>
      <c r="T515" s="12" t="s">
        <v>675</v>
      </c>
      <c r="U515" s="12" t="s">
        <v>115</v>
      </c>
      <c r="V515" s="12"/>
      <c r="W515" s="12" t="s">
        <v>116</v>
      </c>
      <c r="X515" s="12" t="s">
        <v>116</v>
      </c>
      <c r="Y515" s="12" t="s">
        <v>116</v>
      </c>
      <c r="Z515" s="12"/>
      <c r="AA515" s="12"/>
      <c r="AB515" s="12" t="s">
        <v>116</v>
      </c>
      <c r="AC515" s="12"/>
      <c r="AD515" s="12"/>
      <c r="AE515" s="12"/>
      <c r="AF515" s="12"/>
      <c r="AG515" s="12"/>
      <c r="AH515" s="12">
        <v>4</v>
      </c>
      <c r="AI515" s="20">
        <v>-74040502966</v>
      </c>
      <c r="AJ515" s="20">
        <v>472785082799999</v>
      </c>
      <c r="AK515" s="12"/>
      <c r="AL515" s="12"/>
      <c r="AM515" s="13">
        <v>44650</v>
      </c>
      <c r="AN515" s="13">
        <v>44651</v>
      </c>
      <c r="AO515" s="13">
        <v>44654.036527777775</v>
      </c>
      <c r="AP515" s="13">
        <v>44655</v>
      </c>
      <c r="AQ515" s="12"/>
      <c r="AR515" s="13" t="s">
        <v>2</v>
      </c>
      <c r="AS515" s="13" t="s">
        <v>2</v>
      </c>
      <c r="AT515" s="12" t="s">
        <v>2</v>
      </c>
      <c r="AU515" s="12" t="s">
        <v>2</v>
      </c>
      <c r="AV515" s="12" t="s">
        <v>2</v>
      </c>
      <c r="AW515" s="12" t="s">
        <v>2</v>
      </c>
      <c r="AX515" s="13">
        <v>44698</v>
      </c>
      <c r="AY515" s="12">
        <v>24</v>
      </c>
      <c r="AZ515" s="12"/>
      <c r="BA515" s="13" t="s">
        <v>2</v>
      </c>
      <c r="BB515" s="13">
        <v>44662.663275462961</v>
      </c>
      <c r="BC515" s="13">
        <v>44662.663263888891</v>
      </c>
      <c r="BD515" s="12">
        <v>6</v>
      </c>
      <c r="BE515" s="12">
        <v>0</v>
      </c>
      <c r="BF515" s="12" t="s">
        <v>117</v>
      </c>
      <c r="BG515" s="12" t="s">
        <v>13</v>
      </c>
      <c r="BH515" s="13">
        <v>44696</v>
      </c>
      <c r="BI515" s="12">
        <v>28</v>
      </c>
      <c r="BJ515" s="12">
        <v>0</v>
      </c>
      <c r="BK515" s="12" t="s">
        <v>1378</v>
      </c>
      <c r="BL515" s="12" t="s">
        <v>1378</v>
      </c>
      <c r="BM515" s="12" t="s">
        <v>118</v>
      </c>
      <c r="BN515" s="12" t="s">
        <v>118</v>
      </c>
      <c r="BO515" s="12" t="s">
        <v>119</v>
      </c>
      <c r="BP515" s="12" t="s">
        <v>234</v>
      </c>
      <c r="BQ515" s="12" t="s">
        <v>120</v>
      </c>
      <c r="BR515" s="12" t="s">
        <v>121</v>
      </c>
      <c r="BS515" s="12" t="s">
        <v>676</v>
      </c>
      <c r="BT515" s="12">
        <v>80238088</v>
      </c>
      <c r="BU515" s="12"/>
      <c r="BV515" s="12" t="s">
        <v>677</v>
      </c>
      <c r="BW515" s="12"/>
      <c r="BX515" s="12"/>
      <c r="BY515" s="12"/>
      <c r="BZ515" s="12"/>
      <c r="CA515" s="12"/>
      <c r="CB515" s="12"/>
      <c r="CC515" s="12"/>
      <c r="CD515" s="12" t="s">
        <v>116</v>
      </c>
      <c r="CE515" s="12" t="s">
        <v>123</v>
      </c>
      <c r="CF515" s="12"/>
      <c r="CG515" s="12"/>
      <c r="CH515" s="12">
        <v>2</v>
      </c>
      <c r="CI515" s="12" t="s">
        <v>124</v>
      </c>
      <c r="CJ515" s="12" t="s">
        <v>125</v>
      </c>
      <c r="CK515" s="12"/>
      <c r="CL515" s="12" t="s">
        <v>126</v>
      </c>
      <c r="CM515" s="12" t="s">
        <v>127</v>
      </c>
      <c r="CN515" s="12" t="s">
        <v>2</v>
      </c>
      <c r="CO515" s="12" t="s">
        <v>175</v>
      </c>
      <c r="CP515" s="12" t="s">
        <v>129</v>
      </c>
      <c r="CQ515" s="12" t="s">
        <v>130</v>
      </c>
      <c r="CR515" s="12"/>
      <c r="CS515" s="12"/>
      <c r="CT515" s="12"/>
      <c r="CU515" s="12"/>
      <c r="CV515" s="12"/>
    </row>
    <row r="516" spans="1:100" hidden="1" x14ac:dyDescent="0.3">
      <c r="A516" s="12">
        <v>1295322022</v>
      </c>
      <c r="B516" s="12" t="b">
        <f t="shared" si="7"/>
        <v>0</v>
      </c>
      <c r="C516" s="12" t="s">
        <v>102</v>
      </c>
      <c r="D516" s="12" t="s">
        <v>103</v>
      </c>
      <c r="E516" s="12" t="s">
        <v>104</v>
      </c>
      <c r="F516" s="12" t="s">
        <v>105</v>
      </c>
      <c r="G516" s="12" t="s">
        <v>151</v>
      </c>
      <c r="H516" s="12"/>
      <c r="I516" s="12" t="s">
        <v>107</v>
      </c>
      <c r="J516" s="12" t="s">
        <v>133</v>
      </c>
      <c r="K516" s="12" t="s">
        <v>134</v>
      </c>
      <c r="L516" s="12" t="s">
        <v>154</v>
      </c>
      <c r="M516" s="12" t="s">
        <v>111</v>
      </c>
      <c r="N516" s="12" t="s">
        <v>163</v>
      </c>
      <c r="O516" s="12" t="s">
        <v>164</v>
      </c>
      <c r="P516" s="12" t="s">
        <v>181</v>
      </c>
      <c r="Q516" s="12" t="s">
        <v>113</v>
      </c>
      <c r="R516" s="12" t="s">
        <v>114</v>
      </c>
      <c r="S516" s="12" t="s">
        <v>114</v>
      </c>
      <c r="T516" s="12" t="s">
        <v>596</v>
      </c>
      <c r="U516" s="12" t="s">
        <v>115</v>
      </c>
      <c r="V516" s="12" t="s">
        <v>166</v>
      </c>
      <c r="W516" s="12" t="s">
        <v>116</v>
      </c>
      <c r="X516" s="12" t="s">
        <v>123</v>
      </c>
      <c r="Y516" s="12" t="s">
        <v>116</v>
      </c>
      <c r="Z516" s="12"/>
      <c r="AA516" s="12"/>
      <c r="AB516" s="12" t="s">
        <v>116</v>
      </c>
      <c r="AC516" s="12"/>
      <c r="AD516" s="12"/>
      <c r="AE516" s="12"/>
      <c r="AF516" s="12"/>
      <c r="AG516" s="12"/>
      <c r="AH516" s="12"/>
      <c r="AI516" s="12"/>
      <c r="AJ516" s="12"/>
      <c r="AK516" s="12"/>
      <c r="AL516" s="12"/>
      <c r="AM516" s="13">
        <v>44651</v>
      </c>
      <c r="AN516" s="13">
        <v>44652</v>
      </c>
      <c r="AO516" s="13">
        <v>44651.729039351849</v>
      </c>
      <c r="AP516" s="13">
        <v>44652</v>
      </c>
      <c r="AQ516" s="12"/>
      <c r="AR516" s="13" t="s">
        <v>2</v>
      </c>
      <c r="AS516" s="13" t="s">
        <v>2</v>
      </c>
      <c r="AT516" s="12" t="s">
        <v>2</v>
      </c>
      <c r="AU516" s="12" t="s">
        <v>2</v>
      </c>
      <c r="AV516" s="12" t="s">
        <v>2</v>
      </c>
      <c r="AW516" s="12" t="s">
        <v>2</v>
      </c>
      <c r="AX516" s="13">
        <v>44683</v>
      </c>
      <c r="AY516" s="12">
        <v>6</v>
      </c>
      <c r="AZ516" s="12"/>
      <c r="BA516" s="13" t="s">
        <v>2</v>
      </c>
      <c r="BB516" s="13">
        <v>44673.500567129631</v>
      </c>
      <c r="BC516" s="13">
        <v>44673.500543981485</v>
      </c>
      <c r="BD516" s="12">
        <v>14</v>
      </c>
      <c r="BE516" s="12">
        <v>0</v>
      </c>
      <c r="BF516" s="12" t="s">
        <v>117</v>
      </c>
      <c r="BG516" s="12" t="s">
        <v>13</v>
      </c>
      <c r="BH516" s="13">
        <v>44679</v>
      </c>
      <c r="BI516" s="12">
        <v>18</v>
      </c>
      <c r="BJ516" s="12">
        <v>0</v>
      </c>
      <c r="BK516" s="12" t="s">
        <v>1379</v>
      </c>
      <c r="BL516" s="12" t="s">
        <v>1379</v>
      </c>
      <c r="BM516" s="12" t="s">
        <v>118</v>
      </c>
      <c r="BN516" s="12" t="s">
        <v>118</v>
      </c>
      <c r="BO516" s="12" t="s">
        <v>13</v>
      </c>
      <c r="BP516" s="12" t="s">
        <v>234</v>
      </c>
      <c r="BQ516" s="12" t="s">
        <v>120</v>
      </c>
      <c r="BR516" s="12" t="s">
        <v>121</v>
      </c>
      <c r="BS516" s="12" t="s">
        <v>597</v>
      </c>
      <c r="BT516" s="12">
        <v>80119482</v>
      </c>
      <c r="BU516" s="12"/>
      <c r="BV516" s="12" t="s">
        <v>598</v>
      </c>
      <c r="BW516" s="12"/>
      <c r="BX516" s="12">
        <v>3022020319</v>
      </c>
      <c r="BY516" s="12" t="s">
        <v>599</v>
      </c>
      <c r="BZ516" s="12"/>
      <c r="CA516" s="12"/>
      <c r="CB516" s="12"/>
      <c r="CC516" s="12"/>
      <c r="CD516" s="12" t="s">
        <v>123</v>
      </c>
      <c r="CE516" s="12" t="s">
        <v>123</v>
      </c>
      <c r="CF516" s="12"/>
      <c r="CG516" s="12"/>
      <c r="CH516" s="12">
        <v>2</v>
      </c>
      <c r="CI516" s="12" t="s">
        <v>124</v>
      </c>
      <c r="CJ516" s="12" t="s">
        <v>145</v>
      </c>
      <c r="CK516" s="12"/>
      <c r="CL516" s="12" t="s">
        <v>126</v>
      </c>
      <c r="CM516" s="12" t="s">
        <v>127</v>
      </c>
      <c r="CN516" s="12" t="s">
        <v>2</v>
      </c>
      <c r="CO516" s="12" t="s">
        <v>186</v>
      </c>
      <c r="CP516" s="12" t="s">
        <v>129</v>
      </c>
      <c r="CQ516" s="12" t="s">
        <v>130</v>
      </c>
      <c r="CR516" s="12"/>
      <c r="CS516" s="12"/>
      <c r="CT516" s="12"/>
      <c r="CU516" s="12"/>
      <c r="CV516" s="12"/>
    </row>
    <row r="517" spans="1:100" hidden="1" x14ac:dyDescent="0.3">
      <c r="A517" s="12">
        <v>1331592022</v>
      </c>
      <c r="B517" s="12" t="b">
        <f t="shared" si="7"/>
        <v>0</v>
      </c>
      <c r="C517" s="12" t="s">
        <v>102</v>
      </c>
      <c r="D517" s="12" t="s">
        <v>103</v>
      </c>
      <c r="E517" s="12" t="s">
        <v>104</v>
      </c>
      <c r="F517" s="12" t="s">
        <v>105</v>
      </c>
      <c r="G517" s="12" t="s">
        <v>151</v>
      </c>
      <c r="H517" s="12"/>
      <c r="I517" s="12" t="s">
        <v>107</v>
      </c>
      <c r="J517" s="12" t="s">
        <v>158</v>
      </c>
      <c r="K517" s="12" t="s">
        <v>169</v>
      </c>
      <c r="L517" s="12" t="s">
        <v>154</v>
      </c>
      <c r="M517" s="12" t="s">
        <v>111</v>
      </c>
      <c r="N517" s="12" t="s">
        <v>155</v>
      </c>
      <c r="O517" s="12" t="s">
        <v>143</v>
      </c>
      <c r="P517" s="12" t="s">
        <v>181</v>
      </c>
      <c r="Q517" s="12" t="s">
        <v>113</v>
      </c>
      <c r="R517" s="12" t="s">
        <v>114</v>
      </c>
      <c r="S517" s="12" t="s">
        <v>114</v>
      </c>
      <c r="T517" s="12" t="s">
        <v>719</v>
      </c>
      <c r="U517" s="12" t="s">
        <v>115</v>
      </c>
      <c r="V517" s="12" t="s">
        <v>192</v>
      </c>
      <c r="W517" s="12" t="s">
        <v>123</v>
      </c>
      <c r="X517" s="12" t="s">
        <v>123</v>
      </c>
      <c r="Y517" s="12" t="s">
        <v>116</v>
      </c>
      <c r="Z517" s="12"/>
      <c r="AA517" s="12"/>
      <c r="AB517" s="12" t="s">
        <v>116</v>
      </c>
      <c r="AC517" s="12"/>
      <c r="AD517" s="12"/>
      <c r="AE517" s="12"/>
      <c r="AF517" s="12"/>
      <c r="AG517" s="12"/>
      <c r="AH517" s="12"/>
      <c r="AI517" s="20">
        <v>-741179392</v>
      </c>
      <c r="AJ517" s="20">
        <v>45580288</v>
      </c>
      <c r="AK517" s="12"/>
      <c r="AL517" s="12"/>
      <c r="AM517" s="13">
        <v>44654</v>
      </c>
      <c r="AN517" s="13">
        <v>44655</v>
      </c>
      <c r="AO517" s="13">
        <v>44654.166122685187</v>
      </c>
      <c r="AP517" s="13">
        <v>44655</v>
      </c>
      <c r="AQ517" s="12"/>
      <c r="AR517" s="13" t="s">
        <v>2</v>
      </c>
      <c r="AS517" s="13" t="s">
        <v>2</v>
      </c>
      <c r="AT517" s="12" t="s">
        <v>2</v>
      </c>
      <c r="AU517" s="12" t="s">
        <v>2</v>
      </c>
      <c r="AV517" s="12" t="s">
        <v>2</v>
      </c>
      <c r="AW517" s="12" t="s">
        <v>2</v>
      </c>
      <c r="AX517" s="13">
        <v>44684</v>
      </c>
      <c r="AY517" s="12">
        <v>2</v>
      </c>
      <c r="AZ517" s="12"/>
      <c r="BA517" s="13" t="s">
        <v>2</v>
      </c>
      <c r="BB517" s="13">
        <v>44680.348981481482</v>
      </c>
      <c r="BC517" s="13">
        <v>44680.348946759259</v>
      </c>
      <c r="BD517" s="12">
        <v>18</v>
      </c>
      <c r="BE517" s="12">
        <v>0</v>
      </c>
      <c r="BF517" s="12" t="s">
        <v>117</v>
      </c>
      <c r="BG517" s="12" t="s">
        <v>13</v>
      </c>
      <c r="BH517" s="13">
        <v>44682</v>
      </c>
      <c r="BI517" s="12">
        <v>18</v>
      </c>
      <c r="BJ517" s="12">
        <v>0</v>
      </c>
      <c r="BK517" s="12" t="s">
        <v>1380</v>
      </c>
      <c r="BL517" s="12" t="s">
        <v>1380</v>
      </c>
      <c r="BM517" s="12" t="s">
        <v>118</v>
      </c>
      <c r="BN517" s="12" t="s">
        <v>118</v>
      </c>
      <c r="BO517" s="12" t="s">
        <v>13</v>
      </c>
      <c r="BP517" s="12" t="s">
        <v>234</v>
      </c>
      <c r="BQ517" s="12" t="s">
        <v>120</v>
      </c>
      <c r="BR517" s="12"/>
      <c r="BS517" s="12" t="s">
        <v>720</v>
      </c>
      <c r="BT517" s="12"/>
      <c r="BU517" s="12"/>
      <c r="BV517" s="12" t="s">
        <v>721</v>
      </c>
      <c r="BW517" s="12"/>
      <c r="BX517" s="12">
        <v>3158703284</v>
      </c>
      <c r="BY517" s="12" t="s">
        <v>703</v>
      </c>
      <c r="BZ517" s="12"/>
      <c r="CA517" s="12"/>
      <c r="CB517" s="12"/>
      <c r="CC517" s="12"/>
      <c r="CD517" s="12" t="s">
        <v>116</v>
      </c>
      <c r="CE517" s="12" t="s">
        <v>123</v>
      </c>
      <c r="CF517" s="12"/>
      <c r="CG517" s="12"/>
      <c r="CH517" s="12">
        <v>3</v>
      </c>
      <c r="CI517" s="12" t="s">
        <v>124</v>
      </c>
      <c r="CJ517" s="12" t="s">
        <v>156</v>
      </c>
      <c r="CK517" s="12"/>
      <c r="CL517" s="12" t="s">
        <v>205</v>
      </c>
      <c r="CM517" s="12" t="s">
        <v>127</v>
      </c>
      <c r="CN517" s="12" t="s">
        <v>2</v>
      </c>
      <c r="CO517" s="12" t="s">
        <v>128</v>
      </c>
      <c r="CP517" s="12" t="s">
        <v>129</v>
      </c>
      <c r="CQ517" s="12" t="s">
        <v>130</v>
      </c>
      <c r="CR517" s="12"/>
      <c r="CS517" s="12"/>
      <c r="CT517" s="12"/>
      <c r="CU517" s="12"/>
      <c r="CV517" s="12"/>
    </row>
    <row r="518" spans="1:100" hidden="1" x14ac:dyDescent="0.3">
      <c r="A518" s="12">
        <v>1355082022</v>
      </c>
      <c r="B518" s="12" t="b">
        <f t="shared" si="7"/>
        <v>0</v>
      </c>
      <c r="C518" s="12" t="s">
        <v>102</v>
      </c>
      <c r="D518" s="12" t="s">
        <v>103</v>
      </c>
      <c r="E518" s="12" t="s">
        <v>104</v>
      </c>
      <c r="F518" s="12" t="s">
        <v>105</v>
      </c>
      <c r="G518" s="12" t="s">
        <v>151</v>
      </c>
      <c r="H518" s="12"/>
      <c r="I518" s="12" t="s">
        <v>107</v>
      </c>
      <c r="J518" s="12" t="s">
        <v>158</v>
      </c>
      <c r="K518" s="12" t="s">
        <v>169</v>
      </c>
      <c r="L518" s="12" t="s">
        <v>154</v>
      </c>
      <c r="M518" s="12" t="s">
        <v>111</v>
      </c>
      <c r="N518" s="12" t="s">
        <v>163</v>
      </c>
      <c r="O518" s="12" t="s">
        <v>164</v>
      </c>
      <c r="P518" s="12" t="s">
        <v>417</v>
      </c>
      <c r="Q518" s="12" t="s">
        <v>113</v>
      </c>
      <c r="R518" s="12" t="s">
        <v>114</v>
      </c>
      <c r="S518" s="12" t="s">
        <v>114</v>
      </c>
      <c r="T518" s="12" t="s">
        <v>786</v>
      </c>
      <c r="U518" s="12" t="s">
        <v>115</v>
      </c>
      <c r="V518" s="12" t="s">
        <v>166</v>
      </c>
      <c r="W518" s="12" t="s">
        <v>116</v>
      </c>
      <c r="X518" s="12" t="s">
        <v>123</v>
      </c>
      <c r="Y518" s="12" t="s">
        <v>116</v>
      </c>
      <c r="Z518" s="12"/>
      <c r="AA518" s="12"/>
      <c r="AB518" s="12" t="s">
        <v>116</v>
      </c>
      <c r="AC518" s="12"/>
      <c r="AD518" s="12"/>
      <c r="AE518" s="12"/>
      <c r="AF518" s="12"/>
      <c r="AG518" s="12"/>
      <c r="AH518" s="12"/>
      <c r="AI518" s="12"/>
      <c r="AJ518" s="12"/>
      <c r="AK518" s="12"/>
      <c r="AL518" s="12"/>
      <c r="AM518" s="13">
        <v>44656</v>
      </c>
      <c r="AN518" s="13">
        <v>44657</v>
      </c>
      <c r="AO518" s="13">
        <v>44656.694699074076</v>
      </c>
      <c r="AP518" s="13">
        <v>44657</v>
      </c>
      <c r="AQ518" s="12"/>
      <c r="AR518" s="13" t="s">
        <v>2</v>
      </c>
      <c r="AS518" s="13" t="s">
        <v>2</v>
      </c>
      <c r="AT518" s="12" t="s">
        <v>2</v>
      </c>
      <c r="AU518" s="12" t="s">
        <v>2</v>
      </c>
      <c r="AV518" s="12" t="s">
        <v>2</v>
      </c>
      <c r="AW518" s="12" t="s">
        <v>2</v>
      </c>
      <c r="AX518" s="13">
        <v>44700</v>
      </c>
      <c r="AY518" s="12">
        <v>19</v>
      </c>
      <c r="AZ518" s="12"/>
      <c r="BA518" s="13" t="s">
        <v>2</v>
      </c>
      <c r="BB518" s="13">
        <v>44673.496979166666</v>
      </c>
      <c r="BC518" s="13">
        <v>44673.49695601852</v>
      </c>
      <c r="BD518" s="12">
        <v>11</v>
      </c>
      <c r="BE518" s="12">
        <v>0</v>
      </c>
      <c r="BF518" s="12" t="s">
        <v>117</v>
      </c>
      <c r="BG518" s="12" t="s">
        <v>13</v>
      </c>
      <c r="BH518" s="13">
        <v>44698</v>
      </c>
      <c r="BI518" s="12">
        <v>28</v>
      </c>
      <c r="BJ518" s="12">
        <v>0</v>
      </c>
      <c r="BK518" s="12" t="s">
        <v>1381</v>
      </c>
      <c r="BL518" s="12" t="s">
        <v>1381</v>
      </c>
      <c r="BM518" s="12" t="s">
        <v>118</v>
      </c>
      <c r="BN518" s="12" t="s">
        <v>118</v>
      </c>
      <c r="BO518" s="12" t="s">
        <v>13</v>
      </c>
      <c r="BP518" s="12" t="s">
        <v>234</v>
      </c>
      <c r="BQ518" s="12" t="s">
        <v>120</v>
      </c>
      <c r="BR518" s="12" t="s">
        <v>121</v>
      </c>
      <c r="BS518" s="12" t="s">
        <v>787</v>
      </c>
      <c r="BT518" s="12">
        <v>41515204</v>
      </c>
      <c r="BU518" s="12"/>
      <c r="BV518" s="12" t="s">
        <v>788</v>
      </c>
      <c r="BW518" s="12"/>
      <c r="BX518" s="12">
        <v>3138543805</v>
      </c>
      <c r="BY518" s="12"/>
      <c r="BZ518" s="12"/>
      <c r="CA518" s="12"/>
      <c r="CB518" s="12"/>
      <c r="CC518" s="12"/>
      <c r="CD518" s="12" t="s">
        <v>116</v>
      </c>
      <c r="CE518" s="12" t="s">
        <v>123</v>
      </c>
      <c r="CF518" s="12"/>
      <c r="CG518" s="12"/>
      <c r="CH518" s="12">
        <v>2</v>
      </c>
      <c r="CI518" s="12" t="s">
        <v>124</v>
      </c>
      <c r="CJ518" s="12" t="s">
        <v>145</v>
      </c>
      <c r="CK518" s="12"/>
      <c r="CL518" s="12" t="s">
        <v>205</v>
      </c>
      <c r="CM518" s="12" t="s">
        <v>127</v>
      </c>
      <c r="CN518" s="12" t="s">
        <v>2</v>
      </c>
      <c r="CO518" s="12" t="s">
        <v>186</v>
      </c>
      <c r="CP518" s="12" t="s">
        <v>129</v>
      </c>
      <c r="CQ518" s="12" t="s">
        <v>130</v>
      </c>
      <c r="CR518" s="12"/>
      <c r="CS518" s="12"/>
      <c r="CT518" s="12"/>
      <c r="CU518" s="12"/>
      <c r="CV518" s="12"/>
    </row>
    <row r="519" spans="1:100" hidden="1" x14ac:dyDescent="0.3">
      <c r="A519" s="12">
        <v>1365452022</v>
      </c>
      <c r="B519" s="12" t="b">
        <f t="shared" si="7"/>
        <v>0</v>
      </c>
      <c r="C519" s="12" t="s">
        <v>102</v>
      </c>
      <c r="D519" s="12" t="s">
        <v>103</v>
      </c>
      <c r="E519" s="12" t="s">
        <v>104</v>
      </c>
      <c r="F519" s="12" t="s">
        <v>105</v>
      </c>
      <c r="G519" s="12" t="s">
        <v>151</v>
      </c>
      <c r="H519" s="12"/>
      <c r="I519" s="12" t="s">
        <v>107</v>
      </c>
      <c r="J519" s="12" t="s">
        <v>158</v>
      </c>
      <c r="K519" s="12" t="s">
        <v>169</v>
      </c>
      <c r="L519" s="12" t="s">
        <v>154</v>
      </c>
      <c r="M519" s="12" t="s">
        <v>111</v>
      </c>
      <c r="N519" s="12" t="s">
        <v>172</v>
      </c>
      <c r="O519" s="12" t="s">
        <v>112</v>
      </c>
      <c r="P519" s="12" t="s">
        <v>181</v>
      </c>
      <c r="Q519" s="12" t="s">
        <v>113</v>
      </c>
      <c r="R519" s="12" t="s">
        <v>114</v>
      </c>
      <c r="S519" s="12" t="s">
        <v>114</v>
      </c>
      <c r="T519" s="12" t="s">
        <v>793</v>
      </c>
      <c r="U519" s="12" t="s">
        <v>115</v>
      </c>
      <c r="V519" s="12"/>
      <c r="W519" s="12" t="s">
        <v>116</v>
      </c>
      <c r="X519" s="12" t="s">
        <v>116</v>
      </c>
      <c r="Y519" s="12" t="s">
        <v>116</v>
      </c>
      <c r="Z519" s="12"/>
      <c r="AA519" s="12"/>
      <c r="AB519" s="12" t="s">
        <v>116</v>
      </c>
      <c r="AC519" s="12"/>
      <c r="AD519" s="12"/>
      <c r="AE519" s="12"/>
      <c r="AF519" s="12"/>
      <c r="AG519" s="12"/>
      <c r="AH519" s="12"/>
      <c r="AI519" s="12"/>
      <c r="AJ519" s="12"/>
      <c r="AK519" s="12"/>
      <c r="AL519" s="12"/>
      <c r="AM519" s="13">
        <v>44656</v>
      </c>
      <c r="AN519" s="13">
        <v>44657</v>
      </c>
      <c r="AO519" s="13">
        <v>44656.69699074074</v>
      </c>
      <c r="AP519" s="13">
        <v>44657</v>
      </c>
      <c r="AQ519" s="12"/>
      <c r="AR519" s="13" t="s">
        <v>2</v>
      </c>
      <c r="AS519" s="13" t="s">
        <v>2</v>
      </c>
      <c r="AT519" s="12" t="s">
        <v>2</v>
      </c>
      <c r="AU519" s="12" t="s">
        <v>2</v>
      </c>
      <c r="AV519" s="12" t="s">
        <v>2</v>
      </c>
      <c r="AW519" s="12" t="s">
        <v>2</v>
      </c>
      <c r="AX519" s="13">
        <v>44686</v>
      </c>
      <c r="AY519" s="12">
        <v>9</v>
      </c>
      <c r="AZ519" s="12"/>
      <c r="BA519" s="13" t="s">
        <v>2</v>
      </c>
      <c r="BB519" s="13">
        <v>44673.611481481479</v>
      </c>
      <c r="BC519" s="13">
        <v>44673.611481481479</v>
      </c>
      <c r="BD519" s="12">
        <v>11</v>
      </c>
      <c r="BE519" s="12">
        <v>0</v>
      </c>
      <c r="BF519" s="12" t="s">
        <v>117</v>
      </c>
      <c r="BG519" s="12" t="s">
        <v>13</v>
      </c>
      <c r="BH519" s="13">
        <v>44684</v>
      </c>
      <c r="BI519" s="12">
        <v>18</v>
      </c>
      <c r="BJ519" s="12">
        <v>0</v>
      </c>
      <c r="BK519" s="12" t="s">
        <v>1382</v>
      </c>
      <c r="BL519" s="12" t="s">
        <v>1382</v>
      </c>
      <c r="BM519" s="12" t="s">
        <v>118</v>
      </c>
      <c r="BN519" s="12" t="s">
        <v>118</v>
      </c>
      <c r="BO519" s="12" t="s">
        <v>13</v>
      </c>
      <c r="BP519" s="12" t="s">
        <v>234</v>
      </c>
      <c r="BQ519" s="12" t="s">
        <v>120</v>
      </c>
      <c r="BR519" s="12" t="s">
        <v>121</v>
      </c>
      <c r="BS519" s="12" t="s">
        <v>794</v>
      </c>
      <c r="BT519" s="12">
        <v>1070327361</v>
      </c>
      <c r="BU519" s="12"/>
      <c r="BV519" s="12" t="s">
        <v>795</v>
      </c>
      <c r="BW519" s="12"/>
      <c r="BX519" s="12">
        <v>3227293631</v>
      </c>
      <c r="BY519" s="12"/>
      <c r="BZ519" s="12"/>
      <c r="CA519" s="12"/>
      <c r="CB519" s="12"/>
      <c r="CC519" s="12"/>
      <c r="CD519" s="12" t="s">
        <v>116</v>
      </c>
      <c r="CE519" s="12" t="s">
        <v>123</v>
      </c>
      <c r="CF519" s="12"/>
      <c r="CG519" s="12"/>
      <c r="CH519" s="12">
        <v>3</v>
      </c>
      <c r="CI519" s="12" t="s">
        <v>124</v>
      </c>
      <c r="CJ519" s="12" t="s">
        <v>156</v>
      </c>
      <c r="CK519" s="12"/>
      <c r="CL519" s="12" t="s">
        <v>205</v>
      </c>
      <c r="CM519" s="12" t="s">
        <v>127</v>
      </c>
      <c r="CN519" s="12" t="s">
        <v>2</v>
      </c>
      <c r="CO519" s="12" t="s">
        <v>186</v>
      </c>
      <c r="CP519" s="12" t="s">
        <v>129</v>
      </c>
      <c r="CQ519" s="12" t="s">
        <v>130</v>
      </c>
      <c r="CR519" s="12"/>
      <c r="CS519" s="12"/>
      <c r="CT519" s="12"/>
      <c r="CU519" s="12"/>
      <c r="CV519" s="12"/>
    </row>
    <row r="520" spans="1:100" hidden="1" x14ac:dyDescent="0.3">
      <c r="A520" s="12">
        <v>1371462022</v>
      </c>
      <c r="B520" s="12" t="b">
        <f t="shared" si="7"/>
        <v>0</v>
      </c>
      <c r="C520" s="12" t="s">
        <v>102</v>
      </c>
      <c r="D520" s="12" t="s">
        <v>103</v>
      </c>
      <c r="E520" s="12" t="s">
        <v>104</v>
      </c>
      <c r="F520" s="12" t="s">
        <v>105</v>
      </c>
      <c r="G520" s="12" t="s">
        <v>151</v>
      </c>
      <c r="H520" s="12"/>
      <c r="I520" s="12" t="s">
        <v>107</v>
      </c>
      <c r="J520" s="12" t="s">
        <v>158</v>
      </c>
      <c r="K520" s="12" t="s">
        <v>169</v>
      </c>
      <c r="L520" s="12" t="s">
        <v>154</v>
      </c>
      <c r="M520" s="12" t="s">
        <v>111</v>
      </c>
      <c r="N520" s="12" t="s">
        <v>155</v>
      </c>
      <c r="O520" s="12" t="s">
        <v>143</v>
      </c>
      <c r="P520" s="12" t="s">
        <v>181</v>
      </c>
      <c r="Q520" s="12" t="s">
        <v>113</v>
      </c>
      <c r="R520" s="12" t="s">
        <v>114</v>
      </c>
      <c r="S520" s="12" t="s">
        <v>114</v>
      </c>
      <c r="T520" s="12" t="s">
        <v>802</v>
      </c>
      <c r="U520" s="12" t="s">
        <v>115</v>
      </c>
      <c r="V520" s="12" t="s">
        <v>192</v>
      </c>
      <c r="W520" s="12" t="s">
        <v>123</v>
      </c>
      <c r="X520" s="12" t="s">
        <v>123</v>
      </c>
      <c r="Y520" s="12" t="s">
        <v>116</v>
      </c>
      <c r="Z520" s="12"/>
      <c r="AA520" s="12"/>
      <c r="AB520" s="12" t="s">
        <v>116</v>
      </c>
      <c r="AC520" s="12"/>
      <c r="AD520" s="12"/>
      <c r="AE520" s="12"/>
      <c r="AF520" s="12"/>
      <c r="AG520" s="12"/>
      <c r="AH520" s="12"/>
      <c r="AI520" s="20">
        <v>-741408768</v>
      </c>
      <c r="AJ520" s="20">
        <v>45514752</v>
      </c>
      <c r="AK520" s="12"/>
      <c r="AL520" s="12"/>
      <c r="AM520" s="13">
        <v>44656</v>
      </c>
      <c r="AN520" s="13">
        <v>44657</v>
      </c>
      <c r="AO520" s="13">
        <v>44656.723668981482</v>
      </c>
      <c r="AP520" s="13">
        <v>44657</v>
      </c>
      <c r="AQ520" s="12"/>
      <c r="AR520" s="13" t="s">
        <v>2</v>
      </c>
      <c r="AS520" s="13" t="s">
        <v>2</v>
      </c>
      <c r="AT520" s="12" t="s">
        <v>2</v>
      </c>
      <c r="AU520" s="12" t="s">
        <v>2</v>
      </c>
      <c r="AV520" s="12" t="s">
        <v>2</v>
      </c>
      <c r="AW520" s="12" t="s">
        <v>2</v>
      </c>
      <c r="AX520" s="13">
        <v>44686</v>
      </c>
      <c r="AY520" s="12">
        <v>6</v>
      </c>
      <c r="AZ520" s="12"/>
      <c r="BA520" s="13" t="s">
        <v>2</v>
      </c>
      <c r="BB520" s="13">
        <v>44678.624236111114</v>
      </c>
      <c r="BC520" s="13">
        <v>44678.624224537038</v>
      </c>
      <c r="BD520" s="12">
        <v>14</v>
      </c>
      <c r="BE520" s="12">
        <v>0</v>
      </c>
      <c r="BF520" s="12" t="s">
        <v>117</v>
      </c>
      <c r="BG520" s="12" t="s">
        <v>13</v>
      </c>
      <c r="BH520" s="13">
        <v>44684</v>
      </c>
      <c r="BI520" s="12">
        <v>18</v>
      </c>
      <c r="BJ520" s="12">
        <v>0</v>
      </c>
      <c r="BK520" s="12" t="s">
        <v>1383</v>
      </c>
      <c r="BL520" s="12" t="s">
        <v>1383</v>
      </c>
      <c r="BM520" s="12" t="s">
        <v>118</v>
      </c>
      <c r="BN520" s="12" t="s">
        <v>118</v>
      </c>
      <c r="BO520" s="12" t="s">
        <v>13</v>
      </c>
      <c r="BP520" s="12" t="s">
        <v>234</v>
      </c>
      <c r="BQ520" s="12" t="s">
        <v>120</v>
      </c>
      <c r="BR520" s="12"/>
      <c r="BS520" s="12" t="s">
        <v>803</v>
      </c>
      <c r="BT520" s="12"/>
      <c r="BU520" s="12"/>
      <c r="BV520" s="12" t="s">
        <v>804</v>
      </c>
      <c r="BW520" s="12"/>
      <c r="BX520" s="12"/>
      <c r="BY520" s="12"/>
      <c r="BZ520" s="12"/>
      <c r="CA520" s="12"/>
      <c r="CB520" s="12"/>
      <c r="CC520" s="12"/>
      <c r="CD520" s="12" t="s">
        <v>116</v>
      </c>
      <c r="CE520" s="12" t="s">
        <v>123</v>
      </c>
      <c r="CF520" s="12"/>
      <c r="CG520" s="12"/>
      <c r="CH520" s="12">
        <v>3</v>
      </c>
      <c r="CI520" s="12" t="s">
        <v>124</v>
      </c>
      <c r="CJ520" s="12" t="s">
        <v>156</v>
      </c>
      <c r="CK520" s="12"/>
      <c r="CL520" s="12" t="s">
        <v>205</v>
      </c>
      <c r="CM520" s="12" t="s">
        <v>127</v>
      </c>
      <c r="CN520" s="12" t="s">
        <v>2</v>
      </c>
      <c r="CO520" s="12" t="s">
        <v>186</v>
      </c>
      <c r="CP520" s="12" t="s">
        <v>129</v>
      </c>
      <c r="CQ520" s="12" t="s">
        <v>130</v>
      </c>
      <c r="CR520" s="12"/>
      <c r="CS520" s="12"/>
      <c r="CT520" s="12"/>
      <c r="CU520" s="12"/>
      <c r="CV520" s="12"/>
    </row>
    <row r="521" spans="1:100" x14ac:dyDescent="0.3">
      <c r="A521" s="12">
        <v>1391572022</v>
      </c>
      <c r="B521" s="12" t="b">
        <f t="shared" si="7"/>
        <v>0</v>
      </c>
      <c r="C521" s="12" t="s">
        <v>102</v>
      </c>
      <c r="D521" s="12" t="s">
        <v>103</v>
      </c>
      <c r="E521" s="12" t="s">
        <v>104</v>
      </c>
      <c r="F521" s="12" t="s">
        <v>105</v>
      </c>
      <c r="G521" s="12" t="s">
        <v>151</v>
      </c>
      <c r="H521" s="12"/>
      <c r="I521" s="12"/>
      <c r="J521" s="12"/>
      <c r="K521" s="12"/>
      <c r="L521" s="12" t="s">
        <v>154</v>
      </c>
      <c r="M521" s="12" t="s">
        <v>111</v>
      </c>
      <c r="N521" s="12" t="s">
        <v>155</v>
      </c>
      <c r="O521" s="12" t="s">
        <v>143</v>
      </c>
      <c r="P521" s="12" t="s">
        <v>135</v>
      </c>
      <c r="Q521" s="12" t="s">
        <v>113</v>
      </c>
      <c r="R521" s="12"/>
      <c r="S521" s="12" t="s">
        <v>113</v>
      </c>
      <c r="T521" s="12" t="s">
        <v>866</v>
      </c>
      <c r="U521" s="12"/>
      <c r="V521" s="12" t="s">
        <v>192</v>
      </c>
      <c r="W521" s="12" t="s">
        <v>123</v>
      </c>
      <c r="X521" s="12" t="s">
        <v>123</v>
      </c>
      <c r="Y521" s="12" t="s">
        <v>116</v>
      </c>
      <c r="Z521" s="12"/>
      <c r="AA521" s="12"/>
      <c r="AB521" s="12" t="s">
        <v>116</v>
      </c>
      <c r="AC521" s="12"/>
      <c r="AD521" s="12"/>
      <c r="AE521" s="12"/>
      <c r="AF521" s="12"/>
      <c r="AG521" s="12"/>
      <c r="AH521" s="12"/>
      <c r="AI521" s="20">
        <v>-741574289</v>
      </c>
      <c r="AJ521" s="20">
        <v>4579524</v>
      </c>
      <c r="AK521" s="12"/>
      <c r="AL521" s="12"/>
      <c r="AM521" s="13">
        <v>44657</v>
      </c>
      <c r="AN521" s="13">
        <v>44658</v>
      </c>
      <c r="AO521" s="13">
        <v>44657.790520833332</v>
      </c>
      <c r="AP521" s="13">
        <v>44658</v>
      </c>
      <c r="AQ521" s="12"/>
      <c r="AR521" s="13" t="s">
        <v>2</v>
      </c>
      <c r="AS521" s="13" t="s">
        <v>2</v>
      </c>
      <c r="AT521" s="12" t="s">
        <v>2</v>
      </c>
      <c r="AU521" s="12" t="s">
        <v>2</v>
      </c>
      <c r="AV521" s="12" t="s">
        <v>2</v>
      </c>
      <c r="AW521" s="12" t="s">
        <v>2</v>
      </c>
      <c r="AX521" s="13">
        <v>44701</v>
      </c>
      <c r="AY521" s="12">
        <v>15</v>
      </c>
      <c r="AZ521" s="12"/>
      <c r="BA521" s="13" t="s">
        <v>2</v>
      </c>
      <c r="BB521" s="13" t="s">
        <v>2</v>
      </c>
      <c r="BC521" s="13" t="s">
        <v>2</v>
      </c>
      <c r="BD521" s="12">
        <v>15</v>
      </c>
      <c r="BE521" s="12">
        <v>0</v>
      </c>
      <c r="BF521" s="12" t="s">
        <v>117</v>
      </c>
      <c r="BG521" s="12" t="s">
        <v>13</v>
      </c>
      <c r="BH521" s="13">
        <v>44699</v>
      </c>
      <c r="BI521" s="12">
        <v>28</v>
      </c>
      <c r="BJ521" s="12">
        <v>0</v>
      </c>
      <c r="BK521" s="12"/>
      <c r="BL521" s="12"/>
      <c r="BM521" s="12" t="s">
        <v>118</v>
      </c>
      <c r="BN521" s="12" t="s">
        <v>118</v>
      </c>
      <c r="BO521" s="12" t="s">
        <v>13</v>
      </c>
      <c r="BP521" s="12" t="s">
        <v>234</v>
      </c>
      <c r="BQ521" s="12" t="s">
        <v>120</v>
      </c>
      <c r="BR521" s="12"/>
      <c r="BS521" s="12" t="s">
        <v>867</v>
      </c>
      <c r="BT521" s="12"/>
      <c r="BU521" s="12"/>
      <c r="BV521" s="12" t="s">
        <v>868</v>
      </c>
      <c r="BW521" s="12"/>
      <c r="BX521" s="12">
        <v>3173009251</v>
      </c>
      <c r="BY521" s="12" t="s">
        <v>416</v>
      </c>
      <c r="BZ521" s="12"/>
      <c r="CA521" s="12"/>
      <c r="CB521" s="12"/>
      <c r="CC521" s="12"/>
      <c r="CD521" s="12" t="s">
        <v>116</v>
      </c>
      <c r="CE521" s="12" t="s">
        <v>123</v>
      </c>
      <c r="CF521" s="12"/>
      <c r="CG521" s="12"/>
      <c r="CH521" s="12">
        <v>3</v>
      </c>
      <c r="CI521" s="12" t="s">
        <v>124</v>
      </c>
      <c r="CJ521" s="12" t="s">
        <v>156</v>
      </c>
      <c r="CK521" s="12"/>
      <c r="CL521" s="12" t="s">
        <v>205</v>
      </c>
      <c r="CM521" s="12" t="s">
        <v>2</v>
      </c>
      <c r="CN521" s="12" t="s">
        <v>147</v>
      </c>
      <c r="CO521" s="12" t="s">
        <v>186</v>
      </c>
      <c r="CP521" s="12" t="s">
        <v>148</v>
      </c>
      <c r="CQ521" s="12" t="s">
        <v>148</v>
      </c>
      <c r="CR521" s="12"/>
      <c r="CS521" s="12"/>
      <c r="CT521" s="12"/>
      <c r="CU521" s="12"/>
      <c r="CV521" s="12"/>
    </row>
    <row r="522" spans="1:100" x14ac:dyDescent="0.3">
      <c r="A522" s="12">
        <v>1415932022</v>
      </c>
      <c r="B522" s="12" t="b">
        <f t="shared" si="7"/>
        <v>0</v>
      </c>
      <c r="C522" s="12" t="s">
        <v>102</v>
      </c>
      <c r="D522" s="12" t="s">
        <v>103</v>
      </c>
      <c r="E522" s="12" t="s">
        <v>104</v>
      </c>
      <c r="F522" s="12" t="s">
        <v>105</v>
      </c>
      <c r="G522" s="12" t="s">
        <v>151</v>
      </c>
      <c r="H522" s="12"/>
      <c r="I522" s="12"/>
      <c r="J522" s="12"/>
      <c r="K522" s="12"/>
      <c r="L522" s="12" t="s">
        <v>154</v>
      </c>
      <c r="M522" s="12" t="s">
        <v>111</v>
      </c>
      <c r="N522" s="12"/>
      <c r="O522" s="12" t="s">
        <v>112</v>
      </c>
      <c r="P522" s="12" t="s">
        <v>181</v>
      </c>
      <c r="Q522" s="12" t="s">
        <v>113</v>
      </c>
      <c r="R522" s="12"/>
      <c r="S522" s="12" t="s">
        <v>113</v>
      </c>
      <c r="T522" s="12" t="s">
        <v>872</v>
      </c>
      <c r="U522" s="12"/>
      <c r="V522" s="12"/>
      <c r="W522" s="12" t="s">
        <v>116</v>
      </c>
      <c r="X522" s="12" t="s">
        <v>123</v>
      </c>
      <c r="Y522" s="12" t="s">
        <v>116</v>
      </c>
      <c r="Z522" s="12"/>
      <c r="AA522" s="12"/>
      <c r="AB522" s="12" t="s">
        <v>116</v>
      </c>
      <c r="AC522" s="12"/>
      <c r="AD522" s="12"/>
      <c r="AE522" s="12"/>
      <c r="AF522" s="12"/>
      <c r="AG522" s="12"/>
      <c r="AH522" s="12">
        <v>2</v>
      </c>
      <c r="AI522" s="12"/>
      <c r="AJ522" s="12"/>
      <c r="AK522" s="12"/>
      <c r="AL522" s="12"/>
      <c r="AM522" s="13">
        <v>44658</v>
      </c>
      <c r="AN522" s="13">
        <v>44659</v>
      </c>
      <c r="AO522" s="13">
        <v>44659.656481481485</v>
      </c>
      <c r="AP522" s="13">
        <v>44659</v>
      </c>
      <c r="AQ522" s="12"/>
      <c r="AR522" s="13" t="s">
        <v>2</v>
      </c>
      <c r="AS522" s="13" t="s">
        <v>2</v>
      </c>
      <c r="AT522" s="12" t="s">
        <v>2</v>
      </c>
      <c r="AU522" s="12" t="s">
        <v>2</v>
      </c>
      <c r="AV522" s="12" t="s">
        <v>2</v>
      </c>
      <c r="AW522" s="12" t="s">
        <v>2</v>
      </c>
      <c r="AX522" s="13">
        <v>44690</v>
      </c>
      <c r="AY522" s="12">
        <v>6</v>
      </c>
      <c r="AZ522" s="12"/>
      <c r="BA522" s="13" t="s">
        <v>2</v>
      </c>
      <c r="BB522" s="13" t="s">
        <v>2</v>
      </c>
      <c r="BC522" s="13" t="s">
        <v>2</v>
      </c>
      <c r="BD522" s="12">
        <v>14</v>
      </c>
      <c r="BE522" s="12">
        <v>0</v>
      </c>
      <c r="BF522" s="12" t="s">
        <v>117</v>
      </c>
      <c r="BG522" s="12" t="s">
        <v>13</v>
      </c>
      <c r="BH522" s="13">
        <v>44686</v>
      </c>
      <c r="BI522" s="12">
        <v>18</v>
      </c>
      <c r="BJ522" s="12">
        <v>0</v>
      </c>
      <c r="BK522" s="12"/>
      <c r="BL522" s="12"/>
      <c r="BM522" s="12" t="s">
        <v>118</v>
      </c>
      <c r="BN522" s="12" t="s">
        <v>118</v>
      </c>
      <c r="BO522" s="12" t="s">
        <v>119</v>
      </c>
      <c r="BP522" s="12" t="s">
        <v>234</v>
      </c>
      <c r="BQ522" s="12" t="s">
        <v>290</v>
      </c>
      <c r="BR522" s="12" t="s">
        <v>121</v>
      </c>
      <c r="BS522" s="12" t="s">
        <v>873</v>
      </c>
      <c r="BT522" s="12">
        <v>1030592236</v>
      </c>
      <c r="BU522" s="12"/>
      <c r="BV522" s="12" t="s">
        <v>874</v>
      </c>
      <c r="BW522" s="12"/>
      <c r="BX522" s="12"/>
      <c r="BY522" s="12"/>
      <c r="BZ522" s="12"/>
      <c r="CA522" s="12"/>
      <c r="CB522" s="12"/>
      <c r="CC522" s="12"/>
      <c r="CD522" s="12" t="s">
        <v>116</v>
      </c>
      <c r="CE522" s="12" t="s">
        <v>123</v>
      </c>
      <c r="CF522" s="12"/>
      <c r="CG522" s="12"/>
      <c r="CH522" s="12">
        <v>2</v>
      </c>
      <c r="CI522" s="12" t="s">
        <v>124</v>
      </c>
      <c r="CJ522" s="12" t="s">
        <v>125</v>
      </c>
      <c r="CK522" s="12"/>
      <c r="CL522" s="12" t="s">
        <v>205</v>
      </c>
      <c r="CM522" s="12" t="s">
        <v>2</v>
      </c>
      <c r="CN522" s="12" t="s">
        <v>147</v>
      </c>
      <c r="CO522" s="12" t="s">
        <v>186</v>
      </c>
      <c r="CP522" s="12" t="s">
        <v>148</v>
      </c>
      <c r="CQ522" s="12" t="s">
        <v>148</v>
      </c>
      <c r="CR522" s="12"/>
      <c r="CS522" s="12"/>
      <c r="CT522" s="12"/>
      <c r="CU522" s="12"/>
      <c r="CV522" s="12"/>
    </row>
    <row r="523" spans="1:100" hidden="1" x14ac:dyDescent="0.3">
      <c r="A523" s="12">
        <v>1467492022</v>
      </c>
      <c r="B523" s="12" t="b">
        <f t="shared" si="7"/>
        <v>0</v>
      </c>
      <c r="C523" s="12" t="s">
        <v>102</v>
      </c>
      <c r="D523" s="12" t="s">
        <v>103</v>
      </c>
      <c r="E523" s="12" t="s">
        <v>104</v>
      </c>
      <c r="F523" s="12" t="s">
        <v>105</v>
      </c>
      <c r="G523" s="12" t="s">
        <v>151</v>
      </c>
      <c r="H523" s="12"/>
      <c r="I523" s="12" t="s">
        <v>107</v>
      </c>
      <c r="J523" s="12" t="s">
        <v>152</v>
      </c>
      <c r="K523" s="12" t="s">
        <v>153</v>
      </c>
      <c r="L523" s="12" t="s">
        <v>154</v>
      </c>
      <c r="M523" s="12" t="s">
        <v>111</v>
      </c>
      <c r="N523" s="12" t="s">
        <v>155</v>
      </c>
      <c r="O523" s="12" t="s">
        <v>143</v>
      </c>
      <c r="P523" s="12" t="s">
        <v>144</v>
      </c>
      <c r="Q523" s="12" t="s">
        <v>113</v>
      </c>
      <c r="R523" s="12" t="s">
        <v>170</v>
      </c>
      <c r="S523" s="12" t="s">
        <v>170</v>
      </c>
      <c r="T523" s="12" t="s">
        <v>921</v>
      </c>
      <c r="U523" s="12" t="s">
        <v>115</v>
      </c>
      <c r="V523" s="12" t="s">
        <v>187</v>
      </c>
      <c r="W523" s="12" t="s">
        <v>116</v>
      </c>
      <c r="X523" s="12" t="s">
        <v>123</v>
      </c>
      <c r="Y523" s="12" t="s">
        <v>116</v>
      </c>
      <c r="Z523" s="12"/>
      <c r="AA523" s="12"/>
      <c r="AB523" s="12" t="s">
        <v>116</v>
      </c>
      <c r="AC523" s="12"/>
      <c r="AD523" s="12"/>
      <c r="AE523" s="12"/>
      <c r="AF523" s="12"/>
      <c r="AG523" s="12"/>
      <c r="AH523" s="12"/>
      <c r="AI523" s="20">
        <v>-741063776</v>
      </c>
      <c r="AJ523" s="20">
        <v>46225237</v>
      </c>
      <c r="AK523" s="12"/>
      <c r="AL523" s="12"/>
      <c r="AM523" s="13">
        <v>44663</v>
      </c>
      <c r="AN523" s="13">
        <v>44664</v>
      </c>
      <c r="AO523" s="13">
        <v>44663.432893518519</v>
      </c>
      <c r="AP523" s="13">
        <v>44664</v>
      </c>
      <c r="AQ523" s="12"/>
      <c r="AR523" s="13" t="s">
        <v>2</v>
      </c>
      <c r="AS523" s="13" t="s">
        <v>2</v>
      </c>
      <c r="AT523" s="12" t="s">
        <v>2</v>
      </c>
      <c r="AU523" s="12" t="s">
        <v>2</v>
      </c>
      <c r="AV523" s="12" t="s">
        <v>2</v>
      </c>
      <c r="AW523" s="12" t="s">
        <v>2</v>
      </c>
      <c r="AX523" s="13">
        <v>44707</v>
      </c>
      <c r="AY523" s="12">
        <v>29</v>
      </c>
      <c r="AZ523" s="12"/>
      <c r="BA523" s="13" t="s">
        <v>2</v>
      </c>
      <c r="BB523" s="13">
        <v>44664.582870370374</v>
      </c>
      <c r="BC523" s="13">
        <v>44676.386724537035</v>
      </c>
      <c r="BD523" s="12">
        <v>1</v>
      </c>
      <c r="BE523" s="12">
        <v>0</v>
      </c>
      <c r="BF523" s="12" t="s">
        <v>117</v>
      </c>
      <c r="BG523" s="12" t="s">
        <v>13</v>
      </c>
      <c r="BH523" s="13">
        <v>44705</v>
      </c>
      <c r="BI523" s="12">
        <v>28</v>
      </c>
      <c r="BJ523" s="12">
        <v>0</v>
      </c>
      <c r="BK523" s="12" t="s">
        <v>1384</v>
      </c>
      <c r="BL523" s="12" t="s">
        <v>1384</v>
      </c>
      <c r="BM523" s="12" t="s">
        <v>167</v>
      </c>
      <c r="BN523" s="12" t="s">
        <v>167</v>
      </c>
      <c r="BO523" s="12" t="s">
        <v>13</v>
      </c>
      <c r="BP523" s="12" t="s">
        <v>234</v>
      </c>
      <c r="BQ523" s="12" t="s">
        <v>120</v>
      </c>
      <c r="BR523" s="12" t="s">
        <v>168</v>
      </c>
      <c r="BS523" s="12" t="s">
        <v>922</v>
      </c>
      <c r="BT523" s="12"/>
      <c r="BU523" s="12"/>
      <c r="BV523" s="12" t="s">
        <v>923</v>
      </c>
      <c r="BW523" s="12">
        <v>7661006</v>
      </c>
      <c r="BX523" s="12"/>
      <c r="BY523" s="12"/>
      <c r="BZ523" s="12"/>
      <c r="CA523" s="12"/>
      <c r="CB523" s="12"/>
      <c r="CC523" s="12"/>
      <c r="CD523" s="12" t="s">
        <v>116</v>
      </c>
      <c r="CE523" s="12" t="s">
        <v>123</v>
      </c>
      <c r="CF523" s="12"/>
      <c r="CG523" s="12"/>
      <c r="CH523" s="12">
        <v>3</v>
      </c>
      <c r="CI523" s="12" t="s">
        <v>124</v>
      </c>
      <c r="CJ523" s="12" t="s">
        <v>156</v>
      </c>
      <c r="CK523" s="12"/>
      <c r="CL523" s="12" t="s">
        <v>205</v>
      </c>
      <c r="CM523" s="12" t="s">
        <v>127</v>
      </c>
      <c r="CN523" s="12" t="s">
        <v>2</v>
      </c>
      <c r="CO523" s="12" t="s">
        <v>142</v>
      </c>
      <c r="CP523" s="12" t="s">
        <v>129</v>
      </c>
      <c r="CQ523" s="12" t="s">
        <v>130</v>
      </c>
      <c r="CR523" s="12"/>
      <c r="CS523" s="12"/>
      <c r="CT523" s="12"/>
      <c r="CU523" s="12"/>
      <c r="CV523" s="12"/>
    </row>
    <row r="524" spans="1:100" hidden="1" x14ac:dyDescent="0.3">
      <c r="A524" s="12">
        <v>1511932022</v>
      </c>
      <c r="B524" s="12" t="b">
        <f t="shared" ref="B524:B532" si="8">A524=A525</f>
        <v>0</v>
      </c>
      <c r="C524" s="12" t="s">
        <v>102</v>
      </c>
      <c r="D524" s="12" t="s">
        <v>103</v>
      </c>
      <c r="E524" s="12" t="s">
        <v>104</v>
      </c>
      <c r="F524" s="12" t="s">
        <v>105</v>
      </c>
      <c r="G524" s="12" t="s">
        <v>151</v>
      </c>
      <c r="H524" s="12"/>
      <c r="I524" s="12" t="s">
        <v>107</v>
      </c>
      <c r="J524" s="12" t="s">
        <v>158</v>
      </c>
      <c r="K524" s="12" t="s">
        <v>169</v>
      </c>
      <c r="L524" s="12" t="s">
        <v>154</v>
      </c>
      <c r="M524" s="12" t="s">
        <v>111</v>
      </c>
      <c r="N524" s="12" t="s">
        <v>155</v>
      </c>
      <c r="O524" s="12" t="s">
        <v>143</v>
      </c>
      <c r="P524" s="12" t="s">
        <v>184</v>
      </c>
      <c r="Q524" s="12" t="s">
        <v>113</v>
      </c>
      <c r="R524" s="12" t="s">
        <v>170</v>
      </c>
      <c r="S524" s="12" t="s">
        <v>170</v>
      </c>
      <c r="T524" s="12" t="s">
        <v>950</v>
      </c>
      <c r="U524" s="12" t="s">
        <v>115</v>
      </c>
      <c r="V524" s="12" t="s">
        <v>187</v>
      </c>
      <c r="W524" s="12" t="s">
        <v>116</v>
      </c>
      <c r="X524" s="12" t="s">
        <v>123</v>
      </c>
      <c r="Y524" s="12" t="s">
        <v>116</v>
      </c>
      <c r="Z524" s="12"/>
      <c r="AA524" s="12"/>
      <c r="AB524" s="12" t="s">
        <v>116</v>
      </c>
      <c r="AC524" s="12"/>
      <c r="AD524" s="12"/>
      <c r="AE524" s="12"/>
      <c r="AF524" s="12"/>
      <c r="AG524" s="12"/>
      <c r="AH524" s="12"/>
      <c r="AI524" s="20">
        <v>-740952741</v>
      </c>
      <c r="AJ524" s="20">
        <v>47471914</v>
      </c>
      <c r="AK524" s="12"/>
      <c r="AL524" s="12"/>
      <c r="AM524" s="13">
        <v>44669</v>
      </c>
      <c r="AN524" s="13">
        <v>44670</v>
      </c>
      <c r="AO524" s="13">
        <v>44669.563680555555</v>
      </c>
      <c r="AP524" s="13">
        <v>44670</v>
      </c>
      <c r="AQ524" s="12"/>
      <c r="AR524" s="13" t="s">
        <v>2</v>
      </c>
      <c r="AS524" s="13" t="s">
        <v>2</v>
      </c>
      <c r="AT524" s="12" t="s">
        <v>2</v>
      </c>
      <c r="AU524" s="12" t="s">
        <v>2</v>
      </c>
      <c r="AV524" s="12" t="s">
        <v>2</v>
      </c>
      <c r="AW524" s="12" t="s">
        <v>2</v>
      </c>
      <c r="AX524" s="13">
        <v>44697</v>
      </c>
      <c r="AY524" s="12">
        <v>17</v>
      </c>
      <c r="AZ524" s="12"/>
      <c r="BA524" s="13" t="s">
        <v>2</v>
      </c>
      <c r="BB524" s="13">
        <v>44672.483773148146</v>
      </c>
      <c r="BC524" s="13">
        <v>44676.38076388889</v>
      </c>
      <c r="BD524" s="12">
        <v>3</v>
      </c>
      <c r="BE524" s="12">
        <v>0</v>
      </c>
      <c r="BF524" s="12" t="s">
        <v>117</v>
      </c>
      <c r="BG524" s="12" t="s">
        <v>13</v>
      </c>
      <c r="BH524" s="13">
        <v>44693</v>
      </c>
      <c r="BI524" s="12">
        <v>18</v>
      </c>
      <c r="BJ524" s="12">
        <v>0</v>
      </c>
      <c r="BK524" s="12" t="s">
        <v>1385</v>
      </c>
      <c r="BL524" s="12" t="s">
        <v>1385</v>
      </c>
      <c r="BM524" s="12" t="s">
        <v>118</v>
      </c>
      <c r="BN524" s="12" t="s">
        <v>118</v>
      </c>
      <c r="BO524" s="12" t="s">
        <v>13</v>
      </c>
      <c r="BP524" s="12" t="s">
        <v>234</v>
      </c>
      <c r="BQ524" s="12" t="s">
        <v>120</v>
      </c>
      <c r="BR524" s="12"/>
      <c r="BS524" s="12" t="s">
        <v>951</v>
      </c>
      <c r="BT524" s="12"/>
      <c r="BU524" s="12"/>
      <c r="BV524" s="12" t="s">
        <v>952</v>
      </c>
      <c r="BW524" s="12"/>
      <c r="BX524" s="12">
        <v>3103431238</v>
      </c>
      <c r="BY524" s="12" t="s">
        <v>949</v>
      </c>
      <c r="BZ524" s="12"/>
      <c r="CA524" s="12"/>
      <c r="CB524" s="12"/>
      <c r="CC524" s="12"/>
      <c r="CD524" s="12" t="s">
        <v>116</v>
      </c>
      <c r="CE524" s="12" t="s">
        <v>123</v>
      </c>
      <c r="CF524" s="12"/>
      <c r="CG524" s="12"/>
      <c r="CH524" s="12">
        <v>3</v>
      </c>
      <c r="CI524" s="12" t="s">
        <v>124</v>
      </c>
      <c r="CJ524" s="12" t="s">
        <v>156</v>
      </c>
      <c r="CK524" s="12"/>
      <c r="CL524" s="12" t="s">
        <v>205</v>
      </c>
      <c r="CM524" s="12" t="s">
        <v>127</v>
      </c>
      <c r="CN524" s="12" t="s">
        <v>2</v>
      </c>
      <c r="CO524" s="12" t="s">
        <v>142</v>
      </c>
      <c r="CP524" s="12" t="s">
        <v>129</v>
      </c>
      <c r="CQ524" s="12" t="s">
        <v>130</v>
      </c>
      <c r="CR524" s="12"/>
      <c r="CS524" s="12"/>
      <c r="CT524" s="12"/>
      <c r="CU524" s="12"/>
      <c r="CV524" s="12"/>
    </row>
    <row r="525" spans="1:100" hidden="1" x14ac:dyDescent="0.3">
      <c r="A525" s="12">
        <v>1512052022</v>
      </c>
      <c r="B525" s="12" t="b">
        <f t="shared" si="8"/>
        <v>0</v>
      </c>
      <c r="C525" s="12" t="s">
        <v>102</v>
      </c>
      <c r="D525" s="12" t="s">
        <v>103</v>
      </c>
      <c r="E525" s="12" t="s">
        <v>104</v>
      </c>
      <c r="F525" s="12" t="s">
        <v>105</v>
      </c>
      <c r="G525" s="12" t="s">
        <v>151</v>
      </c>
      <c r="H525" s="12"/>
      <c r="I525" s="12" t="s">
        <v>107</v>
      </c>
      <c r="J525" s="12" t="s">
        <v>158</v>
      </c>
      <c r="K525" s="12" t="s">
        <v>953</v>
      </c>
      <c r="L525" s="12" t="s">
        <v>154</v>
      </c>
      <c r="M525" s="12" t="s">
        <v>111</v>
      </c>
      <c r="N525" s="12" t="s">
        <v>155</v>
      </c>
      <c r="O525" s="12" t="s">
        <v>143</v>
      </c>
      <c r="P525" s="12" t="s">
        <v>160</v>
      </c>
      <c r="Q525" s="12" t="s">
        <v>113</v>
      </c>
      <c r="R525" s="12" t="s">
        <v>170</v>
      </c>
      <c r="S525" s="12" t="s">
        <v>170</v>
      </c>
      <c r="T525" s="12" t="s">
        <v>954</v>
      </c>
      <c r="U525" s="12" t="s">
        <v>115</v>
      </c>
      <c r="V525" s="12" t="s">
        <v>187</v>
      </c>
      <c r="W525" s="12" t="s">
        <v>116</v>
      </c>
      <c r="X525" s="12" t="s">
        <v>123</v>
      </c>
      <c r="Y525" s="12" t="s">
        <v>116</v>
      </c>
      <c r="Z525" s="12"/>
      <c r="AA525" s="12"/>
      <c r="AB525" s="12" t="s">
        <v>116</v>
      </c>
      <c r="AC525" s="12"/>
      <c r="AD525" s="12"/>
      <c r="AE525" s="12"/>
      <c r="AF525" s="12"/>
      <c r="AG525" s="12"/>
      <c r="AH525" s="12"/>
      <c r="AI525" s="20">
        <v>-740952643</v>
      </c>
      <c r="AJ525" s="20">
        <v>47472233</v>
      </c>
      <c r="AK525" s="12"/>
      <c r="AL525" s="12"/>
      <c r="AM525" s="13">
        <v>44669</v>
      </c>
      <c r="AN525" s="13">
        <v>44670</v>
      </c>
      <c r="AO525" s="13">
        <v>44669.568009259259</v>
      </c>
      <c r="AP525" s="13">
        <v>44670</v>
      </c>
      <c r="AQ525" s="12"/>
      <c r="AR525" s="13" t="s">
        <v>2</v>
      </c>
      <c r="AS525" s="13" t="s">
        <v>2</v>
      </c>
      <c r="AT525" s="12" t="s">
        <v>2</v>
      </c>
      <c r="AU525" s="12" t="s">
        <v>2</v>
      </c>
      <c r="AV525" s="12" t="s">
        <v>2</v>
      </c>
      <c r="AW525" s="12" t="s">
        <v>2</v>
      </c>
      <c r="AX525" s="13">
        <v>44712</v>
      </c>
      <c r="AY525" s="12">
        <v>29</v>
      </c>
      <c r="AZ525" s="12"/>
      <c r="BA525" s="13" t="s">
        <v>2</v>
      </c>
      <c r="BB525" s="13">
        <v>44670.507175925923</v>
      </c>
      <c r="BC525" s="13">
        <v>44677.477349537039</v>
      </c>
      <c r="BD525" s="12">
        <v>1</v>
      </c>
      <c r="BE525" s="12">
        <v>0</v>
      </c>
      <c r="BF525" s="12" t="s">
        <v>117</v>
      </c>
      <c r="BG525" s="12" t="s">
        <v>13</v>
      </c>
      <c r="BH525" s="13">
        <v>44707</v>
      </c>
      <c r="BI525" s="12">
        <v>28</v>
      </c>
      <c r="BJ525" s="12">
        <v>0</v>
      </c>
      <c r="BK525" s="12" t="s">
        <v>1386</v>
      </c>
      <c r="BL525" s="12" t="s">
        <v>1386</v>
      </c>
      <c r="BM525" s="12" t="s">
        <v>167</v>
      </c>
      <c r="BN525" s="12" t="s">
        <v>167</v>
      </c>
      <c r="BO525" s="12" t="s">
        <v>13</v>
      </c>
      <c r="BP525" s="12" t="s">
        <v>234</v>
      </c>
      <c r="BQ525" s="12" t="s">
        <v>120</v>
      </c>
      <c r="BR525" s="12" t="s">
        <v>168</v>
      </c>
      <c r="BS525" s="12" t="s">
        <v>845</v>
      </c>
      <c r="BT525" s="12">
        <v>900564703</v>
      </c>
      <c r="BU525" s="12"/>
      <c r="BV525" s="12" t="s">
        <v>846</v>
      </c>
      <c r="BW525" s="12">
        <v>4798296</v>
      </c>
      <c r="BX525" s="12">
        <v>3012779753</v>
      </c>
      <c r="BY525" s="12"/>
      <c r="BZ525" s="12"/>
      <c r="CA525" s="12"/>
      <c r="CB525" s="12"/>
      <c r="CC525" s="12"/>
      <c r="CD525" s="12" t="s">
        <v>116</v>
      </c>
      <c r="CE525" s="12" t="s">
        <v>123</v>
      </c>
      <c r="CF525" s="12"/>
      <c r="CG525" s="12"/>
      <c r="CH525" s="12">
        <v>3</v>
      </c>
      <c r="CI525" s="12" t="s">
        <v>124</v>
      </c>
      <c r="CJ525" s="12" t="s">
        <v>156</v>
      </c>
      <c r="CK525" s="12"/>
      <c r="CL525" s="12" t="s">
        <v>205</v>
      </c>
      <c r="CM525" s="12" t="s">
        <v>127</v>
      </c>
      <c r="CN525" s="12" t="s">
        <v>2</v>
      </c>
      <c r="CO525" s="12" t="s">
        <v>142</v>
      </c>
      <c r="CP525" s="12" t="s">
        <v>129</v>
      </c>
      <c r="CQ525" s="12" t="s">
        <v>130</v>
      </c>
      <c r="CR525" s="12"/>
      <c r="CS525" s="12"/>
      <c r="CT525" s="12"/>
      <c r="CU525" s="12"/>
      <c r="CV525" s="12"/>
    </row>
    <row r="526" spans="1:100" x14ac:dyDescent="0.3">
      <c r="A526" s="12">
        <v>1513312022</v>
      </c>
      <c r="B526" s="12" t="b">
        <f t="shared" si="8"/>
        <v>0</v>
      </c>
      <c r="C526" s="12" t="s">
        <v>102</v>
      </c>
      <c r="D526" s="12" t="s">
        <v>103</v>
      </c>
      <c r="E526" s="12" t="s">
        <v>104</v>
      </c>
      <c r="F526" s="12" t="s">
        <v>105</v>
      </c>
      <c r="G526" s="12" t="s">
        <v>151</v>
      </c>
      <c r="H526" s="12"/>
      <c r="I526" s="12"/>
      <c r="J526" s="12"/>
      <c r="K526" s="12"/>
      <c r="L526" s="12" t="s">
        <v>154</v>
      </c>
      <c r="M526" s="12" t="s">
        <v>111</v>
      </c>
      <c r="N526" s="12" t="s">
        <v>163</v>
      </c>
      <c r="O526" s="12" t="s">
        <v>164</v>
      </c>
      <c r="P526" s="12" t="s">
        <v>417</v>
      </c>
      <c r="Q526" s="12" t="s">
        <v>113</v>
      </c>
      <c r="R526" s="12"/>
      <c r="S526" s="12" t="s">
        <v>113</v>
      </c>
      <c r="T526" s="12" t="s">
        <v>955</v>
      </c>
      <c r="U526" s="12"/>
      <c r="V526" s="12" t="s">
        <v>166</v>
      </c>
      <c r="W526" s="12" t="s">
        <v>116</v>
      </c>
      <c r="X526" s="12" t="s">
        <v>123</v>
      </c>
      <c r="Y526" s="12" t="s">
        <v>116</v>
      </c>
      <c r="Z526" s="12"/>
      <c r="AA526" s="12"/>
      <c r="AB526" s="12" t="s">
        <v>116</v>
      </c>
      <c r="AC526" s="12"/>
      <c r="AD526" s="12"/>
      <c r="AE526" s="12"/>
      <c r="AF526" s="12"/>
      <c r="AG526" s="12"/>
      <c r="AH526" s="12"/>
      <c r="AI526" s="12"/>
      <c r="AJ526" s="12"/>
      <c r="AK526" s="12"/>
      <c r="AL526" s="12"/>
      <c r="AM526" s="13">
        <v>44669</v>
      </c>
      <c r="AN526" s="13">
        <v>44670</v>
      </c>
      <c r="AO526" s="13">
        <v>44669.719513888886</v>
      </c>
      <c r="AP526" s="13">
        <v>44670</v>
      </c>
      <c r="AQ526" s="12"/>
      <c r="AR526" s="13" t="s">
        <v>2</v>
      </c>
      <c r="AS526" s="13" t="s">
        <v>2</v>
      </c>
      <c r="AT526" s="12" t="s">
        <v>2</v>
      </c>
      <c r="AU526" s="12" t="s">
        <v>2</v>
      </c>
      <c r="AV526" s="12" t="s">
        <v>2</v>
      </c>
      <c r="AW526" s="12" t="s">
        <v>2</v>
      </c>
      <c r="AX526" s="13">
        <v>44712</v>
      </c>
      <c r="AY526" s="12">
        <v>21</v>
      </c>
      <c r="AZ526" s="12"/>
      <c r="BA526" s="13" t="s">
        <v>2</v>
      </c>
      <c r="BB526" s="13" t="s">
        <v>2</v>
      </c>
      <c r="BC526" s="13" t="s">
        <v>2</v>
      </c>
      <c r="BD526" s="12">
        <v>9</v>
      </c>
      <c r="BE526" s="12">
        <v>0</v>
      </c>
      <c r="BF526" s="12" t="s">
        <v>117</v>
      </c>
      <c r="BG526" s="12" t="s">
        <v>13</v>
      </c>
      <c r="BH526" s="13">
        <v>44707</v>
      </c>
      <c r="BI526" s="12">
        <v>28</v>
      </c>
      <c r="BJ526" s="12">
        <v>0</v>
      </c>
      <c r="BK526" s="12"/>
      <c r="BL526" s="12"/>
      <c r="BM526" s="12" t="s">
        <v>118</v>
      </c>
      <c r="BN526" s="12" t="s">
        <v>118</v>
      </c>
      <c r="BO526" s="12" t="s">
        <v>13</v>
      </c>
      <c r="BP526" s="12" t="s">
        <v>234</v>
      </c>
      <c r="BQ526" s="12" t="s">
        <v>120</v>
      </c>
      <c r="BR526" s="12"/>
      <c r="BS526" s="12" t="s">
        <v>956</v>
      </c>
      <c r="BT526" s="12"/>
      <c r="BU526" s="12"/>
      <c r="BV526" s="12"/>
      <c r="BW526" s="12"/>
      <c r="BX526" s="12"/>
      <c r="BY526" s="12"/>
      <c r="BZ526" s="12"/>
      <c r="CA526" s="12"/>
      <c r="CB526" s="12"/>
      <c r="CC526" s="12"/>
      <c r="CD526" s="12" t="s">
        <v>116</v>
      </c>
      <c r="CE526" s="12" t="s">
        <v>116</v>
      </c>
      <c r="CF526" s="12"/>
      <c r="CG526" s="12"/>
      <c r="CH526" s="12">
        <v>2</v>
      </c>
      <c r="CI526" s="12" t="s">
        <v>124</v>
      </c>
      <c r="CJ526" s="12" t="s">
        <v>145</v>
      </c>
      <c r="CK526" s="12"/>
      <c r="CL526" s="12" t="s">
        <v>205</v>
      </c>
      <c r="CM526" s="12" t="s">
        <v>2</v>
      </c>
      <c r="CN526" s="12" t="s">
        <v>147</v>
      </c>
      <c r="CO526" s="12" t="s">
        <v>175</v>
      </c>
      <c r="CP526" s="12" t="s">
        <v>148</v>
      </c>
      <c r="CQ526" s="12" t="s">
        <v>148</v>
      </c>
      <c r="CR526" s="12"/>
      <c r="CS526" s="12"/>
      <c r="CT526" s="12"/>
      <c r="CU526" s="12"/>
      <c r="CV526" s="12"/>
    </row>
    <row r="527" spans="1:100" hidden="1" x14ac:dyDescent="0.3">
      <c r="A527" s="12">
        <v>1553432022</v>
      </c>
      <c r="B527" s="12" t="b">
        <f t="shared" si="8"/>
        <v>0</v>
      </c>
      <c r="C527" s="12" t="s">
        <v>102</v>
      </c>
      <c r="D527" s="12" t="s">
        <v>103</v>
      </c>
      <c r="E527" s="12" t="s">
        <v>104</v>
      </c>
      <c r="F527" s="12" t="s">
        <v>105</v>
      </c>
      <c r="G527" s="12" t="s">
        <v>151</v>
      </c>
      <c r="H527" s="12"/>
      <c r="I527" s="12" t="s">
        <v>107</v>
      </c>
      <c r="J527" s="12" t="s">
        <v>197</v>
      </c>
      <c r="K527" s="12" t="s">
        <v>198</v>
      </c>
      <c r="L527" s="12" t="s">
        <v>154</v>
      </c>
      <c r="M527" s="12" t="s">
        <v>111</v>
      </c>
      <c r="N527" s="12" t="s">
        <v>155</v>
      </c>
      <c r="O527" s="12" t="s">
        <v>143</v>
      </c>
      <c r="P527" s="12" t="s">
        <v>184</v>
      </c>
      <c r="Q527" s="12" t="s">
        <v>113</v>
      </c>
      <c r="R527" s="12" t="s">
        <v>170</v>
      </c>
      <c r="S527" s="12" t="s">
        <v>170</v>
      </c>
      <c r="T527" s="12" t="s">
        <v>980</v>
      </c>
      <c r="U527" s="12" t="s">
        <v>115</v>
      </c>
      <c r="V527" s="12" t="s">
        <v>187</v>
      </c>
      <c r="W527" s="12" t="s">
        <v>116</v>
      </c>
      <c r="X527" s="12" t="s">
        <v>123</v>
      </c>
      <c r="Y527" s="12" t="s">
        <v>116</v>
      </c>
      <c r="Z527" s="12"/>
      <c r="AA527" s="12"/>
      <c r="AB527" s="12" t="s">
        <v>116</v>
      </c>
      <c r="AC527" s="12"/>
      <c r="AD527" s="12"/>
      <c r="AE527" s="12"/>
      <c r="AF527" s="12"/>
      <c r="AG527" s="12"/>
      <c r="AH527" s="12"/>
      <c r="AI527" s="20">
        <v>-740952656</v>
      </c>
      <c r="AJ527" s="20">
        <v>47472428</v>
      </c>
      <c r="AK527" s="12"/>
      <c r="AL527" s="12"/>
      <c r="AM527" s="13">
        <v>44671</v>
      </c>
      <c r="AN527" s="13">
        <v>44672</v>
      </c>
      <c r="AO527" s="13">
        <v>44671.685671296298</v>
      </c>
      <c r="AP527" s="13">
        <v>44672</v>
      </c>
      <c r="AQ527" s="12"/>
      <c r="AR527" s="13" t="s">
        <v>2</v>
      </c>
      <c r="AS527" s="13" t="s">
        <v>2</v>
      </c>
      <c r="AT527" s="12" t="s">
        <v>2</v>
      </c>
      <c r="AU527" s="12" t="s">
        <v>2</v>
      </c>
      <c r="AV527" s="12" t="s">
        <v>2</v>
      </c>
      <c r="AW527" s="12" t="s">
        <v>2</v>
      </c>
      <c r="AX527" s="13">
        <v>44699</v>
      </c>
      <c r="AY527" s="12">
        <v>19</v>
      </c>
      <c r="AZ527" s="12"/>
      <c r="BA527" s="13" t="s">
        <v>2</v>
      </c>
      <c r="BB527" s="13">
        <v>44672.486585648148</v>
      </c>
      <c r="BC527" s="13">
        <v>44678.355162037034</v>
      </c>
      <c r="BD527" s="12">
        <v>1</v>
      </c>
      <c r="BE527" s="12">
        <v>0</v>
      </c>
      <c r="BF527" s="12" t="s">
        <v>117</v>
      </c>
      <c r="BG527" s="12" t="s">
        <v>13</v>
      </c>
      <c r="BH527" s="13">
        <v>44697</v>
      </c>
      <c r="BI527" s="12">
        <v>18</v>
      </c>
      <c r="BJ527" s="12">
        <v>0</v>
      </c>
      <c r="BK527" s="12" t="s">
        <v>1387</v>
      </c>
      <c r="BL527" s="12" t="s">
        <v>1387</v>
      </c>
      <c r="BM527" s="12" t="s">
        <v>167</v>
      </c>
      <c r="BN527" s="12" t="s">
        <v>167</v>
      </c>
      <c r="BO527" s="12" t="s">
        <v>13</v>
      </c>
      <c r="BP527" s="12" t="s">
        <v>234</v>
      </c>
      <c r="BQ527" s="12" t="s">
        <v>120</v>
      </c>
      <c r="BR527" s="12" t="s">
        <v>168</v>
      </c>
      <c r="BS527" s="12" t="s">
        <v>981</v>
      </c>
      <c r="BT527" s="12">
        <v>830134802</v>
      </c>
      <c r="BU527" s="12"/>
      <c r="BV527" s="12" t="s">
        <v>982</v>
      </c>
      <c r="BW527" s="12">
        <v>3045925024</v>
      </c>
      <c r="BX527" s="12">
        <v>3045925024</v>
      </c>
      <c r="BY527" s="12" t="s">
        <v>983</v>
      </c>
      <c r="BZ527" s="12" t="s">
        <v>190</v>
      </c>
      <c r="CA527" s="12" t="s">
        <v>838</v>
      </c>
      <c r="CB527" s="12" t="s">
        <v>984</v>
      </c>
      <c r="CC527" s="12">
        <v>2</v>
      </c>
      <c r="CD527" s="12" t="s">
        <v>116</v>
      </c>
      <c r="CE527" s="12" t="s">
        <v>123</v>
      </c>
      <c r="CF527" s="12"/>
      <c r="CG527" s="12"/>
      <c r="CH527" s="12">
        <v>3</v>
      </c>
      <c r="CI527" s="12" t="s">
        <v>124</v>
      </c>
      <c r="CJ527" s="12" t="s">
        <v>156</v>
      </c>
      <c r="CK527" s="12"/>
      <c r="CL527" s="12" t="s">
        <v>205</v>
      </c>
      <c r="CM527" s="12" t="s">
        <v>127</v>
      </c>
      <c r="CN527" s="12" t="s">
        <v>2</v>
      </c>
      <c r="CO527" s="12" t="s">
        <v>142</v>
      </c>
      <c r="CP527" s="12" t="s">
        <v>129</v>
      </c>
      <c r="CQ527" s="12" t="s">
        <v>130</v>
      </c>
      <c r="CR527" s="12"/>
      <c r="CS527" s="12"/>
      <c r="CT527" s="12"/>
      <c r="CU527" s="12"/>
      <c r="CV527" s="12"/>
    </row>
    <row r="528" spans="1:100" hidden="1" x14ac:dyDescent="0.3">
      <c r="A528" s="12">
        <v>1569602022</v>
      </c>
      <c r="B528" s="12" t="b">
        <f t="shared" si="8"/>
        <v>0</v>
      </c>
      <c r="C528" s="12" t="s">
        <v>102</v>
      </c>
      <c r="D528" s="12" t="s">
        <v>103</v>
      </c>
      <c r="E528" s="12" t="s">
        <v>104</v>
      </c>
      <c r="F528" s="12" t="s">
        <v>105</v>
      </c>
      <c r="G528" s="12" t="s">
        <v>151</v>
      </c>
      <c r="H528" s="12"/>
      <c r="I528" s="12" t="s">
        <v>107</v>
      </c>
      <c r="J528" s="12" t="s">
        <v>158</v>
      </c>
      <c r="K528" s="12" t="s">
        <v>169</v>
      </c>
      <c r="L528" s="12" t="s">
        <v>154</v>
      </c>
      <c r="M528" s="12" t="s">
        <v>111</v>
      </c>
      <c r="N528" s="12" t="s">
        <v>998</v>
      </c>
      <c r="O528" s="12" t="s">
        <v>174</v>
      </c>
      <c r="P528" s="12" t="s">
        <v>160</v>
      </c>
      <c r="Q528" s="12" t="s">
        <v>113</v>
      </c>
      <c r="R528" s="12" t="s">
        <v>165</v>
      </c>
      <c r="S528" s="12" t="s">
        <v>165</v>
      </c>
      <c r="T528" s="12" t="s">
        <v>999</v>
      </c>
      <c r="U528" s="12" t="s">
        <v>115</v>
      </c>
      <c r="V528" s="12" t="s">
        <v>1000</v>
      </c>
      <c r="W528" s="12" t="s">
        <v>116</v>
      </c>
      <c r="X528" s="12" t="s">
        <v>123</v>
      </c>
      <c r="Y528" s="12" t="s">
        <v>116</v>
      </c>
      <c r="Z528" s="12"/>
      <c r="AA528" s="12"/>
      <c r="AB528" s="12" t="s">
        <v>116</v>
      </c>
      <c r="AC528" s="12"/>
      <c r="AD528" s="12" t="s">
        <v>1001</v>
      </c>
      <c r="AE528" s="12"/>
      <c r="AF528" s="12"/>
      <c r="AG528" s="12"/>
      <c r="AH528" s="12"/>
      <c r="AI528" s="20">
        <v>-74086044259</v>
      </c>
      <c r="AJ528" s="20">
        <v>465604549800003</v>
      </c>
      <c r="AK528" s="12"/>
      <c r="AL528" s="12"/>
      <c r="AM528" s="13">
        <v>44672</v>
      </c>
      <c r="AN528" s="13">
        <v>44673</v>
      </c>
      <c r="AO528" s="13">
        <v>44674.369328703702</v>
      </c>
      <c r="AP528" s="13">
        <v>44676</v>
      </c>
      <c r="AQ528" s="12">
        <v>20227000215262</v>
      </c>
      <c r="AR528" s="13">
        <v>44672</v>
      </c>
      <c r="AS528" s="13" t="s">
        <v>2</v>
      </c>
      <c r="AT528" s="12" t="s">
        <v>2</v>
      </c>
      <c r="AU528" s="12" t="s">
        <v>2</v>
      </c>
      <c r="AV528" s="12" t="s">
        <v>2</v>
      </c>
      <c r="AW528" s="12" t="s">
        <v>2</v>
      </c>
      <c r="AX528" s="13">
        <v>44718</v>
      </c>
      <c r="AY528" s="12">
        <v>29</v>
      </c>
      <c r="AZ528" s="12"/>
      <c r="BA528" s="13" t="s">
        <v>2</v>
      </c>
      <c r="BB528" s="13">
        <v>44676.415798611109</v>
      </c>
      <c r="BC528" s="13" t="s">
        <v>2</v>
      </c>
      <c r="BD528" s="12">
        <v>1</v>
      </c>
      <c r="BE528" s="12">
        <v>0</v>
      </c>
      <c r="BF528" s="12" t="s">
        <v>117</v>
      </c>
      <c r="BG528" s="12" t="s">
        <v>13</v>
      </c>
      <c r="BH528" s="13">
        <v>44714</v>
      </c>
      <c r="BI528" s="12">
        <v>28</v>
      </c>
      <c r="BJ528" s="12">
        <v>0</v>
      </c>
      <c r="BK528" s="12" t="s">
        <v>1388</v>
      </c>
      <c r="BL528" s="12" t="s">
        <v>1388</v>
      </c>
      <c r="BM528" s="12" t="s">
        <v>118</v>
      </c>
      <c r="BN528" s="12" t="s">
        <v>118</v>
      </c>
      <c r="BO528" s="12" t="s">
        <v>13</v>
      </c>
      <c r="BP528" s="12" t="s">
        <v>234</v>
      </c>
      <c r="BQ528" s="12" t="s">
        <v>120</v>
      </c>
      <c r="BR528" s="12"/>
      <c r="BS528" s="12" t="s">
        <v>1002</v>
      </c>
      <c r="BT528" s="12"/>
      <c r="BU528" s="12"/>
      <c r="BV528" s="12"/>
      <c r="BW528" s="12">
        <v>6605400</v>
      </c>
      <c r="BX528" s="12"/>
      <c r="BY528" s="12" t="s">
        <v>1003</v>
      </c>
      <c r="BZ528" s="12"/>
      <c r="CA528" s="12"/>
      <c r="CB528" s="12"/>
      <c r="CC528" s="12"/>
      <c r="CD528" s="12" t="s">
        <v>123</v>
      </c>
      <c r="CE528" s="12" t="s">
        <v>116</v>
      </c>
      <c r="CF528" s="12" t="s">
        <v>1389</v>
      </c>
      <c r="CG528" s="12" t="s">
        <v>104</v>
      </c>
      <c r="CH528" s="12">
        <v>2</v>
      </c>
      <c r="CI528" s="12" t="s">
        <v>124</v>
      </c>
      <c r="CJ528" s="12" t="s">
        <v>145</v>
      </c>
      <c r="CK528" s="12"/>
      <c r="CL528" s="12" t="s">
        <v>205</v>
      </c>
      <c r="CM528" s="12" t="s">
        <v>127</v>
      </c>
      <c r="CN528" s="12" t="s">
        <v>2</v>
      </c>
      <c r="CO528" s="12" t="s">
        <v>142</v>
      </c>
      <c r="CP528" s="12" t="s">
        <v>129</v>
      </c>
      <c r="CQ528" s="12" t="s">
        <v>130</v>
      </c>
      <c r="CR528" s="12"/>
      <c r="CS528" s="12"/>
      <c r="CT528" s="12"/>
      <c r="CU528" s="12"/>
      <c r="CV528" s="12"/>
    </row>
    <row r="529" spans="1:100" hidden="1" x14ac:dyDescent="0.3">
      <c r="A529" s="12">
        <v>1592332022</v>
      </c>
      <c r="B529" s="12" t="b">
        <f t="shared" si="8"/>
        <v>0</v>
      </c>
      <c r="C529" s="12" t="s">
        <v>102</v>
      </c>
      <c r="D529" s="12" t="s">
        <v>103</v>
      </c>
      <c r="E529" s="12" t="s">
        <v>104</v>
      </c>
      <c r="F529" s="12" t="s">
        <v>105</v>
      </c>
      <c r="G529" s="12" t="s">
        <v>151</v>
      </c>
      <c r="H529" s="12"/>
      <c r="I529" s="12" t="s">
        <v>107</v>
      </c>
      <c r="J529" s="12" t="s">
        <v>158</v>
      </c>
      <c r="K529" s="12" t="s">
        <v>169</v>
      </c>
      <c r="L529" s="12" t="s">
        <v>154</v>
      </c>
      <c r="M529" s="12" t="s">
        <v>111</v>
      </c>
      <c r="N529" s="12" t="s">
        <v>155</v>
      </c>
      <c r="O529" s="12" t="s">
        <v>143</v>
      </c>
      <c r="P529" s="12" t="s">
        <v>144</v>
      </c>
      <c r="Q529" s="12" t="s">
        <v>113</v>
      </c>
      <c r="R529" s="12" t="s">
        <v>165</v>
      </c>
      <c r="S529" s="12" t="s">
        <v>165</v>
      </c>
      <c r="T529" s="12" t="s">
        <v>1016</v>
      </c>
      <c r="U529" s="12" t="s">
        <v>115</v>
      </c>
      <c r="V529" s="12" t="s">
        <v>187</v>
      </c>
      <c r="W529" s="12" t="s">
        <v>116</v>
      </c>
      <c r="X529" s="12" t="s">
        <v>123</v>
      </c>
      <c r="Y529" s="12" t="s">
        <v>116</v>
      </c>
      <c r="Z529" s="12"/>
      <c r="AA529" s="12"/>
      <c r="AB529" s="12" t="s">
        <v>116</v>
      </c>
      <c r="AC529" s="12"/>
      <c r="AD529" s="12"/>
      <c r="AE529" s="12"/>
      <c r="AF529" s="12"/>
      <c r="AG529" s="12"/>
      <c r="AH529" s="12"/>
      <c r="AI529" s="20">
        <v>-740952608</v>
      </c>
      <c r="AJ529" s="20">
        <v>47472522</v>
      </c>
      <c r="AK529" s="12"/>
      <c r="AL529" s="12"/>
      <c r="AM529" s="13">
        <v>44674</v>
      </c>
      <c r="AN529" s="13">
        <v>44676</v>
      </c>
      <c r="AO529" s="13">
        <v>44674.377974537034</v>
      </c>
      <c r="AP529" s="13">
        <v>44676</v>
      </c>
      <c r="AQ529" s="12"/>
      <c r="AR529" s="13" t="s">
        <v>2</v>
      </c>
      <c r="AS529" s="13" t="s">
        <v>2</v>
      </c>
      <c r="AT529" s="12" t="s">
        <v>2</v>
      </c>
      <c r="AU529" s="12" t="s">
        <v>2</v>
      </c>
      <c r="AV529" s="12" t="s">
        <v>2</v>
      </c>
      <c r="AW529" s="12" t="s">
        <v>2</v>
      </c>
      <c r="AX529" s="13">
        <v>44718</v>
      </c>
      <c r="AY529" s="12">
        <v>29</v>
      </c>
      <c r="AZ529" s="12"/>
      <c r="BA529" s="13" t="s">
        <v>2</v>
      </c>
      <c r="BB529" s="13">
        <v>44676.431597222225</v>
      </c>
      <c r="BC529" s="13" t="s">
        <v>2</v>
      </c>
      <c r="BD529" s="12">
        <v>1</v>
      </c>
      <c r="BE529" s="12">
        <v>0</v>
      </c>
      <c r="BF529" s="12" t="s">
        <v>117</v>
      </c>
      <c r="BG529" s="12" t="s">
        <v>13</v>
      </c>
      <c r="BH529" s="13">
        <v>44714</v>
      </c>
      <c r="BI529" s="12">
        <v>28</v>
      </c>
      <c r="BJ529" s="12">
        <v>0</v>
      </c>
      <c r="BK529" s="12" t="s">
        <v>1390</v>
      </c>
      <c r="BL529" s="12" t="s">
        <v>1390</v>
      </c>
      <c r="BM529" s="12" t="s">
        <v>167</v>
      </c>
      <c r="BN529" s="12" t="s">
        <v>167</v>
      </c>
      <c r="BO529" s="12" t="s">
        <v>13</v>
      </c>
      <c r="BP529" s="12" t="s">
        <v>234</v>
      </c>
      <c r="BQ529" s="12" t="s">
        <v>120</v>
      </c>
      <c r="BR529" s="12" t="s">
        <v>168</v>
      </c>
      <c r="BS529" s="12" t="s">
        <v>1017</v>
      </c>
      <c r="BT529" s="12">
        <v>860028481</v>
      </c>
      <c r="BU529" s="12"/>
      <c r="BV529" s="12" t="s">
        <v>1018</v>
      </c>
      <c r="BW529" s="12">
        <v>7429366</v>
      </c>
      <c r="BX529" s="12">
        <v>3107693141</v>
      </c>
      <c r="BY529" s="12" t="s">
        <v>1019</v>
      </c>
      <c r="BZ529" s="12" t="s">
        <v>191</v>
      </c>
      <c r="CA529" s="12" t="s">
        <v>283</v>
      </c>
      <c r="CB529" s="12" t="s">
        <v>1020</v>
      </c>
      <c r="CC529" s="12">
        <v>3</v>
      </c>
      <c r="CD529" s="12" t="s">
        <v>116</v>
      </c>
      <c r="CE529" s="12" t="s">
        <v>123</v>
      </c>
      <c r="CF529" s="12" t="s">
        <v>260</v>
      </c>
      <c r="CG529" s="12" t="s">
        <v>104</v>
      </c>
      <c r="CH529" s="12">
        <v>3</v>
      </c>
      <c r="CI529" s="12" t="s">
        <v>124</v>
      </c>
      <c r="CJ529" s="12" t="s">
        <v>156</v>
      </c>
      <c r="CK529" s="12"/>
      <c r="CL529" s="12" t="s">
        <v>205</v>
      </c>
      <c r="CM529" s="12" t="s">
        <v>127</v>
      </c>
      <c r="CN529" s="12" t="s">
        <v>2</v>
      </c>
      <c r="CO529" s="12" t="s">
        <v>142</v>
      </c>
      <c r="CP529" s="12" t="s">
        <v>129</v>
      </c>
      <c r="CQ529" s="12" t="s">
        <v>130</v>
      </c>
      <c r="CR529" s="12"/>
      <c r="CS529" s="12"/>
      <c r="CT529" s="12"/>
      <c r="CU529" s="12"/>
      <c r="CV529" s="12"/>
    </row>
    <row r="530" spans="1:100" x14ac:dyDescent="0.3">
      <c r="A530" s="12">
        <v>1609782022</v>
      </c>
      <c r="B530" s="12" t="b">
        <f t="shared" si="8"/>
        <v>0</v>
      </c>
      <c r="C530" s="12" t="s">
        <v>102</v>
      </c>
      <c r="D530" s="12" t="s">
        <v>103</v>
      </c>
      <c r="E530" s="12" t="s">
        <v>104</v>
      </c>
      <c r="F530" s="12" t="s">
        <v>105</v>
      </c>
      <c r="G530" s="12" t="s">
        <v>151</v>
      </c>
      <c r="H530" s="12"/>
      <c r="I530" s="12"/>
      <c r="J530" s="12"/>
      <c r="K530" s="12"/>
      <c r="L530" s="12" t="s">
        <v>154</v>
      </c>
      <c r="M530" s="12" t="s">
        <v>111</v>
      </c>
      <c r="N530" s="12" t="s">
        <v>261</v>
      </c>
      <c r="O530" s="12" t="s">
        <v>143</v>
      </c>
      <c r="P530" s="12" t="s">
        <v>144</v>
      </c>
      <c r="Q530" s="12" t="s">
        <v>113</v>
      </c>
      <c r="R530" s="12"/>
      <c r="S530" s="12" t="s">
        <v>113</v>
      </c>
      <c r="T530" s="12" t="s">
        <v>1031</v>
      </c>
      <c r="U530" s="12"/>
      <c r="V530" s="12" t="s">
        <v>262</v>
      </c>
      <c r="W530" s="12" t="s">
        <v>116</v>
      </c>
      <c r="X530" s="12" t="s">
        <v>123</v>
      </c>
      <c r="Y530" s="12" t="s">
        <v>116</v>
      </c>
      <c r="Z530" s="12"/>
      <c r="AA530" s="12"/>
      <c r="AB530" s="12" t="s">
        <v>116</v>
      </c>
      <c r="AC530" s="12"/>
      <c r="AD530" s="12" t="s">
        <v>1032</v>
      </c>
      <c r="AE530" s="12"/>
      <c r="AF530" s="12"/>
      <c r="AG530" s="12"/>
      <c r="AH530" s="12"/>
      <c r="AI530" s="12"/>
      <c r="AJ530" s="12"/>
      <c r="AK530" s="12"/>
      <c r="AL530" s="12"/>
      <c r="AM530" s="13">
        <v>44676</v>
      </c>
      <c r="AN530" s="13">
        <v>44677</v>
      </c>
      <c r="AO530" s="13">
        <v>44677.133599537039</v>
      </c>
      <c r="AP530" s="13">
        <v>44677</v>
      </c>
      <c r="AQ530" s="12"/>
      <c r="AR530" s="13" t="s">
        <v>2</v>
      </c>
      <c r="AS530" s="13" t="s">
        <v>2</v>
      </c>
      <c r="AT530" s="12" t="s">
        <v>2</v>
      </c>
      <c r="AU530" s="12" t="s">
        <v>2</v>
      </c>
      <c r="AV530" s="12" t="s">
        <v>2</v>
      </c>
      <c r="AW530" s="12" t="s">
        <v>2</v>
      </c>
      <c r="AX530" s="13">
        <v>44719</v>
      </c>
      <c r="AY530" s="12">
        <v>26</v>
      </c>
      <c r="AZ530" s="12"/>
      <c r="BA530" s="13" t="s">
        <v>2</v>
      </c>
      <c r="BB530" s="13" t="s">
        <v>2</v>
      </c>
      <c r="BC530" s="13" t="s">
        <v>2</v>
      </c>
      <c r="BD530" s="12">
        <v>4</v>
      </c>
      <c r="BE530" s="12">
        <v>0</v>
      </c>
      <c r="BF530" s="12" t="s">
        <v>117</v>
      </c>
      <c r="BG530" s="12" t="s">
        <v>13</v>
      </c>
      <c r="BH530" s="13">
        <v>44717</v>
      </c>
      <c r="BI530" s="12">
        <v>28</v>
      </c>
      <c r="BJ530" s="12">
        <v>0</v>
      </c>
      <c r="BK530" s="12"/>
      <c r="BL530" s="12"/>
      <c r="BM530" s="12" t="s">
        <v>118</v>
      </c>
      <c r="BN530" s="12" t="s">
        <v>118</v>
      </c>
      <c r="BO530" s="12" t="s">
        <v>13</v>
      </c>
      <c r="BP530" s="12" t="s">
        <v>234</v>
      </c>
      <c r="BQ530" s="12" t="s">
        <v>120</v>
      </c>
      <c r="BR530" s="12"/>
      <c r="BS530" s="12" t="s">
        <v>1033</v>
      </c>
      <c r="BT530" s="12"/>
      <c r="BU530" s="12"/>
      <c r="BV530" s="12" t="s">
        <v>1034</v>
      </c>
      <c r="BW530" s="12"/>
      <c r="BX530" s="12"/>
      <c r="BY530" s="12"/>
      <c r="BZ530" s="12" t="s">
        <v>251</v>
      </c>
      <c r="CA530" s="12" t="s">
        <v>252</v>
      </c>
      <c r="CB530" s="12" t="s">
        <v>277</v>
      </c>
      <c r="CC530" s="12"/>
      <c r="CD530" s="12" t="s">
        <v>116</v>
      </c>
      <c r="CE530" s="12" t="s">
        <v>123</v>
      </c>
      <c r="CF530" s="12"/>
      <c r="CG530" s="12"/>
      <c r="CH530" s="12">
        <v>2</v>
      </c>
      <c r="CI530" s="12" t="s">
        <v>124</v>
      </c>
      <c r="CJ530" s="12" t="s">
        <v>145</v>
      </c>
      <c r="CK530" s="12"/>
      <c r="CL530" s="12" t="s">
        <v>205</v>
      </c>
      <c r="CM530" s="12" t="s">
        <v>2</v>
      </c>
      <c r="CN530" s="12" t="s">
        <v>147</v>
      </c>
      <c r="CO530" s="12" t="s">
        <v>171</v>
      </c>
      <c r="CP530" s="12" t="s">
        <v>148</v>
      </c>
      <c r="CQ530" s="12" t="s">
        <v>148</v>
      </c>
      <c r="CR530" s="12"/>
      <c r="CS530" s="12"/>
      <c r="CT530" s="12"/>
      <c r="CU530" s="12"/>
      <c r="CV530" s="12"/>
    </row>
    <row r="531" spans="1:100" x14ac:dyDescent="0.3">
      <c r="A531" s="12">
        <v>1616052022</v>
      </c>
      <c r="B531" s="12" t="b">
        <f t="shared" si="8"/>
        <v>0</v>
      </c>
      <c r="C531" s="12" t="s">
        <v>102</v>
      </c>
      <c r="D531" s="12" t="s">
        <v>103</v>
      </c>
      <c r="E531" s="12" t="s">
        <v>104</v>
      </c>
      <c r="F531" s="12" t="s">
        <v>105</v>
      </c>
      <c r="G531" s="12" t="s">
        <v>151</v>
      </c>
      <c r="H531" s="12"/>
      <c r="I531" s="12"/>
      <c r="J531" s="12"/>
      <c r="K531" s="12"/>
      <c r="L531" s="12" t="s">
        <v>154</v>
      </c>
      <c r="M531" s="12" t="s">
        <v>111</v>
      </c>
      <c r="N531" s="12" t="s">
        <v>155</v>
      </c>
      <c r="O531" s="12" t="s">
        <v>143</v>
      </c>
      <c r="P531" s="12" t="s">
        <v>181</v>
      </c>
      <c r="Q531" s="12" t="s">
        <v>113</v>
      </c>
      <c r="R531" s="12"/>
      <c r="S531" s="12" t="s">
        <v>113</v>
      </c>
      <c r="T531" s="12" t="s">
        <v>1039</v>
      </c>
      <c r="U531" s="12"/>
      <c r="V531" s="12" t="s">
        <v>192</v>
      </c>
      <c r="W531" s="12" t="s">
        <v>123</v>
      </c>
      <c r="X531" s="12" t="s">
        <v>123</v>
      </c>
      <c r="Y531" s="12" t="s">
        <v>116</v>
      </c>
      <c r="Z531" s="12"/>
      <c r="AA531" s="12"/>
      <c r="AB531" s="12" t="s">
        <v>116</v>
      </c>
      <c r="AC531" s="12"/>
      <c r="AD531" s="12"/>
      <c r="AE531" s="12"/>
      <c r="AF531" s="12"/>
      <c r="AG531" s="12"/>
      <c r="AH531" s="12"/>
      <c r="AI531" s="20">
        <v>-741146624</v>
      </c>
      <c r="AJ531" s="20">
        <v>4571136</v>
      </c>
      <c r="AK531" s="12"/>
      <c r="AL531" s="12"/>
      <c r="AM531" s="13">
        <v>44677</v>
      </c>
      <c r="AN531" s="13">
        <v>44678</v>
      </c>
      <c r="AO531" s="13">
        <v>44677.092199074075</v>
      </c>
      <c r="AP531" s="13">
        <v>44678</v>
      </c>
      <c r="AQ531" s="12"/>
      <c r="AR531" s="13" t="s">
        <v>2</v>
      </c>
      <c r="AS531" s="13" t="s">
        <v>2</v>
      </c>
      <c r="AT531" s="12" t="s">
        <v>2</v>
      </c>
      <c r="AU531" s="12" t="s">
        <v>2</v>
      </c>
      <c r="AV531" s="12" t="s">
        <v>2</v>
      </c>
      <c r="AW531" s="12" t="s">
        <v>2</v>
      </c>
      <c r="AX531" s="13">
        <v>44705</v>
      </c>
      <c r="AY531" s="12">
        <v>17</v>
      </c>
      <c r="AZ531" s="12"/>
      <c r="BA531" s="13" t="s">
        <v>2</v>
      </c>
      <c r="BB531" s="13" t="s">
        <v>2</v>
      </c>
      <c r="BC531" s="13" t="s">
        <v>2</v>
      </c>
      <c r="BD531" s="12">
        <v>3</v>
      </c>
      <c r="BE531" s="12">
        <v>0</v>
      </c>
      <c r="BF531" s="12" t="s">
        <v>117</v>
      </c>
      <c r="BG531" s="12" t="s">
        <v>13</v>
      </c>
      <c r="BH531" s="13">
        <v>44703</v>
      </c>
      <c r="BI531" s="12">
        <v>18</v>
      </c>
      <c r="BJ531" s="12">
        <v>0</v>
      </c>
      <c r="BK531" s="12"/>
      <c r="BL531" s="12"/>
      <c r="BM531" s="12" t="s">
        <v>118</v>
      </c>
      <c r="BN531" s="12" t="s">
        <v>118</v>
      </c>
      <c r="BO531" s="12" t="s">
        <v>13</v>
      </c>
      <c r="BP531" s="12" t="s">
        <v>234</v>
      </c>
      <c r="BQ531" s="12" t="s">
        <v>120</v>
      </c>
      <c r="BR531" s="12"/>
      <c r="BS531" s="12" t="s">
        <v>1040</v>
      </c>
      <c r="BT531" s="12"/>
      <c r="BU531" s="12"/>
      <c r="BV531" s="12" t="s">
        <v>1041</v>
      </c>
      <c r="BW531" s="12"/>
      <c r="BX531" s="12"/>
      <c r="BY531" s="12"/>
      <c r="BZ531" s="12"/>
      <c r="CA531" s="12"/>
      <c r="CB531" s="12"/>
      <c r="CC531" s="12"/>
      <c r="CD531" s="12" t="s">
        <v>116</v>
      </c>
      <c r="CE531" s="12" t="s">
        <v>123</v>
      </c>
      <c r="CF531" s="12"/>
      <c r="CG531" s="12"/>
      <c r="CH531" s="12">
        <v>3</v>
      </c>
      <c r="CI531" s="12" t="s">
        <v>124</v>
      </c>
      <c r="CJ531" s="12" t="s">
        <v>156</v>
      </c>
      <c r="CK531" s="12"/>
      <c r="CL531" s="12" t="s">
        <v>205</v>
      </c>
      <c r="CM531" s="12" t="s">
        <v>2</v>
      </c>
      <c r="CN531" s="12" t="s">
        <v>147</v>
      </c>
      <c r="CO531" s="12" t="s">
        <v>142</v>
      </c>
      <c r="CP531" s="12" t="s">
        <v>148</v>
      </c>
      <c r="CQ531" s="12" t="s">
        <v>148</v>
      </c>
      <c r="CR531" s="12"/>
      <c r="CS531" s="12"/>
      <c r="CT531" s="12"/>
      <c r="CU531" s="12"/>
      <c r="CV531" s="12"/>
    </row>
    <row r="532" spans="1:100" x14ac:dyDescent="0.3">
      <c r="A532" s="12">
        <v>1626772022</v>
      </c>
      <c r="B532" s="12" t="b">
        <f t="shared" si="8"/>
        <v>0</v>
      </c>
      <c r="C532" s="12" t="s">
        <v>102</v>
      </c>
      <c r="D532" s="12" t="s">
        <v>103</v>
      </c>
      <c r="E532" s="12" t="s">
        <v>104</v>
      </c>
      <c r="F532" s="12" t="s">
        <v>105</v>
      </c>
      <c r="G532" s="12" t="s">
        <v>151</v>
      </c>
      <c r="H532" s="12"/>
      <c r="I532" s="12"/>
      <c r="J532" s="12"/>
      <c r="K532" s="12"/>
      <c r="L532" s="12" t="s">
        <v>154</v>
      </c>
      <c r="M532" s="12" t="s">
        <v>111</v>
      </c>
      <c r="N532" s="12" t="s">
        <v>172</v>
      </c>
      <c r="O532" s="12" t="s">
        <v>112</v>
      </c>
      <c r="P532" s="12" t="s">
        <v>181</v>
      </c>
      <c r="Q532" s="12" t="s">
        <v>113</v>
      </c>
      <c r="R532" s="12"/>
      <c r="S532" s="12" t="s">
        <v>113</v>
      </c>
      <c r="T532" s="12" t="s">
        <v>1067</v>
      </c>
      <c r="U532" s="12"/>
      <c r="V532" s="12"/>
      <c r="W532" s="12" t="s">
        <v>116</v>
      </c>
      <c r="X532" s="12" t="s">
        <v>123</v>
      </c>
      <c r="Y532" s="12" t="s">
        <v>116</v>
      </c>
      <c r="Z532" s="12"/>
      <c r="AA532" s="12"/>
      <c r="AB532" s="12" t="s">
        <v>116</v>
      </c>
      <c r="AC532" s="12"/>
      <c r="AD532" s="12"/>
      <c r="AE532" s="12"/>
      <c r="AF532" s="12"/>
      <c r="AG532" s="12"/>
      <c r="AH532" s="12"/>
      <c r="AI532" s="12"/>
      <c r="AJ532" s="12"/>
      <c r="AK532" s="12"/>
      <c r="AL532" s="12"/>
      <c r="AM532" s="13">
        <v>44677</v>
      </c>
      <c r="AN532" s="13">
        <v>44678</v>
      </c>
      <c r="AO532" s="13">
        <v>44677.62122685185</v>
      </c>
      <c r="AP532" s="13">
        <v>44678</v>
      </c>
      <c r="AQ532" s="12"/>
      <c r="AR532" s="13" t="s">
        <v>2</v>
      </c>
      <c r="AS532" s="13" t="s">
        <v>2</v>
      </c>
      <c r="AT532" s="12" t="s">
        <v>2</v>
      </c>
      <c r="AU532" s="12" t="s">
        <v>2</v>
      </c>
      <c r="AV532" s="12" t="s">
        <v>2</v>
      </c>
      <c r="AW532" s="12" t="s">
        <v>2</v>
      </c>
      <c r="AX532" s="13">
        <v>44705</v>
      </c>
      <c r="AY532" s="12">
        <v>17</v>
      </c>
      <c r="AZ532" s="12"/>
      <c r="BA532" s="13" t="s">
        <v>2</v>
      </c>
      <c r="BB532" s="13" t="s">
        <v>2</v>
      </c>
      <c r="BC532" s="13" t="s">
        <v>2</v>
      </c>
      <c r="BD532" s="12">
        <v>3</v>
      </c>
      <c r="BE532" s="12">
        <v>0</v>
      </c>
      <c r="BF532" s="12" t="s">
        <v>117</v>
      </c>
      <c r="BG532" s="12" t="s">
        <v>13</v>
      </c>
      <c r="BH532" s="13">
        <v>44703</v>
      </c>
      <c r="BI532" s="12">
        <v>18</v>
      </c>
      <c r="BJ532" s="12">
        <v>0</v>
      </c>
      <c r="BK532" s="12"/>
      <c r="BL532" s="12"/>
      <c r="BM532" s="12" t="s">
        <v>167</v>
      </c>
      <c r="BN532" s="12" t="s">
        <v>167</v>
      </c>
      <c r="BO532" s="12" t="s">
        <v>13</v>
      </c>
      <c r="BP532" s="12" t="s">
        <v>234</v>
      </c>
      <c r="BQ532" s="12" t="s">
        <v>120</v>
      </c>
      <c r="BR532" s="12" t="s">
        <v>168</v>
      </c>
      <c r="BS532" s="12" t="s">
        <v>1068</v>
      </c>
      <c r="BT532" s="12">
        <v>860034604</v>
      </c>
      <c r="BU532" s="12"/>
      <c r="BV532" s="12" t="s">
        <v>1069</v>
      </c>
      <c r="BW532" s="12">
        <v>6346550</v>
      </c>
      <c r="BX532" s="12"/>
      <c r="BY532" s="12" t="s">
        <v>1070</v>
      </c>
      <c r="BZ532" s="12" t="s">
        <v>180</v>
      </c>
      <c r="CA532" s="12" t="s">
        <v>225</v>
      </c>
      <c r="CB532" s="12" t="s">
        <v>1071</v>
      </c>
      <c r="CC532" s="12">
        <v>6</v>
      </c>
      <c r="CD532" s="12" t="s">
        <v>116</v>
      </c>
      <c r="CE532" s="12" t="s">
        <v>123</v>
      </c>
      <c r="CF532" s="12"/>
      <c r="CG532" s="12"/>
      <c r="CH532" s="12">
        <v>3</v>
      </c>
      <c r="CI532" s="12" t="s">
        <v>124</v>
      </c>
      <c r="CJ532" s="12" t="s">
        <v>156</v>
      </c>
      <c r="CK532" s="12"/>
      <c r="CL532" s="12" t="s">
        <v>205</v>
      </c>
      <c r="CM532" s="12" t="s">
        <v>2</v>
      </c>
      <c r="CN532" s="12" t="s">
        <v>147</v>
      </c>
      <c r="CO532" s="12" t="s">
        <v>142</v>
      </c>
      <c r="CP532" s="12" t="s">
        <v>148</v>
      </c>
      <c r="CQ532" s="12" t="s">
        <v>148</v>
      </c>
      <c r="CR532" s="12"/>
      <c r="CS532" s="12"/>
      <c r="CT532" s="12"/>
      <c r="CU532" s="12"/>
      <c r="CV532" s="12"/>
    </row>
    <row r="533" spans="1:100" x14ac:dyDescent="0.3">
      <c r="A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20"/>
      <c r="AJ533" s="20"/>
      <c r="AK533" s="12"/>
      <c r="AL533" s="12"/>
      <c r="AM533" s="13"/>
      <c r="AN533" s="13"/>
      <c r="AO533" s="13"/>
      <c r="AP533" s="13"/>
      <c r="AQ533" s="12"/>
      <c r="AR533" s="13"/>
      <c r="AS533" s="13"/>
      <c r="AT533" s="13"/>
      <c r="AU533" s="13"/>
      <c r="AV533" s="13"/>
      <c r="AW533" s="13"/>
      <c r="AX533" s="13"/>
      <c r="AY533" s="12"/>
      <c r="AZ533" s="12"/>
      <c r="BA533" s="13"/>
      <c r="BB533" s="13"/>
      <c r="BC533" s="13"/>
      <c r="BD533" s="12"/>
      <c r="BE533" s="12"/>
      <c r="BF533" s="12"/>
      <c r="BG533" s="12"/>
      <c r="BH533" s="13"/>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row>
    <row r="534" spans="1:100" x14ac:dyDescent="0.3">
      <c r="A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20"/>
      <c r="AJ534" s="20"/>
      <c r="AK534" s="12"/>
      <c r="AL534" s="12"/>
      <c r="AM534" s="13"/>
      <c r="AN534" s="13"/>
      <c r="AO534" s="13"/>
      <c r="AP534" s="13"/>
      <c r="AQ534" s="12"/>
      <c r="AR534" s="13"/>
      <c r="AS534" s="13"/>
      <c r="AT534" s="13"/>
      <c r="AU534" s="13"/>
      <c r="AV534" s="13"/>
      <c r="AW534" s="13"/>
      <c r="AX534" s="13"/>
      <c r="AY534" s="12"/>
      <c r="AZ534" s="12"/>
      <c r="BA534" s="13"/>
      <c r="BB534" s="13"/>
      <c r="BC534" s="13"/>
      <c r="BD534" s="12"/>
      <c r="BE534" s="12"/>
      <c r="BF534" s="12"/>
      <c r="BG534" s="12"/>
      <c r="BH534" s="13"/>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row>
    <row r="535" spans="1:100" x14ac:dyDescent="0.3">
      <c r="A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20"/>
      <c r="AJ535" s="20"/>
      <c r="AK535" s="12"/>
      <c r="AL535" s="12"/>
      <c r="AM535" s="13"/>
      <c r="AN535" s="13"/>
      <c r="AO535" s="13"/>
      <c r="AP535" s="13"/>
      <c r="AQ535" s="12"/>
      <c r="AR535" s="13"/>
      <c r="AS535" s="13"/>
      <c r="AT535" s="13"/>
      <c r="AU535" s="13"/>
      <c r="AV535" s="13"/>
      <c r="AW535" s="13"/>
      <c r="AX535" s="13"/>
      <c r="AY535" s="12"/>
      <c r="AZ535" s="12"/>
      <c r="BA535" s="13"/>
      <c r="BB535" s="13"/>
      <c r="BC535" s="13"/>
      <c r="BD535" s="12"/>
      <c r="BE535" s="12"/>
      <c r="BF535" s="12"/>
      <c r="BG535" s="12"/>
      <c r="BH535" s="13"/>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row>
    <row r="536" spans="1:100" x14ac:dyDescent="0.3">
      <c r="A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20"/>
      <c r="AJ536" s="20"/>
      <c r="AK536" s="12"/>
      <c r="AL536" s="12"/>
      <c r="AM536" s="13"/>
      <c r="AN536" s="13"/>
      <c r="AO536" s="13"/>
      <c r="AP536" s="13"/>
      <c r="AQ536" s="12"/>
      <c r="AR536" s="13"/>
      <c r="AS536" s="13"/>
      <c r="AT536" s="13"/>
      <c r="AU536" s="13"/>
      <c r="AV536" s="13"/>
      <c r="AW536" s="13"/>
      <c r="AX536" s="13"/>
      <c r="AY536" s="12"/>
      <c r="AZ536" s="12"/>
      <c r="BA536" s="13"/>
      <c r="BB536" s="13"/>
      <c r="BC536" s="13"/>
      <c r="BD536" s="12"/>
      <c r="BE536" s="12"/>
      <c r="BF536" s="12"/>
      <c r="BG536" s="12"/>
      <c r="BH536" s="13"/>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row>
    <row r="537" spans="1:100" x14ac:dyDescent="0.3">
      <c r="A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20"/>
      <c r="AJ537" s="20"/>
      <c r="AK537" s="12"/>
      <c r="AL537" s="12"/>
      <c r="AM537" s="13"/>
      <c r="AN537" s="13"/>
      <c r="AO537" s="13"/>
      <c r="AP537" s="13"/>
      <c r="AQ537" s="12"/>
      <c r="AR537" s="13"/>
      <c r="AS537" s="13"/>
      <c r="AT537" s="13"/>
      <c r="AU537" s="13"/>
      <c r="AV537" s="13"/>
      <c r="AW537" s="13"/>
      <c r="AX537" s="13"/>
      <c r="AY537" s="12"/>
      <c r="AZ537" s="12"/>
      <c r="BA537" s="13"/>
      <c r="BB537" s="13"/>
      <c r="BC537" s="13"/>
      <c r="BD537" s="12"/>
      <c r="BE537" s="12"/>
      <c r="BF537" s="12"/>
      <c r="BG537" s="12"/>
      <c r="BH537" s="13"/>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row>
    <row r="538" spans="1:100" x14ac:dyDescent="0.3">
      <c r="A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20"/>
      <c r="AJ538" s="20"/>
      <c r="AK538" s="12"/>
      <c r="AL538" s="12"/>
      <c r="AM538" s="13"/>
      <c r="AN538" s="13"/>
      <c r="AO538" s="13"/>
      <c r="AP538" s="13"/>
      <c r="AQ538" s="12"/>
      <c r="AR538" s="13"/>
      <c r="AS538" s="13"/>
      <c r="AT538" s="13"/>
      <c r="AU538" s="13"/>
      <c r="AV538" s="13"/>
      <c r="AW538" s="13"/>
      <c r="AX538" s="13"/>
      <c r="AY538" s="12"/>
      <c r="AZ538" s="12"/>
      <c r="BA538" s="13"/>
      <c r="BB538" s="13"/>
      <c r="BC538" s="13"/>
      <c r="BD538" s="12"/>
      <c r="BE538" s="12"/>
      <c r="BF538" s="12"/>
      <c r="BG538" s="12"/>
      <c r="BH538" s="13"/>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row>
    <row r="539" spans="1:100" x14ac:dyDescent="0.3">
      <c r="A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20"/>
      <c r="AJ539" s="20"/>
      <c r="AK539" s="12"/>
      <c r="AL539" s="12"/>
      <c r="AM539" s="13"/>
      <c r="AN539" s="13"/>
      <c r="AO539" s="13"/>
      <c r="AP539" s="13"/>
      <c r="AQ539" s="12"/>
      <c r="AR539" s="13"/>
      <c r="AS539" s="13"/>
      <c r="AT539" s="13"/>
      <c r="AU539" s="13"/>
      <c r="AV539" s="13"/>
      <c r="AW539" s="13"/>
      <c r="AX539" s="13"/>
      <c r="AY539" s="12"/>
      <c r="AZ539" s="12"/>
      <c r="BA539" s="13"/>
      <c r="BB539" s="13"/>
      <c r="BC539" s="13"/>
      <c r="BD539" s="12"/>
      <c r="BE539" s="12"/>
      <c r="BF539" s="12"/>
      <c r="BG539" s="12"/>
      <c r="BH539" s="13"/>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row>
    <row r="540" spans="1:100" x14ac:dyDescent="0.3">
      <c r="A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20"/>
      <c r="AJ540" s="20"/>
      <c r="AK540" s="12"/>
      <c r="AL540" s="12"/>
      <c r="AM540" s="13"/>
      <c r="AN540" s="13"/>
      <c r="AO540" s="13"/>
      <c r="AP540" s="13"/>
      <c r="AQ540" s="12"/>
      <c r="AR540" s="13"/>
      <c r="AS540" s="13"/>
      <c r="AT540" s="13"/>
      <c r="AU540" s="13"/>
      <c r="AV540" s="13"/>
      <c r="AW540" s="13"/>
      <c r="AX540" s="13"/>
      <c r="AY540" s="12"/>
      <c r="AZ540" s="12"/>
      <c r="BA540" s="13"/>
      <c r="BB540" s="13"/>
      <c r="BC540" s="13"/>
      <c r="BD540" s="12"/>
      <c r="BE540" s="12"/>
      <c r="BF540" s="12"/>
      <c r="BG540" s="12"/>
      <c r="BH540" s="13"/>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row>
    <row r="541" spans="1:100" x14ac:dyDescent="0.3">
      <c r="A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20"/>
      <c r="AJ541" s="20"/>
      <c r="AK541" s="12"/>
      <c r="AL541" s="12"/>
      <c r="AM541" s="13"/>
      <c r="AN541" s="13"/>
      <c r="AO541" s="13"/>
      <c r="AP541" s="13"/>
      <c r="AQ541" s="12"/>
      <c r="AR541" s="13"/>
      <c r="AS541" s="13"/>
      <c r="AT541" s="13"/>
      <c r="AU541" s="13"/>
      <c r="AV541" s="13"/>
      <c r="AW541" s="13"/>
      <c r="AX541" s="13"/>
      <c r="AY541" s="12"/>
      <c r="AZ541" s="12"/>
      <c r="BA541" s="13"/>
      <c r="BB541" s="13"/>
      <c r="BC541" s="13"/>
      <c r="BD541" s="12"/>
      <c r="BE541" s="12"/>
      <c r="BF541" s="12"/>
      <c r="BG541" s="12"/>
      <c r="BH541" s="13"/>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row>
    <row r="542" spans="1:100" x14ac:dyDescent="0.3">
      <c r="A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20"/>
      <c r="AJ542" s="20"/>
      <c r="AK542" s="12"/>
      <c r="AL542" s="12"/>
      <c r="AM542" s="13"/>
      <c r="AN542" s="13"/>
      <c r="AO542" s="13"/>
      <c r="AP542" s="13"/>
      <c r="AQ542" s="12"/>
      <c r="AR542" s="13"/>
      <c r="AS542" s="13"/>
      <c r="AT542" s="13"/>
      <c r="AU542" s="13"/>
      <c r="AV542" s="13"/>
      <c r="AW542" s="13"/>
      <c r="AX542" s="13"/>
      <c r="AY542" s="12"/>
      <c r="AZ542" s="12"/>
      <c r="BA542" s="13"/>
      <c r="BB542" s="13"/>
      <c r="BC542" s="13"/>
      <c r="BD542" s="12"/>
      <c r="BE542" s="12"/>
      <c r="BF542" s="12"/>
      <c r="BG542" s="12"/>
      <c r="BH542" s="13"/>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row>
    <row r="543" spans="1:100" x14ac:dyDescent="0.3">
      <c r="A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20"/>
      <c r="AJ543" s="20"/>
      <c r="AK543" s="12"/>
      <c r="AL543" s="12"/>
      <c r="AM543" s="13"/>
      <c r="AN543" s="13"/>
      <c r="AO543" s="13"/>
      <c r="AP543" s="13"/>
      <c r="AQ543" s="12"/>
      <c r="AR543" s="13"/>
      <c r="AS543" s="13"/>
      <c r="AT543" s="13"/>
      <c r="AU543" s="13"/>
      <c r="AV543" s="13"/>
      <c r="AW543" s="13"/>
      <c r="AX543" s="13"/>
      <c r="AY543" s="12"/>
      <c r="AZ543" s="12"/>
      <c r="BA543" s="13"/>
      <c r="BB543" s="13"/>
      <c r="BC543" s="13"/>
      <c r="BD543" s="12"/>
      <c r="BE543" s="12"/>
      <c r="BF543" s="12"/>
      <c r="BG543" s="12"/>
      <c r="BH543" s="13"/>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row>
    <row r="544" spans="1:100" x14ac:dyDescent="0.3">
      <c r="A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20"/>
      <c r="AJ544" s="20"/>
      <c r="AK544" s="12"/>
      <c r="AL544" s="12"/>
      <c r="AM544" s="13"/>
      <c r="AN544" s="13"/>
      <c r="AO544" s="13"/>
      <c r="AP544" s="13"/>
      <c r="AQ544" s="12"/>
      <c r="AR544" s="13"/>
      <c r="AS544" s="13"/>
      <c r="AT544" s="13"/>
      <c r="AU544" s="13"/>
      <c r="AV544" s="13"/>
      <c r="AW544" s="13"/>
      <c r="AX544" s="13"/>
      <c r="AY544" s="12"/>
      <c r="AZ544" s="12"/>
      <c r="BA544" s="13"/>
      <c r="BB544" s="13"/>
      <c r="BC544" s="13"/>
      <c r="BD544" s="12"/>
      <c r="BE544" s="12"/>
      <c r="BF544" s="12"/>
      <c r="BG544" s="12"/>
      <c r="BH544" s="13"/>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row>
    <row r="545" spans="1:100" x14ac:dyDescent="0.3">
      <c r="A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20"/>
      <c r="AJ545" s="20"/>
      <c r="AK545" s="12"/>
      <c r="AL545" s="12"/>
      <c r="AM545" s="13"/>
      <c r="AN545" s="13"/>
      <c r="AO545" s="13"/>
      <c r="AP545" s="13"/>
      <c r="AQ545" s="12"/>
      <c r="AR545" s="13"/>
      <c r="AS545" s="13"/>
      <c r="AT545" s="13"/>
      <c r="AU545" s="13"/>
      <c r="AV545" s="13"/>
      <c r="AW545" s="13"/>
      <c r="AX545" s="13"/>
      <c r="AY545" s="12"/>
      <c r="AZ545" s="12"/>
      <c r="BA545" s="13"/>
      <c r="BB545" s="13"/>
      <c r="BC545" s="13"/>
      <c r="BD545" s="12"/>
      <c r="BE545" s="12"/>
      <c r="BF545" s="12"/>
      <c r="BG545" s="12"/>
      <c r="BH545" s="13"/>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row>
    <row r="546" spans="1:100" x14ac:dyDescent="0.3">
      <c r="A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20"/>
      <c r="AJ546" s="20"/>
      <c r="AK546" s="12"/>
      <c r="AL546" s="12"/>
      <c r="AM546" s="13"/>
      <c r="AN546" s="13"/>
      <c r="AO546" s="13"/>
      <c r="AP546" s="13"/>
      <c r="AQ546" s="12"/>
      <c r="AR546" s="13"/>
      <c r="AS546" s="13"/>
      <c r="AT546" s="13"/>
      <c r="AU546" s="13"/>
      <c r="AV546" s="13"/>
      <c r="AW546" s="13"/>
      <c r="AX546" s="13"/>
      <c r="AY546" s="12"/>
      <c r="AZ546" s="12"/>
      <c r="BA546" s="13"/>
      <c r="BB546" s="13"/>
      <c r="BC546" s="13"/>
      <c r="BD546" s="12"/>
      <c r="BE546" s="12"/>
      <c r="BF546" s="12"/>
      <c r="BG546" s="12"/>
      <c r="BH546" s="13"/>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row>
    <row r="547" spans="1:100" x14ac:dyDescent="0.3">
      <c r="A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20"/>
      <c r="AJ547" s="20"/>
      <c r="AK547" s="12"/>
      <c r="AL547" s="12"/>
      <c r="AM547" s="13"/>
      <c r="AN547" s="13"/>
      <c r="AO547" s="13"/>
      <c r="AP547" s="13"/>
      <c r="AQ547" s="12"/>
      <c r="AR547" s="13"/>
      <c r="AS547" s="13"/>
      <c r="AT547" s="13"/>
      <c r="AU547" s="13"/>
      <c r="AV547" s="13"/>
      <c r="AW547" s="13"/>
      <c r="AX547" s="13"/>
      <c r="AY547" s="12"/>
      <c r="AZ547" s="12"/>
      <c r="BA547" s="13"/>
      <c r="BB547" s="13"/>
      <c r="BC547" s="13"/>
      <c r="BD547" s="12"/>
      <c r="BE547" s="12"/>
      <c r="BF547" s="12"/>
      <c r="BG547" s="12"/>
      <c r="BH547" s="13"/>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row>
    <row r="548" spans="1:100" x14ac:dyDescent="0.3">
      <c r="A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20"/>
      <c r="AJ548" s="20"/>
      <c r="AK548" s="12"/>
      <c r="AL548" s="12"/>
      <c r="AM548" s="13"/>
      <c r="AN548" s="13"/>
      <c r="AO548" s="13"/>
      <c r="AP548" s="13"/>
      <c r="AQ548" s="12"/>
      <c r="AR548" s="13"/>
      <c r="AS548" s="13"/>
      <c r="AT548" s="13"/>
      <c r="AU548" s="13"/>
      <c r="AV548" s="13"/>
      <c r="AW548" s="13"/>
      <c r="AX548" s="13"/>
      <c r="AY548" s="12"/>
      <c r="AZ548" s="12"/>
      <c r="BA548" s="13"/>
      <c r="BB548" s="13"/>
      <c r="BC548" s="13"/>
      <c r="BD548" s="12"/>
      <c r="BE548" s="12"/>
      <c r="BF548" s="12"/>
      <c r="BG548" s="12"/>
      <c r="BH548" s="13"/>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row>
    <row r="549" spans="1:100" x14ac:dyDescent="0.3">
      <c r="A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20"/>
      <c r="AJ549" s="20"/>
      <c r="AK549" s="12"/>
      <c r="AL549" s="12"/>
      <c r="AM549" s="13"/>
      <c r="AN549" s="13"/>
      <c r="AO549" s="13"/>
      <c r="AP549" s="13"/>
      <c r="AQ549" s="12"/>
      <c r="AR549" s="13"/>
      <c r="AS549" s="13"/>
      <c r="AT549" s="13"/>
      <c r="AU549" s="13"/>
      <c r="AV549" s="13"/>
      <c r="AW549" s="13"/>
      <c r="AX549" s="13"/>
      <c r="AY549" s="12"/>
      <c r="AZ549" s="12"/>
      <c r="BA549" s="13"/>
      <c r="BB549" s="13"/>
      <c r="BC549" s="13"/>
      <c r="BD549" s="12"/>
      <c r="BE549" s="12"/>
      <c r="BF549" s="12"/>
      <c r="BG549" s="12"/>
      <c r="BH549" s="13"/>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row>
    <row r="550" spans="1:100" x14ac:dyDescent="0.3">
      <c r="A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20"/>
      <c r="AJ550" s="20"/>
      <c r="AK550" s="12"/>
      <c r="AL550" s="12"/>
      <c r="AM550" s="13"/>
      <c r="AN550" s="13"/>
      <c r="AO550" s="13"/>
      <c r="AP550" s="13"/>
      <c r="AQ550" s="12"/>
      <c r="AR550" s="13"/>
      <c r="AS550" s="13"/>
      <c r="AT550" s="13"/>
      <c r="AU550" s="13"/>
      <c r="AV550" s="13"/>
      <c r="AW550" s="13"/>
      <c r="AX550" s="13"/>
      <c r="AY550" s="12"/>
      <c r="AZ550" s="12"/>
      <c r="BA550" s="13"/>
      <c r="BB550" s="13"/>
      <c r="BC550" s="13"/>
      <c r="BD550" s="12"/>
      <c r="BE550" s="12"/>
      <c r="BF550" s="12"/>
      <c r="BG550" s="12"/>
      <c r="BH550" s="13"/>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row>
    <row r="551" spans="1:100" x14ac:dyDescent="0.3">
      <c r="A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20"/>
      <c r="AJ551" s="20"/>
      <c r="AK551" s="12"/>
      <c r="AL551" s="12"/>
      <c r="AM551" s="13"/>
      <c r="AN551" s="13"/>
      <c r="AO551" s="13"/>
      <c r="AP551" s="13"/>
      <c r="AQ551" s="12"/>
      <c r="AR551" s="13"/>
      <c r="AS551" s="13"/>
      <c r="AT551" s="13"/>
      <c r="AU551" s="13"/>
      <c r="AV551" s="13"/>
      <c r="AW551" s="13"/>
      <c r="AX551" s="13"/>
      <c r="AY551" s="12"/>
      <c r="AZ551" s="12"/>
      <c r="BA551" s="13"/>
      <c r="BB551" s="13"/>
      <c r="BC551" s="13"/>
      <c r="BD551" s="12"/>
      <c r="BE551" s="12"/>
      <c r="BF551" s="12"/>
      <c r="BG551" s="12"/>
      <c r="BH551" s="13"/>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row>
    <row r="552" spans="1:100" x14ac:dyDescent="0.3">
      <c r="A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20"/>
      <c r="AJ552" s="20"/>
      <c r="AK552" s="12"/>
      <c r="AL552" s="12"/>
      <c r="AM552" s="13"/>
      <c r="AN552" s="13"/>
      <c r="AO552" s="13"/>
      <c r="AP552" s="13"/>
      <c r="AQ552" s="12"/>
      <c r="AR552" s="13"/>
      <c r="AS552" s="13"/>
      <c r="AT552" s="13"/>
      <c r="AU552" s="13"/>
      <c r="AV552" s="13"/>
      <c r="AW552" s="13"/>
      <c r="AX552" s="13"/>
      <c r="AY552" s="12"/>
      <c r="AZ552" s="12"/>
      <c r="BA552" s="13"/>
      <c r="BB552" s="13"/>
      <c r="BC552" s="13"/>
      <c r="BD552" s="12"/>
      <c r="BE552" s="12"/>
      <c r="BF552" s="12"/>
      <c r="BG552" s="12"/>
      <c r="BH552" s="13"/>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row>
    <row r="553" spans="1:100" x14ac:dyDescent="0.3">
      <c r="A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20"/>
      <c r="AJ553" s="20"/>
      <c r="AK553" s="12"/>
      <c r="AL553" s="12"/>
      <c r="AM553" s="13"/>
      <c r="AN553" s="13"/>
      <c r="AO553" s="13"/>
      <c r="AP553" s="13"/>
      <c r="AQ553" s="12"/>
      <c r="AR553" s="13"/>
      <c r="AS553" s="13"/>
      <c r="AT553" s="13"/>
      <c r="AU553" s="13"/>
      <c r="AV553" s="13"/>
      <c r="AW553" s="13"/>
      <c r="AX553" s="13"/>
      <c r="AY553" s="12"/>
      <c r="AZ553" s="12"/>
      <c r="BA553" s="13"/>
      <c r="BB553" s="13"/>
      <c r="BC553" s="13"/>
      <c r="BD553" s="12"/>
      <c r="BE553" s="12"/>
      <c r="BF553" s="12"/>
      <c r="BG553" s="12"/>
      <c r="BH553" s="13"/>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row>
    <row r="554" spans="1:100" x14ac:dyDescent="0.3">
      <c r="A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20"/>
      <c r="AJ554" s="20"/>
      <c r="AK554" s="12"/>
      <c r="AL554" s="12"/>
      <c r="AM554" s="13"/>
      <c r="AN554" s="13"/>
      <c r="AO554" s="13"/>
      <c r="AP554" s="13"/>
      <c r="AQ554" s="12"/>
      <c r="AR554" s="13"/>
      <c r="AS554" s="13"/>
      <c r="AT554" s="13"/>
      <c r="AU554" s="13"/>
      <c r="AV554" s="13"/>
      <c r="AW554" s="13"/>
      <c r="AX554" s="13"/>
      <c r="AY554" s="12"/>
      <c r="AZ554" s="12"/>
      <c r="BA554" s="13"/>
      <c r="BB554" s="13"/>
      <c r="BC554" s="13"/>
      <c r="BD554" s="12"/>
      <c r="BE554" s="12"/>
      <c r="BF554" s="12"/>
      <c r="BG554" s="12"/>
      <c r="BH554" s="13"/>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row>
    <row r="555" spans="1:100" x14ac:dyDescent="0.3">
      <c r="A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20"/>
      <c r="AJ555" s="20"/>
      <c r="AK555" s="12"/>
      <c r="AL555" s="12"/>
      <c r="AM555" s="13"/>
      <c r="AN555" s="13"/>
      <c r="AO555" s="13"/>
      <c r="AP555" s="13"/>
      <c r="AQ555" s="12"/>
      <c r="AR555" s="13"/>
      <c r="AS555" s="13"/>
      <c r="AT555" s="13"/>
      <c r="AU555" s="13"/>
      <c r="AV555" s="13"/>
      <c r="AW555" s="13"/>
      <c r="AX555" s="13"/>
      <c r="AY555" s="12"/>
      <c r="AZ555" s="12"/>
      <c r="BA555" s="13"/>
      <c r="BB555" s="13"/>
      <c r="BC555" s="13"/>
      <c r="BD555" s="12"/>
      <c r="BE555" s="12"/>
      <c r="BF555" s="12"/>
      <c r="BG555" s="12"/>
      <c r="BH555" s="13"/>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row>
    <row r="556" spans="1:100" x14ac:dyDescent="0.3">
      <c r="A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3"/>
      <c r="AN556" s="13"/>
      <c r="AO556" s="13"/>
      <c r="AP556" s="13"/>
      <c r="AQ556" s="12"/>
      <c r="AR556" s="13"/>
      <c r="AS556" s="13"/>
      <c r="AT556" s="13"/>
      <c r="AU556" s="13"/>
      <c r="AV556" s="13"/>
      <c r="AW556" s="13"/>
      <c r="AX556" s="13"/>
      <c r="AY556" s="12"/>
      <c r="AZ556" s="12"/>
      <c r="BA556" s="13"/>
      <c r="BB556" s="13"/>
      <c r="BC556" s="13"/>
      <c r="BD556" s="12"/>
      <c r="BE556" s="12"/>
      <c r="BF556" s="12"/>
      <c r="BG556" s="12"/>
      <c r="BH556" s="13"/>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row>
    <row r="557" spans="1:100" x14ac:dyDescent="0.3">
      <c r="A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20"/>
      <c r="AJ557" s="20"/>
      <c r="AK557" s="12"/>
      <c r="AL557" s="12"/>
      <c r="AM557" s="13"/>
      <c r="AN557" s="13"/>
      <c r="AO557" s="13"/>
      <c r="AP557" s="13"/>
      <c r="AQ557" s="12"/>
      <c r="AR557" s="13"/>
      <c r="AS557" s="13"/>
      <c r="AT557" s="13"/>
      <c r="AU557" s="13"/>
      <c r="AV557" s="13"/>
      <c r="AW557" s="13"/>
      <c r="AX557" s="13"/>
      <c r="AY557" s="12"/>
      <c r="AZ557" s="12"/>
      <c r="BA557" s="13"/>
      <c r="BB557" s="13"/>
      <c r="BC557" s="13"/>
      <c r="BD557" s="12"/>
      <c r="BE557" s="12"/>
      <c r="BF557" s="12"/>
      <c r="BG557" s="12"/>
      <c r="BH557" s="13"/>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row>
    <row r="558" spans="1:100" x14ac:dyDescent="0.3">
      <c r="A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20"/>
      <c r="AJ558" s="20"/>
      <c r="AK558" s="12"/>
      <c r="AL558" s="12"/>
      <c r="AM558" s="13"/>
      <c r="AN558" s="13"/>
      <c r="AO558" s="13"/>
      <c r="AP558" s="13"/>
      <c r="AQ558" s="12"/>
      <c r="AR558" s="13"/>
      <c r="AS558" s="13"/>
      <c r="AT558" s="13"/>
      <c r="AU558" s="13"/>
      <c r="AV558" s="13"/>
      <c r="AW558" s="13"/>
      <c r="AX558" s="13"/>
      <c r="AY558" s="12"/>
      <c r="AZ558" s="12"/>
      <c r="BA558" s="13"/>
      <c r="BB558" s="13"/>
      <c r="BC558" s="13"/>
      <c r="BD558" s="12"/>
      <c r="BE558" s="12"/>
      <c r="BF558" s="12"/>
      <c r="BG558" s="12"/>
      <c r="BH558" s="13"/>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row>
    <row r="559" spans="1:100" x14ac:dyDescent="0.3">
      <c r="A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20"/>
      <c r="AJ559" s="20"/>
      <c r="AK559" s="12"/>
      <c r="AL559" s="12"/>
      <c r="AM559" s="13"/>
      <c r="AN559" s="13"/>
      <c r="AO559" s="13"/>
      <c r="AP559" s="13"/>
      <c r="AQ559" s="12"/>
      <c r="AR559" s="13"/>
      <c r="AS559" s="13"/>
      <c r="AT559" s="13"/>
      <c r="AU559" s="13"/>
      <c r="AV559" s="13"/>
      <c r="AW559" s="13"/>
      <c r="AX559" s="13"/>
      <c r="AY559" s="12"/>
      <c r="AZ559" s="12"/>
      <c r="BA559" s="13"/>
      <c r="BB559" s="13"/>
      <c r="BC559" s="13"/>
      <c r="BD559" s="12"/>
      <c r="BE559" s="12"/>
      <c r="BF559" s="12"/>
      <c r="BG559" s="12"/>
      <c r="BH559" s="13"/>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row>
    <row r="560" spans="1:100" x14ac:dyDescent="0.3">
      <c r="A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20"/>
      <c r="AJ560" s="20"/>
      <c r="AK560" s="12"/>
      <c r="AL560" s="12"/>
      <c r="AM560" s="13"/>
      <c r="AN560" s="13"/>
      <c r="AO560" s="13"/>
      <c r="AP560" s="13"/>
      <c r="AQ560" s="12"/>
      <c r="AR560" s="13"/>
      <c r="AS560" s="13"/>
      <c r="AT560" s="13"/>
      <c r="AU560" s="13"/>
      <c r="AV560" s="13"/>
      <c r="AW560" s="13"/>
      <c r="AX560" s="13"/>
      <c r="AY560" s="12"/>
      <c r="AZ560" s="12"/>
      <c r="BA560" s="13"/>
      <c r="BB560" s="13"/>
      <c r="BC560" s="13"/>
      <c r="BD560" s="12"/>
      <c r="BE560" s="12"/>
      <c r="BF560" s="12"/>
      <c r="BG560" s="12"/>
      <c r="BH560" s="13"/>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row>
    <row r="561" spans="1:100" x14ac:dyDescent="0.3">
      <c r="A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20"/>
      <c r="AJ561" s="20"/>
      <c r="AK561" s="12"/>
      <c r="AL561" s="12"/>
      <c r="AM561" s="13"/>
      <c r="AN561" s="13"/>
      <c r="AO561" s="13"/>
      <c r="AP561" s="13"/>
      <c r="AQ561" s="12"/>
      <c r="AR561" s="13"/>
      <c r="AS561" s="13"/>
      <c r="AT561" s="13"/>
      <c r="AU561" s="13"/>
      <c r="AV561" s="13"/>
      <c r="AW561" s="13"/>
      <c r="AX561" s="13"/>
      <c r="AY561" s="12"/>
      <c r="AZ561" s="12"/>
      <c r="BA561" s="13"/>
      <c r="BB561" s="13"/>
      <c r="BC561" s="13"/>
      <c r="BD561" s="12"/>
      <c r="BE561" s="12"/>
      <c r="BF561" s="12"/>
      <c r="BG561" s="12"/>
      <c r="BH561" s="13"/>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row>
    <row r="562" spans="1:100" x14ac:dyDescent="0.3">
      <c r="A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20"/>
      <c r="AJ562" s="20"/>
      <c r="AK562" s="12"/>
      <c r="AL562" s="12"/>
      <c r="AM562" s="13"/>
      <c r="AN562" s="13"/>
      <c r="AO562" s="13"/>
      <c r="AP562" s="13"/>
      <c r="AQ562" s="12"/>
      <c r="AR562" s="13"/>
      <c r="AS562" s="13"/>
      <c r="AT562" s="13"/>
      <c r="AU562" s="13"/>
      <c r="AV562" s="13"/>
      <c r="AW562" s="13"/>
      <c r="AX562" s="13"/>
      <c r="AY562" s="12"/>
      <c r="AZ562" s="12"/>
      <c r="BA562" s="13"/>
      <c r="BB562" s="13"/>
      <c r="BC562" s="13"/>
      <c r="BD562" s="12"/>
      <c r="BE562" s="12"/>
      <c r="BF562" s="12"/>
      <c r="BG562" s="12"/>
      <c r="BH562" s="13"/>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row>
    <row r="563" spans="1:100" x14ac:dyDescent="0.3">
      <c r="A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20"/>
      <c r="AJ563" s="20"/>
      <c r="AK563" s="12"/>
      <c r="AL563" s="12"/>
      <c r="AM563" s="13"/>
      <c r="AN563" s="13"/>
      <c r="AO563" s="13"/>
      <c r="AP563" s="13"/>
      <c r="AQ563" s="12"/>
      <c r="AR563" s="13"/>
      <c r="AS563" s="13"/>
      <c r="AT563" s="13"/>
      <c r="AU563" s="13"/>
      <c r="AV563" s="13"/>
      <c r="AW563" s="13"/>
      <c r="AX563" s="13"/>
      <c r="AY563" s="12"/>
      <c r="AZ563" s="12"/>
      <c r="BA563" s="13"/>
      <c r="BB563" s="13"/>
      <c r="BC563" s="13"/>
      <c r="BD563" s="12"/>
      <c r="BE563" s="12"/>
      <c r="BF563" s="12"/>
      <c r="BG563" s="12"/>
      <c r="BH563" s="13"/>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row>
    <row r="564" spans="1:100" x14ac:dyDescent="0.3">
      <c r="A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20"/>
      <c r="AJ564" s="20"/>
      <c r="AK564" s="12"/>
      <c r="AL564" s="12"/>
      <c r="AM564" s="13"/>
      <c r="AN564" s="13"/>
      <c r="AO564" s="13"/>
      <c r="AP564" s="13"/>
      <c r="AQ564" s="12"/>
      <c r="AR564" s="13"/>
      <c r="AS564" s="13"/>
      <c r="AT564" s="13"/>
      <c r="AU564" s="13"/>
      <c r="AV564" s="13"/>
      <c r="AW564" s="13"/>
      <c r="AX564" s="13"/>
      <c r="AY564" s="12"/>
      <c r="AZ564" s="12"/>
      <c r="BA564" s="13"/>
      <c r="BB564" s="13"/>
      <c r="BC564" s="13"/>
      <c r="BD564" s="12"/>
      <c r="BE564" s="12"/>
      <c r="BF564" s="12"/>
      <c r="BG564" s="12"/>
      <c r="BH564" s="13"/>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row>
    <row r="565" spans="1:100" x14ac:dyDescent="0.3">
      <c r="A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20"/>
      <c r="AJ565" s="20"/>
      <c r="AK565" s="12"/>
      <c r="AL565" s="12"/>
      <c r="AM565" s="13"/>
      <c r="AN565" s="13"/>
      <c r="AO565" s="13"/>
      <c r="AP565" s="13"/>
      <c r="AQ565" s="12"/>
      <c r="AR565" s="13"/>
      <c r="AS565" s="13"/>
      <c r="AT565" s="13"/>
      <c r="AU565" s="13"/>
      <c r="AV565" s="13"/>
      <c r="AW565" s="13"/>
      <c r="AX565" s="13"/>
      <c r="AY565" s="12"/>
      <c r="AZ565" s="12"/>
      <c r="BA565" s="13"/>
      <c r="BB565" s="13"/>
      <c r="BC565" s="13"/>
      <c r="BD565" s="12"/>
      <c r="BE565" s="12"/>
      <c r="BF565" s="12"/>
      <c r="BG565" s="12"/>
      <c r="BH565" s="13"/>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row>
    <row r="566" spans="1:100" x14ac:dyDescent="0.3">
      <c r="A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3"/>
      <c r="AN566" s="13"/>
      <c r="AO566" s="13"/>
      <c r="AP566" s="13"/>
      <c r="AQ566" s="12"/>
      <c r="AR566" s="13"/>
      <c r="AS566" s="13"/>
      <c r="AT566" s="13"/>
      <c r="AU566" s="13"/>
      <c r="AV566" s="13"/>
      <c r="AW566" s="13"/>
      <c r="AX566" s="13"/>
      <c r="AY566" s="12"/>
      <c r="AZ566" s="12"/>
      <c r="BA566" s="13"/>
      <c r="BB566" s="13"/>
      <c r="BC566" s="13"/>
      <c r="BD566" s="12"/>
      <c r="BE566" s="12"/>
      <c r="BF566" s="12"/>
      <c r="BG566" s="12"/>
      <c r="BH566" s="13"/>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row>
    <row r="567" spans="1:100" x14ac:dyDescent="0.3">
      <c r="A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3"/>
      <c r="AN567" s="13"/>
      <c r="AO567" s="13"/>
      <c r="AP567" s="13"/>
      <c r="AQ567" s="12"/>
      <c r="AR567" s="13"/>
      <c r="AS567" s="13"/>
      <c r="AT567" s="13"/>
      <c r="AU567" s="13"/>
      <c r="AV567" s="13"/>
      <c r="AW567" s="13"/>
      <c r="AX567" s="13"/>
      <c r="AY567" s="12"/>
      <c r="AZ567" s="12"/>
      <c r="BA567" s="13"/>
      <c r="BB567" s="13"/>
      <c r="BC567" s="13"/>
      <c r="BD567" s="12"/>
      <c r="BE567" s="12"/>
      <c r="BF567" s="12"/>
      <c r="BG567" s="12"/>
      <c r="BH567" s="13"/>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row>
    <row r="568" spans="1:100" x14ac:dyDescent="0.3">
      <c r="A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3"/>
      <c r="AN568" s="13"/>
      <c r="AO568" s="13"/>
      <c r="AP568" s="13"/>
      <c r="AQ568" s="12"/>
      <c r="AR568" s="13"/>
      <c r="AS568" s="13"/>
      <c r="AT568" s="13"/>
      <c r="AU568" s="13"/>
      <c r="AV568" s="13"/>
      <c r="AW568" s="13"/>
      <c r="AX568" s="13"/>
      <c r="AY568" s="12"/>
      <c r="AZ568" s="12"/>
      <c r="BA568" s="13"/>
      <c r="BB568" s="13"/>
      <c r="BC568" s="13"/>
      <c r="BD568" s="12"/>
      <c r="BE568" s="12"/>
      <c r="BF568" s="12"/>
      <c r="BG568" s="12"/>
      <c r="BH568" s="13"/>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row>
    <row r="569" spans="1:100" x14ac:dyDescent="0.3">
      <c r="A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3"/>
      <c r="AN569" s="13"/>
      <c r="AO569" s="13"/>
      <c r="AP569" s="13"/>
      <c r="AQ569" s="12"/>
      <c r="AR569" s="13"/>
      <c r="AS569" s="13"/>
      <c r="AT569" s="13"/>
      <c r="AU569" s="13"/>
      <c r="AV569" s="13"/>
      <c r="AW569" s="13"/>
      <c r="AX569" s="13"/>
      <c r="AY569" s="12"/>
      <c r="AZ569" s="12"/>
      <c r="BA569" s="13"/>
      <c r="BB569" s="13"/>
      <c r="BC569" s="13"/>
      <c r="BD569" s="12"/>
      <c r="BE569" s="12"/>
      <c r="BF569" s="12"/>
      <c r="BG569" s="12"/>
      <c r="BH569" s="13"/>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row>
    <row r="570" spans="1:100" x14ac:dyDescent="0.3">
      <c r="A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20"/>
      <c r="AJ570" s="20"/>
      <c r="AK570" s="12"/>
      <c r="AL570" s="12"/>
      <c r="AM570" s="13"/>
      <c r="AN570" s="13"/>
      <c r="AO570" s="13"/>
      <c r="AP570" s="13"/>
      <c r="AQ570" s="12"/>
      <c r="AR570" s="13"/>
      <c r="AS570" s="13"/>
      <c r="AT570" s="13"/>
      <c r="AU570" s="13"/>
      <c r="AV570" s="13"/>
      <c r="AW570" s="13"/>
      <c r="AX570" s="13"/>
      <c r="AY570" s="12"/>
      <c r="AZ570" s="12"/>
      <c r="BA570" s="13"/>
      <c r="BB570" s="13"/>
      <c r="BC570" s="13"/>
      <c r="BD570" s="12"/>
      <c r="BE570" s="12"/>
      <c r="BF570" s="12"/>
      <c r="BG570" s="12"/>
      <c r="BH570" s="13"/>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row>
    <row r="571" spans="1:100" x14ac:dyDescent="0.3">
      <c r="A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20"/>
      <c r="AJ571" s="20"/>
      <c r="AK571" s="12"/>
      <c r="AL571" s="12"/>
      <c r="AM571" s="13"/>
      <c r="AN571" s="13"/>
      <c r="AO571" s="13"/>
      <c r="AP571" s="13"/>
      <c r="AQ571" s="12"/>
      <c r="AR571" s="13"/>
      <c r="AS571" s="13"/>
      <c r="AT571" s="13"/>
      <c r="AU571" s="13"/>
      <c r="AV571" s="13"/>
      <c r="AW571" s="13"/>
      <c r="AX571" s="13"/>
      <c r="AY571" s="12"/>
      <c r="AZ571" s="12"/>
      <c r="BA571" s="13"/>
      <c r="BB571" s="13"/>
      <c r="BC571" s="13"/>
      <c r="BD571" s="12"/>
      <c r="BE571" s="12"/>
      <c r="BF571" s="12"/>
      <c r="BG571" s="12"/>
      <c r="BH571" s="13"/>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row>
    <row r="572" spans="1:100" x14ac:dyDescent="0.3">
      <c r="A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3"/>
      <c r="AN572" s="13"/>
      <c r="AO572" s="13"/>
      <c r="AP572" s="13"/>
      <c r="AQ572" s="12"/>
      <c r="AR572" s="13"/>
      <c r="AS572" s="13"/>
      <c r="AT572" s="13"/>
      <c r="AU572" s="13"/>
      <c r="AV572" s="13"/>
      <c r="AW572" s="13"/>
      <c r="AX572" s="13"/>
      <c r="AY572" s="12"/>
      <c r="AZ572" s="12"/>
      <c r="BA572" s="13"/>
      <c r="BB572" s="13"/>
      <c r="BC572" s="13"/>
      <c r="BD572" s="12"/>
      <c r="BE572" s="12"/>
      <c r="BF572" s="12"/>
      <c r="BG572" s="12"/>
      <c r="BH572" s="13"/>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row>
    <row r="573" spans="1:100" x14ac:dyDescent="0.3">
      <c r="A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3"/>
      <c r="AN573" s="13"/>
      <c r="AO573" s="13"/>
      <c r="AP573" s="13"/>
      <c r="AQ573" s="12"/>
      <c r="AR573" s="13"/>
      <c r="AS573" s="13"/>
      <c r="AT573" s="13"/>
      <c r="AU573" s="13"/>
      <c r="AV573" s="13"/>
      <c r="AW573" s="13"/>
      <c r="AX573" s="13"/>
      <c r="AY573" s="12"/>
      <c r="AZ573" s="12"/>
      <c r="BA573" s="13"/>
      <c r="BB573" s="13"/>
      <c r="BC573" s="13"/>
      <c r="BD573" s="12"/>
      <c r="BE573" s="12"/>
      <c r="BF573" s="12"/>
      <c r="BG573" s="12"/>
      <c r="BH573" s="13"/>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row>
    <row r="574" spans="1:100" x14ac:dyDescent="0.3">
      <c r="A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20"/>
      <c r="AJ574" s="20"/>
      <c r="AK574" s="12"/>
      <c r="AL574" s="12"/>
      <c r="AM574" s="13"/>
      <c r="AN574" s="13"/>
      <c r="AO574" s="13"/>
      <c r="AP574" s="13"/>
      <c r="AQ574" s="12"/>
      <c r="AR574" s="13"/>
      <c r="AS574" s="13"/>
      <c r="AT574" s="13"/>
      <c r="AU574" s="13"/>
      <c r="AV574" s="13"/>
      <c r="AW574" s="13"/>
      <c r="AX574" s="13"/>
      <c r="AY574" s="12"/>
      <c r="AZ574" s="12"/>
      <c r="BA574" s="13"/>
      <c r="BB574" s="13"/>
      <c r="BC574" s="13"/>
      <c r="BD574" s="12"/>
      <c r="BE574" s="12"/>
      <c r="BF574" s="12"/>
      <c r="BG574" s="12"/>
      <c r="BH574" s="13"/>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row>
    <row r="575" spans="1:100" x14ac:dyDescent="0.3">
      <c r="A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20"/>
      <c r="AJ575" s="20"/>
      <c r="AK575" s="12"/>
      <c r="AL575" s="12"/>
      <c r="AM575" s="13"/>
      <c r="AN575" s="13"/>
      <c r="AO575" s="13"/>
      <c r="AP575" s="13"/>
      <c r="AQ575" s="12"/>
      <c r="AR575" s="13"/>
      <c r="AS575" s="13"/>
      <c r="AT575" s="13"/>
      <c r="AU575" s="13"/>
      <c r="AV575" s="13"/>
      <c r="AW575" s="13"/>
      <c r="AX575" s="13"/>
      <c r="AY575" s="12"/>
      <c r="AZ575" s="12"/>
      <c r="BA575" s="13"/>
      <c r="BB575" s="13"/>
      <c r="BC575" s="13"/>
      <c r="BD575" s="12"/>
      <c r="BE575" s="12"/>
      <c r="BF575" s="12"/>
      <c r="BG575" s="12"/>
      <c r="BH575" s="13"/>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row>
    <row r="576" spans="1:100" x14ac:dyDescent="0.3">
      <c r="A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20"/>
      <c r="AJ576" s="20"/>
      <c r="AK576" s="12"/>
      <c r="AL576" s="12"/>
      <c r="AM576" s="13"/>
      <c r="AN576" s="13"/>
      <c r="AO576" s="13"/>
      <c r="AP576" s="13"/>
      <c r="AQ576" s="12"/>
      <c r="AR576" s="13"/>
      <c r="AS576" s="13"/>
      <c r="AT576" s="13"/>
      <c r="AU576" s="13"/>
      <c r="AV576" s="13"/>
      <c r="AW576" s="13"/>
      <c r="AX576" s="13"/>
      <c r="AY576" s="12"/>
      <c r="AZ576" s="12"/>
      <c r="BA576" s="13"/>
      <c r="BB576" s="13"/>
      <c r="BC576" s="13"/>
      <c r="BD576" s="12"/>
      <c r="BE576" s="12"/>
      <c r="BF576" s="12"/>
      <c r="BG576" s="12"/>
      <c r="BH576" s="13"/>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row>
    <row r="577" spans="1:100" x14ac:dyDescent="0.3">
      <c r="A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20"/>
      <c r="AJ577" s="20"/>
      <c r="AK577" s="12"/>
      <c r="AL577" s="12"/>
      <c r="AM577" s="13"/>
      <c r="AN577" s="13"/>
      <c r="AO577" s="13"/>
      <c r="AP577" s="13"/>
      <c r="AQ577" s="12"/>
      <c r="AR577" s="13"/>
      <c r="AS577" s="13"/>
      <c r="AT577" s="13"/>
      <c r="AU577" s="13"/>
      <c r="AV577" s="13"/>
      <c r="AW577" s="13"/>
      <c r="AX577" s="13"/>
      <c r="AY577" s="12"/>
      <c r="AZ577" s="12"/>
      <c r="BA577" s="13"/>
      <c r="BB577" s="13"/>
      <c r="BC577" s="13"/>
      <c r="BD577" s="12"/>
      <c r="BE577" s="12"/>
      <c r="BF577" s="12"/>
      <c r="BG577" s="12"/>
      <c r="BH577" s="13"/>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row>
    <row r="578" spans="1:100" x14ac:dyDescent="0.3">
      <c r="A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20"/>
      <c r="AJ578" s="20"/>
      <c r="AK578" s="12"/>
      <c r="AL578" s="12"/>
      <c r="AM578" s="13"/>
      <c r="AN578" s="13"/>
      <c r="AO578" s="13"/>
      <c r="AP578" s="13"/>
      <c r="AQ578" s="12"/>
      <c r="AR578" s="13"/>
      <c r="AS578" s="13"/>
      <c r="AT578" s="13"/>
      <c r="AU578" s="13"/>
      <c r="AV578" s="13"/>
      <c r="AW578" s="13"/>
      <c r="AX578" s="13"/>
      <c r="AY578" s="12"/>
      <c r="AZ578" s="12"/>
      <c r="BA578" s="13"/>
      <c r="BB578" s="13"/>
      <c r="BC578" s="13"/>
      <c r="BD578" s="12"/>
      <c r="BE578" s="12"/>
      <c r="BF578" s="12"/>
      <c r="BG578" s="12"/>
      <c r="BH578" s="13"/>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row>
    <row r="579" spans="1:100" x14ac:dyDescent="0.3">
      <c r="A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20"/>
      <c r="AJ579" s="20"/>
      <c r="AK579" s="12"/>
      <c r="AL579" s="12"/>
      <c r="AM579" s="13"/>
      <c r="AN579" s="13"/>
      <c r="AO579" s="13"/>
      <c r="AP579" s="13"/>
      <c r="AQ579" s="12"/>
      <c r="AR579" s="13"/>
      <c r="AS579" s="13"/>
      <c r="AT579" s="13"/>
      <c r="AU579" s="13"/>
      <c r="AV579" s="13"/>
      <c r="AW579" s="13"/>
      <c r="AX579" s="13"/>
      <c r="AY579" s="12"/>
      <c r="AZ579" s="12"/>
      <c r="BA579" s="13"/>
      <c r="BB579" s="13"/>
      <c r="BC579" s="13"/>
      <c r="BD579" s="12"/>
      <c r="BE579" s="12"/>
      <c r="BF579" s="12"/>
      <c r="BG579" s="12"/>
      <c r="BH579" s="13"/>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row>
    <row r="580" spans="1:100" x14ac:dyDescent="0.3">
      <c r="A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20"/>
      <c r="AJ580" s="20"/>
      <c r="AK580" s="12"/>
      <c r="AL580" s="12"/>
      <c r="AM580" s="13"/>
      <c r="AN580" s="13"/>
      <c r="AO580" s="13"/>
      <c r="AP580" s="13"/>
      <c r="AQ580" s="12"/>
      <c r="AR580" s="13"/>
      <c r="AS580" s="13"/>
      <c r="AT580" s="13"/>
      <c r="AU580" s="13"/>
      <c r="AV580" s="13"/>
      <c r="AW580" s="13"/>
      <c r="AX580" s="13"/>
      <c r="AY580" s="12"/>
      <c r="AZ580" s="12"/>
      <c r="BA580" s="13"/>
      <c r="BB580" s="13"/>
      <c r="BC580" s="13"/>
      <c r="BD580" s="12"/>
      <c r="BE580" s="12"/>
      <c r="BF580" s="12"/>
      <c r="BG580" s="12"/>
      <c r="BH580" s="13"/>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row>
    <row r="581" spans="1:100" x14ac:dyDescent="0.3">
      <c r="A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20"/>
      <c r="AJ581" s="20"/>
      <c r="AK581" s="12"/>
      <c r="AL581" s="12"/>
      <c r="AM581" s="13"/>
      <c r="AN581" s="13"/>
      <c r="AO581" s="13"/>
      <c r="AP581" s="13"/>
      <c r="AQ581" s="12"/>
      <c r="AR581" s="13"/>
      <c r="AS581" s="13"/>
      <c r="AT581" s="13"/>
      <c r="AU581" s="13"/>
      <c r="AV581" s="13"/>
      <c r="AW581" s="13"/>
      <c r="AX581" s="13"/>
      <c r="AY581" s="12"/>
      <c r="AZ581" s="12"/>
      <c r="BA581" s="13"/>
      <c r="BB581" s="13"/>
      <c r="BC581" s="13"/>
      <c r="BD581" s="12"/>
      <c r="BE581" s="12"/>
      <c r="BF581" s="12"/>
      <c r="BG581" s="12"/>
      <c r="BH581" s="13"/>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row>
    <row r="582" spans="1:100" x14ac:dyDescent="0.3">
      <c r="A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20"/>
      <c r="AJ582" s="20"/>
      <c r="AK582" s="12"/>
      <c r="AL582" s="12"/>
      <c r="AM582" s="13"/>
      <c r="AN582" s="13"/>
      <c r="AO582" s="13"/>
      <c r="AP582" s="13"/>
      <c r="AQ582" s="12"/>
      <c r="AR582" s="13"/>
      <c r="AS582" s="13"/>
      <c r="AT582" s="13"/>
      <c r="AU582" s="13"/>
      <c r="AV582" s="13"/>
      <c r="AW582" s="13"/>
      <c r="AX582" s="13"/>
      <c r="AY582" s="12"/>
      <c r="AZ582" s="12"/>
      <c r="BA582" s="13"/>
      <c r="BB582" s="13"/>
      <c r="BC582" s="13"/>
      <c r="BD582" s="12"/>
      <c r="BE582" s="12"/>
      <c r="BF582" s="12"/>
      <c r="BG582" s="12"/>
      <c r="BH582" s="13"/>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row>
    <row r="583" spans="1:100" x14ac:dyDescent="0.3">
      <c r="A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20"/>
      <c r="AJ583" s="20"/>
      <c r="AK583" s="12"/>
      <c r="AL583" s="12"/>
      <c r="AM583" s="13"/>
      <c r="AN583" s="13"/>
      <c r="AO583" s="13"/>
      <c r="AP583" s="13"/>
      <c r="AQ583" s="12"/>
      <c r="AR583" s="13"/>
      <c r="AS583" s="13"/>
      <c r="AT583" s="13"/>
      <c r="AU583" s="13"/>
      <c r="AV583" s="13"/>
      <c r="AW583" s="13"/>
      <c r="AX583" s="13"/>
      <c r="AY583" s="12"/>
      <c r="AZ583" s="12"/>
      <c r="BA583" s="13"/>
      <c r="BB583" s="13"/>
      <c r="BC583" s="13"/>
      <c r="BD583" s="12"/>
      <c r="BE583" s="12"/>
      <c r="BF583" s="12"/>
      <c r="BG583" s="12"/>
      <c r="BH583" s="13"/>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row>
    <row r="584" spans="1:100" x14ac:dyDescent="0.3">
      <c r="A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20"/>
      <c r="AJ584" s="20"/>
      <c r="AK584" s="12"/>
      <c r="AL584" s="12"/>
      <c r="AM584" s="13"/>
      <c r="AN584" s="13"/>
      <c r="AO584" s="13"/>
      <c r="AP584" s="13"/>
      <c r="AQ584" s="12"/>
      <c r="AR584" s="13"/>
      <c r="AS584" s="13"/>
      <c r="AT584" s="13"/>
      <c r="AU584" s="13"/>
      <c r="AV584" s="13"/>
      <c r="AW584" s="13"/>
      <c r="AX584" s="13"/>
      <c r="AY584" s="12"/>
      <c r="AZ584" s="12"/>
      <c r="BA584" s="13"/>
      <c r="BB584" s="13"/>
      <c r="BC584" s="13"/>
      <c r="BD584" s="12"/>
      <c r="BE584" s="12"/>
      <c r="BF584" s="12"/>
      <c r="BG584" s="12"/>
      <c r="BH584" s="13"/>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row>
    <row r="585" spans="1:100" x14ac:dyDescent="0.3">
      <c r="A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20"/>
      <c r="AJ585" s="20"/>
      <c r="AK585" s="12"/>
      <c r="AL585" s="12"/>
      <c r="AM585" s="13"/>
      <c r="AN585" s="13"/>
      <c r="AO585" s="13"/>
      <c r="AP585" s="13"/>
      <c r="AQ585" s="12"/>
      <c r="AR585" s="13"/>
      <c r="AS585" s="13"/>
      <c r="AT585" s="13"/>
      <c r="AU585" s="13"/>
      <c r="AV585" s="13"/>
      <c r="AW585" s="13"/>
      <c r="AX585" s="13"/>
      <c r="AY585" s="12"/>
      <c r="AZ585" s="12"/>
      <c r="BA585" s="13"/>
      <c r="BB585" s="13"/>
      <c r="BC585" s="13"/>
      <c r="BD585" s="12"/>
      <c r="BE585" s="12"/>
      <c r="BF585" s="12"/>
      <c r="BG585" s="12"/>
      <c r="BH585" s="13"/>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row>
    <row r="586" spans="1:100" x14ac:dyDescent="0.3">
      <c r="A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20"/>
      <c r="AJ586" s="20"/>
      <c r="AK586" s="12"/>
      <c r="AL586" s="12"/>
      <c r="AM586" s="13"/>
      <c r="AN586" s="13"/>
      <c r="AO586" s="13"/>
      <c r="AP586" s="13"/>
      <c r="AQ586" s="12"/>
      <c r="AR586" s="13"/>
      <c r="AS586" s="13"/>
      <c r="AT586" s="13"/>
      <c r="AU586" s="13"/>
      <c r="AV586" s="13"/>
      <c r="AW586" s="13"/>
      <c r="AX586" s="13"/>
      <c r="AY586" s="12"/>
      <c r="AZ586" s="12"/>
      <c r="BA586" s="13"/>
      <c r="BB586" s="13"/>
      <c r="BC586" s="13"/>
      <c r="BD586" s="12"/>
      <c r="BE586" s="12"/>
      <c r="BF586" s="12"/>
      <c r="BG586" s="12"/>
      <c r="BH586" s="13"/>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row>
    <row r="587" spans="1:100" x14ac:dyDescent="0.3">
      <c r="A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20"/>
      <c r="AJ587" s="20"/>
      <c r="AK587" s="12"/>
      <c r="AL587" s="12"/>
      <c r="AM587" s="13"/>
      <c r="AN587" s="13"/>
      <c r="AO587" s="13"/>
      <c r="AP587" s="13"/>
      <c r="AQ587" s="12"/>
      <c r="AR587" s="13"/>
      <c r="AS587" s="13"/>
      <c r="AT587" s="13"/>
      <c r="AU587" s="13"/>
      <c r="AV587" s="13"/>
      <c r="AW587" s="13"/>
      <c r="AX587" s="13"/>
      <c r="AY587" s="12"/>
      <c r="AZ587" s="12"/>
      <c r="BA587" s="13"/>
      <c r="BB587" s="13"/>
      <c r="BC587" s="13"/>
      <c r="BD587" s="12"/>
      <c r="BE587" s="12"/>
      <c r="BF587" s="12"/>
      <c r="BG587" s="12"/>
      <c r="BH587" s="13"/>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row>
    <row r="588" spans="1:100" x14ac:dyDescent="0.3">
      <c r="A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20"/>
      <c r="AJ588" s="20"/>
      <c r="AK588" s="12"/>
      <c r="AL588" s="12"/>
      <c r="AM588" s="13"/>
      <c r="AN588" s="13"/>
      <c r="AO588" s="13"/>
      <c r="AP588" s="13"/>
      <c r="AQ588" s="12"/>
      <c r="AR588" s="13"/>
      <c r="AS588" s="13"/>
      <c r="AT588" s="13"/>
      <c r="AU588" s="13"/>
      <c r="AV588" s="13"/>
      <c r="AW588" s="13"/>
      <c r="AX588" s="13"/>
      <c r="AY588" s="12"/>
      <c r="AZ588" s="12"/>
      <c r="BA588" s="13"/>
      <c r="BB588" s="13"/>
      <c r="BC588" s="13"/>
      <c r="BD588" s="12"/>
      <c r="BE588" s="12"/>
      <c r="BF588" s="12"/>
      <c r="BG588" s="12"/>
      <c r="BH588" s="13"/>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row>
    <row r="589" spans="1:100" x14ac:dyDescent="0.3">
      <c r="A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20"/>
      <c r="AJ589" s="20"/>
      <c r="AK589" s="12"/>
      <c r="AL589" s="12"/>
      <c r="AM589" s="13"/>
      <c r="AN589" s="13"/>
      <c r="AO589" s="13"/>
      <c r="AP589" s="13"/>
      <c r="AQ589" s="12"/>
      <c r="AR589" s="13"/>
      <c r="AS589" s="13"/>
      <c r="AT589" s="13"/>
      <c r="AU589" s="13"/>
      <c r="AV589" s="13"/>
      <c r="AW589" s="13"/>
      <c r="AX589" s="13"/>
      <c r="AY589" s="12"/>
      <c r="AZ589" s="12"/>
      <c r="BA589" s="13"/>
      <c r="BB589" s="13"/>
      <c r="BC589" s="13"/>
      <c r="BD589" s="12"/>
      <c r="BE589" s="12"/>
      <c r="BF589" s="12"/>
      <c r="BG589" s="12"/>
      <c r="BH589" s="13"/>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row>
    <row r="590" spans="1:100" x14ac:dyDescent="0.3">
      <c r="A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20"/>
      <c r="AJ590" s="20"/>
      <c r="AK590" s="12"/>
      <c r="AL590" s="12"/>
      <c r="AM590" s="13"/>
      <c r="AN590" s="13"/>
      <c r="AO590" s="13"/>
      <c r="AP590" s="13"/>
      <c r="AQ590" s="12"/>
      <c r="AR590" s="13"/>
      <c r="AS590" s="13"/>
      <c r="AT590" s="13"/>
      <c r="AU590" s="13"/>
      <c r="AV590" s="13"/>
      <c r="AW590" s="13"/>
      <c r="AX590" s="13"/>
      <c r="AY590" s="12"/>
      <c r="AZ590" s="12"/>
      <c r="BA590" s="13"/>
      <c r="BB590" s="13"/>
      <c r="BC590" s="13"/>
      <c r="BD590" s="12"/>
      <c r="BE590" s="12"/>
      <c r="BF590" s="12"/>
      <c r="BG590" s="12"/>
      <c r="BH590" s="13"/>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row>
    <row r="591" spans="1:100" x14ac:dyDescent="0.3">
      <c r="A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20"/>
      <c r="AJ591" s="20"/>
      <c r="AK591" s="12"/>
      <c r="AL591" s="12"/>
      <c r="AM591" s="13"/>
      <c r="AN591" s="13"/>
      <c r="AO591" s="13"/>
      <c r="AP591" s="13"/>
      <c r="AQ591" s="12"/>
      <c r="AR591" s="13"/>
      <c r="AS591" s="13"/>
      <c r="AT591" s="13"/>
      <c r="AU591" s="13"/>
      <c r="AV591" s="13"/>
      <c r="AW591" s="13"/>
      <c r="AX591" s="13"/>
      <c r="AY591" s="12"/>
      <c r="AZ591" s="12"/>
      <c r="BA591" s="13"/>
      <c r="BB591" s="13"/>
      <c r="BC591" s="13"/>
      <c r="BD591" s="12"/>
      <c r="BE591" s="12"/>
      <c r="BF591" s="12"/>
      <c r="BG591" s="12"/>
      <c r="BH591" s="13"/>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row>
    <row r="592" spans="1:100" x14ac:dyDescent="0.3">
      <c r="A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20"/>
      <c r="AJ592" s="20"/>
      <c r="AK592" s="12"/>
      <c r="AL592" s="12"/>
      <c r="AM592" s="13"/>
      <c r="AN592" s="13"/>
      <c r="AO592" s="13"/>
      <c r="AP592" s="13"/>
      <c r="AQ592" s="12"/>
      <c r="AR592" s="13"/>
      <c r="AS592" s="13"/>
      <c r="AT592" s="13"/>
      <c r="AU592" s="13"/>
      <c r="AV592" s="13"/>
      <c r="AW592" s="13"/>
      <c r="AX592" s="13"/>
      <c r="AY592" s="12"/>
      <c r="AZ592" s="12"/>
      <c r="BA592" s="13"/>
      <c r="BB592" s="13"/>
      <c r="BC592" s="13"/>
      <c r="BD592" s="12"/>
      <c r="BE592" s="12"/>
      <c r="BF592" s="12"/>
      <c r="BG592" s="12"/>
      <c r="BH592" s="13"/>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row>
    <row r="593" spans="1:100" x14ac:dyDescent="0.3">
      <c r="A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20"/>
      <c r="AJ593" s="20"/>
      <c r="AK593" s="12"/>
      <c r="AL593" s="12"/>
      <c r="AM593" s="13"/>
      <c r="AN593" s="13"/>
      <c r="AO593" s="13"/>
      <c r="AP593" s="13"/>
      <c r="AQ593" s="12"/>
      <c r="AR593" s="13"/>
      <c r="AS593" s="13"/>
      <c r="AT593" s="13"/>
      <c r="AU593" s="13"/>
      <c r="AV593" s="13"/>
      <c r="AW593" s="13"/>
      <c r="AX593" s="13"/>
      <c r="AY593" s="12"/>
      <c r="AZ593" s="12"/>
      <c r="BA593" s="13"/>
      <c r="BB593" s="13"/>
      <c r="BC593" s="13"/>
      <c r="BD593" s="12"/>
      <c r="BE593" s="12"/>
      <c r="BF593" s="12"/>
      <c r="BG593" s="12"/>
      <c r="BH593" s="13"/>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row>
    <row r="594" spans="1:100" x14ac:dyDescent="0.3">
      <c r="A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20"/>
      <c r="AJ594" s="20"/>
      <c r="AK594" s="12"/>
      <c r="AL594" s="12"/>
      <c r="AM594" s="13"/>
      <c r="AN594" s="13"/>
      <c r="AO594" s="13"/>
      <c r="AP594" s="13"/>
      <c r="AQ594" s="12"/>
      <c r="AR594" s="13"/>
      <c r="AS594" s="13"/>
      <c r="AT594" s="13"/>
      <c r="AU594" s="13"/>
      <c r="AV594" s="13"/>
      <c r="AW594" s="13"/>
      <c r="AX594" s="13"/>
      <c r="AY594" s="12"/>
      <c r="AZ594" s="12"/>
      <c r="BA594" s="13"/>
      <c r="BB594" s="13"/>
      <c r="BC594" s="13"/>
      <c r="BD594" s="12"/>
      <c r="BE594" s="12"/>
      <c r="BF594" s="12"/>
      <c r="BG594" s="12"/>
      <c r="BH594" s="13"/>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row>
    <row r="595" spans="1:100" x14ac:dyDescent="0.3">
      <c r="A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20"/>
      <c r="AJ595" s="20"/>
      <c r="AK595" s="12"/>
      <c r="AL595" s="12"/>
      <c r="AM595" s="13"/>
      <c r="AN595" s="13"/>
      <c r="AO595" s="13"/>
      <c r="AP595" s="13"/>
      <c r="AQ595" s="12"/>
      <c r="AR595" s="13"/>
      <c r="AS595" s="13"/>
      <c r="AT595" s="13"/>
      <c r="AU595" s="13"/>
      <c r="AV595" s="13"/>
      <c r="AW595" s="13"/>
      <c r="AX595" s="13"/>
      <c r="AY595" s="12"/>
      <c r="AZ595" s="12"/>
      <c r="BA595" s="13"/>
      <c r="BB595" s="13"/>
      <c r="BC595" s="13"/>
      <c r="BD595" s="12"/>
      <c r="BE595" s="12"/>
      <c r="BF595" s="12"/>
      <c r="BG595" s="12"/>
      <c r="BH595" s="13"/>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row>
    <row r="596" spans="1:100" x14ac:dyDescent="0.3">
      <c r="A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20"/>
      <c r="AJ596" s="20"/>
      <c r="AK596" s="12"/>
      <c r="AL596" s="12"/>
      <c r="AM596" s="13"/>
      <c r="AN596" s="13"/>
      <c r="AO596" s="13"/>
      <c r="AP596" s="13"/>
      <c r="AQ596" s="12"/>
      <c r="AR596" s="13"/>
      <c r="AS596" s="13"/>
      <c r="AT596" s="13"/>
      <c r="AU596" s="13"/>
      <c r="AV596" s="13"/>
      <c r="AW596" s="13"/>
      <c r="AX596" s="13"/>
      <c r="AY596" s="12"/>
      <c r="AZ596" s="12"/>
      <c r="BA596" s="13"/>
      <c r="BB596" s="13"/>
      <c r="BC596" s="13"/>
      <c r="BD596" s="12"/>
      <c r="BE596" s="12"/>
      <c r="BF596" s="12"/>
      <c r="BG596" s="12"/>
      <c r="BH596" s="13"/>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row>
    <row r="597" spans="1:100" x14ac:dyDescent="0.3">
      <c r="A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20"/>
      <c r="AJ597" s="20"/>
      <c r="AK597" s="12"/>
      <c r="AL597" s="12"/>
      <c r="AM597" s="13"/>
      <c r="AN597" s="13"/>
      <c r="AO597" s="13"/>
      <c r="AP597" s="13"/>
      <c r="AQ597" s="12"/>
      <c r="AR597" s="13"/>
      <c r="AS597" s="13"/>
      <c r="AT597" s="13"/>
      <c r="AU597" s="13"/>
      <c r="AV597" s="13"/>
      <c r="AW597" s="13"/>
      <c r="AX597" s="13"/>
      <c r="AY597" s="12"/>
      <c r="AZ597" s="12"/>
      <c r="BA597" s="13"/>
      <c r="BB597" s="13"/>
      <c r="BC597" s="13"/>
      <c r="BD597" s="12"/>
      <c r="BE597" s="12"/>
      <c r="BF597" s="12"/>
      <c r="BG597" s="12"/>
      <c r="BH597" s="13"/>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row>
    <row r="598" spans="1:100" x14ac:dyDescent="0.3">
      <c r="A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20"/>
      <c r="AJ598" s="20"/>
      <c r="AK598" s="12"/>
      <c r="AL598" s="12"/>
      <c r="AM598" s="13"/>
      <c r="AN598" s="13"/>
      <c r="AO598" s="13"/>
      <c r="AP598" s="13"/>
      <c r="AQ598" s="12"/>
      <c r="AR598" s="13"/>
      <c r="AS598" s="13"/>
      <c r="AT598" s="13"/>
      <c r="AU598" s="13"/>
      <c r="AV598" s="13"/>
      <c r="AW598" s="13"/>
      <c r="AX598" s="13"/>
      <c r="AY598" s="12"/>
      <c r="AZ598" s="12"/>
      <c r="BA598" s="13"/>
      <c r="BB598" s="13"/>
      <c r="BC598" s="13"/>
      <c r="BD598" s="12"/>
      <c r="BE598" s="12"/>
      <c r="BF598" s="12"/>
      <c r="BG598" s="12"/>
      <c r="BH598" s="13"/>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row>
    <row r="599" spans="1:100" x14ac:dyDescent="0.3">
      <c r="A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20"/>
      <c r="AJ599" s="20"/>
      <c r="AK599" s="12"/>
      <c r="AL599" s="12"/>
      <c r="AM599" s="13"/>
      <c r="AN599" s="13"/>
      <c r="AO599" s="13"/>
      <c r="AP599" s="13"/>
      <c r="AQ599" s="12"/>
      <c r="AR599" s="13"/>
      <c r="AS599" s="13"/>
      <c r="AT599" s="13"/>
      <c r="AU599" s="13"/>
      <c r="AV599" s="13"/>
      <c r="AW599" s="13"/>
      <c r="AX599" s="13"/>
      <c r="AY599" s="12"/>
      <c r="AZ599" s="12"/>
      <c r="BA599" s="13"/>
      <c r="BB599" s="13"/>
      <c r="BC599" s="13"/>
      <c r="BD599" s="12"/>
      <c r="BE599" s="12"/>
      <c r="BF599" s="12"/>
      <c r="BG599" s="12"/>
      <c r="BH599" s="13"/>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row>
    <row r="600" spans="1:100" x14ac:dyDescent="0.3">
      <c r="A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20"/>
      <c r="AJ600" s="20"/>
      <c r="AK600" s="12"/>
      <c r="AL600" s="12"/>
      <c r="AM600" s="13"/>
      <c r="AN600" s="13"/>
      <c r="AO600" s="13"/>
      <c r="AP600" s="13"/>
      <c r="AQ600" s="12"/>
      <c r="AR600" s="13"/>
      <c r="AS600" s="13"/>
      <c r="AT600" s="13"/>
      <c r="AU600" s="13"/>
      <c r="AV600" s="13"/>
      <c r="AW600" s="13"/>
      <c r="AX600" s="13"/>
      <c r="AY600" s="12"/>
      <c r="AZ600" s="12"/>
      <c r="BA600" s="13"/>
      <c r="BB600" s="13"/>
      <c r="BC600" s="13"/>
      <c r="BD600" s="12"/>
      <c r="BE600" s="12"/>
      <c r="BF600" s="12"/>
      <c r="BG600" s="12"/>
      <c r="BH600" s="13"/>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row>
    <row r="601" spans="1:100" x14ac:dyDescent="0.3">
      <c r="A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20"/>
      <c r="AJ601" s="20"/>
      <c r="AK601" s="12"/>
      <c r="AL601" s="12"/>
      <c r="AM601" s="13"/>
      <c r="AN601" s="13"/>
      <c r="AO601" s="13"/>
      <c r="AP601" s="13"/>
      <c r="AQ601" s="12"/>
      <c r="AR601" s="13"/>
      <c r="AS601" s="13"/>
      <c r="AT601" s="13"/>
      <c r="AU601" s="13"/>
      <c r="AV601" s="13"/>
      <c r="AW601" s="13"/>
      <c r="AX601" s="13"/>
      <c r="AY601" s="12"/>
      <c r="AZ601" s="12"/>
      <c r="BA601" s="13"/>
      <c r="BB601" s="13"/>
      <c r="BC601" s="13"/>
      <c r="BD601" s="12"/>
      <c r="BE601" s="12"/>
      <c r="BF601" s="12"/>
      <c r="BG601" s="12"/>
      <c r="BH601" s="13"/>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row>
    <row r="602" spans="1:100" x14ac:dyDescent="0.3">
      <c r="A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20"/>
      <c r="AJ602" s="20"/>
      <c r="AK602" s="12"/>
      <c r="AL602" s="12"/>
      <c r="AM602" s="13"/>
      <c r="AN602" s="13"/>
      <c r="AO602" s="13"/>
      <c r="AP602" s="13"/>
      <c r="AQ602" s="12"/>
      <c r="AR602" s="13"/>
      <c r="AS602" s="13"/>
      <c r="AT602" s="13"/>
      <c r="AU602" s="13"/>
      <c r="AV602" s="13"/>
      <c r="AW602" s="13"/>
      <c r="AX602" s="13"/>
      <c r="AY602" s="12"/>
      <c r="AZ602" s="12"/>
      <c r="BA602" s="13"/>
      <c r="BB602" s="13"/>
      <c r="BC602" s="13"/>
      <c r="BD602" s="12"/>
      <c r="BE602" s="12"/>
      <c r="BF602" s="12"/>
      <c r="BG602" s="12"/>
      <c r="BH602" s="13"/>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row>
    <row r="603" spans="1:100" x14ac:dyDescent="0.3">
      <c r="A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20"/>
      <c r="AJ603" s="20"/>
      <c r="AK603" s="12"/>
      <c r="AL603" s="12"/>
      <c r="AM603" s="13"/>
      <c r="AN603" s="13"/>
      <c r="AO603" s="13"/>
      <c r="AP603" s="13"/>
      <c r="AQ603" s="12"/>
      <c r="AR603" s="13"/>
      <c r="AS603" s="13"/>
      <c r="AT603" s="13"/>
      <c r="AU603" s="13"/>
      <c r="AV603" s="13"/>
      <c r="AW603" s="13"/>
      <c r="AX603" s="13"/>
      <c r="AY603" s="12"/>
      <c r="AZ603" s="12"/>
      <c r="BA603" s="13"/>
      <c r="BB603" s="13"/>
      <c r="BC603" s="13"/>
      <c r="BD603" s="12"/>
      <c r="BE603" s="12"/>
      <c r="BF603" s="12"/>
      <c r="BG603" s="12"/>
      <c r="BH603" s="13"/>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row>
    <row r="604" spans="1:100" x14ac:dyDescent="0.3">
      <c r="A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20"/>
      <c r="AJ604" s="20"/>
      <c r="AK604" s="12"/>
      <c r="AL604" s="12"/>
      <c r="AM604" s="13"/>
      <c r="AN604" s="13"/>
      <c r="AO604" s="13"/>
      <c r="AP604" s="13"/>
      <c r="AQ604" s="12"/>
      <c r="AR604" s="13"/>
      <c r="AS604" s="13"/>
      <c r="AT604" s="13"/>
      <c r="AU604" s="13"/>
      <c r="AV604" s="13"/>
      <c r="AW604" s="13"/>
      <c r="AX604" s="13"/>
      <c r="AY604" s="12"/>
      <c r="AZ604" s="12"/>
      <c r="BA604" s="13"/>
      <c r="BB604" s="13"/>
      <c r="BC604" s="13"/>
      <c r="BD604" s="12"/>
      <c r="BE604" s="12"/>
      <c r="BF604" s="12"/>
      <c r="BG604" s="12"/>
      <c r="BH604" s="13"/>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row>
    <row r="605" spans="1:100" x14ac:dyDescent="0.3">
      <c r="A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20"/>
      <c r="AJ605" s="20"/>
      <c r="AK605" s="12"/>
      <c r="AL605" s="12"/>
      <c r="AM605" s="13"/>
      <c r="AN605" s="13"/>
      <c r="AO605" s="13"/>
      <c r="AP605" s="13"/>
      <c r="AQ605" s="12"/>
      <c r="AR605" s="13"/>
      <c r="AS605" s="13"/>
      <c r="AT605" s="13"/>
      <c r="AU605" s="13"/>
      <c r="AV605" s="13"/>
      <c r="AW605" s="13"/>
      <c r="AX605" s="13"/>
      <c r="AY605" s="12"/>
      <c r="AZ605" s="12"/>
      <c r="BA605" s="13"/>
      <c r="BB605" s="13"/>
      <c r="BC605" s="13"/>
      <c r="BD605" s="12"/>
      <c r="BE605" s="12"/>
      <c r="BF605" s="12"/>
      <c r="BG605" s="12"/>
      <c r="BH605" s="13"/>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row>
    <row r="606" spans="1:100" x14ac:dyDescent="0.3">
      <c r="A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3"/>
      <c r="AN606" s="13"/>
      <c r="AO606" s="13"/>
      <c r="AP606" s="13"/>
      <c r="AQ606" s="12"/>
      <c r="AR606" s="13"/>
      <c r="AS606" s="13"/>
      <c r="AT606" s="13"/>
      <c r="AU606" s="13"/>
      <c r="AV606" s="13"/>
      <c r="AW606" s="13"/>
      <c r="AX606" s="13"/>
      <c r="AY606" s="12"/>
      <c r="AZ606" s="12"/>
      <c r="BA606" s="13"/>
      <c r="BB606" s="13"/>
      <c r="BC606" s="13"/>
      <c r="BD606" s="12"/>
      <c r="BE606" s="12"/>
      <c r="BF606" s="12"/>
      <c r="BG606" s="12"/>
      <c r="BH606" s="13"/>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row>
    <row r="607" spans="1:100" x14ac:dyDescent="0.3">
      <c r="A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3"/>
      <c r="AN607" s="13"/>
      <c r="AO607" s="13"/>
      <c r="AP607" s="13"/>
      <c r="AQ607" s="12"/>
      <c r="AR607" s="13"/>
      <c r="AS607" s="13"/>
      <c r="AT607" s="13"/>
      <c r="AU607" s="13"/>
      <c r="AV607" s="13"/>
      <c r="AW607" s="13"/>
      <c r="AX607" s="13"/>
      <c r="AY607" s="12"/>
      <c r="AZ607" s="12"/>
      <c r="BA607" s="13"/>
      <c r="BB607" s="13"/>
      <c r="BC607" s="13"/>
      <c r="BD607" s="12"/>
      <c r="BE607" s="12"/>
      <c r="BF607" s="12"/>
      <c r="BG607" s="12"/>
      <c r="BH607" s="13"/>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row>
    <row r="608" spans="1:100" x14ac:dyDescent="0.3">
      <c r="A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3"/>
      <c r="AN608" s="13"/>
      <c r="AO608" s="13"/>
      <c r="AP608" s="13"/>
      <c r="AQ608" s="12"/>
      <c r="AR608" s="13"/>
      <c r="AS608" s="13"/>
      <c r="AT608" s="13"/>
      <c r="AU608" s="13"/>
      <c r="AV608" s="13"/>
      <c r="AW608" s="13"/>
      <c r="AX608" s="13"/>
      <c r="AY608" s="12"/>
      <c r="AZ608" s="12"/>
      <c r="BA608" s="13"/>
      <c r="BB608" s="13"/>
      <c r="BC608" s="13"/>
      <c r="BD608" s="12"/>
      <c r="BE608" s="12"/>
      <c r="BF608" s="12"/>
      <c r="BG608" s="12"/>
      <c r="BH608" s="13"/>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row>
    <row r="609" spans="1:100" x14ac:dyDescent="0.3">
      <c r="A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3"/>
      <c r="AN609" s="13"/>
      <c r="AO609" s="13"/>
      <c r="AP609" s="13"/>
      <c r="AQ609" s="12"/>
      <c r="AR609" s="13"/>
      <c r="AS609" s="13"/>
      <c r="AT609" s="13"/>
      <c r="AU609" s="13"/>
      <c r="AV609" s="13"/>
      <c r="AW609" s="13"/>
      <c r="AX609" s="13"/>
      <c r="AY609" s="12"/>
      <c r="AZ609" s="12"/>
      <c r="BA609" s="13"/>
      <c r="BB609" s="13"/>
      <c r="BC609" s="13"/>
      <c r="BD609" s="12"/>
      <c r="BE609" s="12"/>
      <c r="BF609" s="12"/>
      <c r="BG609" s="12"/>
      <c r="BH609" s="13"/>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row>
    <row r="610" spans="1:100" x14ac:dyDescent="0.3">
      <c r="A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3"/>
      <c r="AN610" s="13"/>
      <c r="AO610" s="13"/>
      <c r="AP610" s="13"/>
      <c r="AQ610" s="12"/>
      <c r="AR610" s="13"/>
      <c r="AS610" s="13"/>
      <c r="AT610" s="13"/>
      <c r="AU610" s="13"/>
      <c r="AV610" s="13"/>
      <c r="AW610" s="13"/>
      <c r="AX610" s="13"/>
      <c r="AY610" s="12"/>
      <c r="AZ610" s="12"/>
      <c r="BA610" s="13"/>
      <c r="BB610" s="13"/>
      <c r="BC610" s="13"/>
      <c r="BD610" s="12"/>
      <c r="BE610" s="12"/>
      <c r="BF610" s="12"/>
      <c r="BG610" s="12"/>
      <c r="BH610" s="13"/>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row>
    <row r="611" spans="1:100" x14ac:dyDescent="0.3">
      <c r="A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20"/>
      <c r="AJ611" s="20"/>
      <c r="AK611" s="12"/>
      <c r="AL611" s="12"/>
      <c r="AM611" s="13"/>
      <c r="AN611" s="13"/>
      <c r="AO611" s="13"/>
      <c r="AP611" s="13"/>
      <c r="AQ611" s="12"/>
      <c r="AR611" s="13"/>
      <c r="AS611" s="13"/>
      <c r="AT611" s="13"/>
      <c r="AU611" s="13"/>
      <c r="AV611" s="13"/>
      <c r="AW611" s="13"/>
      <c r="AX611" s="13"/>
      <c r="AY611" s="12"/>
      <c r="AZ611" s="12"/>
      <c r="BA611" s="13"/>
      <c r="BB611" s="13"/>
      <c r="BC611" s="13"/>
      <c r="BD611" s="12"/>
      <c r="BE611" s="12"/>
      <c r="BF611" s="12"/>
      <c r="BG611" s="12"/>
      <c r="BH611" s="13"/>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row>
    <row r="612" spans="1:100" x14ac:dyDescent="0.3">
      <c r="A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20"/>
      <c r="AJ612" s="20"/>
      <c r="AK612" s="12"/>
      <c r="AL612" s="12"/>
      <c r="AM612" s="13"/>
      <c r="AN612" s="13"/>
      <c r="AO612" s="13"/>
      <c r="AP612" s="13"/>
      <c r="AQ612" s="12"/>
      <c r="AR612" s="13"/>
      <c r="AS612" s="13"/>
      <c r="AT612" s="13"/>
      <c r="AU612" s="13"/>
      <c r="AV612" s="13"/>
      <c r="AW612" s="13"/>
      <c r="AX612" s="13"/>
      <c r="AY612" s="12"/>
      <c r="AZ612" s="12"/>
      <c r="BA612" s="13"/>
      <c r="BB612" s="13"/>
      <c r="BC612" s="13"/>
      <c r="BD612" s="12"/>
      <c r="BE612" s="12"/>
      <c r="BF612" s="12"/>
      <c r="BG612" s="12"/>
      <c r="BH612" s="13"/>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row>
    <row r="613" spans="1:100" x14ac:dyDescent="0.3">
      <c r="A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20"/>
      <c r="AJ613" s="20"/>
      <c r="AK613" s="12"/>
      <c r="AL613" s="12"/>
      <c r="AM613" s="13"/>
      <c r="AN613" s="13"/>
      <c r="AO613" s="13"/>
      <c r="AP613" s="13"/>
      <c r="AQ613" s="12"/>
      <c r="AR613" s="13"/>
      <c r="AS613" s="13"/>
      <c r="AT613" s="13"/>
      <c r="AU613" s="13"/>
      <c r="AV613" s="13"/>
      <c r="AW613" s="13"/>
      <c r="AX613" s="13"/>
      <c r="AY613" s="12"/>
      <c r="AZ613" s="12"/>
      <c r="BA613" s="13"/>
      <c r="BB613" s="13"/>
      <c r="BC613" s="13"/>
      <c r="BD613" s="12"/>
      <c r="BE613" s="12"/>
      <c r="BF613" s="12"/>
      <c r="BG613" s="12"/>
      <c r="BH613" s="13"/>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row>
    <row r="614" spans="1:100" x14ac:dyDescent="0.3">
      <c r="A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20"/>
      <c r="AJ614" s="20"/>
      <c r="AK614" s="12"/>
      <c r="AL614" s="12"/>
      <c r="AM614" s="13"/>
      <c r="AN614" s="13"/>
      <c r="AO614" s="13"/>
      <c r="AP614" s="13"/>
      <c r="AQ614" s="12"/>
      <c r="AR614" s="13"/>
      <c r="AS614" s="13"/>
      <c r="AT614" s="13"/>
      <c r="AU614" s="13"/>
      <c r="AV614" s="13"/>
      <c r="AW614" s="13"/>
      <c r="AX614" s="13"/>
      <c r="AY614" s="12"/>
      <c r="AZ614" s="12"/>
      <c r="BA614" s="13"/>
      <c r="BB614" s="13"/>
      <c r="BC614" s="13"/>
      <c r="BD614" s="12"/>
      <c r="BE614" s="12"/>
      <c r="BF614" s="12"/>
      <c r="BG614" s="12"/>
      <c r="BH614" s="13"/>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row>
    <row r="615" spans="1:100" x14ac:dyDescent="0.3">
      <c r="A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20"/>
      <c r="AJ615" s="20"/>
      <c r="AK615" s="12"/>
      <c r="AL615" s="12"/>
      <c r="AM615" s="13"/>
      <c r="AN615" s="13"/>
      <c r="AO615" s="13"/>
      <c r="AP615" s="13"/>
      <c r="AQ615" s="12"/>
      <c r="AR615" s="13"/>
      <c r="AS615" s="13"/>
      <c r="AT615" s="13"/>
      <c r="AU615" s="13"/>
      <c r="AV615" s="13"/>
      <c r="AW615" s="13"/>
      <c r="AX615" s="13"/>
      <c r="AY615" s="12"/>
      <c r="AZ615" s="12"/>
      <c r="BA615" s="13"/>
      <c r="BB615" s="13"/>
      <c r="BC615" s="13"/>
      <c r="BD615" s="12"/>
      <c r="BE615" s="12"/>
      <c r="BF615" s="12"/>
      <c r="BG615" s="12"/>
      <c r="BH615" s="13"/>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row>
    <row r="616" spans="1:100" x14ac:dyDescent="0.3">
      <c r="A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20"/>
      <c r="AJ616" s="20"/>
      <c r="AK616" s="12"/>
      <c r="AL616" s="12"/>
      <c r="AM616" s="13"/>
      <c r="AN616" s="13"/>
      <c r="AO616" s="13"/>
      <c r="AP616" s="13"/>
      <c r="AQ616" s="12"/>
      <c r="AR616" s="13"/>
      <c r="AS616" s="13"/>
      <c r="AT616" s="13"/>
      <c r="AU616" s="13"/>
      <c r="AV616" s="13"/>
      <c r="AW616" s="13"/>
      <c r="AX616" s="13"/>
      <c r="AY616" s="12"/>
      <c r="AZ616" s="12"/>
      <c r="BA616" s="13"/>
      <c r="BB616" s="13"/>
      <c r="BC616" s="13"/>
      <c r="BD616" s="12"/>
      <c r="BE616" s="12"/>
      <c r="BF616" s="12"/>
      <c r="BG616" s="12"/>
      <c r="BH616" s="13"/>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row>
    <row r="617" spans="1:100" x14ac:dyDescent="0.3">
      <c r="A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20"/>
      <c r="AJ617" s="20"/>
      <c r="AK617" s="12"/>
      <c r="AL617" s="12"/>
      <c r="AM617" s="13"/>
      <c r="AN617" s="13"/>
      <c r="AO617" s="13"/>
      <c r="AP617" s="13"/>
      <c r="AQ617" s="12"/>
      <c r="AR617" s="13"/>
      <c r="AS617" s="13"/>
      <c r="AT617" s="13"/>
      <c r="AU617" s="13"/>
      <c r="AV617" s="13"/>
      <c r="AW617" s="13"/>
      <c r="AX617" s="13"/>
      <c r="AY617" s="12"/>
      <c r="AZ617" s="12"/>
      <c r="BA617" s="13"/>
      <c r="BB617" s="13"/>
      <c r="BC617" s="13"/>
      <c r="BD617" s="12"/>
      <c r="BE617" s="12"/>
      <c r="BF617" s="12"/>
      <c r="BG617" s="12"/>
      <c r="BH617" s="13"/>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row>
    <row r="618" spans="1:100" x14ac:dyDescent="0.3">
      <c r="A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20"/>
      <c r="AJ618" s="20"/>
      <c r="AK618" s="12"/>
      <c r="AL618" s="12"/>
      <c r="AM618" s="13"/>
      <c r="AN618" s="13"/>
      <c r="AO618" s="13"/>
      <c r="AP618" s="13"/>
      <c r="AQ618" s="12"/>
      <c r="AR618" s="13"/>
      <c r="AS618" s="13"/>
      <c r="AT618" s="13"/>
      <c r="AU618" s="13"/>
      <c r="AV618" s="13"/>
      <c r="AW618" s="13"/>
      <c r="AX618" s="13"/>
      <c r="AY618" s="12"/>
      <c r="AZ618" s="12"/>
      <c r="BA618" s="13"/>
      <c r="BB618" s="13"/>
      <c r="BC618" s="13"/>
      <c r="BD618" s="12"/>
      <c r="BE618" s="12"/>
      <c r="BF618" s="12"/>
      <c r="BG618" s="12"/>
      <c r="BH618" s="13"/>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row>
    <row r="619" spans="1:100" x14ac:dyDescent="0.3">
      <c r="A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20"/>
      <c r="AJ619" s="20"/>
      <c r="AK619" s="12"/>
      <c r="AL619" s="12"/>
      <c r="AM619" s="13"/>
      <c r="AN619" s="13"/>
      <c r="AO619" s="13"/>
      <c r="AP619" s="13"/>
      <c r="AQ619" s="12"/>
      <c r="AR619" s="13"/>
      <c r="AS619" s="13"/>
      <c r="AT619" s="13"/>
      <c r="AU619" s="13"/>
      <c r="AV619" s="13"/>
      <c r="AW619" s="13"/>
      <c r="AX619" s="13"/>
      <c r="AY619" s="12"/>
      <c r="AZ619" s="12"/>
      <c r="BA619" s="13"/>
      <c r="BB619" s="13"/>
      <c r="BC619" s="13"/>
      <c r="BD619" s="12"/>
      <c r="BE619" s="12"/>
      <c r="BF619" s="12"/>
      <c r="BG619" s="12"/>
      <c r="BH619" s="13"/>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row>
    <row r="620" spans="1:100" x14ac:dyDescent="0.3">
      <c r="A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20"/>
      <c r="AJ620" s="20"/>
      <c r="AK620" s="12"/>
      <c r="AL620" s="12"/>
      <c r="AM620" s="13"/>
      <c r="AN620" s="13"/>
      <c r="AO620" s="13"/>
      <c r="AP620" s="13"/>
      <c r="AQ620" s="12"/>
      <c r="AR620" s="13"/>
      <c r="AS620" s="13"/>
      <c r="AT620" s="13"/>
      <c r="AU620" s="13"/>
      <c r="AV620" s="13"/>
      <c r="AW620" s="13"/>
      <c r="AX620" s="13"/>
      <c r="AY620" s="12"/>
      <c r="AZ620" s="12"/>
      <c r="BA620" s="13"/>
      <c r="BB620" s="13"/>
      <c r="BC620" s="13"/>
      <c r="BD620" s="12"/>
      <c r="BE620" s="12"/>
      <c r="BF620" s="12"/>
      <c r="BG620" s="12"/>
      <c r="BH620" s="13"/>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row>
    <row r="621" spans="1:100" x14ac:dyDescent="0.3">
      <c r="A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20"/>
      <c r="AJ621" s="20"/>
      <c r="AK621" s="12"/>
      <c r="AL621" s="12"/>
      <c r="AM621" s="13"/>
      <c r="AN621" s="13"/>
      <c r="AO621" s="13"/>
      <c r="AP621" s="13"/>
      <c r="AQ621" s="12"/>
      <c r="AR621" s="13"/>
      <c r="AS621" s="13"/>
      <c r="AT621" s="13"/>
      <c r="AU621" s="13"/>
      <c r="AV621" s="13"/>
      <c r="AW621" s="13"/>
      <c r="AX621" s="13"/>
      <c r="AY621" s="12"/>
      <c r="AZ621" s="12"/>
      <c r="BA621" s="13"/>
      <c r="BB621" s="13"/>
      <c r="BC621" s="13"/>
      <c r="BD621" s="12"/>
      <c r="BE621" s="12"/>
      <c r="BF621" s="12"/>
      <c r="BG621" s="12"/>
      <c r="BH621" s="13"/>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row>
    <row r="622" spans="1:100" x14ac:dyDescent="0.3">
      <c r="A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20"/>
      <c r="AJ622" s="20"/>
      <c r="AK622" s="12"/>
      <c r="AL622" s="12"/>
      <c r="AM622" s="13"/>
      <c r="AN622" s="13"/>
      <c r="AO622" s="13"/>
      <c r="AP622" s="13"/>
      <c r="AQ622" s="12"/>
      <c r="AR622" s="13"/>
      <c r="AS622" s="13"/>
      <c r="AT622" s="13"/>
      <c r="AU622" s="13"/>
      <c r="AV622" s="13"/>
      <c r="AW622" s="13"/>
      <c r="AX622" s="13"/>
      <c r="AY622" s="12"/>
      <c r="AZ622" s="12"/>
      <c r="BA622" s="13"/>
      <c r="BB622" s="13"/>
      <c r="BC622" s="13"/>
      <c r="BD622" s="12"/>
      <c r="BE622" s="12"/>
      <c r="BF622" s="12"/>
      <c r="BG622" s="12"/>
      <c r="BH622" s="13"/>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row>
    <row r="623" spans="1:100" x14ac:dyDescent="0.3">
      <c r="A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20"/>
      <c r="AJ623" s="20"/>
      <c r="AK623" s="12"/>
      <c r="AL623" s="12"/>
      <c r="AM623" s="13"/>
      <c r="AN623" s="13"/>
      <c r="AO623" s="13"/>
      <c r="AP623" s="13"/>
      <c r="AQ623" s="12"/>
      <c r="AR623" s="13"/>
      <c r="AS623" s="13"/>
      <c r="AT623" s="13"/>
      <c r="AU623" s="13"/>
      <c r="AV623" s="13"/>
      <c r="AW623" s="13"/>
      <c r="AX623" s="13"/>
      <c r="AY623" s="12"/>
      <c r="AZ623" s="12"/>
      <c r="BA623" s="13"/>
      <c r="BB623" s="13"/>
      <c r="BC623" s="13"/>
      <c r="BD623" s="12"/>
      <c r="BE623" s="12"/>
      <c r="BF623" s="12"/>
      <c r="BG623" s="12"/>
      <c r="BH623" s="13"/>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row>
    <row r="624" spans="1:100" x14ac:dyDescent="0.3">
      <c r="A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20"/>
      <c r="AJ624" s="20"/>
      <c r="AK624" s="12"/>
      <c r="AL624" s="12"/>
      <c r="AM624" s="13"/>
      <c r="AN624" s="13"/>
      <c r="AO624" s="13"/>
      <c r="AP624" s="13"/>
      <c r="AQ624" s="12"/>
      <c r="AR624" s="13"/>
      <c r="AS624" s="13"/>
      <c r="AT624" s="13"/>
      <c r="AU624" s="13"/>
      <c r="AV624" s="13"/>
      <c r="AW624" s="13"/>
      <c r="AX624" s="13"/>
      <c r="AY624" s="12"/>
      <c r="AZ624" s="12"/>
      <c r="BA624" s="13"/>
      <c r="BB624" s="13"/>
      <c r="BC624" s="13"/>
      <c r="BD624" s="12"/>
      <c r="BE624" s="12"/>
      <c r="BF624" s="12"/>
      <c r="BG624" s="12"/>
      <c r="BH624" s="13"/>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row>
    <row r="625" spans="1:100" x14ac:dyDescent="0.3">
      <c r="A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20"/>
      <c r="AJ625" s="20"/>
      <c r="AK625" s="12"/>
      <c r="AL625" s="12"/>
      <c r="AM625" s="13"/>
      <c r="AN625" s="13"/>
      <c r="AO625" s="13"/>
      <c r="AP625" s="13"/>
      <c r="AQ625" s="12"/>
      <c r="AR625" s="13"/>
      <c r="AS625" s="13"/>
      <c r="AT625" s="13"/>
      <c r="AU625" s="13"/>
      <c r="AV625" s="13"/>
      <c r="AW625" s="13"/>
      <c r="AX625" s="13"/>
      <c r="AY625" s="12"/>
      <c r="AZ625" s="12"/>
      <c r="BA625" s="13"/>
      <c r="BB625" s="13"/>
      <c r="BC625" s="13"/>
      <c r="BD625" s="12"/>
      <c r="BE625" s="12"/>
      <c r="BF625" s="12"/>
      <c r="BG625" s="12"/>
      <c r="BH625" s="13"/>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row>
    <row r="626" spans="1:100" x14ac:dyDescent="0.3">
      <c r="A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20"/>
      <c r="AJ626" s="20"/>
      <c r="AK626" s="12"/>
      <c r="AL626" s="12"/>
      <c r="AM626" s="13"/>
      <c r="AN626" s="13"/>
      <c r="AO626" s="13"/>
      <c r="AP626" s="13"/>
      <c r="AQ626" s="12"/>
      <c r="AR626" s="13"/>
      <c r="AS626" s="13"/>
      <c r="AT626" s="13"/>
      <c r="AU626" s="13"/>
      <c r="AV626" s="13"/>
      <c r="AW626" s="13"/>
      <c r="AX626" s="13"/>
      <c r="AY626" s="12"/>
      <c r="AZ626" s="12"/>
      <c r="BA626" s="13"/>
      <c r="BB626" s="13"/>
      <c r="BC626" s="13"/>
      <c r="BD626" s="12"/>
      <c r="BE626" s="12"/>
      <c r="BF626" s="12"/>
      <c r="BG626" s="12"/>
      <c r="BH626" s="13"/>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row>
    <row r="627" spans="1:100" x14ac:dyDescent="0.3">
      <c r="A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20"/>
      <c r="AJ627" s="20"/>
      <c r="AK627" s="12"/>
      <c r="AL627" s="12"/>
      <c r="AM627" s="13"/>
      <c r="AN627" s="13"/>
      <c r="AO627" s="13"/>
      <c r="AP627" s="13"/>
      <c r="AQ627" s="12"/>
      <c r="AR627" s="13"/>
      <c r="AS627" s="13"/>
      <c r="AT627" s="13"/>
      <c r="AU627" s="13"/>
      <c r="AV627" s="13"/>
      <c r="AW627" s="13"/>
      <c r="AX627" s="13"/>
      <c r="AY627" s="12"/>
      <c r="AZ627" s="12"/>
      <c r="BA627" s="13"/>
      <c r="BB627" s="13"/>
      <c r="BC627" s="13"/>
      <c r="BD627" s="12"/>
      <c r="BE627" s="12"/>
      <c r="BF627" s="12"/>
      <c r="BG627" s="12"/>
      <c r="BH627" s="13"/>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row>
    <row r="628" spans="1:100" x14ac:dyDescent="0.3">
      <c r="A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20"/>
      <c r="AJ628" s="20"/>
      <c r="AK628" s="12"/>
      <c r="AL628" s="12"/>
      <c r="AM628" s="13"/>
      <c r="AN628" s="13"/>
      <c r="AO628" s="13"/>
      <c r="AP628" s="13"/>
      <c r="AQ628" s="12"/>
      <c r="AR628" s="13"/>
      <c r="AS628" s="13"/>
      <c r="AT628" s="13"/>
      <c r="AU628" s="13"/>
      <c r="AV628" s="13"/>
      <c r="AW628" s="13"/>
      <c r="AX628" s="13"/>
      <c r="AY628" s="12"/>
      <c r="AZ628" s="12"/>
      <c r="BA628" s="13"/>
      <c r="BB628" s="13"/>
      <c r="BC628" s="13"/>
      <c r="BD628" s="12"/>
      <c r="BE628" s="12"/>
      <c r="BF628" s="12"/>
      <c r="BG628" s="12"/>
      <c r="BH628" s="13"/>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row>
    <row r="629" spans="1:100" x14ac:dyDescent="0.3">
      <c r="A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20"/>
      <c r="AJ629" s="20"/>
      <c r="AK629" s="12"/>
      <c r="AL629" s="12"/>
      <c r="AM629" s="13"/>
      <c r="AN629" s="13"/>
      <c r="AO629" s="13"/>
      <c r="AP629" s="13"/>
      <c r="AQ629" s="12"/>
      <c r="AR629" s="13"/>
      <c r="AS629" s="13"/>
      <c r="AT629" s="13"/>
      <c r="AU629" s="13"/>
      <c r="AV629" s="13"/>
      <c r="AW629" s="13"/>
      <c r="AX629" s="13"/>
      <c r="AY629" s="12"/>
      <c r="AZ629" s="12"/>
      <c r="BA629" s="13"/>
      <c r="BB629" s="13"/>
      <c r="BC629" s="13"/>
      <c r="BD629" s="12"/>
      <c r="BE629" s="12"/>
      <c r="BF629" s="12"/>
      <c r="BG629" s="12"/>
      <c r="BH629" s="13"/>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row>
    <row r="630" spans="1:100" x14ac:dyDescent="0.3">
      <c r="A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20"/>
      <c r="AJ630" s="20"/>
      <c r="AK630" s="12"/>
      <c r="AL630" s="12"/>
      <c r="AM630" s="13"/>
      <c r="AN630" s="13"/>
      <c r="AO630" s="13"/>
      <c r="AP630" s="13"/>
      <c r="AQ630" s="12"/>
      <c r="AR630" s="13"/>
      <c r="AS630" s="13"/>
      <c r="AT630" s="13"/>
      <c r="AU630" s="13"/>
      <c r="AV630" s="13"/>
      <c r="AW630" s="13"/>
      <c r="AX630" s="13"/>
      <c r="AY630" s="12"/>
      <c r="AZ630" s="12"/>
      <c r="BA630" s="13"/>
      <c r="BB630" s="13"/>
      <c r="BC630" s="13"/>
      <c r="BD630" s="12"/>
      <c r="BE630" s="12"/>
      <c r="BF630" s="12"/>
      <c r="BG630" s="12"/>
      <c r="BH630" s="13"/>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row>
    <row r="631" spans="1:100" x14ac:dyDescent="0.3">
      <c r="A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20"/>
      <c r="AJ631" s="20"/>
      <c r="AK631" s="12"/>
      <c r="AL631" s="12"/>
      <c r="AM631" s="13"/>
      <c r="AN631" s="13"/>
      <c r="AO631" s="13"/>
      <c r="AP631" s="13"/>
      <c r="AQ631" s="12"/>
      <c r="AR631" s="13"/>
      <c r="AS631" s="13"/>
      <c r="AT631" s="13"/>
      <c r="AU631" s="13"/>
      <c r="AV631" s="13"/>
      <c r="AW631" s="13"/>
      <c r="AX631" s="13"/>
      <c r="AY631" s="12"/>
      <c r="AZ631" s="12"/>
      <c r="BA631" s="13"/>
      <c r="BB631" s="13"/>
      <c r="BC631" s="13"/>
      <c r="BD631" s="12"/>
      <c r="BE631" s="12"/>
      <c r="BF631" s="12"/>
      <c r="BG631" s="12"/>
      <c r="BH631" s="13"/>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row>
    <row r="632" spans="1:100" x14ac:dyDescent="0.3">
      <c r="A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20"/>
      <c r="AJ632" s="20"/>
      <c r="AK632" s="12"/>
      <c r="AL632" s="12"/>
      <c r="AM632" s="13"/>
      <c r="AN632" s="13"/>
      <c r="AO632" s="13"/>
      <c r="AP632" s="13"/>
      <c r="AQ632" s="12"/>
      <c r="AR632" s="13"/>
      <c r="AS632" s="13"/>
      <c r="AT632" s="13"/>
      <c r="AU632" s="13"/>
      <c r="AV632" s="13"/>
      <c r="AW632" s="13"/>
      <c r="AX632" s="13"/>
      <c r="AY632" s="12"/>
      <c r="AZ632" s="12"/>
      <c r="BA632" s="13"/>
      <c r="BB632" s="13"/>
      <c r="BC632" s="13"/>
      <c r="BD632" s="12"/>
      <c r="BE632" s="12"/>
      <c r="BF632" s="12"/>
      <c r="BG632" s="12"/>
      <c r="BH632" s="13"/>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row>
    <row r="633" spans="1:100" x14ac:dyDescent="0.3">
      <c r="A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20"/>
      <c r="AJ633" s="20"/>
      <c r="AK633" s="12"/>
      <c r="AL633" s="12"/>
      <c r="AM633" s="13"/>
      <c r="AN633" s="13"/>
      <c r="AO633" s="13"/>
      <c r="AP633" s="13"/>
      <c r="AQ633" s="12"/>
      <c r="AR633" s="13"/>
      <c r="AS633" s="13"/>
      <c r="AT633" s="13"/>
      <c r="AU633" s="13"/>
      <c r="AV633" s="13"/>
      <c r="AW633" s="13"/>
      <c r="AX633" s="13"/>
      <c r="AY633" s="12"/>
      <c r="AZ633" s="12"/>
      <c r="BA633" s="13"/>
      <c r="BB633" s="13"/>
      <c r="BC633" s="13"/>
      <c r="BD633" s="12"/>
      <c r="BE633" s="12"/>
      <c r="BF633" s="12"/>
      <c r="BG633" s="12"/>
      <c r="BH633" s="13"/>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row>
    <row r="634" spans="1:100" x14ac:dyDescent="0.3">
      <c r="A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20"/>
      <c r="AJ634" s="20"/>
      <c r="AK634" s="12"/>
      <c r="AL634" s="12"/>
      <c r="AM634" s="13"/>
      <c r="AN634" s="13"/>
      <c r="AO634" s="13"/>
      <c r="AP634" s="13"/>
      <c r="AQ634" s="12"/>
      <c r="AR634" s="13"/>
      <c r="AS634" s="13"/>
      <c r="AT634" s="13"/>
      <c r="AU634" s="13"/>
      <c r="AV634" s="13"/>
      <c r="AW634" s="13"/>
      <c r="AX634" s="13"/>
      <c r="AY634" s="12"/>
      <c r="AZ634" s="12"/>
      <c r="BA634" s="13"/>
      <c r="BB634" s="13"/>
      <c r="BC634" s="13"/>
      <c r="BD634" s="12"/>
      <c r="BE634" s="12"/>
      <c r="BF634" s="12"/>
      <c r="BG634" s="12"/>
      <c r="BH634" s="13"/>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row>
    <row r="635" spans="1:100" x14ac:dyDescent="0.3">
      <c r="A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20"/>
      <c r="AJ635" s="20"/>
      <c r="AK635" s="12"/>
      <c r="AL635" s="12"/>
      <c r="AM635" s="13"/>
      <c r="AN635" s="13"/>
      <c r="AO635" s="13"/>
      <c r="AP635" s="13"/>
      <c r="AQ635" s="12"/>
      <c r="AR635" s="13"/>
      <c r="AS635" s="13"/>
      <c r="AT635" s="13"/>
      <c r="AU635" s="13"/>
      <c r="AV635" s="13"/>
      <c r="AW635" s="13"/>
      <c r="AX635" s="13"/>
      <c r="AY635" s="12"/>
      <c r="AZ635" s="12"/>
      <c r="BA635" s="13"/>
      <c r="BB635" s="13"/>
      <c r="BC635" s="13"/>
      <c r="BD635" s="12"/>
      <c r="BE635" s="12"/>
      <c r="BF635" s="12"/>
      <c r="BG635" s="12"/>
      <c r="BH635" s="13"/>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row>
    <row r="636" spans="1:100" x14ac:dyDescent="0.3">
      <c r="A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3"/>
      <c r="AN636" s="13"/>
      <c r="AO636" s="13"/>
      <c r="AP636" s="13"/>
      <c r="AQ636" s="12"/>
      <c r="AR636" s="13"/>
      <c r="AS636" s="13"/>
      <c r="AT636" s="13"/>
      <c r="AU636" s="13"/>
      <c r="AV636" s="13"/>
      <c r="AW636" s="13"/>
      <c r="AX636" s="13"/>
      <c r="AY636" s="12"/>
      <c r="AZ636" s="12"/>
      <c r="BA636" s="13"/>
      <c r="BB636" s="13"/>
      <c r="BC636" s="13"/>
      <c r="BD636" s="12"/>
      <c r="BE636" s="12"/>
      <c r="BF636" s="12"/>
      <c r="BG636" s="12"/>
      <c r="BH636" s="13"/>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row>
    <row r="637" spans="1:100" x14ac:dyDescent="0.3">
      <c r="A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3"/>
      <c r="AN637" s="13"/>
      <c r="AO637" s="13"/>
      <c r="AP637" s="13"/>
      <c r="AQ637" s="12"/>
      <c r="AR637" s="13"/>
      <c r="AS637" s="13"/>
      <c r="AT637" s="13"/>
      <c r="AU637" s="13"/>
      <c r="AV637" s="13"/>
      <c r="AW637" s="13"/>
      <c r="AX637" s="13"/>
      <c r="AY637" s="12"/>
      <c r="AZ637" s="12"/>
      <c r="BA637" s="13"/>
      <c r="BB637" s="13"/>
      <c r="BC637" s="13"/>
      <c r="BD637" s="12"/>
      <c r="BE637" s="12"/>
      <c r="BF637" s="12"/>
      <c r="BG637" s="12"/>
      <c r="BH637" s="13"/>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row>
    <row r="638" spans="1:100" x14ac:dyDescent="0.3">
      <c r="A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20"/>
      <c r="AJ638" s="20"/>
      <c r="AK638" s="12"/>
      <c r="AL638" s="12"/>
      <c r="AM638" s="13"/>
      <c r="AN638" s="13"/>
      <c r="AO638" s="13"/>
      <c r="AP638" s="13"/>
      <c r="AQ638" s="12"/>
      <c r="AR638" s="13"/>
      <c r="AS638" s="13"/>
      <c r="AT638" s="13"/>
      <c r="AU638" s="13"/>
      <c r="AV638" s="13"/>
      <c r="AW638" s="13"/>
      <c r="AX638" s="13"/>
      <c r="AY638" s="12"/>
      <c r="AZ638" s="12"/>
      <c r="BA638" s="13"/>
      <c r="BB638" s="13"/>
      <c r="BC638" s="13"/>
      <c r="BD638" s="12"/>
      <c r="BE638" s="12"/>
      <c r="BF638" s="12"/>
      <c r="BG638" s="12"/>
      <c r="BH638" s="13"/>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row>
    <row r="639" spans="1:100" x14ac:dyDescent="0.3">
      <c r="A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20"/>
      <c r="AJ639" s="20"/>
      <c r="AK639" s="12"/>
      <c r="AL639" s="12"/>
      <c r="AM639" s="13"/>
      <c r="AN639" s="13"/>
      <c r="AO639" s="13"/>
      <c r="AP639" s="13"/>
      <c r="AQ639" s="12"/>
      <c r="AR639" s="13"/>
      <c r="AS639" s="13"/>
      <c r="AT639" s="13"/>
      <c r="AU639" s="13"/>
      <c r="AV639" s="13"/>
      <c r="AW639" s="13"/>
      <c r="AX639" s="13"/>
      <c r="AY639" s="12"/>
      <c r="AZ639" s="12"/>
      <c r="BA639" s="13"/>
      <c r="BB639" s="13"/>
      <c r="BC639" s="13"/>
      <c r="BD639" s="12"/>
      <c r="BE639" s="12"/>
      <c r="BF639" s="12"/>
      <c r="BG639" s="12"/>
      <c r="BH639" s="13"/>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row>
    <row r="640" spans="1:100" x14ac:dyDescent="0.3">
      <c r="A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20"/>
      <c r="AJ640" s="20"/>
      <c r="AK640" s="12"/>
      <c r="AL640" s="12"/>
      <c r="AM640" s="13"/>
      <c r="AN640" s="13"/>
      <c r="AO640" s="13"/>
      <c r="AP640" s="13"/>
      <c r="AQ640" s="12"/>
      <c r="AR640" s="13"/>
      <c r="AS640" s="13"/>
      <c r="AT640" s="13"/>
      <c r="AU640" s="13"/>
      <c r="AV640" s="13"/>
      <c r="AW640" s="13"/>
      <c r="AX640" s="13"/>
      <c r="AY640" s="12"/>
      <c r="AZ640" s="12"/>
      <c r="BA640" s="13"/>
      <c r="BB640" s="13"/>
      <c r="BC640" s="13"/>
      <c r="BD640" s="12"/>
      <c r="BE640" s="12"/>
      <c r="BF640" s="12"/>
      <c r="BG640" s="12"/>
      <c r="BH640" s="13"/>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row>
    <row r="641" spans="1:100" x14ac:dyDescent="0.3">
      <c r="A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20"/>
      <c r="AJ641" s="20"/>
      <c r="AK641" s="12"/>
      <c r="AL641" s="12"/>
      <c r="AM641" s="13"/>
      <c r="AN641" s="13"/>
      <c r="AO641" s="13"/>
      <c r="AP641" s="13"/>
      <c r="AQ641" s="12"/>
      <c r="AR641" s="13"/>
      <c r="AS641" s="13"/>
      <c r="AT641" s="13"/>
      <c r="AU641" s="13"/>
      <c r="AV641" s="13"/>
      <c r="AW641" s="13"/>
      <c r="AX641" s="13"/>
      <c r="AY641" s="12"/>
      <c r="AZ641" s="12"/>
      <c r="BA641" s="13"/>
      <c r="BB641" s="13"/>
      <c r="BC641" s="13"/>
      <c r="BD641" s="12"/>
      <c r="BE641" s="12"/>
      <c r="BF641" s="12"/>
      <c r="BG641" s="12"/>
      <c r="BH641" s="13"/>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row>
    <row r="642" spans="1:100" x14ac:dyDescent="0.3">
      <c r="A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20"/>
      <c r="AJ642" s="20"/>
      <c r="AK642" s="12"/>
      <c r="AL642" s="12"/>
      <c r="AM642" s="13"/>
      <c r="AN642" s="13"/>
      <c r="AO642" s="13"/>
      <c r="AP642" s="13"/>
      <c r="AQ642" s="12"/>
      <c r="AR642" s="13"/>
      <c r="AS642" s="13"/>
      <c r="AT642" s="13"/>
      <c r="AU642" s="13"/>
      <c r="AV642" s="13"/>
      <c r="AW642" s="13"/>
      <c r="AX642" s="13"/>
      <c r="AY642" s="12"/>
      <c r="AZ642" s="12"/>
      <c r="BA642" s="13"/>
      <c r="BB642" s="13"/>
      <c r="BC642" s="13"/>
      <c r="BD642" s="12"/>
      <c r="BE642" s="12"/>
      <c r="BF642" s="12"/>
      <c r="BG642" s="12"/>
      <c r="BH642" s="13"/>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row>
    <row r="643" spans="1:100" x14ac:dyDescent="0.3">
      <c r="A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20"/>
      <c r="AJ643" s="20"/>
      <c r="AK643" s="12"/>
      <c r="AL643" s="12"/>
      <c r="AM643" s="13"/>
      <c r="AN643" s="13"/>
      <c r="AO643" s="13"/>
      <c r="AP643" s="13"/>
      <c r="AQ643" s="12"/>
      <c r="AR643" s="13"/>
      <c r="AS643" s="13"/>
      <c r="AT643" s="13"/>
      <c r="AU643" s="13"/>
      <c r="AV643" s="13"/>
      <c r="AW643" s="13"/>
      <c r="AX643" s="13"/>
      <c r="AY643" s="12"/>
      <c r="AZ643" s="12"/>
      <c r="BA643" s="13"/>
      <c r="BB643" s="13"/>
      <c r="BC643" s="13"/>
      <c r="BD643" s="12"/>
      <c r="BE643" s="12"/>
      <c r="BF643" s="12"/>
      <c r="BG643" s="12"/>
      <c r="BH643" s="13"/>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row>
    <row r="644" spans="1:100" x14ac:dyDescent="0.3">
      <c r="A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20"/>
      <c r="AJ644" s="20"/>
      <c r="AK644" s="12"/>
      <c r="AL644" s="12"/>
      <c r="AM644" s="13"/>
      <c r="AN644" s="13"/>
      <c r="AO644" s="13"/>
      <c r="AP644" s="13"/>
      <c r="AQ644" s="12"/>
      <c r="AR644" s="13"/>
      <c r="AS644" s="13"/>
      <c r="AT644" s="13"/>
      <c r="AU644" s="13"/>
      <c r="AV644" s="13"/>
      <c r="AW644" s="13"/>
      <c r="AX644" s="13"/>
      <c r="AY644" s="12"/>
      <c r="AZ644" s="12"/>
      <c r="BA644" s="13"/>
      <c r="BB644" s="13"/>
      <c r="BC644" s="13"/>
      <c r="BD644" s="12"/>
      <c r="BE644" s="12"/>
      <c r="BF644" s="12"/>
      <c r="BG644" s="12"/>
      <c r="BH644" s="13"/>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row>
    <row r="645" spans="1:100" x14ac:dyDescent="0.3">
      <c r="A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20"/>
      <c r="AJ645" s="20"/>
      <c r="AK645" s="12"/>
      <c r="AL645" s="12"/>
      <c r="AM645" s="13"/>
      <c r="AN645" s="13"/>
      <c r="AO645" s="13"/>
      <c r="AP645" s="13"/>
      <c r="AQ645" s="12"/>
      <c r="AR645" s="13"/>
      <c r="AS645" s="13"/>
      <c r="AT645" s="13"/>
      <c r="AU645" s="13"/>
      <c r="AV645" s="13"/>
      <c r="AW645" s="13"/>
      <c r="AX645" s="13"/>
      <c r="AY645" s="12"/>
      <c r="AZ645" s="12"/>
      <c r="BA645" s="13"/>
      <c r="BB645" s="13"/>
      <c r="BC645" s="13"/>
      <c r="BD645" s="12"/>
      <c r="BE645" s="12"/>
      <c r="BF645" s="12"/>
      <c r="BG645" s="12"/>
      <c r="BH645" s="13"/>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row>
    <row r="646" spans="1:100" x14ac:dyDescent="0.3">
      <c r="A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20"/>
      <c r="AJ646" s="20"/>
      <c r="AK646" s="12"/>
      <c r="AL646" s="12"/>
      <c r="AM646" s="13"/>
      <c r="AN646" s="13"/>
      <c r="AO646" s="13"/>
      <c r="AP646" s="13"/>
      <c r="AQ646" s="12"/>
      <c r="AR646" s="13"/>
      <c r="AS646" s="13"/>
      <c r="AT646" s="13"/>
      <c r="AU646" s="13"/>
      <c r="AV646" s="13"/>
      <c r="AW646" s="13"/>
      <c r="AX646" s="13"/>
      <c r="AY646" s="12"/>
      <c r="AZ646" s="12"/>
      <c r="BA646" s="13"/>
      <c r="BB646" s="13"/>
      <c r="BC646" s="13"/>
      <c r="BD646" s="12"/>
      <c r="BE646" s="12"/>
      <c r="BF646" s="12"/>
      <c r="BG646" s="12"/>
      <c r="BH646" s="13"/>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row>
    <row r="647" spans="1:100" x14ac:dyDescent="0.3">
      <c r="A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20"/>
      <c r="AJ647" s="20"/>
      <c r="AK647" s="12"/>
      <c r="AL647" s="12"/>
      <c r="AM647" s="13"/>
      <c r="AN647" s="13"/>
      <c r="AO647" s="13"/>
      <c r="AP647" s="13"/>
      <c r="AQ647" s="12"/>
      <c r="AR647" s="13"/>
      <c r="AS647" s="13"/>
      <c r="AT647" s="13"/>
      <c r="AU647" s="13"/>
      <c r="AV647" s="13"/>
      <c r="AW647" s="13"/>
      <c r="AX647" s="13"/>
      <c r="AY647" s="12"/>
      <c r="AZ647" s="12"/>
      <c r="BA647" s="13"/>
      <c r="BB647" s="13"/>
      <c r="BC647" s="13"/>
      <c r="BD647" s="12"/>
      <c r="BE647" s="12"/>
      <c r="BF647" s="12"/>
      <c r="BG647" s="12"/>
      <c r="BH647" s="13"/>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row>
    <row r="648" spans="1:100" x14ac:dyDescent="0.3">
      <c r="A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20"/>
      <c r="AJ648" s="20"/>
      <c r="AK648" s="12"/>
      <c r="AL648" s="12"/>
      <c r="AM648" s="13"/>
      <c r="AN648" s="13"/>
      <c r="AO648" s="13"/>
      <c r="AP648" s="13"/>
      <c r="AQ648" s="12"/>
      <c r="AR648" s="13"/>
      <c r="AS648" s="13"/>
      <c r="AT648" s="13"/>
      <c r="AU648" s="13"/>
      <c r="AV648" s="13"/>
      <c r="AW648" s="13"/>
      <c r="AX648" s="13"/>
      <c r="AY648" s="12"/>
      <c r="AZ648" s="12"/>
      <c r="BA648" s="13"/>
      <c r="BB648" s="13"/>
      <c r="BC648" s="13"/>
      <c r="BD648" s="12"/>
      <c r="BE648" s="12"/>
      <c r="BF648" s="12"/>
      <c r="BG648" s="12"/>
      <c r="BH648" s="13"/>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row>
    <row r="649" spans="1:100" x14ac:dyDescent="0.3">
      <c r="A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20"/>
      <c r="AJ649" s="20"/>
      <c r="AK649" s="12"/>
      <c r="AL649" s="12"/>
      <c r="AM649" s="13"/>
      <c r="AN649" s="13"/>
      <c r="AO649" s="13"/>
      <c r="AP649" s="13"/>
      <c r="AQ649" s="12"/>
      <c r="AR649" s="13"/>
      <c r="AS649" s="13"/>
      <c r="AT649" s="13"/>
      <c r="AU649" s="13"/>
      <c r="AV649" s="13"/>
      <c r="AW649" s="13"/>
      <c r="AX649" s="13"/>
      <c r="AY649" s="12"/>
      <c r="AZ649" s="12"/>
      <c r="BA649" s="13"/>
      <c r="BB649" s="13"/>
      <c r="BC649" s="13"/>
      <c r="BD649" s="12"/>
      <c r="BE649" s="12"/>
      <c r="BF649" s="12"/>
      <c r="BG649" s="12"/>
      <c r="BH649" s="13"/>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row>
    <row r="650" spans="1:100" x14ac:dyDescent="0.3">
      <c r="A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20"/>
      <c r="AJ650" s="20"/>
      <c r="AK650" s="12"/>
      <c r="AL650" s="12"/>
      <c r="AM650" s="13"/>
      <c r="AN650" s="13"/>
      <c r="AO650" s="13"/>
      <c r="AP650" s="13"/>
      <c r="AQ650" s="12"/>
      <c r="AR650" s="13"/>
      <c r="AS650" s="13"/>
      <c r="AT650" s="13"/>
      <c r="AU650" s="13"/>
      <c r="AV650" s="13"/>
      <c r="AW650" s="13"/>
      <c r="AX650" s="13"/>
      <c r="AY650" s="12"/>
      <c r="AZ650" s="12"/>
      <c r="BA650" s="13"/>
      <c r="BB650" s="13"/>
      <c r="BC650" s="13"/>
      <c r="BD650" s="12"/>
      <c r="BE650" s="12"/>
      <c r="BF650" s="12"/>
      <c r="BG650" s="12"/>
      <c r="BH650" s="13"/>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row>
    <row r="651" spans="1:100" x14ac:dyDescent="0.3">
      <c r="A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20"/>
      <c r="AJ651" s="20"/>
      <c r="AK651" s="12"/>
      <c r="AL651" s="12"/>
      <c r="AM651" s="13"/>
      <c r="AN651" s="13"/>
      <c r="AO651" s="13"/>
      <c r="AP651" s="13"/>
      <c r="AQ651" s="12"/>
      <c r="AR651" s="13"/>
      <c r="AS651" s="13"/>
      <c r="AT651" s="13"/>
      <c r="AU651" s="13"/>
      <c r="AV651" s="13"/>
      <c r="AW651" s="13"/>
      <c r="AX651" s="13"/>
      <c r="AY651" s="12"/>
      <c r="AZ651" s="12"/>
      <c r="BA651" s="13"/>
      <c r="BB651" s="13"/>
      <c r="BC651" s="13"/>
      <c r="BD651" s="12"/>
      <c r="BE651" s="12"/>
      <c r="BF651" s="12"/>
      <c r="BG651" s="12"/>
      <c r="BH651" s="13"/>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row>
    <row r="652" spans="1:100" x14ac:dyDescent="0.3">
      <c r="A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20"/>
      <c r="AJ652" s="20"/>
      <c r="AK652" s="12"/>
      <c r="AL652" s="12"/>
      <c r="AM652" s="13"/>
      <c r="AN652" s="13"/>
      <c r="AO652" s="13"/>
      <c r="AP652" s="13"/>
      <c r="AQ652" s="12"/>
      <c r="AR652" s="13"/>
      <c r="AS652" s="13"/>
      <c r="AT652" s="13"/>
      <c r="AU652" s="13"/>
      <c r="AV652" s="13"/>
      <c r="AW652" s="13"/>
      <c r="AX652" s="13"/>
      <c r="AY652" s="12"/>
      <c r="AZ652" s="12"/>
      <c r="BA652" s="13"/>
      <c r="BB652" s="13"/>
      <c r="BC652" s="13"/>
      <c r="BD652" s="12"/>
      <c r="BE652" s="12"/>
      <c r="BF652" s="12"/>
      <c r="BG652" s="12"/>
      <c r="BH652" s="13"/>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row>
    <row r="653" spans="1:100" x14ac:dyDescent="0.3">
      <c r="A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20"/>
      <c r="AJ653" s="20"/>
      <c r="AK653" s="12"/>
      <c r="AL653" s="12"/>
      <c r="AM653" s="13"/>
      <c r="AN653" s="13"/>
      <c r="AO653" s="13"/>
      <c r="AP653" s="13"/>
      <c r="AQ653" s="12"/>
      <c r="AR653" s="13"/>
      <c r="AS653" s="13"/>
      <c r="AT653" s="13"/>
      <c r="AU653" s="13"/>
      <c r="AV653" s="13"/>
      <c r="AW653" s="13"/>
      <c r="AX653" s="13"/>
      <c r="AY653" s="12"/>
      <c r="AZ653" s="12"/>
      <c r="BA653" s="13"/>
      <c r="BB653" s="13"/>
      <c r="BC653" s="13"/>
      <c r="BD653" s="12"/>
      <c r="BE653" s="12"/>
      <c r="BF653" s="12"/>
      <c r="BG653" s="12"/>
      <c r="BH653" s="13"/>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row>
    <row r="654" spans="1:100" x14ac:dyDescent="0.3">
      <c r="A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20"/>
      <c r="AJ654" s="20"/>
      <c r="AK654" s="12"/>
      <c r="AL654" s="12"/>
      <c r="AM654" s="13"/>
      <c r="AN654" s="13"/>
      <c r="AO654" s="13"/>
      <c r="AP654" s="13"/>
      <c r="AQ654" s="12"/>
      <c r="AR654" s="13"/>
      <c r="AS654" s="13"/>
      <c r="AT654" s="13"/>
      <c r="AU654" s="13"/>
      <c r="AV654" s="13"/>
      <c r="AW654" s="13"/>
      <c r="AX654" s="13"/>
      <c r="AY654" s="12"/>
      <c r="AZ654" s="12"/>
      <c r="BA654" s="13"/>
      <c r="BB654" s="13"/>
      <c r="BC654" s="13"/>
      <c r="BD654" s="12"/>
      <c r="BE654" s="12"/>
      <c r="BF654" s="12"/>
      <c r="BG654" s="12"/>
      <c r="BH654" s="13"/>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row>
    <row r="655" spans="1:100" x14ac:dyDescent="0.3">
      <c r="A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20"/>
      <c r="AJ655" s="20"/>
      <c r="AK655" s="12"/>
      <c r="AL655" s="12"/>
      <c r="AM655" s="13"/>
      <c r="AN655" s="13"/>
      <c r="AO655" s="13"/>
      <c r="AP655" s="13"/>
      <c r="AQ655" s="12"/>
      <c r="AR655" s="13"/>
      <c r="AS655" s="13"/>
      <c r="AT655" s="13"/>
      <c r="AU655" s="13"/>
      <c r="AV655" s="13"/>
      <c r="AW655" s="13"/>
      <c r="AX655" s="13"/>
      <c r="AY655" s="12"/>
      <c r="AZ655" s="12"/>
      <c r="BA655" s="13"/>
      <c r="BB655" s="13"/>
      <c r="BC655" s="13"/>
      <c r="BD655" s="12"/>
      <c r="BE655" s="12"/>
      <c r="BF655" s="12"/>
      <c r="BG655" s="12"/>
      <c r="BH655" s="13"/>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row>
    <row r="656" spans="1:100" x14ac:dyDescent="0.3">
      <c r="A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20"/>
      <c r="AJ656" s="20"/>
      <c r="AK656" s="12"/>
      <c r="AL656" s="12"/>
      <c r="AM656" s="13"/>
      <c r="AN656" s="13"/>
      <c r="AO656" s="13"/>
      <c r="AP656" s="13"/>
      <c r="AQ656" s="12"/>
      <c r="AR656" s="13"/>
      <c r="AS656" s="13"/>
      <c r="AT656" s="13"/>
      <c r="AU656" s="13"/>
      <c r="AV656" s="13"/>
      <c r="AW656" s="13"/>
      <c r="AX656" s="13"/>
      <c r="AY656" s="12"/>
      <c r="AZ656" s="12"/>
      <c r="BA656" s="13"/>
      <c r="BB656" s="13"/>
      <c r="BC656" s="13"/>
      <c r="BD656" s="12"/>
      <c r="BE656" s="12"/>
      <c r="BF656" s="12"/>
      <c r="BG656" s="12"/>
      <c r="BH656" s="13"/>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row>
    <row r="657" spans="1:100" x14ac:dyDescent="0.3">
      <c r="A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20"/>
      <c r="AJ657" s="20"/>
      <c r="AK657" s="12"/>
      <c r="AL657" s="12"/>
      <c r="AM657" s="13"/>
      <c r="AN657" s="13"/>
      <c r="AO657" s="13"/>
      <c r="AP657" s="13"/>
      <c r="AQ657" s="12"/>
      <c r="AR657" s="13"/>
      <c r="AS657" s="13"/>
      <c r="AT657" s="13"/>
      <c r="AU657" s="13"/>
      <c r="AV657" s="13"/>
      <c r="AW657" s="13"/>
      <c r="AX657" s="13"/>
      <c r="AY657" s="12"/>
      <c r="AZ657" s="12"/>
      <c r="BA657" s="13"/>
      <c r="BB657" s="13"/>
      <c r="BC657" s="13"/>
      <c r="BD657" s="12"/>
      <c r="BE657" s="12"/>
      <c r="BF657" s="12"/>
      <c r="BG657" s="12"/>
      <c r="BH657" s="13"/>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row>
    <row r="658" spans="1:100" x14ac:dyDescent="0.3">
      <c r="A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20"/>
      <c r="AJ658" s="20"/>
      <c r="AK658" s="12"/>
      <c r="AL658" s="12"/>
      <c r="AM658" s="13"/>
      <c r="AN658" s="13"/>
      <c r="AO658" s="13"/>
      <c r="AP658" s="13"/>
      <c r="AQ658" s="12"/>
      <c r="AR658" s="13"/>
      <c r="AS658" s="13"/>
      <c r="AT658" s="13"/>
      <c r="AU658" s="13"/>
      <c r="AV658" s="13"/>
      <c r="AW658" s="13"/>
      <c r="AX658" s="13"/>
      <c r="AY658" s="12"/>
      <c r="AZ658" s="12"/>
      <c r="BA658" s="13"/>
      <c r="BB658" s="13"/>
      <c r="BC658" s="13"/>
      <c r="BD658" s="12"/>
      <c r="BE658" s="12"/>
      <c r="BF658" s="12"/>
      <c r="BG658" s="12"/>
      <c r="BH658" s="13"/>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row>
    <row r="659" spans="1:100" x14ac:dyDescent="0.3">
      <c r="A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20"/>
      <c r="AJ659" s="20"/>
      <c r="AK659" s="12"/>
      <c r="AL659" s="12"/>
      <c r="AM659" s="13"/>
      <c r="AN659" s="13"/>
      <c r="AO659" s="13"/>
      <c r="AP659" s="13"/>
      <c r="AQ659" s="12"/>
      <c r="AR659" s="13"/>
      <c r="AS659" s="13"/>
      <c r="AT659" s="13"/>
      <c r="AU659" s="13"/>
      <c r="AV659" s="13"/>
      <c r="AW659" s="13"/>
      <c r="AX659" s="13"/>
      <c r="AY659" s="12"/>
      <c r="AZ659" s="12"/>
      <c r="BA659" s="13"/>
      <c r="BB659" s="13"/>
      <c r="BC659" s="13"/>
      <c r="BD659" s="12"/>
      <c r="BE659" s="12"/>
      <c r="BF659" s="12"/>
      <c r="BG659" s="12"/>
      <c r="BH659" s="13"/>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row>
    <row r="660" spans="1:100" x14ac:dyDescent="0.3">
      <c r="A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3"/>
      <c r="AN660" s="13"/>
      <c r="AO660" s="13"/>
      <c r="AP660" s="13"/>
      <c r="AQ660" s="12"/>
      <c r="AR660" s="13"/>
      <c r="AS660" s="13"/>
      <c r="AT660" s="13"/>
      <c r="AU660" s="13"/>
      <c r="AV660" s="13"/>
      <c r="AW660" s="13"/>
      <c r="AX660" s="13"/>
      <c r="AY660" s="12"/>
      <c r="AZ660" s="12"/>
      <c r="BA660" s="13"/>
      <c r="BB660" s="13"/>
      <c r="BC660" s="13"/>
      <c r="BD660" s="12"/>
      <c r="BE660" s="12"/>
      <c r="BF660" s="12"/>
      <c r="BG660" s="12"/>
      <c r="BH660" s="13"/>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row>
    <row r="661" spans="1:100" x14ac:dyDescent="0.3">
      <c r="A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3"/>
      <c r="AN661" s="13"/>
      <c r="AO661" s="13"/>
      <c r="AP661" s="13"/>
      <c r="AQ661" s="12"/>
      <c r="AR661" s="13"/>
      <c r="AS661" s="13"/>
      <c r="AT661" s="13"/>
      <c r="AU661" s="13"/>
      <c r="AV661" s="13"/>
      <c r="AW661" s="13"/>
      <c r="AX661" s="13"/>
      <c r="AY661" s="12"/>
      <c r="AZ661" s="12"/>
      <c r="BA661" s="13"/>
      <c r="BB661" s="13"/>
      <c r="BC661" s="13"/>
      <c r="BD661" s="12"/>
      <c r="BE661" s="12"/>
      <c r="BF661" s="12"/>
      <c r="BG661" s="12"/>
      <c r="BH661" s="13"/>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row>
    <row r="662" spans="1:100" x14ac:dyDescent="0.3">
      <c r="A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3"/>
      <c r="AN662" s="13"/>
      <c r="AO662" s="13"/>
      <c r="AP662" s="13"/>
      <c r="AQ662" s="12"/>
      <c r="AR662" s="13"/>
      <c r="AS662" s="13"/>
      <c r="AT662" s="13"/>
      <c r="AU662" s="13"/>
      <c r="AV662" s="13"/>
      <c r="AW662" s="13"/>
      <c r="AX662" s="13"/>
      <c r="AY662" s="12"/>
      <c r="AZ662" s="12"/>
      <c r="BA662" s="13"/>
      <c r="BB662" s="13"/>
      <c r="BC662" s="13"/>
      <c r="BD662" s="12"/>
      <c r="BE662" s="12"/>
      <c r="BF662" s="12"/>
      <c r="BG662" s="12"/>
      <c r="BH662" s="13"/>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row>
    <row r="663" spans="1:100" x14ac:dyDescent="0.3">
      <c r="A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3"/>
      <c r="AN663" s="13"/>
      <c r="AO663" s="13"/>
      <c r="AP663" s="13"/>
      <c r="AQ663" s="12"/>
      <c r="AR663" s="13"/>
      <c r="AS663" s="13"/>
      <c r="AT663" s="13"/>
      <c r="AU663" s="13"/>
      <c r="AV663" s="13"/>
      <c r="AW663" s="13"/>
      <c r="AX663" s="13"/>
      <c r="AY663" s="12"/>
      <c r="AZ663" s="12"/>
      <c r="BA663" s="13"/>
      <c r="BB663" s="13"/>
      <c r="BC663" s="13"/>
      <c r="BD663" s="12"/>
      <c r="BE663" s="12"/>
      <c r="BF663" s="12"/>
      <c r="BG663" s="12"/>
      <c r="BH663" s="13"/>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row>
    <row r="664" spans="1:100" x14ac:dyDescent="0.3">
      <c r="A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3"/>
      <c r="AN664" s="13"/>
      <c r="AO664" s="13"/>
      <c r="AP664" s="13"/>
      <c r="AQ664" s="12"/>
      <c r="AR664" s="13"/>
      <c r="AS664" s="13"/>
      <c r="AT664" s="13"/>
      <c r="AU664" s="13"/>
      <c r="AV664" s="13"/>
      <c r="AW664" s="13"/>
      <c r="AX664" s="13"/>
      <c r="AY664" s="12"/>
      <c r="AZ664" s="12"/>
      <c r="BA664" s="13"/>
      <c r="BB664" s="13"/>
      <c r="BC664" s="13"/>
      <c r="BD664" s="12"/>
      <c r="BE664" s="12"/>
      <c r="BF664" s="12"/>
      <c r="BG664" s="12"/>
      <c r="BH664" s="13"/>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row>
    <row r="665" spans="1:100" x14ac:dyDescent="0.3">
      <c r="A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20"/>
      <c r="AJ665" s="20"/>
      <c r="AK665" s="12"/>
      <c r="AL665" s="12"/>
      <c r="AM665" s="13"/>
      <c r="AN665" s="13"/>
      <c r="AO665" s="13"/>
      <c r="AP665" s="13"/>
      <c r="AQ665" s="12"/>
      <c r="AR665" s="13"/>
      <c r="AS665" s="13"/>
      <c r="AT665" s="13"/>
      <c r="AU665" s="13"/>
      <c r="AV665" s="13"/>
      <c r="AW665" s="13"/>
      <c r="AX665" s="13"/>
      <c r="AY665" s="12"/>
      <c r="AZ665" s="12"/>
      <c r="BA665" s="13"/>
      <c r="BB665" s="13"/>
      <c r="BC665" s="13"/>
      <c r="BD665" s="12"/>
      <c r="BE665" s="12"/>
      <c r="BF665" s="12"/>
      <c r="BG665" s="12"/>
      <c r="BH665" s="13"/>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row>
    <row r="666" spans="1:100" x14ac:dyDescent="0.3">
      <c r="A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20"/>
      <c r="AJ666" s="20"/>
      <c r="AK666" s="12"/>
      <c r="AL666" s="12"/>
      <c r="AM666" s="13"/>
      <c r="AN666" s="13"/>
      <c r="AO666" s="13"/>
      <c r="AP666" s="13"/>
      <c r="AQ666" s="12"/>
      <c r="AR666" s="13"/>
      <c r="AS666" s="13"/>
      <c r="AT666" s="13"/>
      <c r="AU666" s="13"/>
      <c r="AV666" s="13"/>
      <c r="AW666" s="13"/>
      <c r="AX666" s="13"/>
      <c r="AY666" s="12"/>
      <c r="AZ666" s="12"/>
      <c r="BA666" s="13"/>
      <c r="BB666" s="13"/>
      <c r="BC666" s="13"/>
      <c r="BD666" s="12"/>
      <c r="BE666" s="12"/>
      <c r="BF666" s="12"/>
      <c r="BG666" s="12"/>
      <c r="BH666" s="13"/>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row>
    <row r="667" spans="1:100" x14ac:dyDescent="0.3">
      <c r="A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20"/>
      <c r="AJ667" s="20"/>
      <c r="AK667" s="12"/>
      <c r="AL667" s="12"/>
      <c r="AM667" s="13"/>
      <c r="AN667" s="13"/>
      <c r="AO667" s="13"/>
      <c r="AP667" s="13"/>
      <c r="AQ667" s="12"/>
      <c r="AR667" s="13"/>
      <c r="AS667" s="13"/>
      <c r="AT667" s="13"/>
      <c r="AU667" s="13"/>
      <c r="AV667" s="13"/>
      <c r="AW667" s="13"/>
      <c r="AX667" s="13"/>
      <c r="AY667" s="12"/>
      <c r="AZ667" s="12"/>
      <c r="BA667" s="13"/>
      <c r="BB667" s="13"/>
      <c r="BC667" s="13"/>
      <c r="BD667" s="12"/>
      <c r="BE667" s="12"/>
      <c r="BF667" s="12"/>
      <c r="BG667" s="12"/>
      <c r="BH667" s="13"/>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row>
    <row r="668" spans="1:100" x14ac:dyDescent="0.3">
      <c r="A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3"/>
      <c r="AN668" s="13"/>
      <c r="AO668" s="13"/>
      <c r="AP668" s="13"/>
      <c r="AQ668" s="12"/>
      <c r="AR668" s="13"/>
      <c r="AS668" s="13"/>
      <c r="AT668" s="13"/>
      <c r="AU668" s="13"/>
      <c r="AV668" s="13"/>
      <c r="AW668" s="13"/>
      <c r="AX668" s="13"/>
      <c r="AY668" s="12"/>
      <c r="AZ668" s="12"/>
      <c r="BA668" s="13"/>
      <c r="BB668" s="13"/>
      <c r="BC668" s="13"/>
      <c r="BD668" s="12"/>
      <c r="BE668" s="12"/>
      <c r="BF668" s="12"/>
      <c r="BG668" s="12"/>
      <c r="BH668" s="13"/>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row>
    <row r="669" spans="1:100" x14ac:dyDescent="0.3">
      <c r="A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3"/>
      <c r="AN669" s="13"/>
      <c r="AO669" s="13"/>
      <c r="AP669" s="13"/>
      <c r="AQ669" s="12"/>
      <c r="AR669" s="13"/>
      <c r="AS669" s="13"/>
      <c r="AT669" s="13"/>
      <c r="AU669" s="13"/>
      <c r="AV669" s="13"/>
      <c r="AW669" s="13"/>
      <c r="AX669" s="13"/>
      <c r="AY669" s="12"/>
      <c r="AZ669" s="12"/>
      <c r="BA669" s="13"/>
      <c r="BB669" s="13"/>
      <c r="BC669" s="13"/>
      <c r="BD669" s="12"/>
      <c r="BE669" s="12"/>
      <c r="BF669" s="12"/>
      <c r="BG669" s="12"/>
      <c r="BH669" s="13"/>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row>
    <row r="670" spans="1:100" x14ac:dyDescent="0.3">
      <c r="A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20"/>
      <c r="AJ670" s="20"/>
      <c r="AK670" s="12"/>
      <c r="AL670" s="12"/>
      <c r="AM670" s="13"/>
      <c r="AN670" s="13"/>
      <c r="AO670" s="13"/>
      <c r="AP670" s="13"/>
      <c r="AQ670" s="12"/>
      <c r="AR670" s="13"/>
      <c r="AS670" s="13"/>
      <c r="AT670" s="13"/>
      <c r="AU670" s="13"/>
      <c r="AV670" s="13"/>
      <c r="AW670" s="13"/>
      <c r="AX670" s="13"/>
      <c r="AY670" s="12"/>
      <c r="AZ670" s="12"/>
      <c r="BA670" s="13"/>
      <c r="BB670" s="13"/>
      <c r="BC670" s="13"/>
      <c r="BD670" s="12"/>
      <c r="BE670" s="12"/>
      <c r="BF670" s="12"/>
      <c r="BG670" s="12"/>
      <c r="BH670" s="13"/>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row>
    <row r="671" spans="1:100" x14ac:dyDescent="0.3">
      <c r="A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20"/>
      <c r="AJ671" s="20"/>
      <c r="AK671" s="12"/>
      <c r="AL671" s="12"/>
      <c r="AM671" s="13"/>
      <c r="AN671" s="13"/>
      <c r="AO671" s="13"/>
      <c r="AP671" s="13"/>
      <c r="AQ671" s="12"/>
      <c r="AR671" s="13"/>
      <c r="AS671" s="13"/>
      <c r="AT671" s="13"/>
      <c r="AU671" s="13"/>
      <c r="AV671" s="13"/>
      <c r="AW671" s="13"/>
      <c r="AX671" s="13"/>
      <c r="AY671" s="12"/>
      <c r="AZ671" s="12"/>
      <c r="BA671" s="13"/>
      <c r="BB671" s="13"/>
      <c r="BC671" s="13"/>
      <c r="BD671" s="12"/>
      <c r="BE671" s="12"/>
      <c r="BF671" s="12"/>
      <c r="BG671" s="12"/>
      <c r="BH671" s="13"/>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row>
    <row r="672" spans="1:100" x14ac:dyDescent="0.3">
      <c r="A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3"/>
      <c r="AN672" s="13"/>
      <c r="AO672" s="13"/>
      <c r="AP672" s="13"/>
      <c r="AQ672" s="12"/>
      <c r="AR672" s="13"/>
      <c r="AS672" s="13"/>
      <c r="AT672" s="13"/>
      <c r="AU672" s="13"/>
      <c r="AV672" s="13"/>
      <c r="AW672" s="13"/>
      <c r="AX672" s="13"/>
      <c r="AY672" s="12"/>
      <c r="AZ672" s="12"/>
      <c r="BA672" s="13"/>
      <c r="BB672" s="13"/>
      <c r="BC672" s="13"/>
      <c r="BD672" s="12"/>
      <c r="BE672" s="12"/>
      <c r="BF672" s="12"/>
      <c r="BG672" s="12"/>
      <c r="BH672" s="13"/>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row>
    <row r="673" spans="1:100" x14ac:dyDescent="0.3">
      <c r="A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20"/>
      <c r="AJ673" s="20"/>
      <c r="AK673" s="12"/>
      <c r="AL673" s="12"/>
      <c r="AM673" s="13"/>
      <c r="AN673" s="13"/>
      <c r="AO673" s="13"/>
      <c r="AP673" s="13"/>
      <c r="AQ673" s="12"/>
      <c r="AR673" s="13"/>
      <c r="AS673" s="13"/>
      <c r="AT673" s="13"/>
      <c r="AU673" s="13"/>
      <c r="AV673" s="13"/>
      <c r="AW673" s="13"/>
      <c r="AX673" s="13"/>
      <c r="AY673" s="12"/>
      <c r="AZ673" s="12"/>
      <c r="BA673" s="13"/>
      <c r="BB673" s="13"/>
      <c r="BC673" s="13"/>
      <c r="BD673" s="12"/>
      <c r="BE673" s="12"/>
      <c r="BF673" s="12"/>
      <c r="BG673" s="12"/>
      <c r="BH673" s="13"/>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row>
    <row r="674" spans="1:100" x14ac:dyDescent="0.3">
      <c r="A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20"/>
      <c r="AJ674" s="20"/>
      <c r="AK674" s="12"/>
      <c r="AL674" s="12"/>
      <c r="AM674" s="13"/>
      <c r="AN674" s="13"/>
      <c r="AO674" s="13"/>
      <c r="AP674" s="13"/>
      <c r="AQ674" s="12"/>
      <c r="AR674" s="13"/>
      <c r="AS674" s="13"/>
      <c r="AT674" s="13"/>
      <c r="AU674" s="13"/>
      <c r="AV674" s="13"/>
      <c r="AW674" s="13"/>
      <c r="AX674" s="13"/>
      <c r="AY674" s="12"/>
      <c r="AZ674" s="12"/>
      <c r="BA674" s="13"/>
      <c r="BB674" s="13"/>
      <c r="BC674" s="13"/>
      <c r="BD674" s="12"/>
      <c r="BE674" s="12"/>
      <c r="BF674" s="12"/>
      <c r="BG674" s="12"/>
      <c r="BH674" s="13"/>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row>
    <row r="675" spans="1:100" x14ac:dyDescent="0.3">
      <c r="A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20"/>
      <c r="AJ675" s="20"/>
      <c r="AK675" s="12"/>
      <c r="AL675" s="12"/>
      <c r="AM675" s="13"/>
      <c r="AN675" s="13"/>
      <c r="AO675" s="13"/>
      <c r="AP675" s="13"/>
      <c r="AQ675" s="12"/>
      <c r="AR675" s="13"/>
      <c r="AS675" s="13"/>
      <c r="AT675" s="13"/>
      <c r="AU675" s="13"/>
      <c r="AV675" s="13"/>
      <c r="AW675" s="13"/>
      <c r="AX675" s="13"/>
      <c r="AY675" s="12"/>
      <c r="AZ675" s="12"/>
      <c r="BA675" s="13"/>
      <c r="BB675" s="13"/>
      <c r="BC675" s="13"/>
      <c r="BD675" s="12"/>
      <c r="BE675" s="12"/>
      <c r="BF675" s="12"/>
      <c r="BG675" s="12"/>
      <c r="BH675" s="13"/>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row>
    <row r="676" spans="1:100" x14ac:dyDescent="0.3">
      <c r="A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20"/>
      <c r="AJ676" s="20"/>
      <c r="AK676" s="12"/>
      <c r="AL676" s="12"/>
      <c r="AM676" s="13"/>
      <c r="AN676" s="13"/>
      <c r="AO676" s="13"/>
      <c r="AP676" s="13"/>
      <c r="AQ676" s="12"/>
      <c r="AR676" s="13"/>
      <c r="AS676" s="13"/>
      <c r="AT676" s="13"/>
      <c r="AU676" s="13"/>
      <c r="AV676" s="13"/>
      <c r="AW676" s="13"/>
      <c r="AX676" s="13"/>
      <c r="AY676" s="12"/>
      <c r="AZ676" s="12"/>
      <c r="BA676" s="13"/>
      <c r="BB676" s="13"/>
      <c r="BC676" s="13"/>
      <c r="BD676" s="12"/>
      <c r="BE676" s="12"/>
      <c r="BF676" s="12"/>
      <c r="BG676" s="12"/>
      <c r="BH676" s="13"/>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row>
    <row r="677" spans="1:100" x14ac:dyDescent="0.3">
      <c r="A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3"/>
      <c r="AN677" s="13"/>
      <c r="AO677" s="13"/>
      <c r="AP677" s="13"/>
      <c r="AQ677" s="12"/>
      <c r="AR677" s="13"/>
      <c r="AS677" s="13"/>
      <c r="AT677" s="13"/>
      <c r="AU677" s="13"/>
      <c r="AV677" s="13"/>
      <c r="AW677" s="13"/>
      <c r="AX677" s="13"/>
      <c r="AY677" s="12"/>
      <c r="AZ677" s="12"/>
      <c r="BA677" s="13"/>
      <c r="BB677" s="13"/>
      <c r="BC677" s="13"/>
      <c r="BD677" s="12"/>
      <c r="BE677" s="12"/>
      <c r="BF677" s="12"/>
      <c r="BG677" s="12"/>
      <c r="BH677" s="13"/>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row>
    <row r="678" spans="1:100" x14ac:dyDescent="0.3">
      <c r="A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20"/>
      <c r="AJ678" s="20"/>
      <c r="AK678" s="12"/>
      <c r="AL678" s="12"/>
      <c r="AM678" s="13"/>
      <c r="AN678" s="13"/>
      <c r="AO678" s="13"/>
      <c r="AP678" s="13"/>
      <c r="AQ678" s="12"/>
      <c r="AR678" s="13"/>
      <c r="AS678" s="13"/>
      <c r="AT678" s="13"/>
      <c r="AU678" s="13"/>
      <c r="AV678" s="13"/>
      <c r="AW678" s="13"/>
      <c r="AX678" s="13"/>
      <c r="AY678" s="12"/>
      <c r="AZ678" s="12"/>
      <c r="BA678" s="13"/>
      <c r="BB678" s="13"/>
      <c r="BC678" s="13"/>
      <c r="BD678" s="12"/>
      <c r="BE678" s="12"/>
      <c r="BF678" s="12"/>
      <c r="BG678" s="12"/>
      <c r="BH678" s="13"/>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row>
    <row r="679" spans="1:100" x14ac:dyDescent="0.3">
      <c r="A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3"/>
      <c r="AN679" s="13"/>
      <c r="AO679" s="13"/>
      <c r="AP679" s="13"/>
      <c r="AQ679" s="12"/>
      <c r="AR679" s="13"/>
      <c r="AS679" s="13"/>
      <c r="AT679" s="13"/>
      <c r="AU679" s="13"/>
      <c r="AV679" s="13"/>
      <c r="AW679" s="13"/>
      <c r="AX679" s="13"/>
      <c r="AY679" s="12"/>
      <c r="AZ679" s="12"/>
      <c r="BA679" s="13"/>
      <c r="BB679" s="13"/>
      <c r="BC679" s="13"/>
      <c r="BD679" s="12"/>
      <c r="BE679" s="12"/>
      <c r="BF679" s="12"/>
      <c r="BG679" s="12"/>
      <c r="BH679" s="13"/>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row>
    <row r="680" spans="1:100" x14ac:dyDescent="0.3">
      <c r="A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20"/>
      <c r="AJ680" s="20"/>
      <c r="AK680" s="12"/>
      <c r="AL680" s="12"/>
      <c r="AM680" s="13"/>
      <c r="AN680" s="13"/>
      <c r="AO680" s="13"/>
      <c r="AP680" s="13"/>
      <c r="AQ680" s="12"/>
      <c r="AR680" s="13"/>
      <c r="AS680" s="13"/>
      <c r="AT680" s="13"/>
      <c r="AU680" s="13"/>
      <c r="AV680" s="13"/>
      <c r="AW680" s="13"/>
      <c r="AX680" s="13"/>
      <c r="AY680" s="12"/>
      <c r="AZ680" s="12"/>
      <c r="BA680" s="13"/>
      <c r="BB680" s="13"/>
      <c r="BC680" s="13"/>
      <c r="BD680" s="12"/>
      <c r="BE680" s="12"/>
      <c r="BF680" s="12"/>
      <c r="BG680" s="12"/>
      <c r="BH680" s="13"/>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row>
    <row r="681" spans="1:100" x14ac:dyDescent="0.3">
      <c r="A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3"/>
      <c r="AN681" s="13"/>
      <c r="AO681" s="13"/>
      <c r="AP681" s="13"/>
      <c r="AQ681" s="12"/>
      <c r="AR681" s="13"/>
      <c r="AS681" s="13"/>
      <c r="AT681" s="13"/>
      <c r="AU681" s="13"/>
      <c r="AV681" s="13"/>
      <c r="AW681" s="13"/>
      <c r="AX681" s="13"/>
      <c r="AY681" s="12"/>
      <c r="AZ681" s="12"/>
      <c r="BA681" s="13"/>
      <c r="BB681" s="13"/>
      <c r="BC681" s="13"/>
      <c r="BD681" s="12"/>
      <c r="BE681" s="12"/>
      <c r="BF681" s="12"/>
      <c r="BG681" s="12"/>
      <c r="BH681" s="13"/>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row>
    <row r="682" spans="1:100" x14ac:dyDescent="0.3">
      <c r="A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3"/>
      <c r="AN682" s="13"/>
      <c r="AO682" s="13"/>
      <c r="AP682" s="13"/>
      <c r="AQ682" s="12"/>
      <c r="AR682" s="13"/>
      <c r="AS682" s="13"/>
      <c r="AT682" s="13"/>
      <c r="AU682" s="13"/>
      <c r="AV682" s="13"/>
      <c r="AW682" s="13"/>
      <c r="AX682" s="13"/>
      <c r="AY682" s="12"/>
      <c r="AZ682" s="12"/>
      <c r="BA682" s="13"/>
      <c r="BB682" s="13"/>
      <c r="BC682" s="13"/>
      <c r="BD682" s="12"/>
      <c r="BE682" s="12"/>
      <c r="BF682" s="12"/>
      <c r="BG682" s="12"/>
      <c r="BH682" s="13"/>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row>
    <row r="683" spans="1:100" x14ac:dyDescent="0.3">
      <c r="A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3"/>
      <c r="AN683" s="13"/>
      <c r="AO683" s="13"/>
      <c r="AP683" s="13"/>
      <c r="AQ683" s="12"/>
      <c r="AR683" s="13"/>
      <c r="AS683" s="13"/>
      <c r="AT683" s="13"/>
      <c r="AU683" s="13"/>
      <c r="AV683" s="13"/>
      <c r="AW683" s="13"/>
      <c r="AX683" s="13"/>
      <c r="AY683" s="12"/>
      <c r="AZ683" s="12"/>
      <c r="BA683" s="13"/>
      <c r="BB683" s="13"/>
      <c r="BC683" s="13"/>
      <c r="BD683" s="12"/>
      <c r="BE683" s="12"/>
      <c r="BF683" s="12"/>
      <c r="BG683" s="12"/>
      <c r="BH683" s="13"/>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row>
    <row r="684" spans="1:100" x14ac:dyDescent="0.3">
      <c r="A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3"/>
      <c r="AN684" s="13"/>
      <c r="AO684" s="13"/>
      <c r="AP684" s="13"/>
      <c r="AQ684" s="12"/>
      <c r="AR684" s="13"/>
      <c r="AS684" s="13"/>
      <c r="AT684" s="13"/>
      <c r="AU684" s="13"/>
      <c r="AV684" s="13"/>
      <c r="AW684" s="13"/>
      <c r="AX684" s="13"/>
      <c r="AY684" s="12"/>
      <c r="AZ684" s="12"/>
      <c r="BA684" s="13"/>
      <c r="BB684" s="13"/>
      <c r="BC684" s="13"/>
      <c r="BD684" s="12"/>
      <c r="BE684" s="12"/>
      <c r="BF684" s="12"/>
      <c r="BG684" s="12"/>
      <c r="BH684" s="13"/>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row>
    <row r="685" spans="1:100" x14ac:dyDescent="0.3">
      <c r="A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3"/>
      <c r="AN685" s="13"/>
      <c r="AO685" s="13"/>
      <c r="AP685" s="13"/>
      <c r="AQ685" s="12"/>
      <c r="AR685" s="13"/>
      <c r="AS685" s="13"/>
      <c r="AT685" s="13"/>
      <c r="AU685" s="13"/>
      <c r="AV685" s="13"/>
      <c r="AW685" s="13"/>
      <c r="AX685" s="13"/>
      <c r="AY685" s="12"/>
      <c r="AZ685" s="12"/>
      <c r="BA685" s="13"/>
      <c r="BB685" s="13"/>
      <c r="BC685" s="13"/>
      <c r="BD685" s="12"/>
      <c r="BE685" s="12"/>
      <c r="BF685" s="12"/>
      <c r="BG685" s="12"/>
      <c r="BH685" s="13"/>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row>
    <row r="686" spans="1:100" x14ac:dyDescent="0.3">
      <c r="A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3"/>
      <c r="AN686" s="13"/>
      <c r="AO686" s="13"/>
      <c r="AP686" s="13"/>
      <c r="AQ686" s="12"/>
      <c r="AR686" s="13"/>
      <c r="AS686" s="13"/>
      <c r="AT686" s="13"/>
      <c r="AU686" s="13"/>
      <c r="AV686" s="13"/>
      <c r="AW686" s="13"/>
      <c r="AX686" s="13"/>
      <c r="AY686" s="12"/>
      <c r="AZ686" s="12"/>
      <c r="BA686" s="13"/>
      <c r="BB686" s="13"/>
      <c r="BC686" s="13"/>
      <c r="BD686" s="12"/>
      <c r="BE686" s="12"/>
      <c r="BF686" s="12"/>
      <c r="BG686" s="12"/>
      <c r="BH686" s="13"/>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row>
    <row r="687" spans="1:100" x14ac:dyDescent="0.3">
      <c r="A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3"/>
      <c r="AN687" s="13"/>
      <c r="AO687" s="13"/>
      <c r="AP687" s="13"/>
      <c r="AQ687" s="12"/>
      <c r="AR687" s="13"/>
      <c r="AS687" s="13"/>
      <c r="AT687" s="13"/>
      <c r="AU687" s="13"/>
      <c r="AV687" s="13"/>
      <c r="AW687" s="13"/>
      <c r="AX687" s="13"/>
      <c r="AY687" s="12"/>
      <c r="AZ687" s="12"/>
      <c r="BA687" s="13"/>
      <c r="BB687" s="13"/>
      <c r="BC687" s="13"/>
      <c r="BD687" s="12"/>
      <c r="BE687" s="12"/>
      <c r="BF687" s="12"/>
      <c r="BG687" s="12"/>
      <c r="BH687" s="13"/>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row>
    <row r="688" spans="1:100" x14ac:dyDescent="0.3">
      <c r="A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3"/>
      <c r="AN688" s="13"/>
      <c r="AO688" s="13"/>
      <c r="AP688" s="13"/>
      <c r="AQ688" s="12"/>
      <c r="AR688" s="13"/>
      <c r="AS688" s="13"/>
      <c r="AT688" s="13"/>
      <c r="AU688" s="13"/>
      <c r="AV688" s="13"/>
      <c r="AW688" s="13"/>
      <c r="AX688" s="13"/>
      <c r="AY688" s="12"/>
      <c r="AZ688" s="12"/>
      <c r="BA688" s="13"/>
      <c r="BB688" s="13"/>
      <c r="BC688" s="13"/>
      <c r="BD688" s="12"/>
      <c r="BE688" s="12"/>
      <c r="BF688" s="12"/>
      <c r="BG688" s="12"/>
      <c r="BH688" s="13"/>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row>
    <row r="689" spans="1:100" x14ac:dyDescent="0.3">
      <c r="A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3"/>
      <c r="AN689" s="13"/>
      <c r="AO689" s="13"/>
      <c r="AP689" s="13"/>
      <c r="AQ689" s="12"/>
      <c r="AR689" s="13"/>
      <c r="AS689" s="13"/>
      <c r="AT689" s="13"/>
      <c r="AU689" s="13"/>
      <c r="AV689" s="13"/>
      <c r="AW689" s="13"/>
      <c r="AX689" s="13"/>
      <c r="AY689" s="12"/>
      <c r="AZ689" s="12"/>
      <c r="BA689" s="13"/>
      <c r="BB689" s="13"/>
      <c r="BC689" s="13"/>
      <c r="BD689" s="12"/>
      <c r="BE689" s="12"/>
      <c r="BF689" s="12"/>
      <c r="BG689" s="12"/>
      <c r="BH689" s="13"/>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row>
    <row r="690" spans="1:100" x14ac:dyDescent="0.3">
      <c r="A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3"/>
      <c r="AN690" s="13"/>
      <c r="AO690" s="13"/>
      <c r="AP690" s="13"/>
      <c r="AQ690" s="12"/>
      <c r="AR690" s="13"/>
      <c r="AS690" s="13"/>
      <c r="AT690" s="13"/>
      <c r="AU690" s="13"/>
      <c r="AV690" s="13"/>
      <c r="AW690" s="13"/>
      <c r="AX690" s="13"/>
      <c r="AY690" s="12"/>
      <c r="AZ690" s="12"/>
      <c r="BA690" s="13"/>
      <c r="BB690" s="13"/>
      <c r="BC690" s="13"/>
      <c r="BD690" s="12"/>
      <c r="BE690" s="12"/>
      <c r="BF690" s="12"/>
      <c r="BG690" s="12"/>
      <c r="BH690" s="13"/>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row>
    <row r="691" spans="1:100" x14ac:dyDescent="0.3">
      <c r="A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3"/>
      <c r="AN691" s="13"/>
      <c r="AO691" s="13"/>
      <c r="AP691" s="13"/>
      <c r="AQ691" s="12"/>
      <c r="AR691" s="13"/>
      <c r="AS691" s="13"/>
      <c r="AT691" s="13"/>
      <c r="AU691" s="13"/>
      <c r="AV691" s="13"/>
      <c r="AW691" s="13"/>
      <c r="AX691" s="13"/>
      <c r="AY691" s="12"/>
      <c r="AZ691" s="12"/>
      <c r="BA691" s="13"/>
      <c r="BB691" s="13"/>
      <c r="BC691" s="13"/>
      <c r="BD691" s="12"/>
      <c r="BE691" s="12"/>
      <c r="BF691" s="12"/>
      <c r="BG691" s="12"/>
      <c r="BH691" s="13"/>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row>
    <row r="692" spans="1:100" x14ac:dyDescent="0.3">
      <c r="A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3"/>
      <c r="AN692" s="13"/>
      <c r="AO692" s="13"/>
      <c r="AP692" s="13"/>
      <c r="AQ692" s="12"/>
      <c r="AR692" s="13"/>
      <c r="AS692" s="13"/>
      <c r="AT692" s="13"/>
      <c r="AU692" s="13"/>
      <c r="AV692" s="13"/>
      <c r="AW692" s="13"/>
      <c r="AX692" s="13"/>
      <c r="AY692" s="12"/>
      <c r="AZ692" s="12"/>
      <c r="BA692" s="13"/>
      <c r="BB692" s="13"/>
      <c r="BC692" s="13"/>
      <c r="BD692" s="12"/>
      <c r="BE692" s="12"/>
      <c r="BF692" s="12"/>
      <c r="BG692" s="12"/>
      <c r="BH692" s="13"/>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row>
    <row r="693" spans="1:100" x14ac:dyDescent="0.3">
      <c r="A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3"/>
      <c r="AN693" s="13"/>
      <c r="AO693" s="13"/>
      <c r="AP693" s="13"/>
      <c r="AQ693" s="12"/>
      <c r="AR693" s="13"/>
      <c r="AS693" s="13"/>
      <c r="AT693" s="13"/>
      <c r="AU693" s="13"/>
      <c r="AV693" s="13"/>
      <c r="AW693" s="13"/>
      <c r="AX693" s="13"/>
      <c r="AY693" s="12"/>
      <c r="AZ693" s="12"/>
      <c r="BA693" s="13"/>
      <c r="BB693" s="13"/>
      <c r="BC693" s="13"/>
      <c r="BD693" s="12"/>
      <c r="BE693" s="12"/>
      <c r="BF693" s="12"/>
      <c r="BG693" s="12"/>
      <c r="BH693" s="13"/>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row>
    <row r="694" spans="1:100" x14ac:dyDescent="0.3">
      <c r="A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20"/>
      <c r="AJ694" s="20"/>
      <c r="AK694" s="12"/>
      <c r="AL694" s="12"/>
      <c r="AM694" s="13"/>
      <c r="AN694" s="13"/>
      <c r="AO694" s="13"/>
      <c r="AP694" s="13"/>
      <c r="AQ694" s="12"/>
      <c r="AR694" s="13"/>
      <c r="AS694" s="13"/>
      <c r="AT694" s="13"/>
      <c r="AU694" s="13"/>
      <c r="AV694" s="13"/>
      <c r="AW694" s="13"/>
      <c r="AX694" s="13"/>
      <c r="AY694" s="12"/>
      <c r="AZ694" s="12"/>
      <c r="BA694" s="13"/>
      <c r="BB694" s="13"/>
      <c r="BC694" s="13"/>
      <c r="BD694" s="12"/>
      <c r="BE694" s="12"/>
      <c r="BF694" s="12"/>
      <c r="BG694" s="12"/>
      <c r="BH694" s="13"/>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row>
    <row r="695" spans="1:100" x14ac:dyDescent="0.3">
      <c r="A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20"/>
      <c r="AJ695" s="20"/>
      <c r="AK695" s="12"/>
      <c r="AL695" s="12"/>
      <c r="AM695" s="13"/>
      <c r="AN695" s="13"/>
      <c r="AO695" s="13"/>
      <c r="AP695" s="13"/>
      <c r="AQ695" s="12"/>
      <c r="AR695" s="13"/>
      <c r="AS695" s="13"/>
      <c r="AT695" s="13"/>
      <c r="AU695" s="13"/>
      <c r="AV695" s="13"/>
      <c r="AW695" s="13"/>
      <c r="AX695" s="13"/>
      <c r="AY695" s="12"/>
      <c r="AZ695" s="12"/>
      <c r="BA695" s="13"/>
      <c r="BB695" s="13"/>
      <c r="BC695" s="13"/>
      <c r="BD695" s="12"/>
      <c r="BE695" s="12"/>
      <c r="BF695" s="12"/>
      <c r="BG695" s="12"/>
      <c r="BH695" s="13"/>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row>
    <row r="696" spans="1:100" x14ac:dyDescent="0.3">
      <c r="A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3"/>
      <c r="AN696" s="13"/>
      <c r="AO696" s="13"/>
      <c r="AP696" s="13"/>
      <c r="AQ696" s="12"/>
      <c r="AR696" s="13"/>
      <c r="AS696" s="13"/>
      <c r="AT696" s="13"/>
      <c r="AU696" s="13"/>
      <c r="AV696" s="13"/>
      <c r="AW696" s="13"/>
      <c r="AX696" s="13"/>
      <c r="AY696" s="12"/>
      <c r="AZ696" s="12"/>
      <c r="BA696" s="13"/>
      <c r="BB696" s="13"/>
      <c r="BC696" s="13"/>
      <c r="BD696" s="12"/>
      <c r="BE696" s="12"/>
      <c r="BF696" s="12"/>
      <c r="BG696" s="12"/>
      <c r="BH696" s="13"/>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row>
    <row r="697" spans="1:100" x14ac:dyDescent="0.3">
      <c r="A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3"/>
      <c r="AN697" s="13"/>
      <c r="AO697" s="13"/>
      <c r="AP697" s="13"/>
      <c r="AQ697" s="12"/>
      <c r="AR697" s="13"/>
      <c r="AS697" s="13"/>
      <c r="AT697" s="13"/>
      <c r="AU697" s="13"/>
      <c r="AV697" s="13"/>
      <c r="AW697" s="13"/>
      <c r="AX697" s="13"/>
      <c r="AY697" s="12"/>
      <c r="AZ697" s="12"/>
      <c r="BA697" s="13"/>
      <c r="BB697" s="13"/>
      <c r="BC697" s="13"/>
      <c r="BD697" s="12"/>
      <c r="BE697" s="12"/>
      <c r="BF697" s="12"/>
      <c r="BG697" s="12"/>
      <c r="BH697" s="13"/>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row>
    <row r="698" spans="1:100" x14ac:dyDescent="0.3">
      <c r="A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20"/>
      <c r="AJ698" s="20"/>
      <c r="AK698" s="12"/>
      <c r="AL698" s="12"/>
      <c r="AM698" s="13"/>
      <c r="AN698" s="13"/>
      <c r="AO698" s="13"/>
      <c r="AP698" s="13"/>
      <c r="AQ698" s="12"/>
      <c r="AR698" s="13"/>
      <c r="AS698" s="13"/>
      <c r="AT698" s="13"/>
      <c r="AU698" s="13"/>
      <c r="AV698" s="13"/>
      <c r="AW698" s="13"/>
      <c r="AX698" s="13"/>
      <c r="AY698" s="12"/>
      <c r="AZ698" s="12"/>
      <c r="BA698" s="13"/>
      <c r="BB698" s="13"/>
      <c r="BC698" s="13"/>
      <c r="BD698" s="12"/>
      <c r="BE698" s="12"/>
      <c r="BF698" s="12"/>
      <c r="BG698" s="12"/>
      <c r="BH698" s="13"/>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row>
    <row r="699" spans="1:100" x14ac:dyDescent="0.3">
      <c r="A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20"/>
      <c r="AJ699" s="20"/>
      <c r="AK699" s="12"/>
      <c r="AL699" s="12"/>
      <c r="AM699" s="13"/>
      <c r="AN699" s="13"/>
      <c r="AO699" s="13"/>
      <c r="AP699" s="13"/>
      <c r="AQ699" s="12"/>
      <c r="AR699" s="13"/>
      <c r="AS699" s="13"/>
      <c r="AT699" s="13"/>
      <c r="AU699" s="13"/>
      <c r="AV699" s="13"/>
      <c r="AW699" s="13"/>
      <c r="AX699" s="13"/>
      <c r="AY699" s="12"/>
      <c r="AZ699" s="12"/>
      <c r="BA699" s="13"/>
      <c r="BB699" s="13"/>
      <c r="BC699" s="13"/>
      <c r="BD699" s="12"/>
      <c r="BE699" s="12"/>
      <c r="BF699" s="12"/>
      <c r="BG699" s="12"/>
      <c r="BH699" s="13"/>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row>
    <row r="700" spans="1:100" x14ac:dyDescent="0.3">
      <c r="A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20"/>
      <c r="AJ700" s="20"/>
      <c r="AK700" s="12"/>
      <c r="AL700" s="12"/>
      <c r="AM700" s="13"/>
      <c r="AN700" s="13"/>
      <c r="AO700" s="13"/>
      <c r="AP700" s="13"/>
      <c r="AQ700" s="12"/>
      <c r="AR700" s="13"/>
      <c r="AS700" s="13"/>
      <c r="AT700" s="13"/>
      <c r="AU700" s="13"/>
      <c r="AV700" s="13"/>
      <c r="AW700" s="13"/>
      <c r="AX700" s="13"/>
      <c r="AY700" s="12"/>
      <c r="AZ700" s="12"/>
      <c r="BA700" s="13"/>
      <c r="BB700" s="13"/>
      <c r="BC700" s="13"/>
      <c r="BD700" s="12"/>
      <c r="BE700" s="12"/>
      <c r="BF700" s="12"/>
      <c r="BG700" s="12"/>
      <c r="BH700" s="13"/>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row>
    <row r="701" spans="1:100" x14ac:dyDescent="0.3">
      <c r="A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20"/>
      <c r="AJ701" s="20"/>
      <c r="AK701" s="12"/>
      <c r="AL701" s="12"/>
      <c r="AM701" s="13"/>
      <c r="AN701" s="13"/>
      <c r="AO701" s="13"/>
      <c r="AP701" s="13"/>
      <c r="AQ701" s="12"/>
      <c r="AR701" s="13"/>
      <c r="AS701" s="13"/>
      <c r="AT701" s="13"/>
      <c r="AU701" s="13"/>
      <c r="AV701" s="13"/>
      <c r="AW701" s="13"/>
      <c r="AX701" s="13"/>
      <c r="AY701" s="12"/>
      <c r="AZ701" s="12"/>
      <c r="BA701" s="13"/>
      <c r="BB701" s="13"/>
      <c r="BC701" s="13"/>
      <c r="BD701" s="12"/>
      <c r="BE701" s="12"/>
      <c r="BF701" s="12"/>
      <c r="BG701" s="12"/>
      <c r="BH701" s="13"/>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row>
    <row r="702" spans="1:100" x14ac:dyDescent="0.3">
      <c r="A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20"/>
      <c r="AJ702" s="20"/>
      <c r="AK702" s="12"/>
      <c r="AL702" s="12"/>
      <c r="AM702" s="13"/>
      <c r="AN702" s="13"/>
      <c r="AO702" s="13"/>
      <c r="AP702" s="13"/>
      <c r="AQ702" s="12"/>
      <c r="AR702" s="13"/>
      <c r="AS702" s="13"/>
      <c r="AT702" s="13"/>
      <c r="AU702" s="13"/>
      <c r="AV702" s="13"/>
      <c r="AW702" s="13"/>
      <c r="AX702" s="13"/>
      <c r="AY702" s="12"/>
      <c r="AZ702" s="12"/>
      <c r="BA702" s="13"/>
      <c r="BB702" s="13"/>
      <c r="BC702" s="13"/>
      <c r="BD702" s="12"/>
      <c r="BE702" s="12"/>
      <c r="BF702" s="12"/>
      <c r="BG702" s="12"/>
      <c r="BH702" s="13"/>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row>
    <row r="703" spans="1:100" x14ac:dyDescent="0.3">
      <c r="A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20"/>
      <c r="AJ703" s="20"/>
      <c r="AK703" s="12"/>
      <c r="AL703" s="12"/>
      <c r="AM703" s="13"/>
      <c r="AN703" s="13"/>
      <c r="AO703" s="13"/>
      <c r="AP703" s="13"/>
      <c r="AQ703" s="12"/>
      <c r="AR703" s="13"/>
      <c r="AS703" s="13"/>
      <c r="AT703" s="13"/>
      <c r="AU703" s="13"/>
      <c r="AV703" s="13"/>
      <c r="AW703" s="13"/>
      <c r="AX703" s="13"/>
      <c r="AY703" s="12"/>
      <c r="AZ703" s="12"/>
      <c r="BA703" s="13"/>
      <c r="BB703" s="13"/>
      <c r="BC703" s="13"/>
      <c r="BD703" s="12"/>
      <c r="BE703" s="12"/>
      <c r="BF703" s="12"/>
      <c r="BG703" s="12"/>
      <c r="BH703" s="13"/>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row>
    <row r="704" spans="1:100" x14ac:dyDescent="0.3">
      <c r="A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20"/>
      <c r="AJ704" s="20"/>
      <c r="AK704" s="12"/>
      <c r="AL704" s="12"/>
      <c r="AM704" s="13"/>
      <c r="AN704" s="13"/>
      <c r="AO704" s="13"/>
      <c r="AP704" s="13"/>
      <c r="AQ704" s="12"/>
      <c r="AR704" s="13"/>
      <c r="AS704" s="13"/>
      <c r="AT704" s="13"/>
      <c r="AU704" s="13"/>
      <c r="AV704" s="13"/>
      <c r="AW704" s="13"/>
      <c r="AX704" s="13"/>
      <c r="AY704" s="12"/>
      <c r="AZ704" s="12"/>
      <c r="BA704" s="13"/>
      <c r="BB704" s="13"/>
      <c r="BC704" s="13"/>
      <c r="BD704" s="12"/>
      <c r="BE704" s="12"/>
      <c r="BF704" s="12"/>
      <c r="BG704" s="12"/>
      <c r="BH704" s="13"/>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row>
    <row r="705" spans="1:100" x14ac:dyDescent="0.3">
      <c r="A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20"/>
      <c r="AJ705" s="20"/>
      <c r="AK705" s="12"/>
      <c r="AL705" s="12"/>
      <c r="AM705" s="13"/>
      <c r="AN705" s="13"/>
      <c r="AO705" s="13"/>
      <c r="AP705" s="13"/>
      <c r="AQ705" s="12"/>
      <c r="AR705" s="13"/>
      <c r="AS705" s="13"/>
      <c r="AT705" s="13"/>
      <c r="AU705" s="13"/>
      <c r="AV705" s="13"/>
      <c r="AW705" s="13"/>
      <c r="AX705" s="13"/>
      <c r="AY705" s="12"/>
      <c r="AZ705" s="12"/>
      <c r="BA705" s="13"/>
      <c r="BB705" s="13"/>
      <c r="BC705" s="13"/>
      <c r="BD705" s="12"/>
      <c r="BE705" s="12"/>
      <c r="BF705" s="12"/>
      <c r="BG705" s="12"/>
      <c r="BH705" s="13"/>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row>
    <row r="706" spans="1:100" x14ac:dyDescent="0.3">
      <c r="A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20"/>
      <c r="AJ706" s="20"/>
      <c r="AK706" s="12"/>
      <c r="AL706" s="12"/>
      <c r="AM706" s="13"/>
      <c r="AN706" s="13"/>
      <c r="AO706" s="13"/>
      <c r="AP706" s="13"/>
      <c r="AQ706" s="12"/>
      <c r="AR706" s="13"/>
      <c r="AS706" s="13"/>
      <c r="AT706" s="13"/>
      <c r="AU706" s="13"/>
      <c r="AV706" s="13"/>
      <c r="AW706" s="13"/>
      <c r="AX706" s="13"/>
      <c r="AY706" s="12"/>
      <c r="AZ706" s="12"/>
      <c r="BA706" s="13"/>
      <c r="BB706" s="13"/>
      <c r="BC706" s="13"/>
      <c r="BD706" s="12"/>
      <c r="BE706" s="12"/>
      <c r="BF706" s="12"/>
      <c r="BG706" s="12"/>
      <c r="BH706" s="13"/>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row>
    <row r="707" spans="1:100" x14ac:dyDescent="0.3">
      <c r="A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20"/>
      <c r="AJ707" s="20"/>
      <c r="AK707" s="12"/>
      <c r="AL707" s="12"/>
      <c r="AM707" s="13"/>
      <c r="AN707" s="13"/>
      <c r="AO707" s="13"/>
      <c r="AP707" s="13"/>
      <c r="AQ707" s="12"/>
      <c r="AR707" s="13"/>
      <c r="AS707" s="13"/>
      <c r="AT707" s="13"/>
      <c r="AU707" s="13"/>
      <c r="AV707" s="13"/>
      <c r="AW707" s="13"/>
      <c r="AX707" s="13"/>
      <c r="AY707" s="12"/>
      <c r="AZ707" s="12"/>
      <c r="BA707" s="13"/>
      <c r="BB707" s="13"/>
      <c r="BC707" s="13"/>
      <c r="BD707" s="12"/>
      <c r="BE707" s="12"/>
      <c r="BF707" s="12"/>
      <c r="BG707" s="12"/>
      <c r="BH707" s="13"/>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row>
    <row r="708" spans="1:100" x14ac:dyDescent="0.3">
      <c r="A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20"/>
      <c r="AJ708" s="20"/>
      <c r="AK708" s="12"/>
      <c r="AL708" s="12"/>
      <c r="AM708" s="13"/>
      <c r="AN708" s="13"/>
      <c r="AO708" s="13"/>
      <c r="AP708" s="13"/>
      <c r="AQ708" s="12"/>
      <c r="AR708" s="13"/>
      <c r="AS708" s="13"/>
      <c r="AT708" s="13"/>
      <c r="AU708" s="13"/>
      <c r="AV708" s="13"/>
      <c r="AW708" s="13"/>
      <c r="AX708" s="13"/>
      <c r="AY708" s="12"/>
      <c r="AZ708" s="12"/>
      <c r="BA708" s="13"/>
      <c r="BB708" s="13"/>
      <c r="BC708" s="13"/>
      <c r="BD708" s="12"/>
      <c r="BE708" s="12"/>
      <c r="BF708" s="12"/>
      <c r="BG708" s="12"/>
      <c r="BH708" s="13"/>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row>
    <row r="709" spans="1:100" x14ac:dyDescent="0.3">
      <c r="A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20"/>
      <c r="AJ709" s="20"/>
      <c r="AK709" s="12"/>
      <c r="AL709" s="12"/>
      <c r="AM709" s="13"/>
      <c r="AN709" s="13"/>
      <c r="AO709" s="13"/>
      <c r="AP709" s="13"/>
      <c r="AQ709" s="12"/>
      <c r="AR709" s="13"/>
      <c r="AS709" s="13"/>
      <c r="AT709" s="13"/>
      <c r="AU709" s="13"/>
      <c r="AV709" s="13"/>
      <c r="AW709" s="13"/>
      <c r="AX709" s="13"/>
      <c r="AY709" s="12"/>
      <c r="AZ709" s="12"/>
      <c r="BA709" s="13"/>
      <c r="BB709" s="13"/>
      <c r="BC709" s="13"/>
      <c r="BD709" s="12"/>
      <c r="BE709" s="12"/>
      <c r="BF709" s="12"/>
      <c r="BG709" s="12"/>
      <c r="BH709" s="13"/>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row>
    <row r="710" spans="1:100" x14ac:dyDescent="0.3">
      <c r="A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20"/>
      <c r="AJ710" s="20"/>
      <c r="AK710" s="12"/>
      <c r="AL710" s="12"/>
      <c r="AM710" s="13"/>
      <c r="AN710" s="13"/>
      <c r="AO710" s="13"/>
      <c r="AP710" s="13"/>
      <c r="AQ710" s="12"/>
      <c r="AR710" s="13"/>
      <c r="AS710" s="13"/>
      <c r="AT710" s="13"/>
      <c r="AU710" s="13"/>
      <c r="AV710" s="13"/>
      <c r="AW710" s="13"/>
      <c r="AX710" s="13"/>
      <c r="AY710" s="12"/>
      <c r="AZ710" s="12"/>
      <c r="BA710" s="13"/>
      <c r="BB710" s="13"/>
      <c r="BC710" s="13"/>
      <c r="BD710" s="12"/>
      <c r="BE710" s="12"/>
      <c r="BF710" s="12"/>
      <c r="BG710" s="12"/>
      <c r="BH710" s="13"/>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row>
    <row r="711" spans="1:100" x14ac:dyDescent="0.3">
      <c r="A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3"/>
      <c r="AN711" s="13"/>
      <c r="AO711" s="13"/>
      <c r="AP711" s="13"/>
      <c r="AQ711" s="12"/>
      <c r="AR711" s="13"/>
      <c r="AS711" s="13"/>
      <c r="AT711" s="13"/>
      <c r="AU711" s="13"/>
      <c r="AV711" s="13"/>
      <c r="AW711" s="13"/>
      <c r="AX711" s="13"/>
      <c r="AY711" s="12"/>
      <c r="AZ711" s="12"/>
      <c r="BA711" s="13"/>
      <c r="BB711" s="13"/>
      <c r="BC711" s="13"/>
      <c r="BD711" s="12"/>
      <c r="BE711" s="12"/>
      <c r="BF711" s="12"/>
      <c r="BG711" s="12"/>
      <c r="BH711" s="13"/>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row>
    <row r="712" spans="1:100" x14ac:dyDescent="0.3">
      <c r="A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20"/>
      <c r="AJ712" s="20"/>
      <c r="AK712" s="12"/>
      <c r="AL712" s="12"/>
      <c r="AM712" s="13"/>
      <c r="AN712" s="13"/>
      <c r="AO712" s="13"/>
      <c r="AP712" s="13"/>
      <c r="AQ712" s="12"/>
      <c r="AR712" s="13"/>
      <c r="AS712" s="13"/>
      <c r="AT712" s="13"/>
      <c r="AU712" s="13"/>
      <c r="AV712" s="13"/>
      <c r="AW712" s="13"/>
      <c r="AX712" s="13"/>
      <c r="AY712" s="12"/>
      <c r="AZ712" s="12"/>
      <c r="BA712" s="13"/>
      <c r="BB712" s="13"/>
      <c r="BC712" s="13"/>
      <c r="BD712" s="12"/>
      <c r="BE712" s="12"/>
      <c r="BF712" s="12"/>
      <c r="BG712" s="12"/>
      <c r="BH712" s="13"/>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row>
    <row r="713" spans="1:100" x14ac:dyDescent="0.3">
      <c r="A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20"/>
      <c r="AJ713" s="20"/>
      <c r="AK713" s="12"/>
      <c r="AL713" s="12"/>
      <c r="AM713" s="13"/>
      <c r="AN713" s="13"/>
      <c r="AO713" s="13"/>
      <c r="AP713" s="13"/>
      <c r="AQ713" s="12"/>
      <c r="AR713" s="13"/>
      <c r="AS713" s="13"/>
      <c r="AT713" s="13"/>
      <c r="AU713" s="13"/>
      <c r="AV713" s="13"/>
      <c r="AW713" s="13"/>
      <c r="AX713" s="13"/>
      <c r="AY713" s="12"/>
      <c r="AZ713" s="12"/>
      <c r="BA713" s="13"/>
      <c r="BB713" s="13"/>
      <c r="BC713" s="13"/>
      <c r="BD713" s="12"/>
      <c r="BE713" s="12"/>
      <c r="BF713" s="12"/>
      <c r="BG713" s="12"/>
      <c r="BH713" s="13"/>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row>
    <row r="714" spans="1:100" x14ac:dyDescent="0.3">
      <c r="A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20"/>
      <c r="AJ714" s="20"/>
      <c r="AK714" s="12"/>
      <c r="AL714" s="12"/>
      <c r="AM714" s="13"/>
      <c r="AN714" s="13"/>
      <c r="AO714" s="13"/>
      <c r="AP714" s="13"/>
      <c r="AQ714" s="12"/>
      <c r="AR714" s="13"/>
      <c r="AS714" s="13"/>
      <c r="AT714" s="13"/>
      <c r="AU714" s="13"/>
      <c r="AV714" s="13"/>
      <c r="AW714" s="13"/>
      <c r="AX714" s="13"/>
      <c r="AY714" s="12"/>
      <c r="AZ714" s="12"/>
      <c r="BA714" s="13"/>
      <c r="BB714" s="13"/>
      <c r="BC714" s="13"/>
      <c r="BD714" s="12"/>
      <c r="BE714" s="12"/>
      <c r="BF714" s="12"/>
      <c r="BG714" s="12"/>
      <c r="BH714" s="13"/>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row>
    <row r="715" spans="1:100" x14ac:dyDescent="0.3">
      <c r="A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20"/>
      <c r="AJ715" s="20"/>
      <c r="AK715" s="12"/>
      <c r="AL715" s="12"/>
      <c r="AM715" s="13"/>
      <c r="AN715" s="13"/>
      <c r="AO715" s="13"/>
      <c r="AP715" s="13"/>
      <c r="AQ715" s="12"/>
      <c r="AR715" s="13"/>
      <c r="AS715" s="13"/>
      <c r="AT715" s="13"/>
      <c r="AU715" s="13"/>
      <c r="AV715" s="13"/>
      <c r="AW715" s="13"/>
      <c r="AX715" s="13"/>
      <c r="AY715" s="12"/>
      <c r="AZ715" s="12"/>
      <c r="BA715" s="13"/>
      <c r="BB715" s="13"/>
      <c r="BC715" s="13"/>
      <c r="BD715" s="12"/>
      <c r="BE715" s="12"/>
      <c r="BF715" s="12"/>
      <c r="BG715" s="12"/>
      <c r="BH715" s="13"/>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row>
    <row r="716" spans="1:100" x14ac:dyDescent="0.3">
      <c r="A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20"/>
      <c r="AJ716" s="20"/>
      <c r="AK716" s="12"/>
      <c r="AL716" s="12"/>
      <c r="AM716" s="13"/>
      <c r="AN716" s="13"/>
      <c r="AO716" s="13"/>
      <c r="AP716" s="13"/>
      <c r="AQ716" s="12"/>
      <c r="AR716" s="13"/>
      <c r="AS716" s="13"/>
      <c r="AT716" s="13"/>
      <c r="AU716" s="13"/>
      <c r="AV716" s="13"/>
      <c r="AW716" s="13"/>
      <c r="AX716" s="13"/>
      <c r="AY716" s="12"/>
      <c r="AZ716" s="12"/>
      <c r="BA716" s="13"/>
      <c r="BB716" s="13"/>
      <c r="BC716" s="13"/>
      <c r="BD716" s="12"/>
      <c r="BE716" s="12"/>
      <c r="BF716" s="12"/>
      <c r="BG716" s="12"/>
      <c r="BH716" s="13"/>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row>
    <row r="717" spans="1:100" x14ac:dyDescent="0.3">
      <c r="A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20"/>
      <c r="AJ717" s="20"/>
      <c r="AK717" s="12"/>
      <c r="AL717" s="12"/>
      <c r="AM717" s="13"/>
      <c r="AN717" s="13"/>
      <c r="AO717" s="13"/>
      <c r="AP717" s="13"/>
      <c r="AQ717" s="12"/>
      <c r="AR717" s="13"/>
      <c r="AS717" s="13"/>
      <c r="AT717" s="13"/>
      <c r="AU717" s="13"/>
      <c r="AV717" s="13"/>
      <c r="AW717" s="13"/>
      <c r="AX717" s="13"/>
      <c r="AY717" s="12"/>
      <c r="AZ717" s="12"/>
      <c r="BA717" s="13"/>
      <c r="BB717" s="13"/>
      <c r="BC717" s="13"/>
      <c r="BD717" s="12"/>
      <c r="BE717" s="12"/>
      <c r="BF717" s="12"/>
      <c r="BG717" s="12"/>
      <c r="BH717" s="13"/>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row>
    <row r="718" spans="1:100" x14ac:dyDescent="0.3">
      <c r="A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20"/>
      <c r="AJ718" s="20"/>
      <c r="AK718" s="12"/>
      <c r="AL718" s="12"/>
      <c r="AM718" s="13"/>
      <c r="AN718" s="13"/>
      <c r="AO718" s="13"/>
      <c r="AP718" s="13"/>
      <c r="AQ718" s="12"/>
      <c r="AR718" s="13"/>
      <c r="AS718" s="13"/>
      <c r="AT718" s="13"/>
      <c r="AU718" s="13"/>
      <c r="AV718" s="13"/>
      <c r="AW718" s="13"/>
      <c r="AX718" s="13"/>
      <c r="AY718" s="12"/>
      <c r="AZ718" s="12"/>
      <c r="BA718" s="13"/>
      <c r="BB718" s="13"/>
      <c r="BC718" s="13"/>
      <c r="BD718" s="12"/>
      <c r="BE718" s="12"/>
      <c r="BF718" s="12"/>
      <c r="BG718" s="12"/>
      <c r="BH718" s="13"/>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row>
    <row r="719" spans="1:100" x14ac:dyDescent="0.3">
      <c r="A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20"/>
      <c r="AJ719" s="20"/>
      <c r="AK719" s="12"/>
      <c r="AL719" s="12"/>
      <c r="AM719" s="13"/>
      <c r="AN719" s="13"/>
      <c r="AO719" s="13"/>
      <c r="AP719" s="13"/>
      <c r="AQ719" s="12"/>
      <c r="AR719" s="13"/>
      <c r="AS719" s="13"/>
      <c r="AT719" s="13"/>
      <c r="AU719" s="13"/>
      <c r="AV719" s="13"/>
      <c r="AW719" s="13"/>
      <c r="AX719" s="13"/>
      <c r="AY719" s="12"/>
      <c r="AZ719" s="12"/>
      <c r="BA719" s="13"/>
      <c r="BB719" s="13"/>
      <c r="BC719" s="13"/>
      <c r="BD719" s="12"/>
      <c r="BE719" s="12"/>
      <c r="BF719" s="12"/>
      <c r="BG719" s="12"/>
      <c r="BH719" s="13"/>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row>
    <row r="720" spans="1:100" x14ac:dyDescent="0.3">
      <c r="A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20"/>
      <c r="AJ720" s="20"/>
      <c r="AK720" s="12"/>
      <c r="AL720" s="12"/>
      <c r="AM720" s="13"/>
      <c r="AN720" s="13"/>
      <c r="AO720" s="13"/>
      <c r="AP720" s="13"/>
      <c r="AQ720" s="12"/>
      <c r="AR720" s="13"/>
      <c r="AS720" s="13"/>
      <c r="AT720" s="13"/>
      <c r="AU720" s="13"/>
      <c r="AV720" s="13"/>
      <c r="AW720" s="13"/>
      <c r="AX720" s="13"/>
      <c r="AY720" s="12"/>
      <c r="AZ720" s="12"/>
      <c r="BA720" s="13"/>
      <c r="BB720" s="13"/>
      <c r="BC720" s="13"/>
      <c r="BD720" s="12"/>
      <c r="BE720" s="12"/>
      <c r="BF720" s="12"/>
      <c r="BG720" s="12"/>
      <c r="BH720" s="13"/>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row>
    <row r="721" spans="1:100" x14ac:dyDescent="0.3">
      <c r="A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20"/>
      <c r="AJ721" s="20"/>
      <c r="AK721" s="12"/>
      <c r="AL721" s="12"/>
      <c r="AM721" s="13"/>
      <c r="AN721" s="13"/>
      <c r="AO721" s="13"/>
      <c r="AP721" s="13"/>
      <c r="AQ721" s="12"/>
      <c r="AR721" s="13"/>
      <c r="AS721" s="13"/>
      <c r="AT721" s="13"/>
      <c r="AU721" s="13"/>
      <c r="AV721" s="13"/>
      <c r="AW721" s="13"/>
      <c r="AX721" s="13"/>
      <c r="AY721" s="12"/>
      <c r="AZ721" s="12"/>
      <c r="BA721" s="13"/>
      <c r="BB721" s="13"/>
      <c r="BC721" s="13"/>
      <c r="BD721" s="12"/>
      <c r="BE721" s="12"/>
      <c r="BF721" s="12"/>
      <c r="BG721" s="12"/>
      <c r="BH721" s="13"/>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row>
    <row r="722" spans="1:100" x14ac:dyDescent="0.3">
      <c r="A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3"/>
      <c r="AN722" s="13"/>
      <c r="AO722" s="13"/>
      <c r="AP722" s="13"/>
      <c r="AQ722" s="12"/>
      <c r="AR722" s="13"/>
      <c r="AS722" s="13"/>
      <c r="AT722" s="13"/>
      <c r="AU722" s="13"/>
      <c r="AV722" s="13"/>
      <c r="AW722" s="13"/>
      <c r="AX722" s="13"/>
      <c r="AY722" s="12"/>
      <c r="AZ722" s="12"/>
      <c r="BA722" s="13"/>
      <c r="BB722" s="13"/>
      <c r="BC722" s="13"/>
      <c r="BD722" s="12"/>
      <c r="BE722" s="12"/>
      <c r="BF722" s="12"/>
      <c r="BG722" s="12"/>
      <c r="BH722" s="13"/>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row>
    <row r="723" spans="1:100" x14ac:dyDescent="0.3">
      <c r="A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20"/>
      <c r="AJ723" s="20"/>
      <c r="AK723" s="12"/>
      <c r="AL723" s="12"/>
      <c r="AM723" s="13"/>
      <c r="AN723" s="13"/>
      <c r="AO723" s="13"/>
      <c r="AP723" s="13"/>
      <c r="AQ723" s="12"/>
      <c r="AR723" s="13"/>
      <c r="AS723" s="13"/>
      <c r="AT723" s="13"/>
      <c r="AU723" s="13"/>
      <c r="AV723" s="13"/>
      <c r="AW723" s="13"/>
      <c r="AX723" s="13"/>
      <c r="AY723" s="12"/>
      <c r="AZ723" s="12"/>
      <c r="BA723" s="13"/>
      <c r="BB723" s="13"/>
      <c r="BC723" s="13"/>
      <c r="BD723" s="12"/>
      <c r="BE723" s="12"/>
      <c r="BF723" s="12"/>
      <c r="BG723" s="12"/>
      <c r="BH723" s="13"/>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row>
    <row r="724" spans="1:100" x14ac:dyDescent="0.3">
      <c r="A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20"/>
      <c r="AJ724" s="20"/>
      <c r="AK724" s="12"/>
      <c r="AL724" s="12"/>
      <c r="AM724" s="13"/>
      <c r="AN724" s="13"/>
      <c r="AO724" s="13"/>
      <c r="AP724" s="13"/>
      <c r="AQ724" s="12"/>
      <c r="AR724" s="13"/>
      <c r="AS724" s="13"/>
      <c r="AT724" s="13"/>
      <c r="AU724" s="13"/>
      <c r="AV724" s="13"/>
      <c r="AW724" s="13"/>
      <c r="AX724" s="13"/>
      <c r="AY724" s="12"/>
      <c r="AZ724" s="12"/>
      <c r="BA724" s="13"/>
      <c r="BB724" s="13"/>
      <c r="BC724" s="13"/>
      <c r="BD724" s="12"/>
      <c r="BE724" s="12"/>
      <c r="BF724" s="12"/>
      <c r="BG724" s="12"/>
      <c r="BH724" s="13"/>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row>
    <row r="725" spans="1:100" x14ac:dyDescent="0.3">
      <c r="A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20"/>
      <c r="AJ725" s="20"/>
      <c r="AK725" s="12"/>
      <c r="AL725" s="12"/>
      <c r="AM725" s="13"/>
      <c r="AN725" s="13"/>
      <c r="AO725" s="13"/>
      <c r="AP725" s="13"/>
      <c r="AQ725" s="12"/>
      <c r="AR725" s="13"/>
      <c r="AS725" s="13"/>
      <c r="AT725" s="13"/>
      <c r="AU725" s="13"/>
      <c r="AV725" s="13"/>
      <c r="AW725" s="13"/>
      <c r="AX725" s="13"/>
      <c r="AY725" s="12"/>
      <c r="AZ725" s="12"/>
      <c r="BA725" s="13"/>
      <c r="BB725" s="13"/>
      <c r="BC725" s="13"/>
      <c r="BD725" s="12"/>
      <c r="BE725" s="12"/>
      <c r="BF725" s="12"/>
      <c r="BG725" s="12"/>
      <c r="BH725" s="13"/>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row>
    <row r="726" spans="1:100" x14ac:dyDescent="0.3">
      <c r="A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20"/>
      <c r="AJ726" s="20"/>
      <c r="AK726" s="12"/>
      <c r="AL726" s="12"/>
      <c r="AM726" s="13"/>
      <c r="AN726" s="13"/>
      <c r="AO726" s="13"/>
      <c r="AP726" s="13"/>
      <c r="AQ726" s="12"/>
      <c r="AR726" s="13"/>
      <c r="AS726" s="13"/>
      <c r="AT726" s="13"/>
      <c r="AU726" s="13"/>
      <c r="AV726" s="13"/>
      <c r="AW726" s="13"/>
      <c r="AX726" s="13"/>
      <c r="AY726" s="12"/>
      <c r="AZ726" s="12"/>
      <c r="BA726" s="13"/>
      <c r="BB726" s="13"/>
      <c r="BC726" s="13"/>
      <c r="BD726" s="12"/>
      <c r="BE726" s="12"/>
      <c r="BF726" s="12"/>
      <c r="BG726" s="12"/>
      <c r="BH726" s="13"/>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row>
    <row r="727" spans="1:100" x14ac:dyDescent="0.3">
      <c r="A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20"/>
      <c r="AJ727" s="20"/>
      <c r="AK727" s="12"/>
      <c r="AL727" s="12"/>
      <c r="AM727" s="13"/>
      <c r="AN727" s="13"/>
      <c r="AO727" s="13"/>
      <c r="AP727" s="13"/>
      <c r="AQ727" s="12"/>
      <c r="AR727" s="13"/>
      <c r="AS727" s="13"/>
      <c r="AT727" s="13"/>
      <c r="AU727" s="13"/>
      <c r="AV727" s="13"/>
      <c r="AW727" s="13"/>
      <c r="AX727" s="13"/>
      <c r="AY727" s="12"/>
      <c r="AZ727" s="12"/>
      <c r="BA727" s="13"/>
      <c r="BB727" s="13"/>
      <c r="BC727" s="13"/>
      <c r="BD727" s="12"/>
      <c r="BE727" s="12"/>
      <c r="BF727" s="12"/>
      <c r="BG727" s="12"/>
      <c r="BH727" s="13"/>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row>
    <row r="728" spans="1:100" x14ac:dyDescent="0.3">
      <c r="A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20"/>
      <c r="AJ728" s="20"/>
      <c r="AK728" s="12"/>
      <c r="AL728" s="12"/>
      <c r="AM728" s="13"/>
      <c r="AN728" s="13"/>
      <c r="AO728" s="13"/>
      <c r="AP728" s="13"/>
      <c r="AQ728" s="12"/>
      <c r="AR728" s="13"/>
      <c r="AS728" s="13"/>
      <c r="AT728" s="13"/>
      <c r="AU728" s="13"/>
      <c r="AV728" s="13"/>
      <c r="AW728" s="13"/>
      <c r="AX728" s="13"/>
      <c r="AY728" s="12"/>
      <c r="AZ728" s="12"/>
      <c r="BA728" s="13"/>
      <c r="BB728" s="13"/>
      <c r="BC728" s="13"/>
      <c r="BD728" s="12"/>
      <c r="BE728" s="12"/>
      <c r="BF728" s="12"/>
      <c r="BG728" s="12"/>
      <c r="BH728" s="13"/>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row>
    <row r="729" spans="1:100" x14ac:dyDescent="0.3">
      <c r="A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20"/>
      <c r="AJ729" s="20"/>
      <c r="AK729" s="12"/>
      <c r="AL729" s="12"/>
      <c r="AM729" s="13"/>
      <c r="AN729" s="13"/>
      <c r="AO729" s="13"/>
      <c r="AP729" s="13"/>
      <c r="AQ729" s="12"/>
      <c r="AR729" s="13"/>
      <c r="AS729" s="13"/>
      <c r="AT729" s="13"/>
      <c r="AU729" s="13"/>
      <c r="AV729" s="13"/>
      <c r="AW729" s="13"/>
      <c r="AX729" s="13"/>
      <c r="AY729" s="12"/>
      <c r="AZ729" s="12"/>
      <c r="BA729" s="13"/>
      <c r="BB729" s="13"/>
      <c r="BC729" s="13"/>
      <c r="BD729" s="12"/>
      <c r="BE729" s="12"/>
      <c r="BF729" s="12"/>
      <c r="BG729" s="12"/>
      <c r="BH729" s="13"/>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row>
    <row r="730" spans="1:100" x14ac:dyDescent="0.3">
      <c r="A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20"/>
      <c r="AJ730" s="20"/>
      <c r="AK730" s="12"/>
      <c r="AL730" s="12"/>
      <c r="AM730" s="13"/>
      <c r="AN730" s="13"/>
      <c r="AO730" s="13"/>
      <c r="AP730" s="13"/>
      <c r="AQ730" s="12"/>
      <c r="AR730" s="13"/>
      <c r="AS730" s="13"/>
      <c r="AT730" s="13"/>
      <c r="AU730" s="13"/>
      <c r="AV730" s="13"/>
      <c r="AW730" s="13"/>
      <c r="AX730" s="13"/>
      <c r="AY730" s="12"/>
      <c r="AZ730" s="12"/>
      <c r="BA730" s="13"/>
      <c r="BB730" s="13"/>
      <c r="BC730" s="13"/>
      <c r="BD730" s="12"/>
      <c r="BE730" s="12"/>
      <c r="BF730" s="12"/>
      <c r="BG730" s="12"/>
      <c r="BH730" s="13"/>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row>
    <row r="731" spans="1:100" x14ac:dyDescent="0.3">
      <c r="A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20"/>
      <c r="AJ731" s="20"/>
      <c r="AK731" s="12"/>
      <c r="AL731" s="12"/>
      <c r="AM731" s="13"/>
      <c r="AN731" s="13"/>
      <c r="AO731" s="13"/>
      <c r="AP731" s="13"/>
      <c r="AQ731" s="12"/>
      <c r="AR731" s="13"/>
      <c r="AS731" s="13"/>
      <c r="AT731" s="13"/>
      <c r="AU731" s="13"/>
      <c r="AV731" s="13"/>
      <c r="AW731" s="13"/>
      <c r="AX731" s="13"/>
      <c r="AY731" s="12"/>
      <c r="AZ731" s="12"/>
      <c r="BA731" s="13"/>
      <c r="BB731" s="13"/>
      <c r="BC731" s="13"/>
      <c r="BD731" s="12"/>
      <c r="BE731" s="12"/>
      <c r="BF731" s="12"/>
      <c r="BG731" s="12"/>
      <c r="BH731" s="13"/>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row>
    <row r="732" spans="1:100" x14ac:dyDescent="0.3">
      <c r="A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20"/>
      <c r="AJ732" s="20"/>
      <c r="AK732" s="12"/>
      <c r="AL732" s="12"/>
      <c r="AM732" s="13"/>
      <c r="AN732" s="13"/>
      <c r="AO732" s="13"/>
      <c r="AP732" s="13"/>
      <c r="AQ732" s="12"/>
      <c r="AR732" s="13"/>
      <c r="AS732" s="13"/>
      <c r="AT732" s="13"/>
      <c r="AU732" s="13"/>
      <c r="AV732" s="13"/>
      <c r="AW732" s="13"/>
      <c r="AX732" s="13"/>
      <c r="AY732" s="12"/>
      <c r="AZ732" s="12"/>
      <c r="BA732" s="13"/>
      <c r="BB732" s="13"/>
      <c r="BC732" s="13"/>
      <c r="BD732" s="12"/>
      <c r="BE732" s="12"/>
      <c r="BF732" s="12"/>
      <c r="BG732" s="12"/>
      <c r="BH732" s="13"/>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row>
    <row r="733" spans="1:100" x14ac:dyDescent="0.3">
      <c r="A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20"/>
      <c r="AJ733" s="20"/>
      <c r="AK733" s="12"/>
      <c r="AL733" s="12"/>
      <c r="AM733" s="13"/>
      <c r="AN733" s="13"/>
      <c r="AO733" s="13"/>
      <c r="AP733" s="13"/>
      <c r="AQ733" s="12"/>
      <c r="AR733" s="13"/>
      <c r="AS733" s="13"/>
      <c r="AT733" s="13"/>
      <c r="AU733" s="13"/>
      <c r="AV733" s="13"/>
      <c r="AW733" s="13"/>
      <c r="AX733" s="13"/>
      <c r="AY733" s="12"/>
      <c r="AZ733" s="12"/>
      <c r="BA733" s="13"/>
      <c r="BB733" s="13"/>
      <c r="BC733" s="13"/>
      <c r="BD733" s="12"/>
      <c r="BE733" s="12"/>
      <c r="BF733" s="12"/>
      <c r="BG733" s="12"/>
      <c r="BH733" s="13"/>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row>
    <row r="734" spans="1:100" x14ac:dyDescent="0.3">
      <c r="A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3"/>
      <c r="AN734" s="13"/>
      <c r="AO734" s="13"/>
      <c r="AP734" s="13"/>
      <c r="AQ734" s="12"/>
      <c r="AR734" s="13"/>
      <c r="AS734" s="13"/>
      <c r="AT734" s="13"/>
      <c r="AU734" s="13"/>
      <c r="AV734" s="13"/>
      <c r="AW734" s="13"/>
      <c r="AX734" s="13"/>
      <c r="AY734" s="12"/>
      <c r="AZ734" s="12"/>
      <c r="BA734" s="13"/>
      <c r="BB734" s="13"/>
      <c r="BC734" s="13"/>
      <c r="BD734" s="12"/>
      <c r="BE734" s="12"/>
      <c r="BF734" s="12"/>
      <c r="BG734" s="12"/>
      <c r="BH734" s="13"/>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row>
    <row r="735" spans="1:100" x14ac:dyDescent="0.3">
      <c r="A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20"/>
      <c r="AJ735" s="20"/>
      <c r="AK735" s="12"/>
      <c r="AL735" s="12"/>
      <c r="AM735" s="13"/>
      <c r="AN735" s="13"/>
      <c r="AO735" s="13"/>
      <c r="AP735" s="13"/>
      <c r="AQ735" s="12"/>
      <c r="AR735" s="13"/>
      <c r="AS735" s="13"/>
      <c r="AT735" s="13"/>
      <c r="AU735" s="13"/>
      <c r="AV735" s="13"/>
      <c r="AW735" s="13"/>
      <c r="AX735" s="13"/>
      <c r="AY735" s="12"/>
      <c r="AZ735" s="12"/>
      <c r="BA735" s="13"/>
      <c r="BB735" s="13"/>
      <c r="BC735" s="13"/>
      <c r="BD735" s="12"/>
      <c r="BE735" s="12"/>
      <c r="BF735" s="12"/>
      <c r="BG735" s="12"/>
      <c r="BH735" s="13"/>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row>
    <row r="736" spans="1:100" x14ac:dyDescent="0.3">
      <c r="A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20"/>
      <c r="AJ736" s="20"/>
      <c r="AK736" s="12"/>
      <c r="AL736" s="12"/>
      <c r="AM736" s="13"/>
      <c r="AN736" s="13"/>
      <c r="AO736" s="13"/>
      <c r="AP736" s="13"/>
      <c r="AQ736" s="12"/>
      <c r="AR736" s="13"/>
      <c r="AS736" s="13"/>
      <c r="AT736" s="13"/>
      <c r="AU736" s="13"/>
      <c r="AV736" s="13"/>
      <c r="AW736" s="13"/>
      <c r="AX736" s="13"/>
      <c r="AY736" s="12"/>
      <c r="AZ736" s="12"/>
      <c r="BA736" s="13"/>
      <c r="BB736" s="13"/>
      <c r="BC736" s="13"/>
      <c r="BD736" s="12"/>
      <c r="BE736" s="12"/>
      <c r="BF736" s="12"/>
      <c r="BG736" s="12"/>
      <c r="BH736" s="13"/>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row>
    <row r="737" spans="1:100" x14ac:dyDescent="0.3">
      <c r="A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20"/>
      <c r="AJ737" s="20"/>
      <c r="AK737" s="12"/>
      <c r="AL737" s="12"/>
      <c r="AM737" s="13"/>
      <c r="AN737" s="13"/>
      <c r="AO737" s="13"/>
      <c r="AP737" s="13"/>
      <c r="AQ737" s="12"/>
      <c r="AR737" s="13"/>
      <c r="AS737" s="13"/>
      <c r="AT737" s="13"/>
      <c r="AU737" s="13"/>
      <c r="AV737" s="13"/>
      <c r="AW737" s="13"/>
      <c r="AX737" s="13"/>
      <c r="AY737" s="12"/>
      <c r="AZ737" s="12"/>
      <c r="BA737" s="13"/>
      <c r="BB737" s="13"/>
      <c r="BC737" s="13"/>
      <c r="BD737" s="12"/>
      <c r="BE737" s="12"/>
      <c r="BF737" s="12"/>
      <c r="BG737" s="12"/>
      <c r="BH737" s="13"/>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row>
    <row r="738" spans="1:100" x14ac:dyDescent="0.3">
      <c r="A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20"/>
      <c r="AJ738" s="20"/>
      <c r="AK738" s="12"/>
      <c r="AL738" s="12"/>
      <c r="AM738" s="13"/>
      <c r="AN738" s="13"/>
      <c r="AO738" s="13"/>
      <c r="AP738" s="13"/>
      <c r="AQ738" s="12"/>
      <c r="AR738" s="13"/>
      <c r="AS738" s="13"/>
      <c r="AT738" s="13"/>
      <c r="AU738" s="13"/>
      <c r="AV738" s="13"/>
      <c r="AW738" s="13"/>
      <c r="AX738" s="13"/>
      <c r="AY738" s="12"/>
      <c r="AZ738" s="12"/>
      <c r="BA738" s="13"/>
      <c r="BB738" s="13"/>
      <c r="BC738" s="13"/>
      <c r="BD738" s="12"/>
      <c r="BE738" s="12"/>
      <c r="BF738" s="12"/>
      <c r="BG738" s="12"/>
      <c r="BH738" s="13"/>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row>
    <row r="739" spans="1:100" x14ac:dyDescent="0.3">
      <c r="A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20"/>
      <c r="AJ739" s="20"/>
      <c r="AK739" s="12"/>
      <c r="AL739" s="12"/>
      <c r="AM739" s="13"/>
      <c r="AN739" s="13"/>
      <c r="AO739" s="13"/>
      <c r="AP739" s="13"/>
      <c r="AQ739" s="12"/>
      <c r="AR739" s="13"/>
      <c r="AS739" s="13"/>
      <c r="AT739" s="13"/>
      <c r="AU739" s="13"/>
      <c r="AV739" s="13"/>
      <c r="AW739" s="13"/>
      <c r="AX739" s="13"/>
      <c r="AY739" s="12"/>
      <c r="AZ739" s="12"/>
      <c r="BA739" s="13"/>
      <c r="BB739" s="13"/>
      <c r="BC739" s="13"/>
      <c r="BD739" s="12"/>
      <c r="BE739" s="12"/>
      <c r="BF739" s="12"/>
      <c r="BG739" s="12"/>
      <c r="BH739" s="13"/>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row>
    <row r="740" spans="1:100" x14ac:dyDescent="0.3">
      <c r="A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20"/>
      <c r="AJ740" s="20"/>
      <c r="AK740" s="12"/>
      <c r="AL740" s="12"/>
      <c r="AM740" s="13"/>
      <c r="AN740" s="13"/>
      <c r="AO740" s="13"/>
      <c r="AP740" s="13"/>
      <c r="AQ740" s="12"/>
      <c r="AR740" s="13"/>
      <c r="AS740" s="13"/>
      <c r="AT740" s="13"/>
      <c r="AU740" s="13"/>
      <c r="AV740" s="13"/>
      <c r="AW740" s="13"/>
      <c r="AX740" s="13"/>
      <c r="AY740" s="12"/>
      <c r="AZ740" s="12"/>
      <c r="BA740" s="13"/>
      <c r="BB740" s="13"/>
      <c r="BC740" s="13"/>
      <c r="BD740" s="12"/>
      <c r="BE740" s="12"/>
      <c r="BF740" s="12"/>
      <c r="BG740" s="12"/>
      <c r="BH740" s="13"/>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row>
    <row r="741" spans="1:100" x14ac:dyDescent="0.3">
      <c r="A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20"/>
      <c r="AJ741" s="20"/>
      <c r="AK741" s="12"/>
      <c r="AL741" s="12"/>
      <c r="AM741" s="13"/>
      <c r="AN741" s="13"/>
      <c r="AO741" s="13"/>
      <c r="AP741" s="13"/>
      <c r="AQ741" s="12"/>
      <c r="AR741" s="13"/>
      <c r="AS741" s="13"/>
      <c r="AT741" s="13"/>
      <c r="AU741" s="13"/>
      <c r="AV741" s="13"/>
      <c r="AW741" s="13"/>
      <c r="AX741" s="13"/>
      <c r="AY741" s="12"/>
      <c r="AZ741" s="12"/>
      <c r="BA741" s="13"/>
      <c r="BB741" s="13"/>
      <c r="BC741" s="13"/>
      <c r="BD741" s="12"/>
      <c r="BE741" s="12"/>
      <c r="BF741" s="12"/>
      <c r="BG741" s="12"/>
      <c r="BH741" s="13"/>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row>
    <row r="742" spans="1:100" x14ac:dyDescent="0.3">
      <c r="A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20"/>
      <c r="AJ742" s="20"/>
      <c r="AK742" s="12"/>
      <c r="AL742" s="12"/>
      <c r="AM742" s="13"/>
      <c r="AN742" s="13"/>
      <c r="AO742" s="13"/>
      <c r="AP742" s="13"/>
      <c r="AQ742" s="12"/>
      <c r="AR742" s="13"/>
      <c r="AS742" s="13"/>
      <c r="AT742" s="13"/>
      <c r="AU742" s="13"/>
      <c r="AV742" s="13"/>
      <c r="AW742" s="13"/>
      <c r="AX742" s="13"/>
      <c r="AY742" s="12"/>
      <c r="AZ742" s="12"/>
      <c r="BA742" s="13"/>
      <c r="BB742" s="13"/>
      <c r="BC742" s="13"/>
      <c r="BD742" s="12"/>
      <c r="BE742" s="12"/>
      <c r="BF742" s="12"/>
      <c r="BG742" s="12"/>
      <c r="BH742" s="13"/>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row>
    <row r="743" spans="1:100" x14ac:dyDescent="0.3">
      <c r="A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20"/>
      <c r="AJ743" s="20"/>
      <c r="AK743" s="12"/>
      <c r="AL743" s="12"/>
      <c r="AM743" s="13"/>
      <c r="AN743" s="13"/>
      <c r="AO743" s="13"/>
      <c r="AP743" s="13"/>
      <c r="AQ743" s="12"/>
      <c r="AR743" s="13"/>
      <c r="AS743" s="13"/>
      <c r="AT743" s="13"/>
      <c r="AU743" s="13"/>
      <c r="AV743" s="13"/>
      <c r="AW743" s="13"/>
      <c r="AX743" s="13"/>
      <c r="AY743" s="12"/>
      <c r="AZ743" s="12"/>
      <c r="BA743" s="13"/>
      <c r="BB743" s="13"/>
      <c r="BC743" s="13"/>
      <c r="BD743" s="12"/>
      <c r="BE743" s="12"/>
      <c r="BF743" s="12"/>
      <c r="BG743" s="12"/>
      <c r="BH743" s="13"/>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row>
    <row r="744" spans="1:100" x14ac:dyDescent="0.3">
      <c r="A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20"/>
      <c r="AJ744" s="20"/>
      <c r="AK744" s="12"/>
      <c r="AL744" s="12"/>
      <c r="AM744" s="13"/>
      <c r="AN744" s="13"/>
      <c r="AO744" s="13"/>
      <c r="AP744" s="13"/>
      <c r="AQ744" s="12"/>
      <c r="AR744" s="13"/>
      <c r="AS744" s="13"/>
      <c r="AT744" s="13"/>
      <c r="AU744" s="13"/>
      <c r="AV744" s="13"/>
      <c r="AW744" s="13"/>
      <c r="AX744" s="13"/>
      <c r="AY744" s="12"/>
      <c r="AZ744" s="12"/>
      <c r="BA744" s="13"/>
      <c r="BB744" s="13"/>
      <c r="BC744" s="13"/>
      <c r="BD744" s="12"/>
      <c r="BE744" s="12"/>
      <c r="BF744" s="12"/>
      <c r="BG744" s="12"/>
      <c r="BH744" s="13"/>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row>
    <row r="745" spans="1:100" x14ac:dyDescent="0.3">
      <c r="A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20"/>
      <c r="AJ745" s="20"/>
      <c r="AK745" s="12"/>
      <c r="AL745" s="12"/>
      <c r="AM745" s="13"/>
      <c r="AN745" s="13"/>
      <c r="AO745" s="13"/>
      <c r="AP745" s="13"/>
      <c r="AQ745" s="12"/>
      <c r="AR745" s="13"/>
      <c r="AS745" s="13"/>
      <c r="AT745" s="13"/>
      <c r="AU745" s="13"/>
      <c r="AV745" s="13"/>
      <c r="AW745" s="13"/>
      <c r="AX745" s="13"/>
      <c r="AY745" s="12"/>
      <c r="AZ745" s="12"/>
      <c r="BA745" s="13"/>
      <c r="BB745" s="13"/>
      <c r="BC745" s="13"/>
      <c r="BD745" s="12"/>
      <c r="BE745" s="12"/>
      <c r="BF745" s="12"/>
      <c r="BG745" s="12"/>
      <c r="BH745" s="13"/>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row>
    <row r="746" spans="1:100" x14ac:dyDescent="0.3">
      <c r="A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20"/>
      <c r="AJ746" s="20"/>
      <c r="AK746" s="12"/>
      <c r="AL746" s="12"/>
      <c r="AM746" s="13"/>
      <c r="AN746" s="13"/>
      <c r="AO746" s="13"/>
      <c r="AP746" s="13"/>
      <c r="AQ746" s="12"/>
      <c r="AR746" s="13"/>
      <c r="AS746" s="13"/>
      <c r="AT746" s="13"/>
      <c r="AU746" s="13"/>
      <c r="AV746" s="13"/>
      <c r="AW746" s="13"/>
      <c r="AX746" s="13"/>
      <c r="AY746" s="12"/>
      <c r="AZ746" s="12"/>
      <c r="BA746" s="13"/>
      <c r="BB746" s="13"/>
      <c r="BC746" s="13"/>
      <c r="BD746" s="12"/>
      <c r="BE746" s="12"/>
      <c r="BF746" s="12"/>
      <c r="BG746" s="12"/>
      <c r="BH746" s="13"/>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row>
    <row r="747" spans="1:100" x14ac:dyDescent="0.3">
      <c r="A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20"/>
      <c r="AJ747" s="20"/>
      <c r="AK747" s="12"/>
      <c r="AL747" s="12"/>
      <c r="AM747" s="13"/>
      <c r="AN747" s="13"/>
      <c r="AO747" s="13"/>
      <c r="AP747" s="13"/>
      <c r="AQ747" s="12"/>
      <c r="AR747" s="13"/>
      <c r="AS747" s="13"/>
      <c r="AT747" s="13"/>
      <c r="AU747" s="13"/>
      <c r="AV747" s="13"/>
      <c r="AW747" s="13"/>
      <c r="AX747" s="13"/>
      <c r="AY747" s="12"/>
      <c r="AZ747" s="12"/>
      <c r="BA747" s="13"/>
      <c r="BB747" s="13"/>
      <c r="BC747" s="13"/>
      <c r="BD747" s="12"/>
      <c r="BE747" s="12"/>
      <c r="BF747" s="12"/>
      <c r="BG747" s="12"/>
      <c r="BH747" s="13"/>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row>
    <row r="748" spans="1:100" x14ac:dyDescent="0.3">
      <c r="A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20"/>
      <c r="AJ748" s="20"/>
      <c r="AK748" s="12"/>
      <c r="AL748" s="12"/>
      <c r="AM748" s="13"/>
      <c r="AN748" s="13"/>
      <c r="AO748" s="13"/>
      <c r="AP748" s="13"/>
      <c r="AQ748" s="12"/>
      <c r="AR748" s="13"/>
      <c r="AS748" s="13"/>
      <c r="AT748" s="13"/>
      <c r="AU748" s="13"/>
      <c r="AV748" s="13"/>
      <c r="AW748" s="13"/>
      <c r="AX748" s="13"/>
      <c r="AY748" s="12"/>
      <c r="AZ748" s="12"/>
      <c r="BA748" s="13"/>
      <c r="BB748" s="13"/>
      <c r="BC748" s="13"/>
      <c r="BD748" s="12"/>
      <c r="BE748" s="12"/>
      <c r="BF748" s="12"/>
      <c r="BG748" s="12"/>
      <c r="BH748" s="13"/>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row>
    <row r="749" spans="1:100" x14ac:dyDescent="0.3">
      <c r="A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20"/>
      <c r="AJ749" s="20"/>
      <c r="AK749" s="12"/>
      <c r="AL749" s="12"/>
      <c r="AM749" s="13"/>
      <c r="AN749" s="13"/>
      <c r="AO749" s="13"/>
      <c r="AP749" s="13"/>
      <c r="AQ749" s="12"/>
      <c r="AR749" s="13"/>
      <c r="AS749" s="13"/>
      <c r="AT749" s="13"/>
      <c r="AU749" s="13"/>
      <c r="AV749" s="13"/>
      <c r="AW749" s="13"/>
      <c r="AX749" s="13"/>
      <c r="AY749" s="12"/>
      <c r="AZ749" s="12"/>
      <c r="BA749" s="13"/>
      <c r="BB749" s="13"/>
      <c r="BC749" s="13"/>
      <c r="BD749" s="12"/>
      <c r="BE749" s="12"/>
      <c r="BF749" s="12"/>
      <c r="BG749" s="12"/>
      <c r="BH749" s="13"/>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row>
    <row r="750" spans="1:100" x14ac:dyDescent="0.3">
      <c r="A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20"/>
      <c r="AJ750" s="20"/>
      <c r="AK750" s="12"/>
      <c r="AL750" s="12"/>
      <c r="AM750" s="13"/>
      <c r="AN750" s="13"/>
      <c r="AO750" s="13"/>
      <c r="AP750" s="13"/>
      <c r="AQ750" s="12"/>
      <c r="AR750" s="13"/>
      <c r="AS750" s="13"/>
      <c r="AT750" s="13"/>
      <c r="AU750" s="13"/>
      <c r="AV750" s="13"/>
      <c r="AW750" s="13"/>
      <c r="AX750" s="13"/>
      <c r="AY750" s="12"/>
      <c r="AZ750" s="12"/>
      <c r="BA750" s="13"/>
      <c r="BB750" s="13"/>
      <c r="BC750" s="13"/>
      <c r="BD750" s="12"/>
      <c r="BE750" s="12"/>
      <c r="BF750" s="12"/>
      <c r="BG750" s="12"/>
      <c r="BH750" s="13"/>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row>
    <row r="751" spans="1:100" x14ac:dyDescent="0.3">
      <c r="A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20"/>
      <c r="AJ751" s="20"/>
      <c r="AK751" s="12"/>
      <c r="AL751" s="12"/>
      <c r="AM751" s="13"/>
      <c r="AN751" s="13"/>
      <c r="AO751" s="13"/>
      <c r="AP751" s="13"/>
      <c r="AQ751" s="12"/>
      <c r="AR751" s="13"/>
      <c r="AS751" s="13"/>
      <c r="AT751" s="13"/>
      <c r="AU751" s="13"/>
      <c r="AV751" s="13"/>
      <c r="AW751" s="13"/>
      <c r="AX751" s="13"/>
      <c r="AY751" s="12"/>
      <c r="AZ751" s="12"/>
      <c r="BA751" s="13"/>
      <c r="BB751" s="13"/>
      <c r="BC751" s="13"/>
      <c r="BD751" s="12"/>
      <c r="BE751" s="12"/>
      <c r="BF751" s="12"/>
      <c r="BG751" s="12"/>
      <c r="BH751" s="13"/>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row>
    <row r="752" spans="1:100" x14ac:dyDescent="0.3">
      <c r="A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20"/>
      <c r="AJ752" s="20"/>
      <c r="AK752" s="12"/>
      <c r="AL752" s="12"/>
      <c r="AM752" s="13"/>
      <c r="AN752" s="13"/>
      <c r="AO752" s="13"/>
      <c r="AP752" s="13"/>
      <c r="AQ752" s="12"/>
      <c r="AR752" s="13"/>
      <c r="AS752" s="13"/>
      <c r="AT752" s="13"/>
      <c r="AU752" s="13"/>
      <c r="AV752" s="13"/>
      <c r="AW752" s="13"/>
      <c r="AX752" s="13"/>
      <c r="AY752" s="12"/>
      <c r="AZ752" s="12"/>
      <c r="BA752" s="13"/>
      <c r="BB752" s="13"/>
      <c r="BC752" s="13"/>
      <c r="BD752" s="12"/>
      <c r="BE752" s="12"/>
      <c r="BF752" s="12"/>
      <c r="BG752" s="12"/>
      <c r="BH752" s="13"/>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row>
    <row r="753" spans="1:100" x14ac:dyDescent="0.3">
      <c r="A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20"/>
      <c r="AJ753" s="20"/>
      <c r="AK753" s="12"/>
      <c r="AL753" s="12"/>
      <c r="AM753" s="13"/>
      <c r="AN753" s="13"/>
      <c r="AO753" s="13"/>
      <c r="AP753" s="13"/>
      <c r="AQ753" s="12"/>
      <c r="AR753" s="13"/>
      <c r="AS753" s="13"/>
      <c r="AT753" s="13"/>
      <c r="AU753" s="13"/>
      <c r="AV753" s="13"/>
      <c r="AW753" s="13"/>
      <c r="AX753" s="13"/>
      <c r="AY753" s="12"/>
      <c r="AZ753" s="12"/>
      <c r="BA753" s="13"/>
      <c r="BB753" s="13"/>
      <c r="BC753" s="13"/>
      <c r="BD753" s="12"/>
      <c r="BE753" s="12"/>
      <c r="BF753" s="12"/>
      <c r="BG753" s="12"/>
      <c r="BH753" s="13"/>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row>
    <row r="754" spans="1:100" x14ac:dyDescent="0.3">
      <c r="A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20"/>
      <c r="AJ754" s="20"/>
      <c r="AK754" s="12"/>
      <c r="AL754" s="12"/>
      <c r="AM754" s="13"/>
      <c r="AN754" s="13"/>
      <c r="AO754" s="13"/>
      <c r="AP754" s="13"/>
      <c r="AQ754" s="12"/>
      <c r="AR754" s="13"/>
      <c r="AS754" s="13"/>
      <c r="AT754" s="13"/>
      <c r="AU754" s="13"/>
      <c r="AV754" s="13"/>
      <c r="AW754" s="13"/>
      <c r="AX754" s="13"/>
      <c r="AY754" s="12"/>
      <c r="AZ754" s="12"/>
      <c r="BA754" s="13"/>
      <c r="BB754" s="13"/>
      <c r="BC754" s="13"/>
      <c r="BD754" s="12"/>
      <c r="BE754" s="12"/>
      <c r="BF754" s="12"/>
      <c r="BG754" s="12"/>
      <c r="BH754" s="13"/>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row>
    <row r="755" spans="1:100" x14ac:dyDescent="0.3">
      <c r="A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20"/>
      <c r="AJ755" s="20"/>
      <c r="AK755" s="12"/>
      <c r="AL755" s="12"/>
      <c r="AM755" s="13"/>
      <c r="AN755" s="13"/>
      <c r="AO755" s="13"/>
      <c r="AP755" s="13"/>
      <c r="AQ755" s="12"/>
      <c r="AR755" s="13"/>
      <c r="AS755" s="13"/>
      <c r="AT755" s="13"/>
      <c r="AU755" s="13"/>
      <c r="AV755" s="13"/>
      <c r="AW755" s="13"/>
      <c r="AX755" s="13"/>
      <c r="AY755" s="12"/>
      <c r="AZ755" s="12"/>
      <c r="BA755" s="13"/>
      <c r="BB755" s="13"/>
      <c r="BC755" s="13"/>
      <c r="BD755" s="12"/>
      <c r="BE755" s="12"/>
      <c r="BF755" s="12"/>
      <c r="BG755" s="12"/>
      <c r="BH755" s="13"/>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row>
    <row r="756" spans="1:100" x14ac:dyDescent="0.3">
      <c r="A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20"/>
      <c r="AJ756" s="20"/>
      <c r="AK756" s="12"/>
      <c r="AL756" s="12"/>
      <c r="AM756" s="13"/>
      <c r="AN756" s="13"/>
      <c r="AO756" s="13"/>
      <c r="AP756" s="13"/>
      <c r="AQ756" s="12"/>
      <c r="AR756" s="13"/>
      <c r="AS756" s="13"/>
      <c r="AT756" s="13"/>
      <c r="AU756" s="13"/>
      <c r="AV756" s="13"/>
      <c r="AW756" s="13"/>
      <c r="AX756" s="13"/>
      <c r="AY756" s="12"/>
      <c r="AZ756" s="12"/>
      <c r="BA756" s="13"/>
      <c r="BB756" s="13"/>
      <c r="BC756" s="13"/>
      <c r="BD756" s="12"/>
      <c r="BE756" s="12"/>
      <c r="BF756" s="12"/>
      <c r="BG756" s="12"/>
      <c r="BH756" s="13"/>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row>
    <row r="757" spans="1:100" x14ac:dyDescent="0.3">
      <c r="A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20"/>
      <c r="AJ757" s="20"/>
      <c r="AK757" s="12"/>
      <c r="AL757" s="12"/>
      <c r="AM757" s="13"/>
      <c r="AN757" s="13"/>
      <c r="AO757" s="13"/>
      <c r="AP757" s="13"/>
      <c r="AQ757" s="12"/>
      <c r="AR757" s="13"/>
      <c r="AS757" s="13"/>
      <c r="AT757" s="13"/>
      <c r="AU757" s="13"/>
      <c r="AV757" s="13"/>
      <c r="AW757" s="13"/>
      <c r="AX757" s="13"/>
      <c r="AY757" s="12"/>
      <c r="AZ757" s="12"/>
      <c r="BA757" s="13"/>
      <c r="BB757" s="13"/>
      <c r="BC757" s="13"/>
      <c r="BD757" s="12"/>
      <c r="BE757" s="12"/>
      <c r="BF757" s="12"/>
      <c r="BG757" s="12"/>
      <c r="BH757" s="13"/>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row>
    <row r="758" spans="1:100" x14ac:dyDescent="0.3">
      <c r="A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20"/>
      <c r="AJ758" s="20"/>
      <c r="AK758" s="12"/>
      <c r="AL758" s="12"/>
      <c r="AM758" s="13"/>
      <c r="AN758" s="13"/>
      <c r="AO758" s="13"/>
      <c r="AP758" s="13"/>
      <c r="AQ758" s="12"/>
      <c r="AR758" s="13"/>
      <c r="AS758" s="13"/>
      <c r="AT758" s="13"/>
      <c r="AU758" s="13"/>
      <c r="AV758" s="13"/>
      <c r="AW758" s="13"/>
      <c r="AX758" s="13"/>
      <c r="AY758" s="12"/>
      <c r="AZ758" s="12"/>
      <c r="BA758" s="13"/>
      <c r="BB758" s="13"/>
      <c r="BC758" s="13"/>
      <c r="BD758" s="12"/>
      <c r="BE758" s="12"/>
      <c r="BF758" s="12"/>
      <c r="BG758" s="12"/>
      <c r="BH758" s="13"/>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row>
    <row r="759" spans="1:100" x14ac:dyDescent="0.3">
      <c r="A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20"/>
      <c r="AJ759" s="20"/>
      <c r="AK759" s="12"/>
      <c r="AL759" s="12"/>
      <c r="AM759" s="13"/>
      <c r="AN759" s="13"/>
      <c r="AO759" s="13"/>
      <c r="AP759" s="13"/>
      <c r="AQ759" s="12"/>
      <c r="AR759" s="13"/>
      <c r="AS759" s="13"/>
      <c r="AT759" s="13"/>
      <c r="AU759" s="13"/>
      <c r="AV759" s="13"/>
      <c r="AW759" s="13"/>
      <c r="AX759" s="13"/>
      <c r="AY759" s="12"/>
      <c r="AZ759" s="12"/>
      <c r="BA759" s="13"/>
      <c r="BB759" s="13"/>
      <c r="BC759" s="13"/>
      <c r="BD759" s="12"/>
      <c r="BE759" s="12"/>
      <c r="BF759" s="12"/>
      <c r="BG759" s="12"/>
      <c r="BH759" s="13"/>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row>
    <row r="760" spans="1:100" x14ac:dyDescent="0.3">
      <c r="A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20"/>
      <c r="AJ760" s="20"/>
      <c r="AK760" s="12"/>
      <c r="AL760" s="12"/>
      <c r="AM760" s="13"/>
      <c r="AN760" s="13"/>
      <c r="AO760" s="13"/>
      <c r="AP760" s="13"/>
      <c r="AQ760" s="12"/>
      <c r="AR760" s="13"/>
      <c r="AS760" s="13"/>
      <c r="AT760" s="13"/>
      <c r="AU760" s="13"/>
      <c r="AV760" s="13"/>
      <c r="AW760" s="13"/>
      <c r="AX760" s="13"/>
      <c r="AY760" s="12"/>
      <c r="AZ760" s="12"/>
      <c r="BA760" s="13"/>
      <c r="BB760" s="13"/>
      <c r="BC760" s="13"/>
      <c r="BD760" s="12"/>
      <c r="BE760" s="12"/>
      <c r="BF760" s="12"/>
      <c r="BG760" s="12"/>
      <c r="BH760" s="13"/>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row>
    <row r="761" spans="1:100" x14ac:dyDescent="0.3">
      <c r="A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20"/>
      <c r="AJ761" s="20"/>
      <c r="AK761" s="12"/>
      <c r="AL761" s="12"/>
      <c r="AM761" s="13"/>
      <c r="AN761" s="13"/>
      <c r="AO761" s="13"/>
      <c r="AP761" s="13"/>
      <c r="AQ761" s="12"/>
      <c r="AR761" s="13"/>
      <c r="AS761" s="13"/>
      <c r="AT761" s="13"/>
      <c r="AU761" s="13"/>
      <c r="AV761" s="13"/>
      <c r="AW761" s="13"/>
      <c r="AX761" s="13"/>
      <c r="AY761" s="12"/>
      <c r="AZ761" s="12"/>
      <c r="BA761" s="13"/>
      <c r="BB761" s="13"/>
      <c r="BC761" s="13"/>
      <c r="BD761" s="12"/>
      <c r="BE761" s="12"/>
      <c r="BF761" s="12"/>
      <c r="BG761" s="12"/>
      <c r="BH761" s="13"/>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row>
    <row r="762" spans="1:100" x14ac:dyDescent="0.3">
      <c r="A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20"/>
      <c r="AJ762" s="20"/>
      <c r="AK762" s="12"/>
      <c r="AL762" s="12"/>
      <c r="AM762" s="13"/>
      <c r="AN762" s="13"/>
      <c r="AO762" s="13"/>
      <c r="AP762" s="13"/>
      <c r="AQ762" s="12"/>
      <c r="AR762" s="13"/>
      <c r="AS762" s="13"/>
      <c r="AT762" s="13"/>
      <c r="AU762" s="13"/>
      <c r="AV762" s="13"/>
      <c r="AW762" s="13"/>
      <c r="AX762" s="13"/>
      <c r="AY762" s="12"/>
      <c r="AZ762" s="12"/>
      <c r="BA762" s="13"/>
      <c r="BB762" s="13"/>
      <c r="BC762" s="13"/>
      <c r="BD762" s="12"/>
      <c r="BE762" s="12"/>
      <c r="BF762" s="12"/>
      <c r="BG762" s="12"/>
      <c r="BH762" s="13"/>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row>
    <row r="763" spans="1:100" x14ac:dyDescent="0.3">
      <c r="A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20"/>
      <c r="AJ763" s="20"/>
      <c r="AK763" s="12"/>
      <c r="AL763" s="12"/>
      <c r="AM763" s="13"/>
      <c r="AN763" s="13"/>
      <c r="AO763" s="13"/>
      <c r="AP763" s="13"/>
      <c r="AQ763" s="12"/>
      <c r="AR763" s="13"/>
      <c r="AS763" s="13"/>
      <c r="AT763" s="13"/>
      <c r="AU763" s="13"/>
      <c r="AV763" s="13"/>
      <c r="AW763" s="13"/>
      <c r="AX763" s="13"/>
      <c r="AY763" s="12"/>
      <c r="AZ763" s="12"/>
      <c r="BA763" s="13"/>
      <c r="BB763" s="13"/>
      <c r="BC763" s="13"/>
      <c r="BD763" s="12"/>
      <c r="BE763" s="12"/>
      <c r="BF763" s="12"/>
      <c r="BG763" s="12"/>
      <c r="BH763" s="13"/>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row>
    <row r="764" spans="1:100" x14ac:dyDescent="0.3">
      <c r="A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20"/>
      <c r="AJ764" s="20"/>
      <c r="AK764" s="12"/>
      <c r="AL764" s="12"/>
      <c r="AM764" s="13"/>
      <c r="AN764" s="13"/>
      <c r="AO764" s="13"/>
      <c r="AP764" s="13"/>
      <c r="AQ764" s="12"/>
      <c r="AR764" s="13"/>
      <c r="AS764" s="13"/>
      <c r="AT764" s="13"/>
      <c r="AU764" s="13"/>
      <c r="AV764" s="13"/>
      <c r="AW764" s="13"/>
      <c r="AX764" s="13"/>
      <c r="AY764" s="12"/>
      <c r="AZ764" s="12"/>
      <c r="BA764" s="13"/>
      <c r="BB764" s="13"/>
      <c r="BC764" s="13"/>
      <c r="BD764" s="12"/>
      <c r="BE764" s="12"/>
      <c r="BF764" s="12"/>
      <c r="BG764" s="12"/>
      <c r="BH764" s="13"/>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row>
    <row r="765" spans="1:100" x14ac:dyDescent="0.3">
      <c r="A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20"/>
      <c r="AJ765" s="20"/>
      <c r="AK765" s="12"/>
      <c r="AL765" s="12"/>
      <c r="AM765" s="13"/>
      <c r="AN765" s="13"/>
      <c r="AO765" s="13"/>
      <c r="AP765" s="13"/>
      <c r="AQ765" s="12"/>
      <c r="AR765" s="13"/>
      <c r="AS765" s="13"/>
      <c r="AT765" s="13"/>
      <c r="AU765" s="13"/>
      <c r="AV765" s="13"/>
      <c r="AW765" s="13"/>
      <c r="AX765" s="13"/>
      <c r="AY765" s="12"/>
      <c r="AZ765" s="12"/>
      <c r="BA765" s="13"/>
      <c r="BB765" s="13"/>
      <c r="BC765" s="13"/>
      <c r="BD765" s="12"/>
      <c r="BE765" s="12"/>
      <c r="BF765" s="12"/>
      <c r="BG765" s="12"/>
      <c r="BH765" s="13"/>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row>
    <row r="766" spans="1:100" x14ac:dyDescent="0.3">
      <c r="A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3"/>
      <c r="AN766" s="13"/>
      <c r="AO766" s="13"/>
      <c r="AP766" s="13"/>
      <c r="AQ766" s="12"/>
      <c r="AR766" s="13"/>
      <c r="AS766" s="13"/>
      <c r="AT766" s="13"/>
      <c r="AU766" s="13"/>
      <c r="AV766" s="13"/>
      <c r="AW766" s="13"/>
      <c r="AX766" s="13"/>
      <c r="AY766" s="12"/>
      <c r="AZ766" s="12"/>
      <c r="BA766" s="13"/>
      <c r="BB766" s="13"/>
      <c r="BC766" s="13"/>
      <c r="BD766" s="12"/>
      <c r="BE766" s="12"/>
      <c r="BF766" s="12"/>
      <c r="BG766" s="12"/>
      <c r="BH766" s="13"/>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row>
    <row r="767" spans="1:100" x14ac:dyDescent="0.3">
      <c r="A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20"/>
      <c r="AJ767" s="20"/>
      <c r="AK767" s="12"/>
      <c r="AL767" s="12"/>
      <c r="AM767" s="13"/>
      <c r="AN767" s="13"/>
      <c r="AO767" s="13"/>
      <c r="AP767" s="13"/>
      <c r="AQ767" s="12"/>
      <c r="AR767" s="13"/>
      <c r="AS767" s="13"/>
      <c r="AT767" s="13"/>
      <c r="AU767" s="13"/>
      <c r="AV767" s="13"/>
      <c r="AW767" s="13"/>
      <c r="AX767" s="13"/>
      <c r="AY767" s="12"/>
      <c r="AZ767" s="12"/>
      <c r="BA767" s="13"/>
      <c r="BB767" s="13"/>
      <c r="BC767" s="13"/>
      <c r="BD767" s="12"/>
      <c r="BE767" s="12"/>
      <c r="BF767" s="12"/>
      <c r="BG767" s="12"/>
      <c r="BH767" s="13"/>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row>
    <row r="768" spans="1:100" x14ac:dyDescent="0.3">
      <c r="A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3"/>
      <c r="AN768" s="13"/>
      <c r="AO768" s="13"/>
      <c r="AP768" s="13"/>
      <c r="AQ768" s="12"/>
      <c r="AR768" s="13"/>
      <c r="AS768" s="13"/>
      <c r="AT768" s="13"/>
      <c r="AU768" s="13"/>
      <c r="AV768" s="13"/>
      <c r="AW768" s="13"/>
      <c r="AX768" s="13"/>
      <c r="AY768" s="12"/>
      <c r="AZ768" s="12"/>
      <c r="BA768" s="13"/>
      <c r="BB768" s="13"/>
      <c r="BC768" s="13"/>
      <c r="BD768" s="12"/>
      <c r="BE768" s="12"/>
      <c r="BF768" s="12"/>
      <c r="BG768" s="12"/>
      <c r="BH768" s="13"/>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row>
    <row r="769" spans="1:100" x14ac:dyDescent="0.3">
      <c r="A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20"/>
      <c r="AJ769" s="20"/>
      <c r="AK769" s="12"/>
      <c r="AL769" s="12"/>
      <c r="AM769" s="13"/>
      <c r="AN769" s="13"/>
      <c r="AO769" s="13"/>
      <c r="AP769" s="13"/>
      <c r="AQ769" s="12"/>
      <c r="AR769" s="13"/>
      <c r="AS769" s="13"/>
      <c r="AT769" s="13"/>
      <c r="AU769" s="13"/>
      <c r="AV769" s="13"/>
      <c r="AW769" s="13"/>
      <c r="AX769" s="13"/>
      <c r="AY769" s="12"/>
      <c r="AZ769" s="12"/>
      <c r="BA769" s="13"/>
      <c r="BB769" s="13"/>
      <c r="BC769" s="13"/>
      <c r="BD769" s="12"/>
      <c r="BE769" s="12"/>
      <c r="BF769" s="12"/>
      <c r="BG769" s="12"/>
      <c r="BH769" s="13"/>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row>
    <row r="770" spans="1:100" x14ac:dyDescent="0.3">
      <c r="A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20"/>
      <c r="AJ770" s="20"/>
      <c r="AK770" s="12"/>
      <c r="AL770" s="12"/>
      <c r="AM770" s="13"/>
      <c r="AN770" s="13"/>
      <c r="AO770" s="13"/>
      <c r="AP770" s="13"/>
      <c r="AQ770" s="12"/>
      <c r="AR770" s="13"/>
      <c r="AS770" s="13"/>
      <c r="AT770" s="13"/>
      <c r="AU770" s="13"/>
      <c r="AV770" s="13"/>
      <c r="AW770" s="13"/>
      <c r="AX770" s="13"/>
      <c r="AY770" s="12"/>
      <c r="AZ770" s="12"/>
      <c r="BA770" s="13"/>
      <c r="BB770" s="13"/>
      <c r="BC770" s="13"/>
      <c r="BD770" s="12"/>
      <c r="BE770" s="12"/>
      <c r="BF770" s="12"/>
      <c r="BG770" s="12"/>
      <c r="BH770" s="13"/>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row>
    <row r="771" spans="1:100" x14ac:dyDescent="0.3">
      <c r="A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20"/>
      <c r="AJ771" s="20"/>
      <c r="AK771" s="12"/>
      <c r="AL771" s="12"/>
      <c r="AM771" s="13"/>
      <c r="AN771" s="13"/>
      <c r="AO771" s="13"/>
      <c r="AP771" s="13"/>
      <c r="AQ771" s="12"/>
      <c r="AR771" s="13"/>
      <c r="AS771" s="13"/>
      <c r="AT771" s="13"/>
      <c r="AU771" s="13"/>
      <c r="AV771" s="13"/>
      <c r="AW771" s="13"/>
      <c r="AX771" s="13"/>
      <c r="AY771" s="12"/>
      <c r="AZ771" s="12"/>
      <c r="BA771" s="13"/>
      <c r="BB771" s="13"/>
      <c r="BC771" s="13"/>
      <c r="BD771" s="12"/>
      <c r="BE771" s="12"/>
      <c r="BF771" s="12"/>
      <c r="BG771" s="12"/>
      <c r="BH771" s="13"/>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row>
    <row r="772" spans="1:100" x14ac:dyDescent="0.3">
      <c r="A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20"/>
      <c r="AJ772" s="20"/>
      <c r="AK772" s="12"/>
      <c r="AL772" s="12"/>
      <c r="AM772" s="13"/>
      <c r="AN772" s="13"/>
      <c r="AO772" s="13"/>
      <c r="AP772" s="13"/>
      <c r="AQ772" s="12"/>
      <c r="AR772" s="13"/>
      <c r="AS772" s="13"/>
      <c r="AT772" s="13"/>
      <c r="AU772" s="13"/>
      <c r="AV772" s="13"/>
      <c r="AW772" s="13"/>
      <c r="AX772" s="13"/>
      <c r="AY772" s="12"/>
      <c r="AZ772" s="12"/>
      <c r="BA772" s="13"/>
      <c r="BB772" s="13"/>
      <c r="BC772" s="13"/>
      <c r="BD772" s="12"/>
      <c r="BE772" s="12"/>
      <c r="BF772" s="12"/>
      <c r="BG772" s="12"/>
      <c r="BH772" s="13"/>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row>
    <row r="773" spans="1:100" x14ac:dyDescent="0.3">
      <c r="A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20"/>
      <c r="AJ773" s="20"/>
      <c r="AK773" s="12"/>
      <c r="AL773" s="12"/>
      <c r="AM773" s="13"/>
      <c r="AN773" s="13"/>
      <c r="AO773" s="13"/>
      <c r="AP773" s="13"/>
      <c r="AQ773" s="12"/>
      <c r="AR773" s="13"/>
      <c r="AS773" s="13"/>
      <c r="AT773" s="13"/>
      <c r="AU773" s="13"/>
      <c r="AV773" s="13"/>
      <c r="AW773" s="13"/>
      <c r="AX773" s="13"/>
      <c r="AY773" s="12"/>
      <c r="AZ773" s="12"/>
      <c r="BA773" s="13"/>
      <c r="BB773" s="13"/>
      <c r="BC773" s="13"/>
      <c r="BD773" s="12"/>
      <c r="BE773" s="12"/>
      <c r="BF773" s="12"/>
      <c r="BG773" s="12"/>
      <c r="BH773" s="13"/>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row>
    <row r="774" spans="1:100" x14ac:dyDescent="0.3">
      <c r="A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20"/>
      <c r="AJ774" s="20"/>
      <c r="AK774" s="12"/>
      <c r="AL774" s="12"/>
      <c r="AM774" s="13"/>
      <c r="AN774" s="13"/>
      <c r="AO774" s="13"/>
      <c r="AP774" s="13"/>
      <c r="AQ774" s="12"/>
      <c r="AR774" s="13"/>
      <c r="AS774" s="13"/>
      <c r="AT774" s="13"/>
      <c r="AU774" s="13"/>
      <c r="AV774" s="13"/>
      <c r="AW774" s="13"/>
      <c r="AX774" s="13"/>
      <c r="AY774" s="12"/>
      <c r="AZ774" s="12"/>
      <c r="BA774" s="13"/>
      <c r="BB774" s="13"/>
      <c r="BC774" s="13"/>
      <c r="BD774" s="12"/>
      <c r="BE774" s="12"/>
      <c r="BF774" s="12"/>
      <c r="BG774" s="12"/>
      <c r="BH774" s="13"/>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row>
    <row r="775" spans="1:100" x14ac:dyDescent="0.3">
      <c r="A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20"/>
      <c r="AJ775" s="20"/>
      <c r="AK775" s="12"/>
      <c r="AL775" s="12"/>
      <c r="AM775" s="13"/>
      <c r="AN775" s="13"/>
      <c r="AO775" s="13"/>
      <c r="AP775" s="13"/>
      <c r="AQ775" s="12"/>
      <c r="AR775" s="13"/>
      <c r="AS775" s="13"/>
      <c r="AT775" s="13"/>
      <c r="AU775" s="13"/>
      <c r="AV775" s="13"/>
      <c r="AW775" s="13"/>
      <c r="AX775" s="13"/>
      <c r="AY775" s="12"/>
      <c r="AZ775" s="12"/>
      <c r="BA775" s="13"/>
      <c r="BB775" s="13"/>
      <c r="BC775" s="13"/>
      <c r="BD775" s="12"/>
      <c r="BE775" s="12"/>
      <c r="BF775" s="12"/>
      <c r="BG775" s="12"/>
      <c r="BH775" s="13"/>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row>
    <row r="776" spans="1:100" x14ac:dyDescent="0.3">
      <c r="A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20"/>
      <c r="AJ776" s="20"/>
      <c r="AK776" s="12"/>
      <c r="AL776" s="12"/>
      <c r="AM776" s="13"/>
      <c r="AN776" s="13"/>
      <c r="AO776" s="13"/>
      <c r="AP776" s="13"/>
      <c r="AQ776" s="12"/>
      <c r="AR776" s="13"/>
      <c r="AS776" s="13"/>
      <c r="AT776" s="13"/>
      <c r="AU776" s="13"/>
      <c r="AV776" s="13"/>
      <c r="AW776" s="13"/>
      <c r="AX776" s="13"/>
      <c r="AY776" s="12"/>
      <c r="AZ776" s="12"/>
      <c r="BA776" s="13"/>
      <c r="BB776" s="13"/>
      <c r="BC776" s="13"/>
      <c r="BD776" s="12"/>
      <c r="BE776" s="12"/>
      <c r="BF776" s="12"/>
      <c r="BG776" s="12"/>
      <c r="BH776" s="13"/>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row>
    <row r="777" spans="1:100" x14ac:dyDescent="0.3">
      <c r="A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20"/>
      <c r="AJ777" s="20"/>
      <c r="AK777" s="12"/>
      <c r="AL777" s="12"/>
      <c r="AM777" s="13"/>
      <c r="AN777" s="13"/>
      <c r="AO777" s="13"/>
      <c r="AP777" s="13"/>
      <c r="AQ777" s="12"/>
      <c r="AR777" s="13"/>
      <c r="AS777" s="13"/>
      <c r="AT777" s="13"/>
      <c r="AU777" s="13"/>
      <c r="AV777" s="13"/>
      <c r="AW777" s="13"/>
      <c r="AX777" s="13"/>
      <c r="AY777" s="12"/>
      <c r="AZ777" s="12"/>
      <c r="BA777" s="13"/>
      <c r="BB777" s="13"/>
      <c r="BC777" s="13"/>
      <c r="BD777" s="12"/>
      <c r="BE777" s="12"/>
      <c r="BF777" s="12"/>
      <c r="BG777" s="12"/>
      <c r="BH777" s="13"/>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row>
    <row r="778" spans="1:100" x14ac:dyDescent="0.3">
      <c r="A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20"/>
      <c r="AJ778" s="20"/>
      <c r="AK778" s="12"/>
      <c r="AL778" s="12"/>
      <c r="AM778" s="13"/>
      <c r="AN778" s="13"/>
      <c r="AO778" s="13"/>
      <c r="AP778" s="13"/>
      <c r="AQ778" s="12"/>
      <c r="AR778" s="13"/>
      <c r="AS778" s="13"/>
      <c r="AT778" s="13"/>
      <c r="AU778" s="13"/>
      <c r="AV778" s="13"/>
      <c r="AW778" s="13"/>
      <c r="AX778" s="13"/>
      <c r="AY778" s="12"/>
      <c r="AZ778" s="12"/>
      <c r="BA778" s="13"/>
      <c r="BB778" s="13"/>
      <c r="BC778" s="13"/>
      <c r="BD778" s="12"/>
      <c r="BE778" s="12"/>
      <c r="BF778" s="12"/>
      <c r="BG778" s="12"/>
      <c r="BH778" s="13"/>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row>
    <row r="779" spans="1:100" x14ac:dyDescent="0.3">
      <c r="A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20"/>
      <c r="AJ779" s="20"/>
      <c r="AK779" s="12"/>
      <c r="AL779" s="12"/>
      <c r="AM779" s="13"/>
      <c r="AN779" s="13"/>
      <c r="AO779" s="13"/>
      <c r="AP779" s="13"/>
      <c r="AQ779" s="12"/>
      <c r="AR779" s="13"/>
      <c r="AS779" s="13"/>
      <c r="AT779" s="13"/>
      <c r="AU779" s="13"/>
      <c r="AV779" s="13"/>
      <c r="AW779" s="13"/>
      <c r="AX779" s="13"/>
      <c r="AY779" s="12"/>
      <c r="AZ779" s="12"/>
      <c r="BA779" s="13"/>
      <c r="BB779" s="13"/>
      <c r="BC779" s="13"/>
      <c r="BD779" s="12"/>
      <c r="BE779" s="12"/>
      <c r="BF779" s="12"/>
      <c r="BG779" s="12"/>
      <c r="BH779" s="13"/>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row>
    <row r="780" spans="1:100" x14ac:dyDescent="0.3">
      <c r="A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20"/>
      <c r="AJ780" s="20"/>
      <c r="AK780" s="12"/>
      <c r="AL780" s="12"/>
      <c r="AM780" s="13"/>
      <c r="AN780" s="13"/>
      <c r="AO780" s="13"/>
      <c r="AP780" s="13"/>
      <c r="AQ780" s="12"/>
      <c r="AR780" s="13"/>
      <c r="AS780" s="13"/>
      <c r="AT780" s="13"/>
      <c r="AU780" s="13"/>
      <c r="AV780" s="13"/>
      <c r="AW780" s="13"/>
      <c r="AX780" s="13"/>
      <c r="AY780" s="12"/>
      <c r="AZ780" s="12"/>
      <c r="BA780" s="13"/>
      <c r="BB780" s="13"/>
      <c r="BC780" s="13"/>
      <c r="BD780" s="12"/>
      <c r="BE780" s="12"/>
      <c r="BF780" s="12"/>
      <c r="BG780" s="12"/>
      <c r="BH780" s="13"/>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row>
    <row r="781" spans="1:100" x14ac:dyDescent="0.3">
      <c r="A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20"/>
      <c r="AJ781" s="20"/>
      <c r="AK781" s="12"/>
      <c r="AL781" s="12"/>
      <c r="AM781" s="13"/>
      <c r="AN781" s="13"/>
      <c r="AO781" s="13"/>
      <c r="AP781" s="13"/>
      <c r="AQ781" s="12"/>
      <c r="AR781" s="13"/>
      <c r="AS781" s="13"/>
      <c r="AT781" s="13"/>
      <c r="AU781" s="13"/>
      <c r="AV781" s="13"/>
      <c r="AW781" s="13"/>
      <c r="AX781" s="13"/>
      <c r="AY781" s="12"/>
      <c r="AZ781" s="12"/>
      <c r="BA781" s="13"/>
      <c r="BB781" s="13"/>
      <c r="BC781" s="13"/>
      <c r="BD781" s="12"/>
      <c r="BE781" s="12"/>
      <c r="BF781" s="12"/>
      <c r="BG781" s="12"/>
      <c r="BH781" s="13"/>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row>
    <row r="782" spans="1:100" x14ac:dyDescent="0.3">
      <c r="A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20"/>
      <c r="AJ782" s="20"/>
      <c r="AK782" s="12"/>
      <c r="AL782" s="12"/>
      <c r="AM782" s="13"/>
      <c r="AN782" s="13"/>
      <c r="AO782" s="13"/>
      <c r="AP782" s="13"/>
      <c r="AQ782" s="12"/>
      <c r="AR782" s="13"/>
      <c r="AS782" s="13"/>
      <c r="AT782" s="13"/>
      <c r="AU782" s="13"/>
      <c r="AV782" s="13"/>
      <c r="AW782" s="13"/>
      <c r="AX782" s="13"/>
      <c r="AY782" s="12"/>
      <c r="AZ782" s="12"/>
      <c r="BA782" s="13"/>
      <c r="BB782" s="13"/>
      <c r="BC782" s="13"/>
      <c r="BD782" s="12"/>
      <c r="BE782" s="12"/>
      <c r="BF782" s="12"/>
      <c r="BG782" s="12"/>
      <c r="BH782" s="13"/>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row>
    <row r="783" spans="1:100" x14ac:dyDescent="0.3">
      <c r="A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20"/>
      <c r="AJ783" s="20"/>
      <c r="AK783" s="12"/>
      <c r="AL783" s="12"/>
      <c r="AM783" s="13"/>
      <c r="AN783" s="13"/>
      <c r="AO783" s="13"/>
      <c r="AP783" s="13"/>
      <c r="AQ783" s="12"/>
      <c r="AR783" s="13"/>
      <c r="AS783" s="13"/>
      <c r="AT783" s="13"/>
      <c r="AU783" s="13"/>
      <c r="AV783" s="13"/>
      <c r="AW783" s="13"/>
      <c r="AX783" s="13"/>
      <c r="AY783" s="12"/>
      <c r="AZ783" s="12"/>
      <c r="BA783" s="13"/>
      <c r="BB783" s="13"/>
      <c r="BC783" s="13"/>
      <c r="BD783" s="12"/>
      <c r="BE783" s="12"/>
      <c r="BF783" s="12"/>
      <c r="BG783" s="12"/>
      <c r="BH783" s="13"/>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row>
    <row r="784" spans="1:100" x14ac:dyDescent="0.3">
      <c r="A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20"/>
      <c r="AJ784" s="20"/>
      <c r="AK784" s="12"/>
      <c r="AL784" s="12"/>
      <c r="AM784" s="13"/>
      <c r="AN784" s="13"/>
      <c r="AO784" s="13"/>
      <c r="AP784" s="13"/>
      <c r="AQ784" s="12"/>
      <c r="AR784" s="13"/>
      <c r="AS784" s="13"/>
      <c r="AT784" s="13"/>
      <c r="AU784" s="13"/>
      <c r="AV784" s="13"/>
      <c r="AW784" s="13"/>
      <c r="AX784" s="13"/>
      <c r="AY784" s="12"/>
      <c r="AZ784" s="12"/>
      <c r="BA784" s="13"/>
      <c r="BB784" s="13"/>
      <c r="BC784" s="13"/>
      <c r="BD784" s="12"/>
      <c r="BE784" s="12"/>
      <c r="BF784" s="12"/>
      <c r="BG784" s="12"/>
      <c r="BH784" s="13"/>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row>
    <row r="785" spans="1:100" x14ac:dyDescent="0.3">
      <c r="A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3"/>
      <c r="AN785" s="13"/>
      <c r="AO785" s="13"/>
      <c r="AP785" s="13"/>
      <c r="AQ785" s="12"/>
      <c r="AR785" s="13"/>
      <c r="AS785" s="13"/>
      <c r="AT785" s="13"/>
      <c r="AU785" s="13"/>
      <c r="AV785" s="13"/>
      <c r="AW785" s="13"/>
      <c r="AX785" s="13"/>
      <c r="AY785" s="12"/>
      <c r="AZ785" s="12"/>
      <c r="BA785" s="13"/>
      <c r="BB785" s="13"/>
      <c r="BC785" s="13"/>
      <c r="BD785" s="12"/>
      <c r="BE785" s="12"/>
      <c r="BF785" s="12"/>
      <c r="BG785" s="12"/>
      <c r="BH785" s="13"/>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row>
    <row r="786" spans="1:100" x14ac:dyDescent="0.3">
      <c r="A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3"/>
      <c r="AN786" s="13"/>
      <c r="AO786" s="13"/>
      <c r="AP786" s="13"/>
      <c r="AQ786" s="12"/>
      <c r="AR786" s="13"/>
      <c r="AS786" s="13"/>
      <c r="AT786" s="13"/>
      <c r="AU786" s="13"/>
      <c r="AV786" s="13"/>
      <c r="AW786" s="13"/>
      <c r="AX786" s="13"/>
      <c r="AY786" s="12"/>
      <c r="AZ786" s="12"/>
      <c r="BA786" s="13"/>
      <c r="BB786" s="13"/>
      <c r="BC786" s="13"/>
      <c r="BD786" s="12"/>
      <c r="BE786" s="12"/>
      <c r="BF786" s="12"/>
      <c r="BG786" s="12"/>
      <c r="BH786" s="13"/>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row>
    <row r="787" spans="1:100" x14ac:dyDescent="0.3">
      <c r="A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20"/>
      <c r="AJ787" s="20"/>
      <c r="AK787" s="12"/>
      <c r="AL787" s="12"/>
      <c r="AM787" s="13"/>
      <c r="AN787" s="13"/>
      <c r="AO787" s="13"/>
      <c r="AP787" s="13"/>
      <c r="AQ787" s="12"/>
      <c r="AR787" s="13"/>
      <c r="AS787" s="13"/>
      <c r="AT787" s="13"/>
      <c r="AU787" s="13"/>
      <c r="AV787" s="13"/>
      <c r="AW787" s="13"/>
      <c r="AX787" s="13"/>
      <c r="AY787" s="12"/>
      <c r="AZ787" s="12"/>
      <c r="BA787" s="13"/>
      <c r="BB787" s="13"/>
      <c r="BC787" s="13"/>
      <c r="BD787" s="12"/>
      <c r="BE787" s="12"/>
      <c r="BF787" s="12"/>
      <c r="BG787" s="12"/>
      <c r="BH787" s="13"/>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row>
    <row r="788" spans="1:100" x14ac:dyDescent="0.3">
      <c r="A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3"/>
      <c r="AN788" s="13"/>
      <c r="AO788" s="13"/>
      <c r="AP788" s="13"/>
      <c r="AQ788" s="12"/>
      <c r="AR788" s="13"/>
      <c r="AS788" s="13"/>
      <c r="AT788" s="13"/>
      <c r="AU788" s="13"/>
      <c r="AV788" s="13"/>
      <c r="AW788" s="13"/>
      <c r="AX788" s="13"/>
      <c r="AY788" s="12"/>
      <c r="AZ788" s="12"/>
      <c r="BA788" s="13"/>
      <c r="BB788" s="13"/>
      <c r="BC788" s="13"/>
      <c r="BD788" s="12"/>
      <c r="BE788" s="12"/>
      <c r="BF788" s="12"/>
      <c r="BG788" s="12"/>
      <c r="BH788" s="13"/>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row>
    <row r="789" spans="1:100" x14ac:dyDescent="0.3">
      <c r="A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3"/>
      <c r="AN789" s="13"/>
      <c r="AO789" s="13"/>
      <c r="AP789" s="13"/>
      <c r="AQ789" s="12"/>
      <c r="AR789" s="13"/>
      <c r="AS789" s="13"/>
      <c r="AT789" s="13"/>
      <c r="AU789" s="13"/>
      <c r="AV789" s="13"/>
      <c r="AW789" s="13"/>
      <c r="AX789" s="13"/>
      <c r="AY789" s="12"/>
      <c r="AZ789" s="12"/>
      <c r="BA789" s="13"/>
      <c r="BB789" s="13"/>
      <c r="BC789" s="13"/>
      <c r="BD789" s="12"/>
      <c r="BE789" s="12"/>
      <c r="BF789" s="12"/>
      <c r="BG789" s="12"/>
      <c r="BH789" s="13"/>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row>
    <row r="790" spans="1:100" x14ac:dyDescent="0.3">
      <c r="A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3"/>
      <c r="AN790" s="13"/>
      <c r="AO790" s="13"/>
      <c r="AP790" s="13"/>
      <c r="AQ790" s="12"/>
      <c r="AR790" s="13"/>
      <c r="AS790" s="13"/>
      <c r="AT790" s="13"/>
      <c r="AU790" s="13"/>
      <c r="AV790" s="13"/>
      <c r="AW790" s="13"/>
      <c r="AX790" s="13"/>
      <c r="AY790" s="12"/>
      <c r="AZ790" s="12"/>
      <c r="BA790" s="13"/>
      <c r="BB790" s="13"/>
      <c r="BC790" s="13"/>
      <c r="BD790" s="12"/>
      <c r="BE790" s="12"/>
      <c r="BF790" s="12"/>
      <c r="BG790" s="12"/>
      <c r="BH790" s="13"/>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row>
    <row r="791" spans="1:100" x14ac:dyDescent="0.3">
      <c r="A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3"/>
      <c r="AN791" s="13"/>
      <c r="AO791" s="13"/>
      <c r="AP791" s="13"/>
      <c r="AQ791" s="12"/>
      <c r="AR791" s="13"/>
      <c r="AS791" s="13"/>
      <c r="AT791" s="13"/>
      <c r="AU791" s="13"/>
      <c r="AV791" s="13"/>
      <c r="AW791" s="13"/>
      <c r="AX791" s="13"/>
      <c r="AY791" s="12"/>
      <c r="AZ791" s="12"/>
      <c r="BA791" s="13"/>
      <c r="BB791" s="13"/>
      <c r="BC791" s="13"/>
      <c r="BD791" s="12"/>
      <c r="BE791" s="12"/>
      <c r="BF791" s="12"/>
      <c r="BG791" s="12"/>
      <c r="BH791" s="13"/>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row>
    <row r="792" spans="1:100" x14ac:dyDescent="0.3">
      <c r="A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20"/>
      <c r="AJ792" s="20"/>
      <c r="AK792" s="12"/>
      <c r="AL792" s="12"/>
      <c r="AM792" s="13"/>
      <c r="AN792" s="13"/>
      <c r="AO792" s="13"/>
      <c r="AP792" s="13"/>
      <c r="AQ792" s="12"/>
      <c r="AR792" s="13"/>
      <c r="AS792" s="13"/>
      <c r="AT792" s="13"/>
      <c r="AU792" s="13"/>
      <c r="AV792" s="13"/>
      <c r="AW792" s="13"/>
      <c r="AX792" s="13"/>
      <c r="AY792" s="12"/>
      <c r="AZ792" s="12"/>
      <c r="BA792" s="13"/>
      <c r="BB792" s="13"/>
      <c r="BC792" s="13"/>
      <c r="BD792" s="12"/>
      <c r="BE792" s="12"/>
      <c r="BF792" s="12"/>
      <c r="BG792" s="12"/>
      <c r="BH792" s="13"/>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row>
    <row r="793" spans="1:100" x14ac:dyDescent="0.3">
      <c r="A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20"/>
      <c r="AJ793" s="20"/>
      <c r="AK793" s="12"/>
      <c r="AL793" s="12"/>
      <c r="AM793" s="13"/>
      <c r="AN793" s="13"/>
      <c r="AO793" s="13"/>
      <c r="AP793" s="13"/>
      <c r="AQ793" s="12"/>
      <c r="AR793" s="13"/>
      <c r="AS793" s="13"/>
      <c r="AT793" s="13"/>
      <c r="AU793" s="13"/>
      <c r="AV793" s="13"/>
      <c r="AW793" s="13"/>
      <c r="AX793" s="13"/>
      <c r="AY793" s="12"/>
      <c r="AZ793" s="12"/>
      <c r="BA793" s="13"/>
      <c r="BB793" s="13"/>
      <c r="BC793" s="13"/>
      <c r="BD793" s="12"/>
      <c r="BE793" s="12"/>
      <c r="BF793" s="12"/>
      <c r="BG793" s="12"/>
      <c r="BH793" s="13"/>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row>
    <row r="794" spans="1:100" x14ac:dyDescent="0.3">
      <c r="A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20"/>
      <c r="AJ794" s="20"/>
      <c r="AK794" s="12"/>
      <c r="AL794" s="12"/>
      <c r="AM794" s="13"/>
      <c r="AN794" s="13"/>
      <c r="AO794" s="13"/>
      <c r="AP794" s="13"/>
      <c r="AQ794" s="12"/>
      <c r="AR794" s="13"/>
      <c r="AS794" s="13"/>
      <c r="AT794" s="13"/>
      <c r="AU794" s="13"/>
      <c r="AV794" s="13"/>
      <c r="AW794" s="13"/>
      <c r="AX794" s="13"/>
      <c r="AY794" s="12"/>
      <c r="AZ794" s="12"/>
      <c r="BA794" s="13"/>
      <c r="BB794" s="13"/>
      <c r="BC794" s="13"/>
      <c r="BD794" s="12"/>
      <c r="BE794" s="12"/>
      <c r="BF794" s="12"/>
      <c r="BG794" s="12"/>
      <c r="BH794" s="13"/>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row>
    <row r="795" spans="1:100" x14ac:dyDescent="0.3">
      <c r="A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20"/>
      <c r="AJ795" s="20"/>
      <c r="AK795" s="12"/>
      <c r="AL795" s="12"/>
      <c r="AM795" s="13"/>
      <c r="AN795" s="13"/>
      <c r="AO795" s="13"/>
      <c r="AP795" s="13"/>
      <c r="AQ795" s="12"/>
      <c r="AR795" s="13"/>
      <c r="AS795" s="13"/>
      <c r="AT795" s="13"/>
      <c r="AU795" s="13"/>
      <c r="AV795" s="13"/>
      <c r="AW795" s="13"/>
      <c r="AX795" s="13"/>
      <c r="AY795" s="12"/>
      <c r="AZ795" s="12"/>
      <c r="BA795" s="13"/>
      <c r="BB795" s="13"/>
      <c r="BC795" s="13"/>
      <c r="BD795" s="12"/>
      <c r="BE795" s="12"/>
      <c r="BF795" s="12"/>
      <c r="BG795" s="12"/>
      <c r="BH795" s="13"/>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row>
    <row r="796" spans="1:100" x14ac:dyDescent="0.3">
      <c r="A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20"/>
      <c r="AJ796" s="20"/>
      <c r="AK796" s="12"/>
      <c r="AL796" s="12"/>
      <c r="AM796" s="13"/>
      <c r="AN796" s="13"/>
      <c r="AO796" s="13"/>
      <c r="AP796" s="13"/>
      <c r="AQ796" s="12"/>
      <c r="AR796" s="13"/>
      <c r="AS796" s="13"/>
      <c r="AT796" s="13"/>
      <c r="AU796" s="13"/>
      <c r="AV796" s="13"/>
      <c r="AW796" s="13"/>
      <c r="AX796" s="13"/>
      <c r="AY796" s="12"/>
      <c r="AZ796" s="12"/>
      <c r="BA796" s="13"/>
      <c r="BB796" s="13"/>
      <c r="BC796" s="13"/>
      <c r="BD796" s="12"/>
      <c r="BE796" s="12"/>
      <c r="BF796" s="12"/>
      <c r="BG796" s="12"/>
      <c r="BH796" s="13"/>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row>
    <row r="797" spans="1:100" x14ac:dyDescent="0.3">
      <c r="A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20"/>
      <c r="AJ797" s="20"/>
      <c r="AK797" s="12"/>
      <c r="AL797" s="12"/>
      <c r="AM797" s="13"/>
      <c r="AN797" s="13"/>
      <c r="AO797" s="13"/>
      <c r="AP797" s="13"/>
      <c r="AQ797" s="12"/>
      <c r="AR797" s="13"/>
      <c r="AS797" s="13"/>
      <c r="AT797" s="13"/>
      <c r="AU797" s="13"/>
      <c r="AV797" s="13"/>
      <c r="AW797" s="13"/>
      <c r="AX797" s="13"/>
      <c r="AY797" s="12"/>
      <c r="AZ797" s="12"/>
      <c r="BA797" s="13"/>
      <c r="BB797" s="13"/>
      <c r="BC797" s="13"/>
      <c r="BD797" s="12"/>
      <c r="BE797" s="12"/>
      <c r="BF797" s="12"/>
      <c r="BG797" s="12"/>
      <c r="BH797" s="13"/>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row>
    <row r="798" spans="1:100" x14ac:dyDescent="0.3">
      <c r="A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20"/>
      <c r="AJ798" s="20"/>
      <c r="AK798" s="12"/>
      <c r="AL798" s="12"/>
      <c r="AM798" s="13"/>
      <c r="AN798" s="13"/>
      <c r="AO798" s="13"/>
      <c r="AP798" s="13"/>
      <c r="AQ798" s="12"/>
      <c r="AR798" s="13"/>
      <c r="AS798" s="13"/>
      <c r="AT798" s="13"/>
      <c r="AU798" s="13"/>
      <c r="AV798" s="13"/>
      <c r="AW798" s="13"/>
      <c r="AX798" s="13"/>
      <c r="AY798" s="12"/>
      <c r="AZ798" s="12"/>
      <c r="BA798" s="13"/>
      <c r="BB798" s="13"/>
      <c r="BC798" s="13"/>
      <c r="BD798" s="12"/>
      <c r="BE798" s="12"/>
      <c r="BF798" s="12"/>
      <c r="BG798" s="12"/>
      <c r="BH798" s="13"/>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row>
    <row r="799" spans="1:100" x14ac:dyDescent="0.3">
      <c r="A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20"/>
      <c r="AJ799" s="20"/>
      <c r="AK799" s="12"/>
      <c r="AL799" s="12"/>
      <c r="AM799" s="13"/>
      <c r="AN799" s="13"/>
      <c r="AO799" s="13"/>
      <c r="AP799" s="13"/>
      <c r="AQ799" s="12"/>
      <c r="AR799" s="13"/>
      <c r="AS799" s="13"/>
      <c r="AT799" s="13"/>
      <c r="AU799" s="13"/>
      <c r="AV799" s="13"/>
      <c r="AW799" s="13"/>
      <c r="AX799" s="13"/>
      <c r="AY799" s="12"/>
      <c r="AZ799" s="12"/>
      <c r="BA799" s="13"/>
      <c r="BB799" s="13"/>
      <c r="BC799" s="13"/>
      <c r="BD799" s="12"/>
      <c r="BE799" s="12"/>
      <c r="BF799" s="12"/>
      <c r="BG799" s="12"/>
      <c r="BH799" s="13"/>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row>
    <row r="800" spans="1:100" x14ac:dyDescent="0.3">
      <c r="A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20"/>
      <c r="AJ800" s="20"/>
      <c r="AK800" s="12"/>
      <c r="AL800" s="12"/>
      <c r="AM800" s="13"/>
      <c r="AN800" s="13"/>
      <c r="AO800" s="13"/>
      <c r="AP800" s="13"/>
      <c r="AQ800" s="12"/>
      <c r="AR800" s="13"/>
      <c r="AS800" s="13"/>
      <c r="AT800" s="13"/>
      <c r="AU800" s="13"/>
      <c r="AV800" s="13"/>
      <c r="AW800" s="13"/>
      <c r="AX800" s="13"/>
      <c r="AY800" s="12"/>
      <c r="AZ800" s="12"/>
      <c r="BA800" s="13"/>
      <c r="BB800" s="13"/>
      <c r="BC800" s="13"/>
      <c r="BD800" s="12"/>
      <c r="BE800" s="12"/>
      <c r="BF800" s="12"/>
      <c r="BG800" s="12"/>
      <c r="BH800" s="13"/>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row>
    <row r="801" spans="1:100" x14ac:dyDescent="0.3">
      <c r="A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20"/>
      <c r="AJ801" s="20"/>
      <c r="AK801" s="12"/>
      <c r="AL801" s="12"/>
      <c r="AM801" s="13"/>
      <c r="AN801" s="13"/>
      <c r="AO801" s="13"/>
      <c r="AP801" s="13"/>
      <c r="AQ801" s="12"/>
      <c r="AR801" s="13"/>
      <c r="AS801" s="13"/>
      <c r="AT801" s="13"/>
      <c r="AU801" s="13"/>
      <c r="AV801" s="13"/>
      <c r="AW801" s="13"/>
      <c r="AX801" s="13"/>
      <c r="AY801" s="12"/>
      <c r="AZ801" s="12"/>
      <c r="BA801" s="13"/>
      <c r="BB801" s="13"/>
      <c r="BC801" s="13"/>
      <c r="BD801" s="12"/>
      <c r="BE801" s="12"/>
      <c r="BF801" s="12"/>
      <c r="BG801" s="12"/>
      <c r="BH801" s="13"/>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row>
    <row r="802" spans="1:100" x14ac:dyDescent="0.3">
      <c r="A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3"/>
      <c r="AN802" s="13"/>
      <c r="AO802" s="13"/>
      <c r="AP802" s="13"/>
      <c r="AQ802" s="12"/>
      <c r="AR802" s="13"/>
      <c r="AS802" s="13"/>
      <c r="AT802" s="13"/>
      <c r="AU802" s="13"/>
      <c r="AV802" s="13"/>
      <c r="AW802" s="13"/>
      <c r="AX802" s="13"/>
      <c r="AY802" s="12"/>
      <c r="AZ802" s="12"/>
      <c r="BA802" s="13"/>
      <c r="BB802" s="13"/>
      <c r="BC802" s="13"/>
      <c r="BD802" s="12"/>
      <c r="BE802" s="12"/>
      <c r="BF802" s="12"/>
      <c r="BG802" s="12"/>
      <c r="BH802" s="13"/>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row>
    <row r="803" spans="1:100" x14ac:dyDescent="0.3">
      <c r="A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20"/>
      <c r="AJ803" s="20"/>
      <c r="AK803" s="12"/>
      <c r="AL803" s="12"/>
      <c r="AM803" s="13"/>
      <c r="AN803" s="13"/>
      <c r="AO803" s="13"/>
      <c r="AP803" s="13"/>
      <c r="AQ803" s="12"/>
      <c r="AR803" s="13"/>
      <c r="AS803" s="13"/>
      <c r="AT803" s="13"/>
      <c r="AU803" s="13"/>
      <c r="AV803" s="13"/>
      <c r="AW803" s="13"/>
      <c r="AX803" s="13"/>
      <c r="AY803" s="12"/>
      <c r="AZ803" s="12"/>
      <c r="BA803" s="13"/>
      <c r="BB803" s="13"/>
      <c r="BC803" s="13"/>
      <c r="BD803" s="12"/>
      <c r="BE803" s="12"/>
      <c r="BF803" s="12"/>
      <c r="BG803" s="12"/>
      <c r="BH803" s="13"/>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row>
    <row r="804" spans="1:100" x14ac:dyDescent="0.3">
      <c r="A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20"/>
      <c r="AJ804" s="20"/>
      <c r="AK804" s="12"/>
      <c r="AL804" s="12"/>
      <c r="AM804" s="13"/>
      <c r="AN804" s="13"/>
      <c r="AO804" s="13"/>
      <c r="AP804" s="13"/>
      <c r="AQ804" s="12"/>
      <c r="AR804" s="13"/>
      <c r="AS804" s="13"/>
      <c r="AT804" s="13"/>
      <c r="AU804" s="13"/>
      <c r="AV804" s="13"/>
      <c r="AW804" s="13"/>
      <c r="AX804" s="13"/>
      <c r="AY804" s="12"/>
      <c r="AZ804" s="12"/>
      <c r="BA804" s="13"/>
      <c r="BB804" s="13"/>
      <c r="BC804" s="13"/>
      <c r="BD804" s="12"/>
      <c r="BE804" s="12"/>
      <c r="BF804" s="12"/>
      <c r="BG804" s="12"/>
      <c r="BH804" s="13"/>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row>
    <row r="805" spans="1:100" x14ac:dyDescent="0.3">
      <c r="A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20"/>
      <c r="AJ805" s="20"/>
      <c r="AK805" s="12"/>
      <c r="AL805" s="12"/>
      <c r="AM805" s="13"/>
      <c r="AN805" s="13"/>
      <c r="AO805" s="13"/>
      <c r="AP805" s="13"/>
      <c r="AQ805" s="12"/>
      <c r="AR805" s="13"/>
      <c r="AS805" s="13"/>
      <c r="AT805" s="13"/>
      <c r="AU805" s="13"/>
      <c r="AV805" s="13"/>
      <c r="AW805" s="13"/>
      <c r="AX805" s="13"/>
      <c r="AY805" s="12"/>
      <c r="AZ805" s="12"/>
      <c r="BA805" s="13"/>
      <c r="BB805" s="13"/>
      <c r="BC805" s="13"/>
      <c r="BD805" s="12"/>
      <c r="BE805" s="12"/>
      <c r="BF805" s="12"/>
      <c r="BG805" s="12"/>
      <c r="BH805" s="13"/>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row>
    <row r="806" spans="1:100" x14ac:dyDescent="0.3">
      <c r="A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20"/>
      <c r="AJ806" s="20"/>
      <c r="AK806" s="12"/>
      <c r="AL806" s="12"/>
      <c r="AM806" s="13"/>
      <c r="AN806" s="13"/>
      <c r="AO806" s="13"/>
      <c r="AP806" s="13"/>
      <c r="AQ806" s="12"/>
      <c r="AR806" s="13"/>
      <c r="AS806" s="13"/>
      <c r="AT806" s="13"/>
      <c r="AU806" s="13"/>
      <c r="AV806" s="13"/>
      <c r="AW806" s="13"/>
      <c r="AX806" s="13"/>
      <c r="AY806" s="12"/>
      <c r="AZ806" s="12"/>
      <c r="BA806" s="13"/>
      <c r="BB806" s="13"/>
      <c r="BC806" s="13"/>
      <c r="BD806" s="12"/>
      <c r="BE806" s="12"/>
      <c r="BF806" s="12"/>
      <c r="BG806" s="12"/>
      <c r="BH806" s="13"/>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row>
    <row r="807" spans="1:100" x14ac:dyDescent="0.3">
      <c r="A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20"/>
      <c r="AJ807" s="20"/>
      <c r="AK807" s="12"/>
      <c r="AL807" s="12"/>
      <c r="AM807" s="13"/>
      <c r="AN807" s="13"/>
      <c r="AO807" s="13"/>
      <c r="AP807" s="13"/>
      <c r="AQ807" s="12"/>
      <c r="AR807" s="13"/>
      <c r="AS807" s="13"/>
      <c r="AT807" s="13"/>
      <c r="AU807" s="13"/>
      <c r="AV807" s="13"/>
      <c r="AW807" s="13"/>
      <c r="AX807" s="13"/>
      <c r="AY807" s="12"/>
      <c r="AZ807" s="12"/>
      <c r="BA807" s="13"/>
      <c r="BB807" s="13"/>
      <c r="BC807" s="13"/>
      <c r="BD807" s="12"/>
      <c r="BE807" s="12"/>
      <c r="BF807" s="12"/>
      <c r="BG807" s="12"/>
      <c r="BH807" s="13"/>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row>
    <row r="808" spans="1:100" x14ac:dyDescent="0.3">
      <c r="A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20"/>
      <c r="AJ808" s="20"/>
      <c r="AK808" s="12"/>
      <c r="AL808" s="12"/>
      <c r="AM808" s="13"/>
      <c r="AN808" s="13"/>
      <c r="AO808" s="13"/>
      <c r="AP808" s="13"/>
      <c r="AQ808" s="12"/>
      <c r="AR808" s="13"/>
      <c r="AS808" s="13"/>
      <c r="AT808" s="13"/>
      <c r="AU808" s="13"/>
      <c r="AV808" s="13"/>
      <c r="AW808" s="13"/>
      <c r="AX808" s="13"/>
      <c r="AY808" s="12"/>
      <c r="AZ808" s="12"/>
      <c r="BA808" s="13"/>
      <c r="BB808" s="13"/>
      <c r="BC808" s="13"/>
      <c r="BD808" s="12"/>
      <c r="BE808" s="12"/>
      <c r="BF808" s="12"/>
      <c r="BG808" s="12"/>
      <c r="BH808" s="13"/>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row>
    <row r="809" spans="1:100" x14ac:dyDescent="0.3">
      <c r="A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20"/>
      <c r="AJ809" s="20"/>
      <c r="AK809" s="12"/>
      <c r="AL809" s="12"/>
      <c r="AM809" s="13"/>
      <c r="AN809" s="13"/>
      <c r="AO809" s="13"/>
      <c r="AP809" s="13"/>
      <c r="AQ809" s="12"/>
      <c r="AR809" s="13"/>
      <c r="AS809" s="13"/>
      <c r="AT809" s="13"/>
      <c r="AU809" s="13"/>
      <c r="AV809" s="13"/>
      <c r="AW809" s="13"/>
      <c r="AX809" s="13"/>
      <c r="AY809" s="12"/>
      <c r="AZ809" s="12"/>
      <c r="BA809" s="13"/>
      <c r="BB809" s="13"/>
      <c r="BC809" s="13"/>
      <c r="BD809" s="12"/>
      <c r="BE809" s="12"/>
      <c r="BF809" s="12"/>
      <c r="BG809" s="12"/>
      <c r="BH809" s="13"/>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row>
    <row r="810" spans="1:100" x14ac:dyDescent="0.3">
      <c r="A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20"/>
      <c r="AJ810" s="20"/>
      <c r="AK810" s="12"/>
      <c r="AL810" s="12"/>
      <c r="AM810" s="13"/>
      <c r="AN810" s="13"/>
      <c r="AO810" s="13"/>
      <c r="AP810" s="13"/>
      <c r="AQ810" s="12"/>
      <c r="AR810" s="13"/>
      <c r="AS810" s="13"/>
      <c r="AT810" s="13"/>
      <c r="AU810" s="13"/>
      <c r="AV810" s="13"/>
      <c r="AW810" s="13"/>
      <c r="AX810" s="13"/>
      <c r="AY810" s="12"/>
      <c r="AZ810" s="12"/>
      <c r="BA810" s="13"/>
      <c r="BB810" s="13"/>
      <c r="BC810" s="13"/>
      <c r="BD810" s="12"/>
      <c r="BE810" s="12"/>
      <c r="BF810" s="12"/>
      <c r="BG810" s="12"/>
      <c r="BH810" s="13"/>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row>
    <row r="811" spans="1:100" x14ac:dyDescent="0.3">
      <c r="A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20"/>
      <c r="AJ811" s="20"/>
      <c r="AK811" s="12"/>
      <c r="AL811" s="12"/>
      <c r="AM811" s="13"/>
      <c r="AN811" s="13"/>
      <c r="AO811" s="13"/>
      <c r="AP811" s="13"/>
      <c r="AQ811" s="12"/>
      <c r="AR811" s="13"/>
      <c r="AS811" s="13"/>
      <c r="AT811" s="13"/>
      <c r="AU811" s="13"/>
      <c r="AV811" s="13"/>
      <c r="AW811" s="13"/>
      <c r="AX811" s="13"/>
      <c r="AY811" s="12"/>
      <c r="AZ811" s="12"/>
      <c r="BA811" s="13"/>
      <c r="BB811" s="13"/>
      <c r="BC811" s="13"/>
      <c r="BD811" s="12"/>
      <c r="BE811" s="12"/>
      <c r="BF811" s="12"/>
      <c r="BG811" s="12"/>
      <c r="BH811" s="13"/>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row>
    <row r="812" spans="1:100" x14ac:dyDescent="0.3">
      <c r="A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20"/>
      <c r="AJ812" s="20"/>
      <c r="AK812" s="12"/>
      <c r="AL812" s="12"/>
      <c r="AM812" s="13"/>
      <c r="AN812" s="13"/>
      <c r="AO812" s="13"/>
      <c r="AP812" s="13"/>
      <c r="AQ812" s="12"/>
      <c r="AR812" s="13"/>
      <c r="AS812" s="13"/>
      <c r="AT812" s="13"/>
      <c r="AU812" s="13"/>
      <c r="AV812" s="13"/>
      <c r="AW812" s="13"/>
      <c r="AX812" s="13"/>
      <c r="AY812" s="12"/>
      <c r="AZ812" s="12"/>
      <c r="BA812" s="13"/>
      <c r="BB812" s="13"/>
      <c r="BC812" s="13"/>
      <c r="BD812" s="12"/>
      <c r="BE812" s="12"/>
      <c r="BF812" s="12"/>
      <c r="BG812" s="12"/>
      <c r="BH812" s="13"/>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row>
    <row r="813" spans="1:100" x14ac:dyDescent="0.3">
      <c r="A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20"/>
      <c r="AJ813" s="20"/>
      <c r="AK813" s="12"/>
      <c r="AL813" s="12"/>
      <c r="AM813" s="13"/>
      <c r="AN813" s="13"/>
      <c r="AO813" s="13"/>
      <c r="AP813" s="13"/>
      <c r="AQ813" s="12"/>
      <c r="AR813" s="13"/>
      <c r="AS813" s="13"/>
      <c r="AT813" s="13"/>
      <c r="AU813" s="13"/>
      <c r="AV813" s="13"/>
      <c r="AW813" s="13"/>
      <c r="AX813" s="13"/>
      <c r="AY813" s="12"/>
      <c r="AZ813" s="12"/>
      <c r="BA813" s="13"/>
      <c r="BB813" s="13"/>
      <c r="BC813" s="13"/>
      <c r="BD813" s="12"/>
      <c r="BE813" s="12"/>
      <c r="BF813" s="12"/>
      <c r="BG813" s="12"/>
      <c r="BH813" s="13"/>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row>
    <row r="814" spans="1:100" x14ac:dyDescent="0.3">
      <c r="A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20"/>
      <c r="AJ814" s="20"/>
      <c r="AK814" s="12"/>
      <c r="AL814" s="12"/>
      <c r="AM814" s="13"/>
      <c r="AN814" s="13"/>
      <c r="AO814" s="13"/>
      <c r="AP814" s="13"/>
      <c r="AQ814" s="12"/>
      <c r="AR814" s="13"/>
      <c r="AS814" s="13"/>
      <c r="AT814" s="13"/>
      <c r="AU814" s="13"/>
      <c r="AV814" s="13"/>
      <c r="AW814" s="13"/>
      <c r="AX814" s="13"/>
      <c r="AY814" s="12"/>
      <c r="AZ814" s="12"/>
      <c r="BA814" s="13"/>
      <c r="BB814" s="13"/>
      <c r="BC814" s="13"/>
      <c r="BD814" s="12"/>
      <c r="BE814" s="12"/>
      <c r="BF814" s="12"/>
      <c r="BG814" s="12"/>
      <c r="BH814" s="13"/>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row>
    <row r="815" spans="1:100" x14ac:dyDescent="0.3">
      <c r="A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20"/>
      <c r="AJ815" s="20"/>
      <c r="AK815" s="12"/>
      <c r="AL815" s="12"/>
      <c r="AM815" s="13"/>
      <c r="AN815" s="13"/>
      <c r="AO815" s="13"/>
      <c r="AP815" s="13"/>
      <c r="AQ815" s="12"/>
      <c r="AR815" s="13"/>
      <c r="AS815" s="13"/>
      <c r="AT815" s="13"/>
      <c r="AU815" s="13"/>
      <c r="AV815" s="13"/>
      <c r="AW815" s="13"/>
      <c r="AX815" s="13"/>
      <c r="AY815" s="12"/>
      <c r="AZ815" s="12"/>
      <c r="BA815" s="13"/>
      <c r="BB815" s="13"/>
      <c r="BC815" s="13"/>
      <c r="BD815" s="12"/>
      <c r="BE815" s="12"/>
      <c r="BF815" s="12"/>
      <c r="BG815" s="12"/>
      <c r="BH815" s="13"/>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row>
    <row r="816" spans="1:100" x14ac:dyDescent="0.3">
      <c r="A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20"/>
      <c r="AJ816" s="20"/>
      <c r="AK816" s="12"/>
      <c r="AL816" s="12"/>
      <c r="AM816" s="13"/>
      <c r="AN816" s="13"/>
      <c r="AO816" s="13"/>
      <c r="AP816" s="13"/>
      <c r="AQ816" s="12"/>
      <c r="AR816" s="13"/>
      <c r="AS816" s="13"/>
      <c r="AT816" s="13"/>
      <c r="AU816" s="13"/>
      <c r="AV816" s="13"/>
      <c r="AW816" s="13"/>
      <c r="AX816" s="13"/>
      <c r="AY816" s="12"/>
      <c r="AZ816" s="12"/>
      <c r="BA816" s="13"/>
      <c r="BB816" s="13"/>
      <c r="BC816" s="13"/>
      <c r="BD816" s="12"/>
      <c r="BE816" s="12"/>
      <c r="BF816" s="12"/>
      <c r="BG816" s="12"/>
      <c r="BH816" s="13"/>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row>
    <row r="817" spans="1:100" x14ac:dyDescent="0.3">
      <c r="A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20"/>
      <c r="AJ817" s="20"/>
      <c r="AK817" s="12"/>
      <c r="AL817" s="12"/>
      <c r="AM817" s="13"/>
      <c r="AN817" s="13"/>
      <c r="AO817" s="13"/>
      <c r="AP817" s="13"/>
      <c r="AQ817" s="12"/>
      <c r="AR817" s="13"/>
      <c r="AS817" s="13"/>
      <c r="AT817" s="13"/>
      <c r="AU817" s="13"/>
      <c r="AV817" s="13"/>
      <c r="AW817" s="13"/>
      <c r="AX817" s="13"/>
      <c r="AY817" s="12"/>
      <c r="AZ817" s="12"/>
      <c r="BA817" s="13"/>
      <c r="BB817" s="13"/>
      <c r="BC817" s="13"/>
      <c r="BD817" s="12"/>
      <c r="BE817" s="12"/>
      <c r="BF817" s="12"/>
      <c r="BG817" s="12"/>
      <c r="BH817" s="13"/>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row>
    <row r="818" spans="1:100" x14ac:dyDescent="0.3">
      <c r="A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20"/>
      <c r="AJ818" s="20"/>
      <c r="AK818" s="12"/>
      <c r="AL818" s="12"/>
      <c r="AM818" s="13"/>
      <c r="AN818" s="13"/>
      <c r="AO818" s="13"/>
      <c r="AP818" s="13"/>
      <c r="AQ818" s="12"/>
      <c r="AR818" s="13"/>
      <c r="AS818" s="13"/>
      <c r="AT818" s="13"/>
      <c r="AU818" s="13"/>
      <c r="AV818" s="13"/>
      <c r="AW818" s="13"/>
      <c r="AX818" s="13"/>
      <c r="AY818" s="12"/>
      <c r="AZ818" s="12"/>
      <c r="BA818" s="13"/>
      <c r="BB818" s="13"/>
      <c r="BC818" s="13"/>
      <c r="BD818" s="12"/>
      <c r="BE818" s="12"/>
      <c r="BF818" s="12"/>
      <c r="BG818" s="12"/>
      <c r="BH818" s="13"/>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row>
    <row r="819" spans="1:100" x14ac:dyDescent="0.3">
      <c r="A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20"/>
      <c r="AJ819" s="20"/>
      <c r="AK819" s="12"/>
      <c r="AL819" s="12"/>
      <c r="AM819" s="13"/>
      <c r="AN819" s="13"/>
      <c r="AO819" s="13"/>
      <c r="AP819" s="13"/>
      <c r="AQ819" s="12"/>
      <c r="AR819" s="13"/>
      <c r="AS819" s="13"/>
      <c r="AT819" s="13"/>
      <c r="AU819" s="13"/>
      <c r="AV819" s="13"/>
      <c r="AW819" s="13"/>
      <c r="AX819" s="13"/>
      <c r="AY819" s="12"/>
      <c r="AZ819" s="12"/>
      <c r="BA819" s="13"/>
      <c r="BB819" s="13"/>
      <c r="BC819" s="13"/>
      <c r="BD819" s="12"/>
      <c r="BE819" s="12"/>
      <c r="BF819" s="12"/>
      <c r="BG819" s="12"/>
      <c r="BH819" s="13"/>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row>
    <row r="820" spans="1:100" x14ac:dyDescent="0.3">
      <c r="A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20"/>
      <c r="AJ820" s="20"/>
      <c r="AK820" s="12"/>
      <c r="AL820" s="12"/>
      <c r="AM820" s="13"/>
      <c r="AN820" s="13"/>
      <c r="AO820" s="13"/>
      <c r="AP820" s="13"/>
      <c r="AQ820" s="12"/>
      <c r="AR820" s="13"/>
      <c r="AS820" s="13"/>
      <c r="AT820" s="13"/>
      <c r="AU820" s="13"/>
      <c r="AV820" s="13"/>
      <c r="AW820" s="13"/>
      <c r="AX820" s="13"/>
      <c r="AY820" s="12"/>
      <c r="AZ820" s="12"/>
      <c r="BA820" s="13"/>
      <c r="BB820" s="13"/>
      <c r="BC820" s="13"/>
      <c r="BD820" s="12"/>
      <c r="BE820" s="12"/>
      <c r="BF820" s="12"/>
      <c r="BG820" s="12"/>
      <c r="BH820" s="13"/>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row>
    <row r="821" spans="1:100" x14ac:dyDescent="0.3">
      <c r="A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20"/>
      <c r="AJ821" s="20"/>
      <c r="AK821" s="12"/>
      <c r="AL821" s="12"/>
      <c r="AM821" s="13"/>
      <c r="AN821" s="13"/>
      <c r="AO821" s="13"/>
      <c r="AP821" s="13"/>
      <c r="AQ821" s="12"/>
      <c r="AR821" s="13"/>
      <c r="AS821" s="13"/>
      <c r="AT821" s="13"/>
      <c r="AU821" s="13"/>
      <c r="AV821" s="13"/>
      <c r="AW821" s="13"/>
      <c r="AX821" s="13"/>
      <c r="AY821" s="12"/>
      <c r="AZ821" s="12"/>
      <c r="BA821" s="13"/>
      <c r="BB821" s="13"/>
      <c r="BC821" s="13"/>
      <c r="BD821" s="12"/>
      <c r="BE821" s="12"/>
      <c r="BF821" s="12"/>
      <c r="BG821" s="12"/>
      <c r="BH821" s="13"/>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row>
    <row r="822" spans="1:100" x14ac:dyDescent="0.3">
      <c r="A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20"/>
      <c r="AJ822" s="20"/>
      <c r="AK822" s="12"/>
      <c r="AL822" s="12"/>
      <c r="AM822" s="13"/>
      <c r="AN822" s="13"/>
      <c r="AO822" s="13"/>
      <c r="AP822" s="13"/>
      <c r="AQ822" s="12"/>
      <c r="AR822" s="13"/>
      <c r="AS822" s="13"/>
      <c r="AT822" s="13"/>
      <c r="AU822" s="13"/>
      <c r="AV822" s="13"/>
      <c r="AW822" s="13"/>
      <c r="AX822" s="13"/>
      <c r="AY822" s="12"/>
      <c r="AZ822" s="12"/>
      <c r="BA822" s="13"/>
      <c r="BB822" s="13"/>
      <c r="BC822" s="13"/>
      <c r="BD822" s="12"/>
      <c r="BE822" s="12"/>
      <c r="BF822" s="12"/>
      <c r="BG822" s="12"/>
      <c r="BH822" s="13"/>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row>
    <row r="823" spans="1:100" x14ac:dyDescent="0.3">
      <c r="A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20"/>
      <c r="AJ823" s="20"/>
      <c r="AK823" s="12"/>
      <c r="AL823" s="12"/>
      <c r="AM823" s="13"/>
      <c r="AN823" s="13"/>
      <c r="AO823" s="13"/>
      <c r="AP823" s="13"/>
      <c r="AQ823" s="12"/>
      <c r="AR823" s="13"/>
      <c r="AS823" s="13"/>
      <c r="AT823" s="13"/>
      <c r="AU823" s="13"/>
      <c r="AV823" s="13"/>
      <c r="AW823" s="13"/>
      <c r="AX823" s="13"/>
      <c r="AY823" s="12"/>
      <c r="AZ823" s="12"/>
      <c r="BA823" s="13"/>
      <c r="BB823" s="13"/>
      <c r="BC823" s="13"/>
      <c r="BD823" s="12"/>
      <c r="BE823" s="12"/>
      <c r="BF823" s="12"/>
      <c r="BG823" s="12"/>
      <c r="BH823" s="13"/>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row>
    <row r="824" spans="1:100" x14ac:dyDescent="0.3">
      <c r="A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20"/>
      <c r="AJ824" s="20"/>
      <c r="AK824" s="12"/>
      <c r="AL824" s="12"/>
      <c r="AM824" s="13"/>
      <c r="AN824" s="13"/>
      <c r="AO824" s="13"/>
      <c r="AP824" s="13"/>
      <c r="AQ824" s="12"/>
      <c r="AR824" s="13"/>
      <c r="AS824" s="13"/>
      <c r="AT824" s="13"/>
      <c r="AU824" s="13"/>
      <c r="AV824" s="13"/>
      <c r="AW824" s="13"/>
      <c r="AX824" s="13"/>
      <c r="AY824" s="12"/>
      <c r="AZ824" s="12"/>
      <c r="BA824" s="13"/>
      <c r="BB824" s="13"/>
      <c r="BC824" s="13"/>
      <c r="BD824" s="12"/>
      <c r="BE824" s="12"/>
      <c r="BF824" s="12"/>
      <c r="BG824" s="12"/>
      <c r="BH824" s="13"/>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row>
    <row r="825" spans="1:100" x14ac:dyDescent="0.3">
      <c r="A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20"/>
      <c r="AJ825" s="20"/>
      <c r="AK825" s="12"/>
      <c r="AL825" s="12"/>
      <c r="AM825" s="13"/>
      <c r="AN825" s="13"/>
      <c r="AO825" s="13"/>
      <c r="AP825" s="13"/>
      <c r="AQ825" s="12"/>
      <c r="AR825" s="13"/>
      <c r="AS825" s="13"/>
      <c r="AT825" s="13"/>
      <c r="AU825" s="13"/>
      <c r="AV825" s="13"/>
      <c r="AW825" s="13"/>
      <c r="AX825" s="13"/>
      <c r="AY825" s="12"/>
      <c r="AZ825" s="12"/>
      <c r="BA825" s="13"/>
      <c r="BB825" s="13"/>
      <c r="BC825" s="13"/>
      <c r="BD825" s="12"/>
      <c r="BE825" s="12"/>
      <c r="BF825" s="12"/>
      <c r="BG825" s="12"/>
      <c r="BH825" s="13"/>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row>
    <row r="826" spans="1:100" x14ac:dyDescent="0.3">
      <c r="A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20"/>
      <c r="AJ826" s="20"/>
      <c r="AK826" s="12"/>
      <c r="AL826" s="12"/>
      <c r="AM826" s="13"/>
      <c r="AN826" s="13"/>
      <c r="AO826" s="13"/>
      <c r="AP826" s="13"/>
      <c r="AQ826" s="12"/>
      <c r="AR826" s="13"/>
      <c r="AS826" s="13"/>
      <c r="AT826" s="13"/>
      <c r="AU826" s="13"/>
      <c r="AV826" s="13"/>
      <c r="AW826" s="13"/>
      <c r="AX826" s="13"/>
      <c r="AY826" s="12"/>
      <c r="AZ826" s="12"/>
      <c r="BA826" s="13"/>
      <c r="BB826" s="13"/>
      <c r="BC826" s="13"/>
      <c r="BD826" s="12"/>
      <c r="BE826" s="12"/>
      <c r="BF826" s="12"/>
      <c r="BG826" s="12"/>
      <c r="BH826" s="13"/>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row>
    <row r="827" spans="1:100" x14ac:dyDescent="0.3">
      <c r="A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20"/>
      <c r="AJ827" s="20"/>
      <c r="AK827" s="12"/>
      <c r="AL827" s="12"/>
      <c r="AM827" s="13"/>
      <c r="AN827" s="13"/>
      <c r="AO827" s="13"/>
      <c r="AP827" s="13"/>
      <c r="AQ827" s="12"/>
      <c r="AR827" s="13"/>
      <c r="AS827" s="13"/>
      <c r="AT827" s="13"/>
      <c r="AU827" s="13"/>
      <c r="AV827" s="13"/>
      <c r="AW827" s="13"/>
      <c r="AX827" s="13"/>
      <c r="AY827" s="12"/>
      <c r="AZ827" s="12"/>
      <c r="BA827" s="13"/>
      <c r="BB827" s="13"/>
      <c r="BC827" s="13"/>
      <c r="BD827" s="12"/>
      <c r="BE827" s="12"/>
      <c r="BF827" s="12"/>
      <c r="BG827" s="12"/>
      <c r="BH827" s="13"/>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row>
    <row r="828" spans="1:100" x14ac:dyDescent="0.3">
      <c r="A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20"/>
      <c r="AJ828" s="20"/>
      <c r="AK828" s="12"/>
      <c r="AL828" s="12"/>
      <c r="AM828" s="13"/>
      <c r="AN828" s="13"/>
      <c r="AO828" s="13"/>
      <c r="AP828" s="13"/>
      <c r="AQ828" s="12"/>
      <c r="AR828" s="13"/>
      <c r="AS828" s="13"/>
      <c r="AT828" s="13"/>
      <c r="AU828" s="13"/>
      <c r="AV828" s="13"/>
      <c r="AW828" s="13"/>
      <c r="AX828" s="13"/>
      <c r="AY828" s="12"/>
      <c r="AZ828" s="12"/>
      <c r="BA828" s="13"/>
      <c r="BB828" s="13"/>
      <c r="BC828" s="13"/>
      <c r="BD828" s="12"/>
      <c r="BE828" s="12"/>
      <c r="BF828" s="12"/>
      <c r="BG828" s="12"/>
      <c r="BH828" s="13"/>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row>
    <row r="829" spans="1:100" x14ac:dyDescent="0.3">
      <c r="A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3"/>
      <c r="AN829" s="13"/>
      <c r="AO829" s="13"/>
      <c r="AP829" s="13"/>
      <c r="AQ829" s="12"/>
      <c r="AR829" s="13"/>
      <c r="AS829" s="13"/>
      <c r="AT829" s="13"/>
      <c r="AU829" s="13"/>
      <c r="AV829" s="13"/>
      <c r="AW829" s="13"/>
      <c r="AX829" s="13"/>
      <c r="AY829" s="12"/>
      <c r="AZ829" s="12"/>
      <c r="BA829" s="13"/>
      <c r="BB829" s="13"/>
      <c r="BC829" s="13"/>
      <c r="BD829" s="12"/>
      <c r="BE829" s="12"/>
      <c r="BF829" s="12"/>
      <c r="BG829" s="12"/>
      <c r="BH829" s="13"/>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row>
    <row r="830" spans="1:100" x14ac:dyDescent="0.3">
      <c r="A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20"/>
      <c r="AJ830" s="20"/>
      <c r="AK830" s="12"/>
      <c r="AL830" s="12"/>
      <c r="AM830" s="13"/>
      <c r="AN830" s="13"/>
      <c r="AO830" s="13"/>
      <c r="AP830" s="13"/>
      <c r="AQ830" s="12"/>
      <c r="AR830" s="13"/>
      <c r="AS830" s="13"/>
      <c r="AT830" s="13"/>
      <c r="AU830" s="13"/>
      <c r="AV830" s="13"/>
      <c r="AW830" s="13"/>
      <c r="AX830" s="13"/>
      <c r="AY830" s="12"/>
      <c r="AZ830" s="12"/>
      <c r="BA830" s="13"/>
      <c r="BB830" s="13"/>
      <c r="BC830" s="13"/>
      <c r="BD830" s="12"/>
      <c r="BE830" s="12"/>
      <c r="BF830" s="12"/>
      <c r="BG830" s="12"/>
      <c r="BH830" s="13"/>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row>
    <row r="831" spans="1:100" x14ac:dyDescent="0.3">
      <c r="A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20"/>
      <c r="AJ831" s="20"/>
      <c r="AK831" s="12"/>
      <c r="AL831" s="12"/>
      <c r="AM831" s="13"/>
      <c r="AN831" s="13"/>
      <c r="AO831" s="13"/>
      <c r="AP831" s="13"/>
      <c r="AQ831" s="12"/>
      <c r="AR831" s="13"/>
      <c r="AS831" s="13"/>
      <c r="AT831" s="13"/>
      <c r="AU831" s="13"/>
      <c r="AV831" s="13"/>
      <c r="AW831" s="13"/>
      <c r="AX831" s="13"/>
      <c r="AY831" s="12"/>
      <c r="AZ831" s="12"/>
      <c r="BA831" s="13"/>
      <c r="BB831" s="13"/>
      <c r="BC831" s="13"/>
      <c r="BD831" s="12"/>
      <c r="BE831" s="12"/>
      <c r="BF831" s="12"/>
      <c r="BG831" s="12"/>
      <c r="BH831" s="13"/>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row>
    <row r="832" spans="1:100" x14ac:dyDescent="0.3">
      <c r="A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20"/>
      <c r="AJ832" s="20"/>
      <c r="AK832" s="12"/>
      <c r="AL832" s="12"/>
      <c r="AM832" s="13"/>
      <c r="AN832" s="13"/>
      <c r="AO832" s="13"/>
      <c r="AP832" s="13"/>
      <c r="AQ832" s="12"/>
      <c r="AR832" s="13"/>
      <c r="AS832" s="13"/>
      <c r="AT832" s="13"/>
      <c r="AU832" s="13"/>
      <c r="AV832" s="13"/>
      <c r="AW832" s="13"/>
      <c r="AX832" s="13"/>
      <c r="AY832" s="12"/>
      <c r="AZ832" s="12"/>
      <c r="BA832" s="13"/>
      <c r="BB832" s="13"/>
      <c r="BC832" s="13"/>
      <c r="BD832" s="12"/>
      <c r="BE832" s="12"/>
      <c r="BF832" s="12"/>
      <c r="BG832" s="12"/>
      <c r="BH832" s="13"/>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row>
    <row r="833" spans="1:100" x14ac:dyDescent="0.3">
      <c r="A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20"/>
      <c r="AJ833" s="20"/>
      <c r="AK833" s="12"/>
      <c r="AL833" s="12"/>
      <c r="AM833" s="13"/>
      <c r="AN833" s="13"/>
      <c r="AO833" s="13"/>
      <c r="AP833" s="13"/>
      <c r="AQ833" s="12"/>
      <c r="AR833" s="13"/>
      <c r="AS833" s="13"/>
      <c r="AT833" s="13"/>
      <c r="AU833" s="13"/>
      <c r="AV833" s="13"/>
      <c r="AW833" s="13"/>
      <c r="AX833" s="13"/>
      <c r="AY833" s="12"/>
      <c r="AZ833" s="12"/>
      <c r="BA833" s="13"/>
      <c r="BB833" s="13"/>
      <c r="BC833" s="13"/>
      <c r="BD833" s="12"/>
      <c r="BE833" s="12"/>
      <c r="BF833" s="12"/>
      <c r="BG833" s="12"/>
      <c r="BH833" s="13"/>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row>
    <row r="834" spans="1:100" x14ac:dyDescent="0.3">
      <c r="A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20"/>
      <c r="AJ834" s="20"/>
      <c r="AK834" s="12"/>
      <c r="AL834" s="12"/>
      <c r="AM834" s="13"/>
      <c r="AN834" s="13"/>
      <c r="AO834" s="13"/>
      <c r="AP834" s="13"/>
      <c r="AQ834" s="12"/>
      <c r="AR834" s="13"/>
      <c r="AS834" s="13"/>
      <c r="AT834" s="13"/>
      <c r="AU834" s="13"/>
      <c r="AV834" s="13"/>
      <c r="AW834" s="13"/>
      <c r="AX834" s="13"/>
      <c r="AY834" s="12"/>
      <c r="AZ834" s="12"/>
      <c r="BA834" s="13"/>
      <c r="BB834" s="13"/>
      <c r="BC834" s="13"/>
      <c r="BD834" s="12"/>
      <c r="BE834" s="12"/>
      <c r="BF834" s="12"/>
      <c r="BG834" s="12"/>
      <c r="BH834" s="13"/>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row>
    <row r="835" spans="1:100" x14ac:dyDescent="0.3">
      <c r="A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3"/>
      <c r="AN835" s="13"/>
      <c r="AO835" s="13"/>
      <c r="AP835" s="13"/>
      <c r="AQ835" s="12"/>
      <c r="AR835" s="13"/>
      <c r="AS835" s="13"/>
      <c r="AT835" s="13"/>
      <c r="AU835" s="13"/>
      <c r="AV835" s="13"/>
      <c r="AW835" s="13"/>
      <c r="AX835" s="13"/>
      <c r="AY835" s="12"/>
      <c r="AZ835" s="12"/>
      <c r="BA835" s="13"/>
      <c r="BB835" s="13"/>
      <c r="BC835" s="13"/>
      <c r="BD835" s="12"/>
      <c r="BE835" s="12"/>
      <c r="BF835" s="12"/>
      <c r="BG835" s="12"/>
      <c r="BH835" s="13"/>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row>
    <row r="836" spans="1:100" x14ac:dyDescent="0.3">
      <c r="A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20"/>
      <c r="AJ836" s="20"/>
      <c r="AK836" s="12"/>
      <c r="AL836" s="12"/>
      <c r="AM836" s="13"/>
      <c r="AN836" s="13"/>
      <c r="AO836" s="13"/>
      <c r="AP836" s="13"/>
      <c r="AQ836" s="12"/>
      <c r="AR836" s="13"/>
      <c r="AS836" s="13"/>
      <c r="AT836" s="13"/>
      <c r="AU836" s="13"/>
      <c r="AV836" s="13"/>
      <c r="AW836" s="13"/>
      <c r="AX836" s="13"/>
      <c r="AY836" s="12"/>
      <c r="AZ836" s="12"/>
      <c r="BA836" s="13"/>
      <c r="BB836" s="13"/>
      <c r="BC836" s="13"/>
      <c r="BD836" s="12"/>
      <c r="BE836" s="12"/>
      <c r="BF836" s="12"/>
      <c r="BG836" s="12"/>
      <c r="BH836" s="13"/>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row>
    <row r="837" spans="1:100" x14ac:dyDescent="0.3">
      <c r="A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20"/>
      <c r="AJ837" s="20"/>
      <c r="AK837" s="12"/>
      <c r="AL837" s="12"/>
      <c r="AM837" s="13"/>
      <c r="AN837" s="13"/>
      <c r="AO837" s="13"/>
      <c r="AP837" s="13"/>
      <c r="AQ837" s="12"/>
      <c r="AR837" s="13"/>
      <c r="AS837" s="13"/>
      <c r="AT837" s="13"/>
      <c r="AU837" s="13"/>
      <c r="AV837" s="13"/>
      <c r="AW837" s="13"/>
      <c r="AX837" s="13"/>
      <c r="AY837" s="12"/>
      <c r="AZ837" s="12"/>
      <c r="BA837" s="13"/>
      <c r="BB837" s="13"/>
      <c r="BC837" s="13"/>
      <c r="BD837" s="12"/>
      <c r="BE837" s="12"/>
      <c r="BF837" s="12"/>
      <c r="BG837" s="12"/>
      <c r="BH837" s="13"/>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row>
    <row r="838" spans="1:100" x14ac:dyDescent="0.3">
      <c r="A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3"/>
      <c r="AN838" s="13"/>
      <c r="AO838" s="13"/>
      <c r="AP838" s="13"/>
      <c r="AQ838" s="12"/>
      <c r="AR838" s="13"/>
      <c r="AS838" s="13"/>
      <c r="AT838" s="13"/>
      <c r="AU838" s="13"/>
      <c r="AV838" s="13"/>
      <c r="AW838" s="13"/>
      <c r="AX838" s="13"/>
      <c r="AY838" s="12"/>
      <c r="AZ838" s="12"/>
      <c r="BA838" s="13"/>
      <c r="BB838" s="13"/>
      <c r="BC838" s="13"/>
      <c r="BD838" s="12"/>
      <c r="BE838" s="12"/>
      <c r="BF838" s="12"/>
      <c r="BG838" s="12"/>
      <c r="BH838" s="13"/>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row>
    <row r="839" spans="1:100" x14ac:dyDescent="0.3">
      <c r="A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20"/>
      <c r="AJ839" s="20"/>
      <c r="AK839" s="12"/>
      <c r="AL839" s="12"/>
      <c r="AM839" s="13"/>
      <c r="AN839" s="13"/>
      <c r="AO839" s="13"/>
      <c r="AP839" s="13"/>
      <c r="AQ839" s="12"/>
      <c r="AR839" s="13"/>
      <c r="AS839" s="13"/>
      <c r="AT839" s="13"/>
      <c r="AU839" s="13"/>
      <c r="AV839" s="13"/>
      <c r="AW839" s="13"/>
      <c r="AX839" s="13"/>
      <c r="AY839" s="12"/>
      <c r="AZ839" s="12"/>
      <c r="BA839" s="13"/>
      <c r="BB839" s="13"/>
      <c r="BC839" s="13"/>
      <c r="BD839" s="12"/>
      <c r="BE839" s="12"/>
      <c r="BF839" s="12"/>
      <c r="BG839" s="12"/>
      <c r="BH839" s="13"/>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row>
    <row r="840" spans="1:100" x14ac:dyDescent="0.3">
      <c r="A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20"/>
      <c r="AJ840" s="20"/>
      <c r="AK840" s="12"/>
      <c r="AL840" s="12"/>
      <c r="AM840" s="13"/>
      <c r="AN840" s="13"/>
      <c r="AO840" s="13"/>
      <c r="AP840" s="13"/>
      <c r="AQ840" s="12"/>
      <c r="AR840" s="13"/>
      <c r="AS840" s="13"/>
      <c r="AT840" s="13"/>
      <c r="AU840" s="13"/>
      <c r="AV840" s="13"/>
      <c r="AW840" s="13"/>
      <c r="AX840" s="13"/>
      <c r="AY840" s="12"/>
      <c r="AZ840" s="12"/>
      <c r="BA840" s="13"/>
      <c r="BB840" s="13"/>
      <c r="BC840" s="13"/>
      <c r="BD840" s="12"/>
      <c r="BE840" s="12"/>
      <c r="BF840" s="12"/>
      <c r="BG840" s="12"/>
      <c r="BH840" s="13"/>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row>
    <row r="841" spans="1:100" x14ac:dyDescent="0.3">
      <c r="A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20"/>
      <c r="AJ841" s="20"/>
      <c r="AK841" s="12"/>
      <c r="AL841" s="12"/>
      <c r="AM841" s="13"/>
      <c r="AN841" s="13"/>
      <c r="AO841" s="13"/>
      <c r="AP841" s="13"/>
      <c r="AQ841" s="12"/>
      <c r="AR841" s="13"/>
      <c r="AS841" s="13"/>
      <c r="AT841" s="13"/>
      <c r="AU841" s="13"/>
      <c r="AV841" s="13"/>
      <c r="AW841" s="13"/>
      <c r="AX841" s="13"/>
      <c r="AY841" s="12"/>
      <c r="AZ841" s="12"/>
      <c r="BA841" s="13"/>
      <c r="BB841" s="13"/>
      <c r="BC841" s="13"/>
      <c r="BD841" s="12"/>
      <c r="BE841" s="12"/>
      <c r="BF841" s="12"/>
      <c r="BG841" s="12"/>
      <c r="BH841" s="13"/>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row>
    <row r="842" spans="1:100" x14ac:dyDescent="0.3">
      <c r="A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20"/>
      <c r="AJ842" s="20"/>
      <c r="AK842" s="12"/>
      <c r="AL842" s="12"/>
      <c r="AM842" s="13"/>
      <c r="AN842" s="13"/>
      <c r="AO842" s="13"/>
      <c r="AP842" s="13"/>
      <c r="AQ842" s="12"/>
      <c r="AR842" s="13"/>
      <c r="AS842" s="13"/>
      <c r="AT842" s="13"/>
      <c r="AU842" s="13"/>
      <c r="AV842" s="13"/>
      <c r="AW842" s="13"/>
      <c r="AX842" s="13"/>
      <c r="AY842" s="12"/>
      <c r="AZ842" s="12"/>
      <c r="BA842" s="13"/>
      <c r="BB842" s="13"/>
      <c r="BC842" s="13"/>
      <c r="BD842" s="12"/>
      <c r="BE842" s="12"/>
      <c r="BF842" s="12"/>
      <c r="BG842" s="12"/>
      <c r="BH842" s="13"/>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row>
    <row r="843" spans="1:100" x14ac:dyDescent="0.3">
      <c r="A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20"/>
      <c r="AJ843" s="20"/>
      <c r="AK843" s="12"/>
      <c r="AL843" s="12"/>
      <c r="AM843" s="13"/>
      <c r="AN843" s="13"/>
      <c r="AO843" s="13"/>
      <c r="AP843" s="13"/>
      <c r="AQ843" s="12"/>
      <c r="AR843" s="13"/>
      <c r="AS843" s="13"/>
      <c r="AT843" s="13"/>
      <c r="AU843" s="13"/>
      <c r="AV843" s="13"/>
      <c r="AW843" s="13"/>
      <c r="AX843" s="13"/>
      <c r="AY843" s="12"/>
      <c r="AZ843" s="12"/>
      <c r="BA843" s="13"/>
      <c r="BB843" s="13"/>
      <c r="BC843" s="13"/>
      <c r="BD843" s="12"/>
      <c r="BE843" s="12"/>
      <c r="BF843" s="12"/>
      <c r="BG843" s="12"/>
      <c r="BH843" s="13"/>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row>
    <row r="844" spans="1:100" x14ac:dyDescent="0.3">
      <c r="A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20"/>
      <c r="AJ844" s="20"/>
      <c r="AK844" s="12"/>
      <c r="AL844" s="12"/>
      <c r="AM844" s="13"/>
      <c r="AN844" s="13"/>
      <c r="AO844" s="13"/>
      <c r="AP844" s="13"/>
      <c r="AQ844" s="12"/>
      <c r="AR844" s="13"/>
      <c r="AS844" s="13"/>
      <c r="AT844" s="13"/>
      <c r="AU844" s="13"/>
      <c r="AV844" s="13"/>
      <c r="AW844" s="13"/>
      <c r="AX844" s="13"/>
      <c r="AY844" s="12"/>
      <c r="AZ844" s="12"/>
      <c r="BA844" s="13"/>
      <c r="BB844" s="13"/>
      <c r="BC844" s="13"/>
      <c r="BD844" s="12"/>
      <c r="BE844" s="12"/>
      <c r="BF844" s="12"/>
      <c r="BG844" s="12"/>
      <c r="BH844" s="13"/>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row>
    <row r="845" spans="1:100" x14ac:dyDescent="0.3">
      <c r="A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3"/>
      <c r="AN845" s="13"/>
      <c r="AO845" s="13"/>
      <c r="AP845" s="13"/>
      <c r="AQ845" s="12"/>
      <c r="AR845" s="13"/>
      <c r="AS845" s="13"/>
      <c r="AT845" s="13"/>
      <c r="AU845" s="13"/>
      <c r="AV845" s="13"/>
      <c r="AW845" s="13"/>
      <c r="AX845" s="13"/>
      <c r="AY845" s="12"/>
      <c r="AZ845" s="12"/>
      <c r="BA845" s="13"/>
      <c r="BB845" s="13"/>
      <c r="BC845" s="13"/>
      <c r="BD845" s="12"/>
      <c r="BE845" s="12"/>
      <c r="BF845" s="12"/>
      <c r="BG845" s="12"/>
      <c r="BH845" s="13"/>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row>
    <row r="846" spans="1:100" x14ac:dyDescent="0.3">
      <c r="A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20"/>
      <c r="AJ846" s="20"/>
      <c r="AK846" s="12"/>
      <c r="AL846" s="12"/>
      <c r="AM846" s="13"/>
      <c r="AN846" s="13"/>
      <c r="AO846" s="13"/>
      <c r="AP846" s="13"/>
      <c r="AQ846" s="12"/>
      <c r="AR846" s="13"/>
      <c r="AS846" s="13"/>
      <c r="AT846" s="13"/>
      <c r="AU846" s="13"/>
      <c r="AV846" s="13"/>
      <c r="AW846" s="13"/>
      <c r="AX846" s="13"/>
      <c r="AY846" s="12"/>
      <c r="AZ846" s="12"/>
      <c r="BA846" s="13"/>
      <c r="BB846" s="13"/>
      <c r="BC846" s="13"/>
      <c r="BD846" s="12"/>
      <c r="BE846" s="12"/>
      <c r="BF846" s="12"/>
      <c r="BG846" s="12"/>
      <c r="BH846" s="13"/>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row>
    <row r="847" spans="1:100" x14ac:dyDescent="0.3">
      <c r="A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20"/>
      <c r="AJ847" s="20"/>
      <c r="AK847" s="12"/>
      <c r="AL847" s="12"/>
      <c r="AM847" s="13"/>
      <c r="AN847" s="13"/>
      <c r="AO847" s="13"/>
      <c r="AP847" s="13"/>
      <c r="AQ847" s="12"/>
      <c r="AR847" s="13"/>
      <c r="AS847" s="13"/>
      <c r="AT847" s="13"/>
      <c r="AU847" s="13"/>
      <c r="AV847" s="13"/>
      <c r="AW847" s="13"/>
      <c r="AX847" s="13"/>
      <c r="AY847" s="12"/>
      <c r="AZ847" s="12"/>
      <c r="BA847" s="13"/>
      <c r="BB847" s="13"/>
      <c r="BC847" s="13"/>
      <c r="BD847" s="12"/>
      <c r="BE847" s="12"/>
      <c r="BF847" s="12"/>
      <c r="BG847" s="12"/>
      <c r="BH847" s="13"/>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row>
    <row r="848" spans="1:100" x14ac:dyDescent="0.3">
      <c r="A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20"/>
      <c r="AJ848" s="20"/>
      <c r="AK848" s="12"/>
      <c r="AL848" s="12"/>
      <c r="AM848" s="13"/>
      <c r="AN848" s="13"/>
      <c r="AO848" s="13"/>
      <c r="AP848" s="13"/>
      <c r="AQ848" s="12"/>
      <c r="AR848" s="13"/>
      <c r="AS848" s="13"/>
      <c r="AT848" s="13"/>
      <c r="AU848" s="13"/>
      <c r="AV848" s="13"/>
      <c r="AW848" s="13"/>
      <c r="AX848" s="13"/>
      <c r="AY848" s="12"/>
      <c r="AZ848" s="12"/>
      <c r="BA848" s="13"/>
      <c r="BB848" s="13"/>
      <c r="BC848" s="13"/>
      <c r="BD848" s="12"/>
      <c r="BE848" s="12"/>
      <c r="BF848" s="12"/>
      <c r="BG848" s="12"/>
      <c r="BH848" s="13"/>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row>
    <row r="849" spans="1:100" x14ac:dyDescent="0.3">
      <c r="A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20"/>
      <c r="AJ849" s="20"/>
      <c r="AK849" s="12"/>
      <c r="AL849" s="12"/>
      <c r="AM849" s="13"/>
      <c r="AN849" s="13"/>
      <c r="AO849" s="13"/>
      <c r="AP849" s="13"/>
      <c r="AQ849" s="12"/>
      <c r="AR849" s="13"/>
      <c r="AS849" s="13"/>
      <c r="AT849" s="13"/>
      <c r="AU849" s="13"/>
      <c r="AV849" s="13"/>
      <c r="AW849" s="13"/>
      <c r="AX849" s="13"/>
      <c r="AY849" s="12"/>
      <c r="AZ849" s="12"/>
      <c r="BA849" s="13"/>
      <c r="BB849" s="13"/>
      <c r="BC849" s="13"/>
      <c r="BD849" s="12"/>
      <c r="BE849" s="12"/>
      <c r="BF849" s="12"/>
      <c r="BG849" s="12"/>
      <c r="BH849" s="13"/>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row>
    <row r="850" spans="1:100" x14ac:dyDescent="0.3">
      <c r="A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20"/>
      <c r="AJ850" s="20"/>
      <c r="AK850" s="12"/>
      <c r="AL850" s="12"/>
      <c r="AM850" s="13"/>
      <c r="AN850" s="13"/>
      <c r="AO850" s="13"/>
      <c r="AP850" s="13"/>
      <c r="AQ850" s="12"/>
      <c r="AR850" s="13"/>
      <c r="AS850" s="13"/>
      <c r="AT850" s="13"/>
      <c r="AU850" s="13"/>
      <c r="AV850" s="13"/>
      <c r="AW850" s="13"/>
      <c r="AX850" s="13"/>
      <c r="AY850" s="12"/>
      <c r="AZ850" s="12"/>
      <c r="BA850" s="13"/>
      <c r="BB850" s="13"/>
      <c r="BC850" s="13"/>
      <c r="BD850" s="12"/>
      <c r="BE850" s="12"/>
      <c r="BF850" s="12"/>
      <c r="BG850" s="12"/>
      <c r="BH850" s="13"/>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row>
    <row r="851" spans="1:100" x14ac:dyDescent="0.3">
      <c r="A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20"/>
      <c r="AJ851" s="20"/>
      <c r="AK851" s="12"/>
      <c r="AL851" s="12"/>
      <c r="AM851" s="13"/>
      <c r="AN851" s="13"/>
      <c r="AO851" s="13"/>
      <c r="AP851" s="13"/>
      <c r="AQ851" s="12"/>
      <c r="AR851" s="13"/>
      <c r="AS851" s="13"/>
      <c r="AT851" s="13"/>
      <c r="AU851" s="13"/>
      <c r="AV851" s="13"/>
      <c r="AW851" s="13"/>
      <c r="AX851" s="13"/>
      <c r="AY851" s="12"/>
      <c r="AZ851" s="12"/>
      <c r="BA851" s="13"/>
      <c r="BB851" s="13"/>
      <c r="BC851" s="13"/>
      <c r="BD851" s="12"/>
      <c r="BE851" s="12"/>
      <c r="BF851" s="12"/>
      <c r="BG851" s="12"/>
      <c r="BH851" s="13"/>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row>
    <row r="852" spans="1:100" x14ac:dyDescent="0.3">
      <c r="A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20"/>
      <c r="AJ852" s="20"/>
      <c r="AK852" s="12"/>
      <c r="AL852" s="12"/>
      <c r="AM852" s="13"/>
      <c r="AN852" s="13"/>
      <c r="AO852" s="13"/>
      <c r="AP852" s="13"/>
      <c r="AQ852" s="12"/>
      <c r="AR852" s="13"/>
      <c r="AS852" s="13"/>
      <c r="AT852" s="13"/>
      <c r="AU852" s="13"/>
      <c r="AV852" s="13"/>
      <c r="AW852" s="13"/>
      <c r="AX852" s="13"/>
      <c r="AY852" s="12"/>
      <c r="AZ852" s="12"/>
      <c r="BA852" s="13"/>
      <c r="BB852" s="13"/>
      <c r="BC852" s="13"/>
      <c r="BD852" s="12"/>
      <c r="BE852" s="12"/>
      <c r="BF852" s="12"/>
      <c r="BG852" s="12"/>
      <c r="BH852" s="13"/>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row>
    <row r="853" spans="1:100" x14ac:dyDescent="0.3">
      <c r="A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20"/>
      <c r="AJ853" s="20"/>
      <c r="AK853" s="12"/>
      <c r="AL853" s="12"/>
      <c r="AM853" s="13"/>
      <c r="AN853" s="13"/>
      <c r="AO853" s="13"/>
      <c r="AP853" s="13"/>
      <c r="AQ853" s="12"/>
      <c r="AR853" s="13"/>
      <c r="AS853" s="13"/>
      <c r="AT853" s="13"/>
      <c r="AU853" s="13"/>
      <c r="AV853" s="13"/>
      <c r="AW853" s="13"/>
      <c r="AX853" s="13"/>
      <c r="AY853" s="12"/>
      <c r="AZ853" s="12"/>
      <c r="BA853" s="13"/>
      <c r="BB853" s="13"/>
      <c r="BC853" s="13"/>
      <c r="BD853" s="12"/>
      <c r="BE853" s="12"/>
      <c r="BF853" s="12"/>
      <c r="BG853" s="12"/>
      <c r="BH853" s="13"/>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row>
    <row r="854" spans="1:100" x14ac:dyDescent="0.3">
      <c r="A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20"/>
      <c r="AJ854" s="20"/>
      <c r="AK854" s="12"/>
      <c r="AL854" s="12"/>
      <c r="AM854" s="13"/>
      <c r="AN854" s="13"/>
      <c r="AO854" s="13"/>
      <c r="AP854" s="13"/>
      <c r="AQ854" s="12"/>
      <c r="AR854" s="13"/>
      <c r="AS854" s="13"/>
      <c r="AT854" s="13"/>
      <c r="AU854" s="13"/>
      <c r="AV854" s="13"/>
      <c r="AW854" s="13"/>
      <c r="AX854" s="13"/>
      <c r="AY854" s="12"/>
      <c r="AZ854" s="12"/>
      <c r="BA854" s="13"/>
      <c r="BB854" s="13"/>
      <c r="BC854" s="13"/>
      <c r="BD854" s="12"/>
      <c r="BE854" s="12"/>
      <c r="BF854" s="12"/>
      <c r="BG854" s="12"/>
      <c r="BH854" s="13"/>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row>
    <row r="855" spans="1:100" x14ac:dyDescent="0.3">
      <c r="A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20"/>
      <c r="AJ855" s="20"/>
      <c r="AK855" s="12"/>
      <c r="AL855" s="12"/>
      <c r="AM855" s="13"/>
      <c r="AN855" s="13"/>
      <c r="AO855" s="13"/>
      <c r="AP855" s="13"/>
      <c r="AQ855" s="12"/>
      <c r="AR855" s="13"/>
      <c r="AS855" s="13"/>
      <c r="AT855" s="13"/>
      <c r="AU855" s="13"/>
      <c r="AV855" s="13"/>
      <c r="AW855" s="13"/>
      <c r="AX855" s="13"/>
      <c r="AY855" s="12"/>
      <c r="AZ855" s="12"/>
      <c r="BA855" s="13"/>
      <c r="BB855" s="13"/>
      <c r="BC855" s="13"/>
      <c r="BD855" s="12"/>
      <c r="BE855" s="12"/>
      <c r="BF855" s="12"/>
      <c r="BG855" s="12"/>
      <c r="BH855" s="13"/>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row>
    <row r="856" spans="1:100" x14ac:dyDescent="0.3">
      <c r="A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20"/>
      <c r="AJ856" s="20"/>
      <c r="AK856" s="12"/>
      <c r="AL856" s="12"/>
      <c r="AM856" s="13"/>
      <c r="AN856" s="13"/>
      <c r="AO856" s="13"/>
      <c r="AP856" s="13"/>
      <c r="AQ856" s="12"/>
      <c r="AR856" s="13"/>
      <c r="AS856" s="13"/>
      <c r="AT856" s="13"/>
      <c r="AU856" s="13"/>
      <c r="AV856" s="13"/>
      <c r="AW856" s="13"/>
      <c r="AX856" s="13"/>
      <c r="AY856" s="12"/>
      <c r="AZ856" s="12"/>
      <c r="BA856" s="13"/>
      <c r="BB856" s="13"/>
      <c r="BC856" s="13"/>
      <c r="BD856" s="12"/>
      <c r="BE856" s="12"/>
      <c r="BF856" s="12"/>
      <c r="BG856" s="12"/>
      <c r="BH856" s="13"/>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row>
    <row r="857" spans="1:100" x14ac:dyDescent="0.3">
      <c r="A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20"/>
      <c r="AJ857" s="20"/>
      <c r="AK857" s="12"/>
      <c r="AL857" s="12"/>
      <c r="AM857" s="13"/>
      <c r="AN857" s="13"/>
      <c r="AO857" s="13"/>
      <c r="AP857" s="13"/>
      <c r="AQ857" s="12"/>
      <c r="AR857" s="13"/>
      <c r="AS857" s="13"/>
      <c r="AT857" s="13"/>
      <c r="AU857" s="13"/>
      <c r="AV857" s="13"/>
      <c r="AW857" s="13"/>
      <c r="AX857" s="13"/>
      <c r="AY857" s="12"/>
      <c r="AZ857" s="12"/>
      <c r="BA857" s="13"/>
      <c r="BB857" s="13"/>
      <c r="BC857" s="13"/>
      <c r="BD857" s="12"/>
      <c r="BE857" s="12"/>
      <c r="BF857" s="12"/>
      <c r="BG857" s="12"/>
      <c r="BH857" s="13"/>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row>
    <row r="858" spans="1:100" x14ac:dyDescent="0.3">
      <c r="A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20"/>
      <c r="AJ858" s="20"/>
      <c r="AK858" s="12"/>
      <c r="AL858" s="12"/>
      <c r="AM858" s="13"/>
      <c r="AN858" s="13"/>
      <c r="AO858" s="13"/>
      <c r="AP858" s="13"/>
      <c r="AQ858" s="12"/>
      <c r="AR858" s="13"/>
      <c r="AS858" s="13"/>
      <c r="AT858" s="13"/>
      <c r="AU858" s="13"/>
      <c r="AV858" s="13"/>
      <c r="AW858" s="13"/>
      <c r="AX858" s="13"/>
      <c r="AY858" s="12"/>
      <c r="AZ858" s="12"/>
      <c r="BA858" s="13"/>
      <c r="BB858" s="13"/>
      <c r="BC858" s="13"/>
      <c r="BD858" s="12"/>
      <c r="BE858" s="12"/>
      <c r="BF858" s="12"/>
      <c r="BG858" s="12"/>
      <c r="BH858" s="13"/>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row>
    <row r="859" spans="1:100" x14ac:dyDescent="0.3">
      <c r="A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20"/>
      <c r="AJ859" s="20"/>
      <c r="AK859" s="12"/>
      <c r="AL859" s="12"/>
      <c r="AM859" s="13"/>
      <c r="AN859" s="13"/>
      <c r="AO859" s="13"/>
      <c r="AP859" s="13"/>
      <c r="AQ859" s="12"/>
      <c r="AR859" s="13"/>
      <c r="AS859" s="13"/>
      <c r="AT859" s="13"/>
      <c r="AU859" s="13"/>
      <c r="AV859" s="13"/>
      <c r="AW859" s="13"/>
      <c r="AX859" s="13"/>
      <c r="AY859" s="12"/>
      <c r="AZ859" s="12"/>
      <c r="BA859" s="13"/>
      <c r="BB859" s="13"/>
      <c r="BC859" s="13"/>
      <c r="BD859" s="12"/>
      <c r="BE859" s="12"/>
      <c r="BF859" s="12"/>
      <c r="BG859" s="12"/>
      <c r="BH859" s="13"/>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row>
    <row r="860" spans="1:100" x14ac:dyDescent="0.3">
      <c r="A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20"/>
      <c r="AJ860" s="20"/>
      <c r="AK860" s="12"/>
      <c r="AL860" s="12"/>
      <c r="AM860" s="13"/>
      <c r="AN860" s="13"/>
      <c r="AO860" s="13"/>
      <c r="AP860" s="13"/>
      <c r="AQ860" s="12"/>
      <c r="AR860" s="13"/>
      <c r="AS860" s="13"/>
      <c r="AT860" s="13"/>
      <c r="AU860" s="13"/>
      <c r="AV860" s="13"/>
      <c r="AW860" s="13"/>
      <c r="AX860" s="13"/>
      <c r="AY860" s="12"/>
      <c r="AZ860" s="12"/>
      <c r="BA860" s="13"/>
      <c r="BB860" s="13"/>
      <c r="BC860" s="13"/>
      <c r="BD860" s="12"/>
      <c r="BE860" s="12"/>
      <c r="BF860" s="12"/>
      <c r="BG860" s="12"/>
      <c r="BH860" s="13"/>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row>
    <row r="861" spans="1:100" x14ac:dyDescent="0.3">
      <c r="A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20"/>
      <c r="AJ861" s="20"/>
      <c r="AK861" s="12"/>
      <c r="AL861" s="12"/>
      <c r="AM861" s="13"/>
      <c r="AN861" s="13"/>
      <c r="AO861" s="13"/>
      <c r="AP861" s="13"/>
      <c r="AQ861" s="12"/>
      <c r="AR861" s="13"/>
      <c r="AS861" s="13"/>
      <c r="AT861" s="13"/>
      <c r="AU861" s="13"/>
      <c r="AV861" s="13"/>
      <c r="AW861" s="13"/>
      <c r="AX861" s="13"/>
      <c r="AY861" s="12"/>
      <c r="AZ861" s="12"/>
      <c r="BA861" s="13"/>
      <c r="BB861" s="13"/>
      <c r="BC861" s="13"/>
      <c r="BD861" s="12"/>
      <c r="BE861" s="12"/>
      <c r="BF861" s="12"/>
      <c r="BG861" s="12"/>
      <c r="BH861" s="13"/>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row>
    <row r="862" spans="1:100" x14ac:dyDescent="0.3">
      <c r="A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20"/>
      <c r="AJ862" s="20"/>
      <c r="AK862" s="12"/>
      <c r="AL862" s="12"/>
      <c r="AM862" s="13"/>
      <c r="AN862" s="13"/>
      <c r="AO862" s="13"/>
      <c r="AP862" s="13"/>
      <c r="AQ862" s="12"/>
      <c r="AR862" s="13"/>
      <c r="AS862" s="13"/>
      <c r="AT862" s="13"/>
      <c r="AU862" s="13"/>
      <c r="AV862" s="13"/>
      <c r="AW862" s="13"/>
      <c r="AX862" s="13"/>
      <c r="AY862" s="12"/>
      <c r="AZ862" s="12"/>
      <c r="BA862" s="13"/>
      <c r="BB862" s="13"/>
      <c r="BC862" s="13"/>
      <c r="BD862" s="12"/>
      <c r="BE862" s="12"/>
      <c r="BF862" s="12"/>
      <c r="BG862" s="12"/>
      <c r="BH862" s="13"/>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row>
    <row r="863" spans="1:100" x14ac:dyDescent="0.3">
      <c r="A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20"/>
      <c r="AJ863" s="20"/>
      <c r="AK863" s="12"/>
      <c r="AL863" s="12"/>
      <c r="AM863" s="13"/>
      <c r="AN863" s="13"/>
      <c r="AO863" s="13"/>
      <c r="AP863" s="13"/>
      <c r="AQ863" s="12"/>
      <c r="AR863" s="13"/>
      <c r="AS863" s="13"/>
      <c r="AT863" s="13"/>
      <c r="AU863" s="13"/>
      <c r="AV863" s="13"/>
      <c r="AW863" s="13"/>
      <c r="AX863" s="13"/>
      <c r="AY863" s="12"/>
      <c r="AZ863" s="12"/>
      <c r="BA863" s="13"/>
      <c r="BB863" s="13"/>
      <c r="BC863" s="13"/>
      <c r="BD863" s="12"/>
      <c r="BE863" s="12"/>
      <c r="BF863" s="12"/>
      <c r="BG863" s="12"/>
      <c r="BH863" s="13"/>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row>
    <row r="864" spans="1:100" x14ac:dyDescent="0.3">
      <c r="A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20"/>
      <c r="AJ864" s="20"/>
      <c r="AK864" s="12"/>
      <c r="AL864" s="12"/>
      <c r="AM864" s="13"/>
      <c r="AN864" s="13"/>
      <c r="AO864" s="13"/>
      <c r="AP864" s="13"/>
      <c r="AQ864" s="12"/>
      <c r="AR864" s="13"/>
      <c r="AS864" s="13"/>
      <c r="AT864" s="13"/>
      <c r="AU864" s="13"/>
      <c r="AV864" s="13"/>
      <c r="AW864" s="13"/>
      <c r="AX864" s="13"/>
      <c r="AY864" s="12"/>
      <c r="AZ864" s="12"/>
      <c r="BA864" s="13"/>
      <c r="BB864" s="13"/>
      <c r="BC864" s="13"/>
      <c r="BD864" s="12"/>
      <c r="BE864" s="12"/>
      <c r="BF864" s="12"/>
      <c r="BG864" s="12"/>
      <c r="BH864" s="13"/>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row>
    <row r="865" spans="1:100" x14ac:dyDescent="0.3">
      <c r="A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20"/>
      <c r="AJ865" s="20"/>
      <c r="AK865" s="12"/>
      <c r="AL865" s="12"/>
      <c r="AM865" s="13"/>
      <c r="AN865" s="13"/>
      <c r="AO865" s="13"/>
      <c r="AP865" s="13"/>
      <c r="AQ865" s="12"/>
      <c r="AR865" s="13"/>
      <c r="AS865" s="13"/>
      <c r="AT865" s="13"/>
      <c r="AU865" s="13"/>
      <c r="AV865" s="13"/>
      <c r="AW865" s="13"/>
      <c r="AX865" s="13"/>
      <c r="AY865" s="12"/>
      <c r="AZ865" s="12"/>
      <c r="BA865" s="13"/>
      <c r="BB865" s="13"/>
      <c r="BC865" s="13"/>
      <c r="BD865" s="12"/>
      <c r="BE865" s="12"/>
      <c r="BF865" s="12"/>
      <c r="BG865" s="12"/>
      <c r="BH865" s="13"/>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row>
    <row r="866" spans="1:100" x14ac:dyDescent="0.3">
      <c r="A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20"/>
      <c r="AJ866" s="20"/>
      <c r="AK866" s="12"/>
      <c r="AL866" s="12"/>
      <c r="AM866" s="13"/>
      <c r="AN866" s="13"/>
      <c r="AO866" s="13"/>
      <c r="AP866" s="13"/>
      <c r="AQ866" s="12"/>
      <c r="AR866" s="13"/>
      <c r="AS866" s="13"/>
      <c r="AT866" s="13"/>
      <c r="AU866" s="13"/>
      <c r="AV866" s="13"/>
      <c r="AW866" s="13"/>
      <c r="AX866" s="13"/>
      <c r="AY866" s="12"/>
      <c r="AZ866" s="12"/>
      <c r="BA866" s="13"/>
      <c r="BB866" s="13"/>
      <c r="BC866" s="13"/>
      <c r="BD866" s="12"/>
      <c r="BE866" s="12"/>
      <c r="BF866" s="12"/>
      <c r="BG866" s="12"/>
      <c r="BH866" s="13"/>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row>
    <row r="867" spans="1:100" x14ac:dyDescent="0.3">
      <c r="A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20"/>
      <c r="AJ867" s="20"/>
      <c r="AK867" s="12"/>
      <c r="AL867" s="12"/>
      <c r="AM867" s="13"/>
      <c r="AN867" s="13"/>
      <c r="AO867" s="13"/>
      <c r="AP867" s="13"/>
      <c r="AQ867" s="12"/>
      <c r="AR867" s="13"/>
      <c r="AS867" s="13"/>
      <c r="AT867" s="13"/>
      <c r="AU867" s="13"/>
      <c r="AV867" s="13"/>
      <c r="AW867" s="13"/>
      <c r="AX867" s="13"/>
      <c r="AY867" s="12"/>
      <c r="AZ867" s="12"/>
      <c r="BA867" s="13"/>
      <c r="BB867" s="13"/>
      <c r="BC867" s="13"/>
      <c r="BD867" s="12"/>
      <c r="BE867" s="12"/>
      <c r="BF867" s="12"/>
      <c r="BG867" s="12"/>
      <c r="BH867" s="13"/>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row>
    <row r="868" spans="1:100" x14ac:dyDescent="0.3">
      <c r="A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20"/>
      <c r="AJ868" s="20"/>
      <c r="AK868" s="12"/>
      <c r="AL868" s="12"/>
      <c r="AM868" s="13"/>
      <c r="AN868" s="13"/>
      <c r="AO868" s="13"/>
      <c r="AP868" s="13"/>
      <c r="AQ868" s="12"/>
      <c r="AR868" s="13"/>
      <c r="AS868" s="13"/>
      <c r="AT868" s="13"/>
      <c r="AU868" s="13"/>
      <c r="AV868" s="13"/>
      <c r="AW868" s="13"/>
      <c r="AX868" s="13"/>
      <c r="AY868" s="12"/>
      <c r="AZ868" s="12"/>
      <c r="BA868" s="13"/>
      <c r="BB868" s="13"/>
      <c r="BC868" s="13"/>
      <c r="BD868" s="12"/>
      <c r="BE868" s="12"/>
      <c r="BF868" s="12"/>
      <c r="BG868" s="12"/>
      <c r="BH868" s="13"/>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row>
    <row r="869" spans="1:100" x14ac:dyDescent="0.3">
      <c r="A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3"/>
      <c r="AN869" s="13"/>
      <c r="AO869" s="13"/>
      <c r="AP869" s="13"/>
      <c r="AQ869" s="12"/>
      <c r="AR869" s="13"/>
      <c r="AS869" s="13"/>
      <c r="AT869" s="13"/>
      <c r="AU869" s="13"/>
      <c r="AV869" s="13"/>
      <c r="AW869" s="13"/>
      <c r="AX869" s="13"/>
      <c r="AY869" s="12"/>
      <c r="AZ869" s="12"/>
      <c r="BA869" s="13"/>
      <c r="BB869" s="13"/>
      <c r="BC869" s="13"/>
      <c r="BD869" s="12"/>
      <c r="BE869" s="12"/>
      <c r="BF869" s="12"/>
      <c r="BG869" s="12"/>
      <c r="BH869" s="13"/>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row>
    <row r="870" spans="1:100" x14ac:dyDescent="0.3">
      <c r="A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20"/>
      <c r="AJ870" s="20"/>
      <c r="AK870" s="12"/>
      <c r="AL870" s="12"/>
      <c r="AM870" s="13"/>
      <c r="AN870" s="13"/>
      <c r="AO870" s="13"/>
      <c r="AP870" s="13"/>
      <c r="AQ870" s="12"/>
      <c r="AR870" s="13"/>
      <c r="AS870" s="13"/>
      <c r="AT870" s="13"/>
      <c r="AU870" s="13"/>
      <c r="AV870" s="13"/>
      <c r="AW870" s="13"/>
      <c r="AX870" s="13"/>
      <c r="AY870" s="12"/>
      <c r="AZ870" s="12"/>
      <c r="BA870" s="13"/>
      <c r="BB870" s="13"/>
      <c r="BC870" s="13"/>
      <c r="BD870" s="12"/>
      <c r="BE870" s="12"/>
      <c r="BF870" s="12"/>
      <c r="BG870" s="12"/>
      <c r="BH870" s="13"/>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row>
    <row r="871" spans="1:100" x14ac:dyDescent="0.3">
      <c r="A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20"/>
      <c r="AJ871" s="20"/>
      <c r="AK871" s="12"/>
      <c r="AL871" s="12"/>
      <c r="AM871" s="13"/>
      <c r="AN871" s="13"/>
      <c r="AO871" s="13"/>
      <c r="AP871" s="13"/>
      <c r="AQ871" s="12"/>
      <c r="AR871" s="13"/>
      <c r="AS871" s="13"/>
      <c r="AT871" s="13"/>
      <c r="AU871" s="13"/>
      <c r="AV871" s="13"/>
      <c r="AW871" s="13"/>
      <c r="AX871" s="13"/>
      <c r="AY871" s="12"/>
      <c r="AZ871" s="12"/>
      <c r="BA871" s="13"/>
      <c r="BB871" s="13"/>
      <c r="BC871" s="13"/>
      <c r="BD871" s="12"/>
      <c r="BE871" s="12"/>
      <c r="BF871" s="12"/>
      <c r="BG871" s="12"/>
      <c r="BH871" s="13"/>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row>
    <row r="872" spans="1:100" x14ac:dyDescent="0.3">
      <c r="A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20"/>
      <c r="AJ872" s="20"/>
      <c r="AK872" s="12"/>
      <c r="AL872" s="12"/>
      <c r="AM872" s="13"/>
      <c r="AN872" s="13"/>
      <c r="AO872" s="13"/>
      <c r="AP872" s="13"/>
      <c r="AQ872" s="12"/>
      <c r="AR872" s="13"/>
      <c r="AS872" s="13"/>
      <c r="AT872" s="13"/>
      <c r="AU872" s="13"/>
      <c r="AV872" s="13"/>
      <c r="AW872" s="13"/>
      <c r="AX872" s="13"/>
      <c r="AY872" s="12"/>
      <c r="AZ872" s="12"/>
      <c r="BA872" s="13"/>
      <c r="BB872" s="13"/>
      <c r="BC872" s="13"/>
      <c r="BD872" s="12"/>
      <c r="BE872" s="12"/>
      <c r="BF872" s="12"/>
      <c r="BG872" s="12"/>
      <c r="BH872" s="13"/>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row>
    <row r="873" spans="1:100" x14ac:dyDescent="0.3">
      <c r="A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20"/>
      <c r="AJ873" s="20"/>
      <c r="AK873" s="12"/>
      <c r="AL873" s="12"/>
      <c r="AM873" s="13"/>
      <c r="AN873" s="13"/>
      <c r="AO873" s="13"/>
      <c r="AP873" s="13"/>
      <c r="AQ873" s="12"/>
      <c r="AR873" s="13"/>
      <c r="AS873" s="13"/>
      <c r="AT873" s="13"/>
      <c r="AU873" s="13"/>
      <c r="AV873" s="13"/>
      <c r="AW873" s="13"/>
      <c r="AX873" s="13"/>
      <c r="AY873" s="12"/>
      <c r="AZ873" s="12"/>
      <c r="BA873" s="13"/>
      <c r="BB873" s="13"/>
      <c r="BC873" s="13"/>
      <c r="BD873" s="12"/>
      <c r="BE873" s="12"/>
      <c r="BF873" s="12"/>
      <c r="BG873" s="12"/>
      <c r="BH873" s="13"/>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row>
    <row r="874" spans="1:100" x14ac:dyDescent="0.3">
      <c r="A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20"/>
      <c r="AJ874" s="20"/>
      <c r="AK874" s="12"/>
      <c r="AL874" s="12"/>
      <c r="AM874" s="13"/>
      <c r="AN874" s="13"/>
      <c r="AO874" s="13"/>
      <c r="AP874" s="13"/>
      <c r="AQ874" s="12"/>
      <c r="AR874" s="13"/>
      <c r="AS874" s="13"/>
      <c r="AT874" s="13"/>
      <c r="AU874" s="13"/>
      <c r="AV874" s="13"/>
      <c r="AW874" s="13"/>
      <c r="AX874" s="13"/>
      <c r="AY874" s="12"/>
      <c r="AZ874" s="12"/>
      <c r="BA874" s="13"/>
      <c r="BB874" s="13"/>
      <c r="BC874" s="13"/>
      <c r="BD874" s="12"/>
      <c r="BE874" s="12"/>
      <c r="BF874" s="12"/>
      <c r="BG874" s="12"/>
      <c r="BH874" s="13"/>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row>
    <row r="875" spans="1:100" x14ac:dyDescent="0.3">
      <c r="A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20"/>
      <c r="AJ875" s="20"/>
      <c r="AK875" s="12"/>
      <c r="AL875" s="12"/>
      <c r="AM875" s="13"/>
      <c r="AN875" s="13"/>
      <c r="AO875" s="13"/>
      <c r="AP875" s="13"/>
      <c r="AQ875" s="12"/>
      <c r="AR875" s="13"/>
      <c r="AS875" s="13"/>
      <c r="AT875" s="13"/>
      <c r="AU875" s="13"/>
      <c r="AV875" s="13"/>
      <c r="AW875" s="13"/>
      <c r="AX875" s="13"/>
      <c r="AY875" s="12"/>
      <c r="AZ875" s="12"/>
      <c r="BA875" s="13"/>
      <c r="BB875" s="13"/>
      <c r="BC875" s="13"/>
      <c r="BD875" s="12"/>
      <c r="BE875" s="12"/>
      <c r="BF875" s="12"/>
      <c r="BG875" s="12"/>
      <c r="BH875" s="13"/>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row>
    <row r="876" spans="1:100" x14ac:dyDescent="0.3">
      <c r="A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20"/>
      <c r="AJ876" s="20"/>
      <c r="AK876" s="12"/>
      <c r="AL876" s="12"/>
      <c r="AM876" s="13"/>
      <c r="AN876" s="13"/>
      <c r="AO876" s="13"/>
      <c r="AP876" s="13"/>
      <c r="AQ876" s="12"/>
      <c r="AR876" s="13"/>
      <c r="AS876" s="13"/>
      <c r="AT876" s="13"/>
      <c r="AU876" s="13"/>
      <c r="AV876" s="13"/>
      <c r="AW876" s="13"/>
      <c r="AX876" s="13"/>
      <c r="AY876" s="12"/>
      <c r="AZ876" s="12"/>
      <c r="BA876" s="13"/>
      <c r="BB876" s="13"/>
      <c r="BC876" s="13"/>
      <c r="BD876" s="12"/>
      <c r="BE876" s="12"/>
      <c r="BF876" s="12"/>
      <c r="BG876" s="12"/>
      <c r="BH876" s="13"/>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row>
    <row r="877" spans="1:100" x14ac:dyDescent="0.3">
      <c r="A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20"/>
      <c r="AJ877" s="20"/>
      <c r="AK877" s="12"/>
      <c r="AL877" s="12"/>
      <c r="AM877" s="13"/>
      <c r="AN877" s="13"/>
      <c r="AO877" s="13"/>
      <c r="AP877" s="13"/>
      <c r="AQ877" s="12"/>
      <c r="AR877" s="13"/>
      <c r="AS877" s="13"/>
      <c r="AT877" s="13"/>
      <c r="AU877" s="13"/>
      <c r="AV877" s="13"/>
      <c r="AW877" s="13"/>
      <c r="AX877" s="13"/>
      <c r="AY877" s="12"/>
      <c r="AZ877" s="12"/>
      <c r="BA877" s="13"/>
      <c r="BB877" s="13"/>
      <c r="BC877" s="13"/>
      <c r="BD877" s="12"/>
      <c r="BE877" s="12"/>
      <c r="BF877" s="12"/>
      <c r="BG877" s="12"/>
      <c r="BH877" s="13"/>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row>
    <row r="878" spans="1:100" x14ac:dyDescent="0.3">
      <c r="A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20"/>
      <c r="AJ878" s="20"/>
      <c r="AK878" s="12"/>
      <c r="AL878" s="12"/>
      <c r="AM878" s="13"/>
      <c r="AN878" s="13"/>
      <c r="AO878" s="13"/>
      <c r="AP878" s="13"/>
      <c r="AQ878" s="12"/>
      <c r="AR878" s="13"/>
      <c r="AS878" s="13"/>
      <c r="AT878" s="13"/>
      <c r="AU878" s="13"/>
      <c r="AV878" s="13"/>
      <c r="AW878" s="13"/>
      <c r="AX878" s="13"/>
      <c r="AY878" s="12"/>
      <c r="AZ878" s="12"/>
      <c r="BA878" s="13"/>
      <c r="BB878" s="13"/>
      <c r="BC878" s="13"/>
      <c r="BD878" s="12"/>
      <c r="BE878" s="12"/>
      <c r="BF878" s="12"/>
      <c r="BG878" s="12"/>
      <c r="BH878" s="13"/>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row>
    <row r="879" spans="1:100" x14ac:dyDescent="0.3">
      <c r="A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3"/>
      <c r="AN879" s="13"/>
      <c r="AO879" s="13"/>
      <c r="AP879" s="13"/>
      <c r="AQ879" s="12"/>
      <c r="AR879" s="13"/>
      <c r="AS879" s="13"/>
      <c r="AT879" s="13"/>
      <c r="AU879" s="13"/>
      <c r="AV879" s="13"/>
      <c r="AW879" s="13"/>
      <c r="AX879" s="13"/>
      <c r="AY879" s="12"/>
      <c r="AZ879" s="12"/>
      <c r="BA879" s="13"/>
      <c r="BB879" s="13"/>
      <c r="BC879" s="13"/>
      <c r="BD879" s="12"/>
      <c r="BE879" s="12"/>
      <c r="BF879" s="12"/>
      <c r="BG879" s="12"/>
      <c r="BH879" s="13"/>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row>
    <row r="880" spans="1:100" x14ac:dyDescent="0.3">
      <c r="A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20"/>
      <c r="AJ880" s="20"/>
      <c r="AK880" s="12"/>
      <c r="AL880" s="12"/>
      <c r="AM880" s="13"/>
      <c r="AN880" s="13"/>
      <c r="AO880" s="13"/>
      <c r="AP880" s="13"/>
      <c r="AQ880" s="12"/>
      <c r="AR880" s="13"/>
      <c r="AS880" s="13"/>
      <c r="AT880" s="13"/>
      <c r="AU880" s="13"/>
      <c r="AV880" s="13"/>
      <c r="AW880" s="13"/>
      <c r="AX880" s="13"/>
      <c r="AY880" s="12"/>
      <c r="AZ880" s="12"/>
      <c r="BA880" s="13"/>
      <c r="BB880" s="13"/>
      <c r="BC880" s="13"/>
      <c r="BD880" s="12"/>
      <c r="BE880" s="12"/>
      <c r="BF880" s="12"/>
      <c r="BG880" s="12"/>
      <c r="BH880" s="13"/>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row>
    <row r="881" spans="1:100" x14ac:dyDescent="0.3">
      <c r="A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3"/>
      <c r="AN881" s="13"/>
      <c r="AO881" s="13"/>
      <c r="AP881" s="13"/>
      <c r="AQ881" s="12"/>
      <c r="AR881" s="13"/>
      <c r="AS881" s="13"/>
      <c r="AT881" s="13"/>
      <c r="AU881" s="13"/>
      <c r="AV881" s="13"/>
      <c r="AW881" s="13"/>
      <c r="AX881" s="13"/>
      <c r="AY881" s="12"/>
      <c r="AZ881" s="12"/>
      <c r="BA881" s="13"/>
      <c r="BB881" s="13"/>
      <c r="BC881" s="13"/>
      <c r="BD881" s="12"/>
      <c r="BE881" s="12"/>
      <c r="BF881" s="12"/>
      <c r="BG881" s="12"/>
      <c r="BH881" s="13"/>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row>
    <row r="882" spans="1:100" x14ac:dyDescent="0.3">
      <c r="A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20"/>
      <c r="AJ882" s="20"/>
      <c r="AK882" s="12"/>
      <c r="AL882" s="12"/>
      <c r="AM882" s="13"/>
      <c r="AN882" s="13"/>
      <c r="AO882" s="13"/>
      <c r="AP882" s="13"/>
      <c r="AQ882" s="12"/>
      <c r="AR882" s="13"/>
      <c r="AS882" s="13"/>
      <c r="AT882" s="13"/>
      <c r="AU882" s="13"/>
      <c r="AV882" s="13"/>
      <c r="AW882" s="13"/>
      <c r="AX882" s="13"/>
      <c r="AY882" s="12"/>
      <c r="AZ882" s="12"/>
      <c r="BA882" s="13"/>
      <c r="BB882" s="13"/>
      <c r="BC882" s="13"/>
      <c r="BD882" s="12"/>
      <c r="BE882" s="12"/>
      <c r="BF882" s="12"/>
      <c r="BG882" s="12"/>
      <c r="BH882" s="13"/>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row>
    <row r="883" spans="1:100" x14ac:dyDescent="0.3">
      <c r="A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20"/>
      <c r="AJ883" s="20"/>
      <c r="AK883" s="12"/>
      <c r="AL883" s="12"/>
      <c r="AM883" s="13"/>
      <c r="AN883" s="13"/>
      <c r="AO883" s="13"/>
      <c r="AP883" s="13"/>
      <c r="AQ883" s="12"/>
      <c r="AR883" s="13"/>
      <c r="AS883" s="13"/>
      <c r="AT883" s="13"/>
      <c r="AU883" s="13"/>
      <c r="AV883" s="13"/>
      <c r="AW883" s="13"/>
      <c r="AX883" s="13"/>
      <c r="AY883" s="12"/>
      <c r="AZ883" s="12"/>
      <c r="BA883" s="13"/>
      <c r="BB883" s="13"/>
      <c r="BC883" s="13"/>
      <c r="BD883" s="12"/>
      <c r="BE883" s="12"/>
      <c r="BF883" s="12"/>
      <c r="BG883" s="12"/>
      <c r="BH883" s="13"/>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row>
    <row r="884" spans="1:100" x14ac:dyDescent="0.3">
      <c r="A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3"/>
      <c r="AN884" s="13"/>
      <c r="AO884" s="13"/>
      <c r="AP884" s="13"/>
      <c r="AQ884" s="12"/>
      <c r="AR884" s="13"/>
      <c r="AS884" s="13"/>
      <c r="AT884" s="13"/>
      <c r="AU884" s="13"/>
      <c r="AV884" s="13"/>
      <c r="AW884" s="13"/>
      <c r="AX884" s="13"/>
      <c r="AY884" s="12"/>
      <c r="AZ884" s="12"/>
      <c r="BA884" s="13"/>
      <c r="BB884" s="13"/>
      <c r="BC884" s="13"/>
      <c r="BD884" s="12"/>
      <c r="BE884" s="12"/>
      <c r="BF884" s="12"/>
      <c r="BG884" s="12"/>
      <c r="BH884" s="13"/>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row>
    <row r="885" spans="1:100" x14ac:dyDescent="0.3">
      <c r="A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3"/>
      <c r="AN885" s="13"/>
      <c r="AO885" s="13"/>
      <c r="AP885" s="13"/>
      <c r="AQ885" s="12"/>
      <c r="AR885" s="13"/>
      <c r="AS885" s="13"/>
      <c r="AT885" s="13"/>
      <c r="AU885" s="13"/>
      <c r="AV885" s="13"/>
      <c r="AW885" s="13"/>
      <c r="AX885" s="13"/>
      <c r="AY885" s="12"/>
      <c r="AZ885" s="12"/>
      <c r="BA885" s="13"/>
      <c r="BB885" s="13"/>
      <c r="BC885" s="13"/>
      <c r="BD885" s="12"/>
      <c r="BE885" s="12"/>
      <c r="BF885" s="12"/>
      <c r="BG885" s="12"/>
      <c r="BH885" s="13"/>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row>
    <row r="886" spans="1:100" x14ac:dyDescent="0.3">
      <c r="A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3"/>
      <c r="AN886" s="13"/>
      <c r="AO886" s="13"/>
      <c r="AP886" s="13"/>
      <c r="AQ886" s="12"/>
      <c r="AR886" s="13"/>
      <c r="AS886" s="13"/>
      <c r="AT886" s="13"/>
      <c r="AU886" s="13"/>
      <c r="AV886" s="13"/>
      <c r="AW886" s="13"/>
      <c r="AX886" s="13"/>
      <c r="AY886" s="12"/>
      <c r="AZ886" s="12"/>
      <c r="BA886" s="13"/>
      <c r="BB886" s="13"/>
      <c r="BC886" s="13"/>
      <c r="BD886" s="12"/>
      <c r="BE886" s="12"/>
      <c r="BF886" s="12"/>
      <c r="BG886" s="12"/>
      <c r="BH886" s="13"/>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row>
    <row r="887" spans="1:100" x14ac:dyDescent="0.3">
      <c r="A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20"/>
      <c r="AJ887" s="20"/>
      <c r="AK887" s="12"/>
      <c r="AL887" s="12"/>
      <c r="AM887" s="13"/>
      <c r="AN887" s="13"/>
      <c r="AO887" s="13"/>
      <c r="AP887" s="13"/>
      <c r="AQ887" s="12"/>
      <c r="AR887" s="13"/>
      <c r="AS887" s="13"/>
      <c r="AT887" s="13"/>
      <c r="AU887" s="13"/>
      <c r="AV887" s="13"/>
      <c r="AW887" s="13"/>
      <c r="AX887" s="13"/>
      <c r="AY887" s="12"/>
      <c r="AZ887" s="12"/>
      <c r="BA887" s="13"/>
      <c r="BB887" s="13"/>
      <c r="BC887" s="13"/>
      <c r="BD887" s="12"/>
      <c r="BE887" s="12"/>
      <c r="BF887" s="12"/>
      <c r="BG887" s="12"/>
      <c r="BH887" s="13"/>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row>
    <row r="888" spans="1:100" x14ac:dyDescent="0.3">
      <c r="A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20"/>
      <c r="AJ888" s="20"/>
      <c r="AK888" s="12"/>
      <c r="AL888" s="12"/>
      <c r="AM888" s="13"/>
      <c r="AN888" s="13"/>
      <c r="AO888" s="13"/>
      <c r="AP888" s="13"/>
      <c r="AQ888" s="12"/>
      <c r="AR888" s="13"/>
      <c r="AS888" s="13"/>
      <c r="AT888" s="13"/>
      <c r="AU888" s="13"/>
      <c r="AV888" s="13"/>
      <c r="AW888" s="13"/>
      <c r="AX888" s="13"/>
      <c r="AY888" s="12"/>
      <c r="AZ888" s="12"/>
      <c r="BA888" s="13"/>
      <c r="BB888" s="13"/>
      <c r="BC888" s="13"/>
      <c r="BD888" s="12"/>
      <c r="BE888" s="12"/>
      <c r="BF888" s="12"/>
      <c r="BG888" s="12"/>
      <c r="BH888" s="13"/>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row>
    <row r="889" spans="1:100" x14ac:dyDescent="0.3">
      <c r="A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20"/>
      <c r="AJ889" s="20"/>
      <c r="AK889" s="12"/>
      <c r="AL889" s="12"/>
      <c r="AM889" s="13"/>
      <c r="AN889" s="13"/>
      <c r="AO889" s="13"/>
      <c r="AP889" s="13"/>
      <c r="AQ889" s="12"/>
      <c r="AR889" s="13"/>
      <c r="AS889" s="13"/>
      <c r="AT889" s="13"/>
      <c r="AU889" s="13"/>
      <c r="AV889" s="13"/>
      <c r="AW889" s="13"/>
      <c r="AX889" s="13"/>
      <c r="AY889" s="12"/>
      <c r="AZ889" s="12"/>
      <c r="BA889" s="13"/>
      <c r="BB889" s="13"/>
      <c r="BC889" s="13"/>
      <c r="BD889" s="12"/>
      <c r="BE889" s="12"/>
      <c r="BF889" s="12"/>
      <c r="BG889" s="12"/>
      <c r="BH889" s="13"/>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row>
    <row r="890" spans="1:100" x14ac:dyDescent="0.3">
      <c r="A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3"/>
      <c r="AN890" s="13"/>
      <c r="AO890" s="13"/>
      <c r="AP890" s="13"/>
      <c r="AQ890" s="12"/>
      <c r="AR890" s="13"/>
      <c r="AS890" s="13"/>
      <c r="AT890" s="13"/>
      <c r="AU890" s="13"/>
      <c r="AV890" s="13"/>
      <c r="AW890" s="13"/>
      <c r="AX890" s="13"/>
      <c r="AY890" s="12"/>
      <c r="AZ890" s="12"/>
      <c r="BA890" s="13"/>
      <c r="BB890" s="13"/>
      <c r="BC890" s="13"/>
      <c r="BD890" s="12"/>
      <c r="BE890" s="12"/>
      <c r="BF890" s="12"/>
      <c r="BG890" s="12"/>
      <c r="BH890" s="13"/>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row>
    <row r="891" spans="1:100" x14ac:dyDescent="0.3">
      <c r="A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20"/>
      <c r="AJ891" s="20"/>
      <c r="AK891" s="12"/>
      <c r="AL891" s="12"/>
      <c r="AM891" s="13"/>
      <c r="AN891" s="13"/>
      <c r="AO891" s="13"/>
      <c r="AP891" s="13"/>
      <c r="AQ891" s="12"/>
      <c r="AR891" s="13"/>
      <c r="AS891" s="13"/>
      <c r="AT891" s="13"/>
      <c r="AU891" s="13"/>
      <c r="AV891" s="13"/>
      <c r="AW891" s="13"/>
      <c r="AX891" s="13"/>
      <c r="AY891" s="12"/>
      <c r="AZ891" s="12"/>
      <c r="BA891" s="13"/>
      <c r="BB891" s="13"/>
      <c r="BC891" s="13"/>
      <c r="BD891" s="12"/>
      <c r="BE891" s="12"/>
      <c r="BF891" s="12"/>
      <c r="BG891" s="12"/>
      <c r="BH891" s="13"/>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row>
    <row r="892" spans="1:100" x14ac:dyDescent="0.3">
      <c r="A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20"/>
      <c r="AJ892" s="20"/>
      <c r="AK892" s="12"/>
      <c r="AL892" s="12"/>
      <c r="AM892" s="13"/>
      <c r="AN892" s="13"/>
      <c r="AO892" s="13"/>
      <c r="AP892" s="13"/>
      <c r="AQ892" s="12"/>
      <c r="AR892" s="13"/>
      <c r="AS892" s="13"/>
      <c r="AT892" s="13"/>
      <c r="AU892" s="13"/>
      <c r="AV892" s="13"/>
      <c r="AW892" s="13"/>
      <c r="AX892" s="13"/>
      <c r="AY892" s="12"/>
      <c r="AZ892" s="12"/>
      <c r="BA892" s="13"/>
      <c r="BB892" s="13"/>
      <c r="BC892" s="13"/>
      <c r="BD892" s="12"/>
      <c r="BE892" s="12"/>
      <c r="BF892" s="12"/>
      <c r="BG892" s="12"/>
      <c r="BH892" s="13"/>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row>
    <row r="893" spans="1:100" x14ac:dyDescent="0.3">
      <c r="A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20"/>
      <c r="AJ893" s="20"/>
      <c r="AK893" s="12"/>
      <c r="AL893" s="12"/>
      <c r="AM893" s="13"/>
      <c r="AN893" s="13"/>
      <c r="AO893" s="13"/>
      <c r="AP893" s="13"/>
      <c r="AQ893" s="12"/>
      <c r="AR893" s="13"/>
      <c r="AS893" s="13"/>
      <c r="AT893" s="13"/>
      <c r="AU893" s="13"/>
      <c r="AV893" s="13"/>
      <c r="AW893" s="13"/>
      <c r="AX893" s="13"/>
      <c r="AY893" s="12"/>
      <c r="AZ893" s="12"/>
      <c r="BA893" s="13"/>
      <c r="BB893" s="13"/>
      <c r="BC893" s="13"/>
      <c r="BD893" s="12"/>
      <c r="BE893" s="12"/>
      <c r="BF893" s="12"/>
      <c r="BG893" s="12"/>
      <c r="BH893" s="13"/>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row>
    <row r="894" spans="1:100" x14ac:dyDescent="0.3">
      <c r="A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20"/>
      <c r="AJ894" s="20"/>
      <c r="AK894" s="12"/>
      <c r="AL894" s="12"/>
      <c r="AM894" s="13"/>
      <c r="AN894" s="13"/>
      <c r="AO894" s="13"/>
      <c r="AP894" s="13"/>
      <c r="AQ894" s="12"/>
      <c r="AR894" s="13"/>
      <c r="AS894" s="13"/>
      <c r="AT894" s="13"/>
      <c r="AU894" s="13"/>
      <c r="AV894" s="13"/>
      <c r="AW894" s="13"/>
      <c r="AX894" s="13"/>
      <c r="AY894" s="12"/>
      <c r="AZ894" s="12"/>
      <c r="BA894" s="13"/>
      <c r="BB894" s="13"/>
      <c r="BC894" s="13"/>
      <c r="BD894" s="12"/>
      <c r="BE894" s="12"/>
      <c r="BF894" s="12"/>
      <c r="BG894" s="12"/>
      <c r="BH894" s="13"/>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row>
    <row r="895" spans="1:100" x14ac:dyDescent="0.3">
      <c r="A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20"/>
      <c r="AJ895" s="20"/>
      <c r="AK895" s="12"/>
      <c r="AL895" s="12"/>
      <c r="AM895" s="13"/>
      <c r="AN895" s="13"/>
      <c r="AO895" s="13"/>
      <c r="AP895" s="13"/>
      <c r="AQ895" s="12"/>
      <c r="AR895" s="13"/>
      <c r="AS895" s="13"/>
      <c r="AT895" s="13"/>
      <c r="AU895" s="13"/>
      <c r="AV895" s="13"/>
      <c r="AW895" s="13"/>
      <c r="AX895" s="13"/>
      <c r="AY895" s="12"/>
      <c r="AZ895" s="12"/>
      <c r="BA895" s="13"/>
      <c r="BB895" s="13"/>
      <c r="BC895" s="13"/>
      <c r="BD895" s="12"/>
      <c r="BE895" s="12"/>
      <c r="BF895" s="12"/>
      <c r="BG895" s="12"/>
      <c r="BH895" s="13"/>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row>
    <row r="896" spans="1:100" x14ac:dyDescent="0.3">
      <c r="A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3"/>
      <c r="AN896" s="13"/>
      <c r="AO896" s="13"/>
      <c r="AP896" s="13"/>
      <c r="AQ896" s="12"/>
      <c r="AR896" s="13"/>
      <c r="AS896" s="13"/>
      <c r="AT896" s="13"/>
      <c r="AU896" s="13"/>
      <c r="AV896" s="13"/>
      <c r="AW896" s="13"/>
      <c r="AX896" s="13"/>
      <c r="AY896" s="12"/>
      <c r="AZ896" s="12"/>
      <c r="BA896" s="13"/>
      <c r="BB896" s="13"/>
      <c r="BC896" s="13"/>
      <c r="BD896" s="12"/>
      <c r="BE896" s="12"/>
      <c r="BF896" s="12"/>
      <c r="BG896" s="12"/>
      <c r="BH896" s="13"/>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row>
    <row r="897" spans="1:100" x14ac:dyDescent="0.3">
      <c r="A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3"/>
      <c r="AN897" s="13"/>
      <c r="AO897" s="13"/>
      <c r="AP897" s="13"/>
      <c r="AQ897" s="12"/>
      <c r="AR897" s="13"/>
      <c r="AS897" s="13"/>
      <c r="AT897" s="13"/>
      <c r="AU897" s="13"/>
      <c r="AV897" s="13"/>
      <c r="AW897" s="13"/>
      <c r="AX897" s="13"/>
      <c r="AY897" s="12"/>
      <c r="AZ897" s="12"/>
      <c r="BA897" s="13"/>
      <c r="BB897" s="13"/>
      <c r="BC897" s="13"/>
      <c r="BD897" s="12"/>
      <c r="BE897" s="12"/>
      <c r="BF897" s="12"/>
      <c r="BG897" s="12"/>
      <c r="BH897" s="13"/>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row>
    <row r="898" spans="1:100" x14ac:dyDescent="0.3">
      <c r="A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3"/>
      <c r="AN898" s="13"/>
      <c r="AO898" s="13"/>
      <c r="AP898" s="13"/>
      <c r="AQ898" s="12"/>
      <c r="AR898" s="13"/>
      <c r="AS898" s="13"/>
      <c r="AT898" s="13"/>
      <c r="AU898" s="13"/>
      <c r="AV898" s="13"/>
      <c r="AW898" s="13"/>
      <c r="AX898" s="13"/>
      <c r="AY898" s="12"/>
      <c r="AZ898" s="12"/>
      <c r="BA898" s="13"/>
      <c r="BB898" s="13"/>
      <c r="BC898" s="13"/>
      <c r="BD898" s="12"/>
      <c r="BE898" s="12"/>
      <c r="BF898" s="12"/>
      <c r="BG898" s="12"/>
      <c r="BH898" s="13"/>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row>
    <row r="899" spans="1:100" x14ac:dyDescent="0.3">
      <c r="A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20"/>
      <c r="AJ899" s="20"/>
      <c r="AK899" s="12"/>
      <c r="AL899" s="12"/>
      <c r="AM899" s="13"/>
      <c r="AN899" s="13"/>
      <c r="AO899" s="13"/>
      <c r="AP899" s="13"/>
      <c r="AQ899" s="12"/>
      <c r="AR899" s="13"/>
      <c r="AS899" s="13"/>
      <c r="AT899" s="13"/>
      <c r="AU899" s="13"/>
      <c r="AV899" s="13"/>
      <c r="AW899" s="13"/>
      <c r="AX899" s="13"/>
      <c r="AY899" s="12"/>
      <c r="AZ899" s="12"/>
      <c r="BA899" s="13"/>
      <c r="BB899" s="13"/>
      <c r="BC899" s="13"/>
      <c r="BD899" s="12"/>
      <c r="BE899" s="12"/>
      <c r="BF899" s="12"/>
      <c r="BG899" s="12"/>
      <c r="BH899" s="13"/>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row>
    <row r="900" spans="1:100" x14ac:dyDescent="0.3">
      <c r="A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20"/>
      <c r="AJ900" s="20"/>
      <c r="AK900" s="12"/>
      <c r="AL900" s="12"/>
      <c r="AM900" s="13"/>
      <c r="AN900" s="13"/>
      <c r="AO900" s="13"/>
      <c r="AP900" s="13"/>
      <c r="AQ900" s="12"/>
      <c r="AR900" s="13"/>
      <c r="AS900" s="13"/>
      <c r="AT900" s="13"/>
      <c r="AU900" s="13"/>
      <c r="AV900" s="13"/>
      <c r="AW900" s="13"/>
      <c r="AX900" s="13"/>
      <c r="AY900" s="12"/>
      <c r="AZ900" s="12"/>
      <c r="BA900" s="13"/>
      <c r="BB900" s="13"/>
      <c r="BC900" s="13"/>
      <c r="BD900" s="12"/>
      <c r="BE900" s="12"/>
      <c r="BF900" s="12"/>
      <c r="BG900" s="12"/>
      <c r="BH900" s="13"/>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row>
    <row r="901" spans="1:100" x14ac:dyDescent="0.3">
      <c r="A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3"/>
      <c r="AN901" s="13"/>
      <c r="AO901" s="13"/>
      <c r="AP901" s="13"/>
      <c r="AQ901" s="12"/>
      <c r="AR901" s="13"/>
      <c r="AS901" s="13"/>
      <c r="AT901" s="13"/>
      <c r="AU901" s="13"/>
      <c r="AV901" s="13"/>
      <c r="AW901" s="13"/>
      <c r="AX901" s="13"/>
      <c r="AY901" s="12"/>
      <c r="AZ901" s="12"/>
      <c r="BA901" s="13"/>
      <c r="BB901" s="13"/>
      <c r="BC901" s="13"/>
      <c r="BD901" s="12"/>
      <c r="BE901" s="12"/>
      <c r="BF901" s="12"/>
      <c r="BG901" s="12"/>
      <c r="BH901" s="13"/>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row>
    <row r="902" spans="1:100" x14ac:dyDescent="0.3">
      <c r="A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20"/>
      <c r="AJ902" s="20"/>
      <c r="AK902" s="12"/>
      <c r="AL902" s="12"/>
      <c r="AM902" s="13"/>
      <c r="AN902" s="13"/>
      <c r="AO902" s="13"/>
      <c r="AP902" s="13"/>
      <c r="AQ902" s="12"/>
      <c r="AR902" s="13"/>
      <c r="AS902" s="13"/>
      <c r="AT902" s="13"/>
      <c r="AU902" s="13"/>
      <c r="AV902" s="13"/>
      <c r="AW902" s="13"/>
      <c r="AX902" s="13"/>
      <c r="AY902" s="12"/>
      <c r="AZ902" s="12"/>
      <c r="BA902" s="13"/>
      <c r="BB902" s="13"/>
      <c r="BC902" s="13"/>
      <c r="BD902" s="12"/>
      <c r="BE902" s="12"/>
      <c r="BF902" s="12"/>
      <c r="BG902" s="12"/>
      <c r="BH902" s="13"/>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row>
    <row r="903" spans="1:100" x14ac:dyDescent="0.3">
      <c r="A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20"/>
      <c r="AJ903" s="20"/>
      <c r="AK903" s="12"/>
      <c r="AL903" s="12"/>
      <c r="AM903" s="13"/>
      <c r="AN903" s="13"/>
      <c r="AO903" s="13"/>
      <c r="AP903" s="13"/>
      <c r="AQ903" s="12"/>
      <c r="AR903" s="13"/>
      <c r="AS903" s="13"/>
      <c r="AT903" s="13"/>
      <c r="AU903" s="13"/>
      <c r="AV903" s="13"/>
      <c r="AW903" s="13"/>
      <c r="AX903" s="13"/>
      <c r="AY903" s="12"/>
      <c r="AZ903" s="12"/>
      <c r="BA903" s="13"/>
      <c r="BB903" s="13"/>
      <c r="BC903" s="13"/>
      <c r="BD903" s="12"/>
      <c r="BE903" s="12"/>
      <c r="BF903" s="12"/>
      <c r="BG903" s="12"/>
      <c r="BH903" s="13"/>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row>
    <row r="904" spans="1:100" x14ac:dyDescent="0.3">
      <c r="A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3"/>
      <c r="AN904" s="13"/>
      <c r="AO904" s="13"/>
      <c r="AP904" s="13"/>
      <c r="AQ904" s="12"/>
      <c r="AR904" s="13"/>
      <c r="AS904" s="13"/>
      <c r="AT904" s="13"/>
      <c r="AU904" s="13"/>
      <c r="AV904" s="13"/>
      <c r="AW904" s="13"/>
      <c r="AX904" s="13"/>
      <c r="AY904" s="12"/>
      <c r="AZ904" s="12"/>
      <c r="BA904" s="13"/>
      <c r="BB904" s="13"/>
      <c r="BC904" s="13"/>
      <c r="BD904" s="12"/>
      <c r="BE904" s="12"/>
      <c r="BF904" s="12"/>
      <c r="BG904" s="12"/>
      <c r="BH904" s="13"/>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row>
    <row r="905" spans="1:100" x14ac:dyDescent="0.3">
      <c r="A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20"/>
      <c r="AJ905" s="20"/>
      <c r="AK905" s="12"/>
      <c r="AL905" s="12"/>
      <c r="AM905" s="13"/>
      <c r="AN905" s="13"/>
      <c r="AO905" s="13"/>
      <c r="AP905" s="13"/>
      <c r="AQ905" s="12"/>
      <c r="AR905" s="13"/>
      <c r="AS905" s="13"/>
      <c r="AT905" s="13"/>
      <c r="AU905" s="13"/>
      <c r="AV905" s="13"/>
      <c r="AW905" s="13"/>
      <c r="AX905" s="13"/>
      <c r="AY905" s="12"/>
      <c r="AZ905" s="12"/>
      <c r="BA905" s="13"/>
      <c r="BB905" s="13"/>
      <c r="BC905" s="13"/>
      <c r="BD905" s="12"/>
      <c r="BE905" s="12"/>
      <c r="BF905" s="12"/>
      <c r="BG905" s="12"/>
      <c r="BH905" s="13"/>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row>
    <row r="906" spans="1:100" x14ac:dyDescent="0.3">
      <c r="A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20"/>
      <c r="AJ906" s="20"/>
      <c r="AK906" s="12"/>
      <c r="AL906" s="12"/>
      <c r="AM906" s="13"/>
      <c r="AN906" s="13"/>
      <c r="AO906" s="13"/>
      <c r="AP906" s="13"/>
      <c r="AQ906" s="12"/>
      <c r="AR906" s="13"/>
      <c r="AS906" s="13"/>
      <c r="AT906" s="13"/>
      <c r="AU906" s="13"/>
      <c r="AV906" s="13"/>
      <c r="AW906" s="13"/>
      <c r="AX906" s="13"/>
      <c r="AY906" s="12"/>
      <c r="AZ906" s="12"/>
      <c r="BA906" s="13"/>
      <c r="BB906" s="13"/>
      <c r="BC906" s="13"/>
      <c r="BD906" s="12"/>
      <c r="BE906" s="12"/>
      <c r="BF906" s="12"/>
      <c r="BG906" s="12"/>
      <c r="BH906" s="13"/>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row>
    <row r="907" spans="1:100" x14ac:dyDescent="0.3">
      <c r="A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20"/>
      <c r="AJ907" s="20"/>
      <c r="AK907" s="12"/>
      <c r="AL907" s="12"/>
      <c r="AM907" s="13"/>
      <c r="AN907" s="13"/>
      <c r="AO907" s="13"/>
      <c r="AP907" s="13"/>
      <c r="AQ907" s="12"/>
      <c r="AR907" s="13"/>
      <c r="AS907" s="13"/>
      <c r="AT907" s="13"/>
      <c r="AU907" s="13"/>
      <c r="AV907" s="13"/>
      <c r="AW907" s="13"/>
      <c r="AX907" s="13"/>
      <c r="AY907" s="12"/>
      <c r="AZ907" s="12"/>
      <c r="BA907" s="13"/>
      <c r="BB907" s="13"/>
      <c r="BC907" s="13"/>
      <c r="BD907" s="12"/>
      <c r="BE907" s="12"/>
      <c r="BF907" s="12"/>
      <c r="BG907" s="12"/>
      <c r="BH907" s="13"/>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row>
    <row r="908" spans="1:100" x14ac:dyDescent="0.3">
      <c r="A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3"/>
      <c r="AN908" s="13"/>
      <c r="AO908" s="13"/>
      <c r="AP908" s="13"/>
      <c r="AQ908" s="12"/>
      <c r="AR908" s="13"/>
      <c r="AS908" s="13"/>
      <c r="AT908" s="13"/>
      <c r="AU908" s="13"/>
      <c r="AV908" s="13"/>
      <c r="AW908" s="13"/>
      <c r="AX908" s="13"/>
      <c r="AY908" s="12"/>
      <c r="AZ908" s="12"/>
      <c r="BA908" s="13"/>
      <c r="BB908" s="13"/>
      <c r="BC908" s="13"/>
      <c r="BD908" s="12"/>
      <c r="BE908" s="12"/>
      <c r="BF908" s="12"/>
      <c r="BG908" s="12"/>
      <c r="BH908" s="13"/>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row>
    <row r="909" spans="1:100" x14ac:dyDescent="0.3">
      <c r="A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3"/>
      <c r="AN909" s="13"/>
      <c r="AO909" s="13"/>
      <c r="AP909" s="13"/>
      <c r="AQ909" s="12"/>
      <c r="AR909" s="13"/>
      <c r="AS909" s="13"/>
      <c r="AT909" s="13"/>
      <c r="AU909" s="13"/>
      <c r="AV909" s="13"/>
      <c r="AW909" s="13"/>
      <c r="AX909" s="13"/>
      <c r="AY909" s="12"/>
      <c r="AZ909" s="12"/>
      <c r="BA909" s="13"/>
      <c r="BB909" s="13"/>
      <c r="BC909" s="13"/>
      <c r="BD909" s="12"/>
      <c r="BE909" s="12"/>
      <c r="BF909" s="12"/>
      <c r="BG909" s="12"/>
      <c r="BH909" s="13"/>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row>
    <row r="910" spans="1:100" x14ac:dyDescent="0.3">
      <c r="A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20"/>
      <c r="AJ910" s="20"/>
      <c r="AK910" s="12"/>
      <c r="AL910" s="12"/>
      <c r="AM910" s="13"/>
      <c r="AN910" s="13"/>
      <c r="AO910" s="13"/>
      <c r="AP910" s="13"/>
      <c r="AQ910" s="12"/>
      <c r="AR910" s="13"/>
      <c r="AS910" s="13"/>
      <c r="AT910" s="13"/>
      <c r="AU910" s="13"/>
      <c r="AV910" s="13"/>
      <c r="AW910" s="13"/>
      <c r="AX910" s="13"/>
      <c r="AY910" s="12"/>
      <c r="AZ910" s="12"/>
      <c r="BA910" s="13"/>
      <c r="BB910" s="13"/>
      <c r="BC910" s="13"/>
      <c r="BD910" s="12"/>
      <c r="BE910" s="12"/>
      <c r="BF910" s="12"/>
      <c r="BG910" s="12"/>
      <c r="BH910" s="13"/>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row>
    <row r="911" spans="1:100" x14ac:dyDescent="0.3">
      <c r="A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3"/>
      <c r="AN911" s="13"/>
      <c r="AO911" s="13"/>
      <c r="AP911" s="13"/>
      <c r="AQ911" s="12"/>
      <c r="AR911" s="13"/>
      <c r="AS911" s="13"/>
      <c r="AT911" s="13"/>
      <c r="AU911" s="13"/>
      <c r="AV911" s="13"/>
      <c r="AW911" s="13"/>
      <c r="AX911" s="13"/>
      <c r="AY911" s="12"/>
      <c r="AZ911" s="12"/>
      <c r="BA911" s="13"/>
      <c r="BB911" s="13"/>
      <c r="BC911" s="13"/>
      <c r="BD911" s="12"/>
      <c r="BE911" s="12"/>
      <c r="BF911" s="12"/>
      <c r="BG911" s="12"/>
      <c r="BH911" s="13"/>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row>
    <row r="912" spans="1:100" x14ac:dyDescent="0.3">
      <c r="A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3"/>
      <c r="AN912" s="13"/>
      <c r="AO912" s="13"/>
      <c r="AP912" s="13"/>
      <c r="AQ912" s="12"/>
      <c r="AR912" s="13"/>
      <c r="AS912" s="13"/>
      <c r="AT912" s="13"/>
      <c r="AU912" s="13"/>
      <c r="AV912" s="13"/>
      <c r="AW912" s="13"/>
      <c r="AX912" s="13"/>
      <c r="AY912" s="12"/>
      <c r="AZ912" s="12"/>
      <c r="BA912" s="13"/>
      <c r="BB912" s="13"/>
      <c r="BC912" s="13"/>
      <c r="BD912" s="12"/>
      <c r="BE912" s="12"/>
      <c r="BF912" s="12"/>
      <c r="BG912" s="12"/>
      <c r="BH912" s="13"/>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row>
    <row r="913" spans="1:100" x14ac:dyDescent="0.3">
      <c r="A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20"/>
      <c r="AJ913" s="20"/>
      <c r="AK913" s="12"/>
      <c r="AL913" s="12"/>
      <c r="AM913" s="13"/>
      <c r="AN913" s="13"/>
      <c r="AO913" s="13"/>
      <c r="AP913" s="13"/>
      <c r="AQ913" s="12"/>
      <c r="AR913" s="13"/>
      <c r="AS913" s="13"/>
      <c r="AT913" s="13"/>
      <c r="AU913" s="13"/>
      <c r="AV913" s="13"/>
      <c r="AW913" s="13"/>
      <c r="AX913" s="13"/>
      <c r="AY913" s="12"/>
      <c r="AZ913" s="12"/>
      <c r="BA913" s="13"/>
      <c r="BB913" s="13"/>
      <c r="BC913" s="13"/>
      <c r="BD913" s="12"/>
      <c r="BE913" s="12"/>
      <c r="BF913" s="12"/>
      <c r="BG913" s="12"/>
      <c r="BH913" s="13"/>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row>
    <row r="914" spans="1:100" x14ac:dyDescent="0.3">
      <c r="A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20"/>
      <c r="AJ914" s="20"/>
      <c r="AK914" s="12"/>
      <c r="AL914" s="12"/>
      <c r="AM914" s="13"/>
      <c r="AN914" s="13"/>
      <c r="AO914" s="13"/>
      <c r="AP914" s="13"/>
      <c r="AQ914" s="12"/>
      <c r="AR914" s="13"/>
      <c r="AS914" s="13"/>
      <c r="AT914" s="13"/>
      <c r="AU914" s="13"/>
      <c r="AV914" s="13"/>
      <c r="AW914" s="13"/>
      <c r="AX914" s="13"/>
      <c r="AY914" s="12"/>
      <c r="AZ914" s="12"/>
      <c r="BA914" s="13"/>
      <c r="BB914" s="13"/>
      <c r="BC914" s="13"/>
      <c r="BD914" s="12"/>
      <c r="BE914" s="12"/>
      <c r="BF914" s="12"/>
      <c r="BG914" s="12"/>
      <c r="BH914" s="13"/>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row>
    <row r="915" spans="1:100" x14ac:dyDescent="0.3">
      <c r="A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20"/>
      <c r="AJ915" s="20"/>
      <c r="AK915" s="12"/>
      <c r="AL915" s="12"/>
      <c r="AM915" s="13"/>
      <c r="AN915" s="13"/>
      <c r="AO915" s="13"/>
      <c r="AP915" s="13"/>
      <c r="AQ915" s="12"/>
      <c r="AR915" s="13"/>
      <c r="AS915" s="13"/>
      <c r="AT915" s="13"/>
      <c r="AU915" s="13"/>
      <c r="AV915" s="13"/>
      <c r="AW915" s="13"/>
      <c r="AX915" s="13"/>
      <c r="AY915" s="12"/>
      <c r="AZ915" s="12"/>
      <c r="BA915" s="13"/>
      <c r="BB915" s="13"/>
      <c r="BC915" s="13"/>
      <c r="BD915" s="12"/>
      <c r="BE915" s="12"/>
      <c r="BF915" s="12"/>
      <c r="BG915" s="12"/>
      <c r="BH915" s="13"/>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row>
    <row r="916" spans="1:100" x14ac:dyDescent="0.3">
      <c r="A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20"/>
      <c r="AJ916" s="20"/>
      <c r="AK916" s="12"/>
      <c r="AL916" s="12"/>
      <c r="AM916" s="13"/>
      <c r="AN916" s="13"/>
      <c r="AO916" s="13"/>
      <c r="AP916" s="13"/>
      <c r="AQ916" s="12"/>
      <c r="AR916" s="13"/>
      <c r="AS916" s="13"/>
      <c r="AT916" s="13"/>
      <c r="AU916" s="13"/>
      <c r="AV916" s="13"/>
      <c r="AW916" s="13"/>
      <c r="AX916" s="13"/>
      <c r="AY916" s="12"/>
      <c r="AZ916" s="12"/>
      <c r="BA916" s="13"/>
      <c r="BB916" s="13"/>
      <c r="BC916" s="13"/>
      <c r="BD916" s="12"/>
      <c r="BE916" s="12"/>
      <c r="BF916" s="12"/>
      <c r="BG916" s="12"/>
      <c r="BH916" s="13"/>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row>
    <row r="917" spans="1:100" x14ac:dyDescent="0.3">
      <c r="A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20"/>
      <c r="AJ917" s="20"/>
      <c r="AK917" s="12"/>
      <c r="AL917" s="12"/>
      <c r="AM917" s="13"/>
      <c r="AN917" s="13"/>
      <c r="AO917" s="13"/>
      <c r="AP917" s="13"/>
      <c r="AQ917" s="12"/>
      <c r="AR917" s="13"/>
      <c r="AS917" s="13"/>
      <c r="AT917" s="13"/>
      <c r="AU917" s="13"/>
      <c r="AV917" s="13"/>
      <c r="AW917" s="13"/>
      <c r="AX917" s="13"/>
      <c r="AY917" s="12"/>
      <c r="AZ917" s="12"/>
      <c r="BA917" s="13"/>
      <c r="BB917" s="13"/>
      <c r="BC917" s="13"/>
      <c r="BD917" s="12"/>
      <c r="BE917" s="12"/>
      <c r="BF917" s="12"/>
      <c r="BG917" s="12"/>
      <c r="BH917" s="13"/>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row>
    <row r="918" spans="1:100" x14ac:dyDescent="0.3">
      <c r="A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20"/>
      <c r="AJ918" s="20"/>
      <c r="AK918" s="12"/>
      <c r="AL918" s="12"/>
      <c r="AM918" s="13"/>
      <c r="AN918" s="13"/>
      <c r="AO918" s="13"/>
      <c r="AP918" s="13"/>
      <c r="AQ918" s="12"/>
      <c r="AR918" s="13"/>
      <c r="AS918" s="13"/>
      <c r="AT918" s="13"/>
      <c r="AU918" s="13"/>
      <c r="AV918" s="13"/>
      <c r="AW918" s="13"/>
      <c r="AX918" s="13"/>
      <c r="AY918" s="12"/>
      <c r="AZ918" s="12"/>
      <c r="BA918" s="13"/>
      <c r="BB918" s="13"/>
      <c r="BC918" s="13"/>
      <c r="BD918" s="12"/>
      <c r="BE918" s="12"/>
      <c r="BF918" s="12"/>
      <c r="BG918" s="12"/>
      <c r="BH918" s="13"/>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row>
    <row r="919" spans="1:100" x14ac:dyDescent="0.3">
      <c r="A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20"/>
      <c r="AJ919" s="20"/>
      <c r="AK919" s="12"/>
      <c r="AL919" s="12"/>
      <c r="AM919" s="13"/>
      <c r="AN919" s="13"/>
      <c r="AO919" s="13"/>
      <c r="AP919" s="13"/>
      <c r="AQ919" s="12"/>
      <c r="AR919" s="13"/>
      <c r="AS919" s="13"/>
      <c r="AT919" s="13"/>
      <c r="AU919" s="13"/>
      <c r="AV919" s="13"/>
      <c r="AW919" s="13"/>
      <c r="AX919" s="13"/>
      <c r="AY919" s="12"/>
      <c r="AZ919" s="12"/>
      <c r="BA919" s="13"/>
      <c r="BB919" s="13"/>
      <c r="BC919" s="13"/>
      <c r="BD919" s="12"/>
      <c r="BE919" s="12"/>
      <c r="BF919" s="12"/>
      <c r="BG919" s="12"/>
      <c r="BH919" s="13"/>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row>
    <row r="920" spans="1:100" x14ac:dyDescent="0.3">
      <c r="A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20"/>
      <c r="AJ920" s="20"/>
      <c r="AK920" s="12"/>
      <c r="AL920" s="12"/>
      <c r="AM920" s="13"/>
      <c r="AN920" s="13"/>
      <c r="AO920" s="13"/>
      <c r="AP920" s="13"/>
      <c r="AQ920" s="12"/>
      <c r="AR920" s="13"/>
      <c r="AS920" s="13"/>
      <c r="AT920" s="13"/>
      <c r="AU920" s="13"/>
      <c r="AV920" s="13"/>
      <c r="AW920" s="13"/>
      <c r="AX920" s="13"/>
      <c r="AY920" s="12"/>
      <c r="AZ920" s="12"/>
      <c r="BA920" s="13"/>
      <c r="BB920" s="13"/>
      <c r="BC920" s="13"/>
      <c r="BD920" s="12"/>
      <c r="BE920" s="12"/>
      <c r="BF920" s="12"/>
      <c r="BG920" s="12"/>
      <c r="BH920" s="13"/>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row>
    <row r="921" spans="1:100" x14ac:dyDescent="0.3">
      <c r="A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3"/>
      <c r="AN921" s="13"/>
      <c r="AO921" s="13"/>
      <c r="AP921" s="13"/>
      <c r="AQ921" s="12"/>
      <c r="AR921" s="13"/>
      <c r="AS921" s="13"/>
      <c r="AT921" s="13"/>
      <c r="AU921" s="13"/>
      <c r="AV921" s="13"/>
      <c r="AW921" s="13"/>
      <c r="AX921" s="13"/>
      <c r="AY921" s="12"/>
      <c r="AZ921" s="12"/>
      <c r="BA921" s="13"/>
      <c r="BB921" s="13"/>
      <c r="BC921" s="13"/>
      <c r="BD921" s="12"/>
      <c r="BE921" s="12"/>
      <c r="BF921" s="12"/>
      <c r="BG921" s="12"/>
      <c r="BH921" s="13"/>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row>
    <row r="922" spans="1:100" x14ac:dyDescent="0.3">
      <c r="A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3"/>
      <c r="AN922" s="13"/>
      <c r="AO922" s="13"/>
      <c r="AP922" s="13"/>
      <c r="AQ922" s="12"/>
      <c r="AR922" s="13"/>
      <c r="AS922" s="13"/>
      <c r="AT922" s="13"/>
      <c r="AU922" s="13"/>
      <c r="AV922" s="13"/>
      <c r="AW922" s="13"/>
      <c r="AX922" s="13"/>
      <c r="AY922" s="12"/>
      <c r="AZ922" s="12"/>
      <c r="BA922" s="13"/>
      <c r="BB922" s="13"/>
      <c r="BC922" s="13"/>
      <c r="BD922" s="12"/>
      <c r="BE922" s="12"/>
      <c r="BF922" s="12"/>
      <c r="BG922" s="12"/>
      <c r="BH922" s="13"/>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row>
    <row r="923" spans="1:100" x14ac:dyDescent="0.3">
      <c r="A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20"/>
      <c r="AJ923" s="20"/>
      <c r="AK923" s="12"/>
      <c r="AL923" s="12"/>
      <c r="AM923" s="13"/>
      <c r="AN923" s="13"/>
      <c r="AO923" s="13"/>
      <c r="AP923" s="13"/>
      <c r="AQ923" s="12"/>
      <c r="AR923" s="13"/>
      <c r="AS923" s="13"/>
      <c r="AT923" s="13"/>
      <c r="AU923" s="13"/>
      <c r="AV923" s="13"/>
      <c r="AW923" s="13"/>
      <c r="AX923" s="13"/>
      <c r="AY923" s="12"/>
      <c r="AZ923" s="12"/>
      <c r="BA923" s="13"/>
      <c r="BB923" s="13"/>
      <c r="BC923" s="13"/>
      <c r="BD923" s="12"/>
      <c r="BE923" s="12"/>
      <c r="BF923" s="12"/>
      <c r="BG923" s="12"/>
      <c r="BH923" s="13"/>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row>
    <row r="924" spans="1:100" x14ac:dyDescent="0.3">
      <c r="A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20"/>
      <c r="AJ924" s="20"/>
      <c r="AK924" s="12"/>
      <c r="AL924" s="12"/>
      <c r="AM924" s="13"/>
      <c r="AN924" s="13"/>
      <c r="AO924" s="13"/>
      <c r="AP924" s="13"/>
      <c r="AQ924" s="12"/>
      <c r="AR924" s="13"/>
      <c r="AS924" s="13"/>
      <c r="AT924" s="13"/>
      <c r="AU924" s="13"/>
      <c r="AV924" s="13"/>
      <c r="AW924" s="13"/>
      <c r="AX924" s="13"/>
      <c r="AY924" s="12"/>
      <c r="AZ924" s="12"/>
      <c r="BA924" s="13"/>
      <c r="BB924" s="13"/>
      <c r="BC924" s="13"/>
      <c r="BD924" s="12"/>
      <c r="BE924" s="12"/>
      <c r="BF924" s="12"/>
      <c r="BG924" s="12"/>
      <c r="BH924" s="13"/>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row>
    <row r="925" spans="1:100" x14ac:dyDescent="0.3">
      <c r="A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20"/>
      <c r="AJ925" s="20"/>
      <c r="AK925" s="12"/>
      <c r="AL925" s="12"/>
      <c r="AM925" s="13"/>
      <c r="AN925" s="13"/>
      <c r="AO925" s="13"/>
      <c r="AP925" s="13"/>
      <c r="AQ925" s="12"/>
      <c r="AR925" s="13"/>
      <c r="AS925" s="13"/>
      <c r="AT925" s="13"/>
      <c r="AU925" s="13"/>
      <c r="AV925" s="13"/>
      <c r="AW925" s="13"/>
      <c r="AX925" s="13"/>
      <c r="AY925" s="12"/>
      <c r="AZ925" s="12"/>
      <c r="BA925" s="13"/>
      <c r="BB925" s="13"/>
      <c r="BC925" s="13"/>
      <c r="BD925" s="12"/>
      <c r="BE925" s="12"/>
      <c r="BF925" s="12"/>
      <c r="BG925" s="12"/>
      <c r="BH925" s="13"/>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row>
    <row r="926" spans="1:100" x14ac:dyDescent="0.3">
      <c r="A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3"/>
      <c r="AN926" s="13"/>
      <c r="AO926" s="13"/>
      <c r="AP926" s="13"/>
      <c r="AQ926" s="12"/>
      <c r="AR926" s="13"/>
      <c r="AS926" s="13"/>
      <c r="AT926" s="13"/>
      <c r="AU926" s="13"/>
      <c r="AV926" s="13"/>
      <c r="AW926" s="13"/>
      <c r="AX926" s="13"/>
      <c r="AY926" s="12"/>
      <c r="AZ926" s="12"/>
      <c r="BA926" s="13"/>
      <c r="BB926" s="13"/>
      <c r="BC926" s="13"/>
      <c r="BD926" s="12"/>
      <c r="BE926" s="12"/>
      <c r="BF926" s="12"/>
      <c r="BG926" s="12"/>
      <c r="BH926" s="13"/>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row>
    <row r="927" spans="1:100" x14ac:dyDescent="0.3">
      <c r="A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20"/>
      <c r="AJ927" s="20"/>
      <c r="AK927" s="12"/>
      <c r="AL927" s="12"/>
      <c r="AM927" s="13"/>
      <c r="AN927" s="13"/>
      <c r="AO927" s="13"/>
      <c r="AP927" s="13"/>
      <c r="AQ927" s="12"/>
      <c r="AR927" s="13"/>
      <c r="AS927" s="13"/>
      <c r="AT927" s="13"/>
      <c r="AU927" s="13"/>
      <c r="AV927" s="13"/>
      <c r="AW927" s="13"/>
      <c r="AX927" s="13"/>
      <c r="AY927" s="12"/>
      <c r="AZ927" s="12"/>
      <c r="BA927" s="13"/>
      <c r="BB927" s="13"/>
      <c r="BC927" s="13"/>
      <c r="BD927" s="12"/>
      <c r="BE927" s="12"/>
      <c r="BF927" s="12"/>
      <c r="BG927" s="12"/>
      <c r="BH927" s="13"/>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row>
    <row r="928" spans="1:100" x14ac:dyDescent="0.3">
      <c r="A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20"/>
      <c r="AJ928" s="20"/>
      <c r="AK928" s="12"/>
      <c r="AL928" s="12"/>
      <c r="AM928" s="13"/>
      <c r="AN928" s="13"/>
      <c r="AO928" s="13"/>
      <c r="AP928" s="13"/>
      <c r="AQ928" s="12"/>
      <c r="AR928" s="13"/>
      <c r="AS928" s="13"/>
      <c r="AT928" s="13"/>
      <c r="AU928" s="13"/>
      <c r="AV928" s="13"/>
      <c r="AW928" s="13"/>
      <c r="AX928" s="13"/>
      <c r="AY928" s="12"/>
      <c r="AZ928" s="12"/>
      <c r="BA928" s="13"/>
      <c r="BB928" s="13"/>
      <c r="BC928" s="13"/>
      <c r="BD928" s="12"/>
      <c r="BE928" s="12"/>
      <c r="BF928" s="12"/>
      <c r="BG928" s="12"/>
      <c r="BH928" s="13"/>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row>
    <row r="929" spans="1:100" x14ac:dyDescent="0.3">
      <c r="A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3"/>
      <c r="AN929" s="13"/>
      <c r="AO929" s="13"/>
      <c r="AP929" s="13"/>
      <c r="AQ929" s="12"/>
      <c r="AR929" s="13"/>
      <c r="AS929" s="13"/>
      <c r="AT929" s="13"/>
      <c r="AU929" s="13"/>
      <c r="AV929" s="13"/>
      <c r="AW929" s="13"/>
      <c r="AX929" s="13"/>
      <c r="AY929" s="12"/>
      <c r="AZ929" s="12"/>
      <c r="BA929" s="13"/>
      <c r="BB929" s="13"/>
      <c r="BC929" s="13"/>
      <c r="BD929" s="12"/>
      <c r="BE929" s="12"/>
      <c r="BF929" s="12"/>
      <c r="BG929" s="12"/>
      <c r="BH929" s="13"/>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row>
    <row r="930" spans="1:100" x14ac:dyDescent="0.3">
      <c r="A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3"/>
      <c r="AN930" s="13"/>
      <c r="AO930" s="13"/>
      <c r="AP930" s="13"/>
      <c r="AQ930" s="12"/>
      <c r="AR930" s="13"/>
      <c r="AS930" s="13"/>
      <c r="AT930" s="13"/>
      <c r="AU930" s="13"/>
      <c r="AV930" s="13"/>
      <c r="AW930" s="13"/>
      <c r="AX930" s="13"/>
      <c r="AY930" s="12"/>
      <c r="AZ930" s="12"/>
      <c r="BA930" s="13"/>
      <c r="BB930" s="13"/>
      <c r="BC930" s="13"/>
      <c r="BD930" s="12"/>
      <c r="BE930" s="12"/>
      <c r="BF930" s="12"/>
      <c r="BG930" s="12"/>
      <c r="BH930" s="13"/>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row>
    <row r="931" spans="1:100" x14ac:dyDescent="0.3">
      <c r="A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3"/>
      <c r="AN931" s="13"/>
      <c r="AO931" s="13"/>
      <c r="AP931" s="13"/>
      <c r="AQ931" s="12"/>
      <c r="AR931" s="13"/>
      <c r="AS931" s="13"/>
      <c r="AT931" s="13"/>
      <c r="AU931" s="13"/>
      <c r="AV931" s="13"/>
      <c r="AW931" s="13"/>
      <c r="AX931" s="13"/>
      <c r="AY931" s="12"/>
      <c r="AZ931" s="12"/>
      <c r="BA931" s="13"/>
      <c r="BB931" s="13"/>
      <c r="BC931" s="13"/>
      <c r="BD931" s="12"/>
      <c r="BE931" s="12"/>
      <c r="BF931" s="12"/>
      <c r="BG931" s="12"/>
      <c r="BH931" s="13"/>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row>
    <row r="932" spans="1:100" x14ac:dyDescent="0.3">
      <c r="A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3"/>
      <c r="AN932" s="13"/>
      <c r="AO932" s="13"/>
      <c r="AP932" s="13"/>
      <c r="AQ932" s="12"/>
      <c r="AR932" s="13"/>
      <c r="AS932" s="13"/>
      <c r="AT932" s="13"/>
      <c r="AU932" s="13"/>
      <c r="AV932" s="13"/>
      <c r="AW932" s="13"/>
      <c r="AX932" s="13"/>
      <c r="AY932" s="12"/>
      <c r="AZ932" s="12"/>
      <c r="BA932" s="13"/>
      <c r="BB932" s="13"/>
      <c r="BC932" s="13"/>
      <c r="BD932" s="12"/>
      <c r="BE932" s="12"/>
      <c r="BF932" s="12"/>
      <c r="BG932" s="12"/>
      <c r="BH932" s="13"/>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row>
    <row r="933" spans="1:100" x14ac:dyDescent="0.3">
      <c r="A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3"/>
      <c r="AN933" s="13"/>
      <c r="AO933" s="13"/>
      <c r="AP933" s="13"/>
      <c r="AQ933" s="12"/>
      <c r="AR933" s="13"/>
      <c r="AS933" s="13"/>
      <c r="AT933" s="13"/>
      <c r="AU933" s="13"/>
      <c r="AV933" s="13"/>
      <c r="AW933" s="13"/>
      <c r="AX933" s="13"/>
      <c r="AY933" s="12"/>
      <c r="AZ933" s="12"/>
      <c r="BA933" s="13"/>
      <c r="BB933" s="13"/>
      <c r="BC933" s="13"/>
      <c r="BD933" s="12"/>
      <c r="BE933" s="12"/>
      <c r="BF933" s="12"/>
      <c r="BG933" s="12"/>
      <c r="BH933" s="13"/>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row>
    <row r="934" spans="1:100" x14ac:dyDescent="0.3">
      <c r="A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3"/>
      <c r="AN934" s="13"/>
      <c r="AO934" s="13"/>
      <c r="AP934" s="13"/>
      <c r="AQ934" s="12"/>
      <c r="AR934" s="13"/>
      <c r="AS934" s="13"/>
      <c r="AT934" s="13"/>
      <c r="AU934" s="13"/>
      <c r="AV934" s="13"/>
      <c r="AW934" s="13"/>
      <c r="AX934" s="13"/>
      <c r="AY934" s="12"/>
      <c r="AZ934" s="12"/>
      <c r="BA934" s="13"/>
      <c r="BB934" s="13"/>
      <c r="BC934" s="13"/>
      <c r="BD934" s="12"/>
      <c r="BE934" s="12"/>
      <c r="BF934" s="12"/>
      <c r="BG934" s="12"/>
      <c r="BH934" s="13"/>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row>
    <row r="935" spans="1:100" x14ac:dyDescent="0.3">
      <c r="A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3"/>
      <c r="AN935" s="13"/>
      <c r="AO935" s="13"/>
      <c r="AP935" s="13"/>
      <c r="AQ935" s="12"/>
      <c r="AR935" s="13"/>
      <c r="AS935" s="13"/>
      <c r="AT935" s="13"/>
      <c r="AU935" s="13"/>
      <c r="AV935" s="13"/>
      <c r="AW935" s="13"/>
      <c r="AX935" s="13"/>
      <c r="AY935" s="12"/>
      <c r="AZ935" s="12"/>
      <c r="BA935" s="13"/>
      <c r="BB935" s="13"/>
      <c r="BC935" s="13"/>
      <c r="BD935" s="12"/>
      <c r="BE935" s="12"/>
      <c r="BF935" s="12"/>
      <c r="BG935" s="12"/>
      <c r="BH935" s="13"/>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row>
    <row r="936" spans="1:100" x14ac:dyDescent="0.3">
      <c r="A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3"/>
      <c r="AN936" s="13"/>
      <c r="AO936" s="13"/>
      <c r="AP936" s="13"/>
      <c r="AQ936" s="12"/>
      <c r="AR936" s="13"/>
      <c r="AS936" s="13"/>
      <c r="AT936" s="13"/>
      <c r="AU936" s="13"/>
      <c r="AV936" s="13"/>
      <c r="AW936" s="13"/>
      <c r="AX936" s="13"/>
      <c r="AY936" s="12"/>
      <c r="AZ936" s="12"/>
      <c r="BA936" s="13"/>
      <c r="BB936" s="13"/>
      <c r="BC936" s="13"/>
      <c r="BD936" s="12"/>
      <c r="BE936" s="12"/>
      <c r="BF936" s="12"/>
      <c r="BG936" s="12"/>
      <c r="BH936" s="13"/>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row>
    <row r="937" spans="1:100" x14ac:dyDescent="0.3">
      <c r="A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3"/>
      <c r="AN937" s="13"/>
      <c r="AO937" s="13"/>
      <c r="AP937" s="13"/>
      <c r="AQ937" s="12"/>
      <c r="AR937" s="13"/>
      <c r="AS937" s="13"/>
      <c r="AT937" s="13"/>
      <c r="AU937" s="13"/>
      <c r="AV937" s="13"/>
      <c r="AW937" s="13"/>
      <c r="AX937" s="13"/>
      <c r="AY937" s="12"/>
      <c r="AZ937" s="12"/>
      <c r="BA937" s="13"/>
      <c r="BB937" s="13"/>
      <c r="BC937" s="13"/>
      <c r="BD937" s="12"/>
      <c r="BE937" s="12"/>
      <c r="BF937" s="12"/>
      <c r="BG937" s="12"/>
      <c r="BH937" s="13"/>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row>
    <row r="938" spans="1:100" x14ac:dyDescent="0.3">
      <c r="A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3"/>
      <c r="AN938" s="13"/>
      <c r="AO938" s="13"/>
      <c r="AP938" s="13"/>
      <c r="AQ938" s="12"/>
      <c r="AR938" s="13"/>
      <c r="AS938" s="13"/>
      <c r="AT938" s="13"/>
      <c r="AU938" s="13"/>
      <c r="AV938" s="13"/>
      <c r="AW938" s="13"/>
      <c r="AX938" s="13"/>
      <c r="AY938" s="12"/>
      <c r="AZ938" s="12"/>
      <c r="BA938" s="13"/>
      <c r="BB938" s="13"/>
      <c r="BC938" s="13"/>
      <c r="BD938" s="12"/>
      <c r="BE938" s="12"/>
      <c r="BF938" s="12"/>
      <c r="BG938" s="12"/>
      <c r="BH938" s="13"/>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row>
    <row r="939" spans="1:100" x14ac:dyDescent="0.3">
      <c r="A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3"/>
      <c r="AN939" s="13"/>
      <c r="AO939" s="13"/>
      <c r="AP939" s="13"/>
      <c r="AQ939" s="12"/>
      <c r="AR939" s="13"/>
      <c r="AS939" s="13"/>
      <c r="AT939" s="13"/>
      <c r="AU939" s="13"/>
      <c r="AV939" s="13"/>
      <c r="AW939" s="13"/>
      <c r="AX939" s="13"/>
      <c r="AY939" s="12"/>
      <c r="AZ939" s="12"/>
      <c r="BA939" s="13"/>
      <c r="BB939" s="13"/>
      <c r="BC939" s="13"/>
      <c r="BD939" s="12"/>
      <c r="BE939" s="12"/>
      <c r="BF939" s="12"/>
      <c r="BG939" s="12"/>
      <c r="BH939" s="13"/>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row>
    <row r="940" spans="1:100" x14ac:dyDescent="0.3">
      <c r="A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3"/>
      <c r="AN940" s="13"/>
      <c r="AO940" s="13"/>
      <c r="AP940" s="13"/>
      <c r="AQ940" s="12"/>
      <c r="AR940" s="13"/>
      <c r="AS940" s="13"/>
      <c r="AT940" s="13"/>
      <c r="AU940" s="13"/>
      <c r="AV940" s="13"/>
      <c r="AW940" s="13"/>
      <c r="AX940" s="13"/>
      <c r="AY940" s="12"/>
      <c r="AZ940" s="12"/>
      <c r="BA940" s="13"/>
      <c r="BB940" s="13"/>
      <c r="BC940" s="13"/>
      <c r="BD940" s="12"/>
      <c r="BE940" s="12"/>
      <c r="BF940" s="12"/>
      <c r="BG940" s="12"/>
      <c r="BH940" s="13"/>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row>
    <row r="941" spans="1:100" x14ac:dyDescent="0.3">
      <c r="A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3"/>
      <c r="AN941" s="13"/>
      <c r="AO941" s="13"/>
      <c r="AP941" s="13"/>
      <c r="AQ941" s="12"/>
      <c r="AR941" s="13"/>
      <c r="AS941" s="13"/>
      <c r="AT941" s="13"/>
      <c r="AU941" s="13"/>
      <c r="AV941" s="13"/>
      <c r="AW941" s="13"/>
      <c r="AX941" s="13"/>
      <c r="AY941" s="12"/>
      <c r="AZ941" s="12"/>
      <c r="BA941" s="13"/>
      <c r="BB941" s="13"/>
      <c r="BC941" s="13"/>
      <c r="BD941" s="12"/>
      <c r="BE941" s="12"/>
      <c r="BF941" s="12"/>
      <c r="BG941" s="12"/>
      <c r="BH941" s="13"/>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row>
    <row r="942" spans="1:100" x14ac:dyDescent="0.3">
      <c r="A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3"/>
      <c r="AN942" s="13"/>
      <c r="AO942" s="13"/>
      <c r="AP942" s="13"/>
      <c r="AQ942" s="12"/>
      <c r="AR942" s="13"/>
      <c r="AS942" s="13"/>
      <c r="AT942" s="13"/>
      <c r="AU942" s="13"/>
      <c r="AV942" s="13"/>
      <c r="AW942" s="13"/>
      <c r="AX942" s="13"/>
      <c r="AY942" s="12"/>
      <c r="AZ942" s="12"/>
      <c r="BA942" s="13"/>
      <c r="BB942" s="13"/>
      <c r="BC942" s="13"/>
      <c r="BD942" s="12"/>
      <c r="BE942" s="12"/>
      <c r="BF942" s="12"/>
      <c r="BG942" s="12"/>
      <c r="BH942" s="13"/>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row>
    <row r="943" spans="1:100" x14ac:dyDescent="0.3">
      <c r="A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3"/>
      <c r="AN943" s="13"/>
      <c r="AO943" s="13"/>
      <c r="AP943" s="13"/>
      <c r="AQ943" s="12"/>
      <c r="AR943" s="13"/>
      <c r="AS943" s="13"/>
      <c r="AT943" s="13"/>
      <c r="AU943" s="13"/>
      <c r="AV943" s="13"/>
      <c r="AW943" s="13"/>
      <c r="AX943" s="13"/>
      <c r="AY943" s="12"/>
      <c r="AZ943" s="12"/>
      <c r="BA943" s="13"/>
      <c r="BB943" s="13"/>
      <c r="BC943" s="13"/>
      <c r="BD943" s="12"/>
      <c r="BE943" s="12"/>
      <c r="BF943" s="12"/>
      <c r="BG943" s="12"/>
      <c r="BH943" s="13"/>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row>
    <row r="944" spans="1:100" x14ac:dyDescent="0.3">
      <c r="A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3"/>
      <c r="AN944" s="13"/>
      <c r="AO944" s="13"/>
      <c r="AP944" s="13"/>
      <c r="AQ944" s="12"/>
      <c r="AR944" s="13"/>
      <c r="AS944" s="13"/>
      <c r="AT944" s="13"/>
      <c r="AU944" s="13"/>
      <c r="AV944" s="13"/>
      <c r="AW944" s="13"/>
      <c r="AX944" s="13"/>
      <c r="AY944" s="12"/>
      <c r="AZ944" s="12"/>
      <c r="BA944" s="13"/>
      <c r="BB944" s="13"/>
      <c r="BC944" s="13"/>
      <c r="BD944" s="12"/>
      <c r="BE944" s="12"/>
      <c r="BF944" s="12"/>
      <c r="BG944" s="12"/>
      <c r="BH944" s="13"/>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row>
    <row r="945" spans="1:100" x14ac:dyDescent="0.3">
      <c r="A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3"/>
      <c r="AN945" s="13"/>
      <c r="AO945" s="13"/>
      <c r="AP945" s="13"/>
      <c r="AQ945" s="12"/>
      <c r="AR945" s="13"/>
      <c r="AS945" s="13"/>
      <c r="AT945" s="13"/>
      <c r="AU945" s="13"/>
      <c r="AV945" s="13"/>
      <c r="AW945" s="13"/>
      <c r="AX945" s="13"/>
      <c r="AY945" s="12"/>
      <c r="AZ945" s="12"/>
      <c r="BA945" s="13"/>
      <c r="BB945" s="13"/>
      <c r="BC945" s="13"/>
      <c r="BD945" s="12"/>
      <c r="BE945" s="12"/>
      <c r="BF945" s="12"/>
      <c r="BG945" s="12"/>
      <c r="BH945" s="13"/>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row>
    <row r="946" spans="1:100" x14ac:dyDescent="0.3">
      <c r="A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3"/>
      <c r="AN946" s="13"/>
      <c r="AO946" s="13"/>
      <c r="AP946" s="13"/>
      <c r="AQ946" s="12"/>
      <c r="AR946" s="13"/>
      <c r="AS946" s="13"/>
      <c r="AT946" s="13"/>
      <c r="AU946" s="13"/>
      <c r="AV946" s="13"/>
      <c r="AW946" s="13"/>
      <c r="AX946" s="13"/>
      <c r="AY946" s="12"/>
      <c r="AZ946" s="12"/>
      <c r="BA946" s="13"/>
      <c r="BB946" s="13"/>
      <c r="BC946" s="13"/>
      <c r="BD946" s="12"/>
      <c r="BE946" s="12"/>
      <c r="BF946" s="12"/>
      <c r="BG946" s="12"/>
      <c r="BH946" s="13"/>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row>
    <row r="947" spans="1:100" x14ac:dyDescent="0.3">
      <c r="A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3"/>
      <c r="AN947" s="13"/>
      <c r="AO947" s="13"/>
      <c r="AP947" s="13"/>
      <c r="AQ947" s="12"/>
      <c r="AR947" s="13"/>
      <c r="AS947" s="13"/>
      <c r="AT947" s="13"/>
      <c r="AU947" s="13"/>
      <c r="AV947" s="13"/>
      <c r="AW947" s="13"/>
      <c r="AX947" s="13"/>
      <c r="AY947" s="12"/>
      <c r="AZ947" s="12"/>
      <c r="BA947" s="13"/>
      <c r="BB947" s="13"/>
      <c r="BC947" s="13"/>
      <c r="BD947" s="12"/>
      <c r="BE947" s="12"/>
      <c r="BF947" s="12"/>
      <c r="BG947" s="12"/>
      <c r="BH947" s="13"/>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row>
    <row r="948" spans="1:100" x14ac:dyDescent="0.3">
      <c r="A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3"/>
      <c r="AN948" s="13"/>
      <c r="AO948" s="13"/>
      <c r="AP948" s="13"/>
      <c r="AQ948" s="12"/>
      <c r="AR948" s="13"/>
      <c r="AS948" s="13"/>
      <c r="AT948" s="13"/>
      <c r="AU948" s="13"/>
      <c r="AV948" s="13"/>
      <c r="AW948" s="13"/>
      <c r="AX948" s="13"/>
      <c r="AY948" s="12"/>
      <c r="AZ948" s="12"/>
      <c r="BA948" s="13"/>
      <c r="BB948" s="13"/>
      <c r="BC948" s="13"/>
      <c r="BD948" s="12"/>
      <c r="BE948" s="12"/>
      <c r="BF948" s="12"/>
      <c r="BG948" s="12"/>
      <c r="BH948" s="13"/>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row>
    <row r="949" spans="1:100" x14ac:dyDescent="0.3">
      <c r="A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3"/>
      <c r="AN949" s="13"/>
      <c r="AO949" s="13"/>
      <c r="AP949" s="13"/>
      <c r="AQ949" s="12"/>
      <c r="AR949" s="13"/>
      <c r="AS949" s="13"/>
      <c r="AT949" s="13"/>
      <c r="AU949" s="13"/>
      <c r="AV949" s="13"/>
      <c r="AW949" s="13"/>
      <c r="AX949" s="13"/>
      <c r="AY949" s="12"/>
      <c r="AZ949" s="12"/>
      <c r="BA949" s="13"/>
      <c r="BB949" s="13"/>
      <c r="BC949" s="13"/>
      <c r="BD949" s="12"/>
      <c r="BE949" s="12"/>
      <c r="BF949" s="12"/>
      <c r="BG949" s="12"/>
      <c r="BH949" s="13"/>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row>
    <row r="950" spans="1:100" x14ac:dyDescent="0.3">
      <c r="A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3"/>
      <c r="AN950" s="13"/>
      <c r="AO950" s="13"/>
      <c r="AP950" s="13"/>
      <c r="AQ950" s="12"/>
      <c r="AR950" s="13"/>
      <c r="AS950" s="13"/>
      <c r="AT950" s="13"/>
      <c r="AU950" s="13"/>
      <c r="AV950" s="13"/>
      <c r="AW950" s="13"/>
      <c r="AX950" s="13"/>
      <c r="AY950" s="12"/>
      <c r="AZ950" s="12"/>
      <c r="BA950" s="13"/>
      <c r="BB950" s="13"/>
      <c r="BC950" s="13"/>
      <c r="BD950" s="12"/>
      <c r="BE950" s="12"/>
      <c r="BF950" s="12"/>
      <c r="BG950" s="12"/>
      <c r="BH950" s="13"/>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row>
    <row r="951" spans="1:100" x14ac:dyDescent="0.3">
      <c r="A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3"/>
      <c r="AN951" s="13"/>
      <c r="AO951" s="13"/>
      <c r="AP951" s="13"/>
      <c r="AQ951" s="12"/>
      <c r="AR951" s="13"/>
      <c r="AS951" s="13"/>
      <c r="AT951" s="13"/>
      <c r="AU951" s="13"/>
      <c r="AV951" s="13"/>
      <c r="AW951" s="13"/>
      <c r="AX951" s="13"/>
      <c r="AY951" s="12"/>
      <c r="AZ951" s="12"/>
      <c r="BA951" s="13"/>
      <c r="BB951" s="13"/>
      <c r="BC951" s="13"/>
      <c r="BD951" s="12"/>
      <c r="BE951" s="12"/>
      <c r="BF951" s="12"/>
      <c r="BG951" s="12"/>
      <c r="BH951" s="13"/>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row>
    <row r="952" spans="1:100" x14ac:dyDescent="0.3">
      <c r="A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3"/>
      <c r="AN952" s="13"/>
      <c r="AO952" s="13"/>
      <c r="AP952" s="13"/>
      <c r="AQ952" s="12"/>
      <c r="AR952" s="13"/>
      <c r="AS952" s="13"/>
      <c r="AT952" s="13"/>
      <c r="AU952" s="13"/>
      <c r="AV952" s="13"/>
      <c r="AW952" s="13"/>
      <c r="AX952" s="13"/>
      <c r="AY952" s="12"/>
      <c r="AZ952" s="12"/>
      <c r="BA952" s="13"/>
      <c r="BB952" s="13"/>
      <c r="BC952" s="13"/>
      <c r="BD952" s="12"/>
      <c r="BE952" s="12"/>
      <c r="BF952" s="12"/>
      <c r="BG952" s="12"/>
      <c r="BH952" s="13"/>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row>
    <row r="953" spans="1:100" x14ac:dyDescent="0.3">
      <c r="A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3"/>
      <c r="AN953" s="13"/>
      <c r="AO953" s="13"/>
      <c r="AP953" s="13"/>
      <c r="AQ953" s="12"/>
      <c r="AR953" s="13"/>
      <c r="AS953" s="13"/>
      <c r="AT953" s="13"/>
      <c r="AU953" s="13"/>
      <c r="AV953" s="13"/>
      <c r="AW953" s="13"/>
      <c r="AX953" s="13"/>
      <c r="AY953" s="12"/>
      <c r="AZ953" s="12"/>
      <c r="BA953" s="13"/>
      <c r="BB953" s="13"/>
      <c r="BC953" s="13"/>
      <c r="BD953" s="12"/>
      <c r="BE953" s="12"/>
      <c r="BF953" s="12"/>
      <c r="BG953" s="12"/>
      <c r="BH953" s="13"/>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row>
    <row r="954" spans="1:100" x14ac:dyDescent="0.3">
      <c r="A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3"/>
      <c r="AN954" s="13"/>
      <c r="AO954" s="13"/>
      <c r="AP954" s="13"/>
      <c r="AQ954" s="12"/>
      <c r="AR954" s="13"/>
      <c r="AS954" s="13"/>
      <c r="AT954" s="13"/>
      <c r="AU954" s="13"/>
      <c r="AV954" s="13"/>
      <c r="AW954" s="13"/>
      <c r="AX954" s="13"/>
      <c r="AY954" s="12"/>
      <c r="AZ954" s="12"/>
      <c r="BA954" s="13"/>
      <c r="BB954" s="13"/>
      <c r="BC954" s="13"/>
      <c r="BD954" s="12"/>
      <c r="BE954" s="12"/>
      <c r="BF954" s="12"/>
      <c r="BG954" s="12"/>
      <c r="BH954" s="13"/>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row>
    <row r="955" spans="1:100" x14ac:dyDescent="0.3">
      <c r="A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3"/>
      <c r="AN955" s="13"/>
      <c r="AO955" s="13"/>
      <c r="AP955" s="13"/>
      <c r="AQ955" s="12"/>
      <c r="AR955" s="13"/>
      <c r="AS955" s="13"/>
      <c r="AT955" s="13"/>
      <c r="AU955" s="13"/>
      <c r="AV955" s="13"/>
      <c r="AW955" s="13"/>
      <c r="AX955" s="13"/>
      <c r="AY955" s="12"/>
      <c r="AZ955" s="12"/>
      <c r="BA955" s="13"/>
      <c r="BB955" s="13"/>
      <c r="BC955" s="13"/>
      <c r="BD955" s="12"/>
      <c r="BE955" s="12"/>
      <c r="BF955" s="12"/>
      <c r="BG955" s="12"/>
      <c r="BH955" s="13"/>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row>
    <row r="956" spans="1:100" x14ac:dyDescent="0.3">
      <c r="A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3"/>
      <c r="AN956" s="13"/>
      <c r="AO956" s="13"/>
      <c r="AP956" s="13"/>
      <c r="AQ956" s="12"/>
      <c r="AR956" s="13"/>
      <c r="AS956" s="13"/>
      <c r="AT956" s="13"/>
      <c r="AU956" s="13"/>
      <c r="AV956" s="13"/>
      <c r="AW956" s="13"/>
      <c r="AX956" s="13"/>
      <c r="AY956" s="12"/>
      <c r="AZ956" s="12"/>
      <c r="BA956" s="13"/>
      <c r="BB956" s="13"/>
      <c r="BC956" s="13"/>
      <c r="BD956" s="12"/>
      <c r="BE956" s="12"/>
      <c r="BF956" s="12"/>
      <c r="BG956" s="12"/>
      <c r="BH956" s="13"/>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row>
    <row r="957" spans="1:100" x14ac:dyDescent="0.3">
      <c r="A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3"/>
      <c r="AN957" s="13"/>
      <c r="AO957" s="13"/>
      <c r="AP957" s="13"/>
      <c r="AQ957" s="12"/>
      <c r="AR957" s="13"/>
      <c r="AS957" s="13"/>
      <c r="AT957" s="13"/>
      <c r="AU957" s="13"/>
      <c r="AV957" s="13"/>
      <c r="AW957" s="13"/>
      <c r="AX957" s="13"/>
      <c r="AY957" s="12"/>
      <c r="AZ957" s="12"/>
      <c r="BA957" s="13"/>
      <c r="BB957" s="13"/>
      <c r="BC957" s="13"/>
      <c r="BD957" s="12"/>
      <c r="BE957" s="12"/>
      <c r="BF957" s="12"/>
      <c r="BG957" s="12"/>
      <c r="BH957" s="13"/>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row>
    <row r="958" spans="1:100" x14ac:dyDescent="0.3">
      <c r="A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3"/>
      <c r="AN958" s="13"/>
      <c r="AO958" s="13"/>
      <c r="AP958" s="13"/>
      <c r="AQ958" s="12"/>
      <c r="AR958" s="13"/>
      <c r="AS958" s="13"/>
      <c r="AT958" s="13"/>
      <c r="AU958" s="13"/>
      <c r="AV958" s="13"/>
      <c r="AW958" s="13"/>
      <c r="AX958" s="13"/>
      <c r="AY958" s="12"/>
      <c r="AZ958" s="12"/>
      <c r="BA958" s="13"/>
      <c r="BB958" s="13"/>
      <c r="BC958" s="13"/>
      <c r="BD958" s="12"/>
      <c r="BE958" s="12"/>
      <c r="BF958" s="12"/>
      <c r="BG958" s="12"/>
      <c r="BH958" s="13"/>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row>
    <row r="959" spans="1:100" x14ac:dyDescent="0.3">
      <c r="A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3"/>
      <c r="AN959" s="13"/>
      <c r="AO959" s="13"/>
      <c r="AP959" s="13"/>
      <c r="AQ959" s="12"/>
      <c r="AR959" s="13"/>
      <c r="AS959" s="13"/>
      <c r="AT959" s="13"/>
      <c r="AU959" s="13"/>
      <c r="AV959" s="13"/>
      <c r="AW959" s="13"/>
      <c r="AX959" s="13"/>
      <c r="AY959" s="12"/>
      <c r="AZ959" s="12"/>
      <c r="BA959" s="13"/>
      <c r="BB959" s="13"/>
      <c r="BC959" s="13"/>
      <c r="BD959" s="12"/>
      <c r="BE959" s="12"/>
      <c r="BF959" s="12"/>
      <c r="BG959" s="12"/>
      <c r="BH959" s="13"/>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row>
    <row r="960" spans="1:100" x14ac:dyDescent="0.3">
      <c r="A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3"/>
      <c r="AN960" s="13"/>
      <c r="AO960" s="13"/>
      <c r="AP960" s="13"/>
      <c r="AQ960" s="12"/>
      <c r="AR960" s="13"/>
      <c r="AS960" s="13"/>
      <c r="AT960" s="13"/>
      <c r="AU960" s="13"/>
      <c r="AV960" s="13"/>
      <c r="AW960" s="13"/>
      <c r="AX960" s="13"/>
      <c r="AY960" s="12"/>
      <c r="AZ960" s="12"/>
      <c r="BA960" s="13"/>
      <c r="BB960" s="13"/>
      <c r="BC960" s="13"/>
      <c r="BD960" s="12"/>
      <c r="BE960" s="12"/>
      <c r="BF960" s="12"/>
      <c r="BG960" s="12"/>
      <c r="BH960" s="13"/>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row>
    <row r="961" spans="1:100" x14ac:dyDescent="0.3">
      <c r="A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3"/>
      <c r="AN961" s="13"/>
      <c r="AO961" s="13"/>
      <c r="AP961" s="13"/>
      <c r="AQ961" s="12"/>
      <c r="AR961" s="13"/>
      <c r="AS961" s="13"/>
      <c r="AT961" s="13"/>
      <c r="AU961" s="13"/>
      <c r="AV961" s="13"/>
      <c r="AW961" s="13"/>
      <c r="AX961" s="13"/>
      <c r="AY961" s="12"/>
      <c r="AZ961" s="12"/>
      <c r="BA961" s="13"/>
      <c r="BB961" s="13"/>
      <c r="BC961" s="13"/>
      <c r="BD961" s="12"/>
      <c r="BE961" s="12"/>
      <c r="BF961" s="12"/>
      <c r="BG961" s="12"/>
      <c r="BH961" s="13"/>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row>
    <row r="962" spans="1:100" x14ac:dyDescent="0.3">
      <c r="A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3"/>
      <c r="AN962" s="13"/>
      <c r="AO962" s="13"/>
      <c r="AP962" s="13"/>
      <c r="AQ962" s="12"/>
      <c r="AR962" s="13"/>
      <c r="AS962" s="13"/>
      <c r="AT962" s="13"/>
      <c r="AU962" s="13"/>
      <c r="AV962" s="13"/>
      <c r="AW962" s="13"/>
      <c r="AX962" s="13"/>
      <c r="AY962" s="12"/>
      <c r="AZ962" s="12"/>
      <c r="BA962" s="13"/>
      <c r="BB962" s="13"/>
      <c r="BC962" s="13"/>
      <c r="BD962" s="12"/>
      <c r="BE962" s="12"/>
      <c r="BF962" s="12"/>
      <c r="BG962" s="12"/>
      <c r="BH962" s="13"/>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row>
    <row r="963" spans="1:100" x14ac:dyDescent="0.3">
      <c r="A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3"/>
      <c r="AN963" s="13"/>
      <c r="AO963" s="13"/>
      <c r="AP963" s="13"/>
      <c r="AQ963" s="12"/>
      <c r="AR963" s="13"/>
      <c r="AS963" s="13"/>
      <c r="AT963" s="13"/>
      <c r="AU963" s="13"/>
      <c r="AV963" s="13"/>
      <c r="AW963" s="13"/>
      <c r="AX963" s="13"/>
      <c r="AY963" s="12"/>
      <c r="AZ963" s="12"/>
      <c r="BA963" s="13"/>
      <c r="BB963" s="13"/>
      <c r="BC963" s="13"/>
      <c r="BD963" s="12"/>
      <c r="BE963" s="12"/>
      <c r="BF963" s="12"/>
      <c r="BG963" s="12"/>
      <c r="BH963" s="13"/>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row>
    <row r="964" spans="1:100" x14ac:dyDescent="0.3">
      <c r="A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3"/>
      <c r="AN964" s="13"/>
      <c r="AO964" s="13"/>
      <c r="AP964" s="13"/>
      <c r="AQ964" s="12"/>
      <c r="AR964" s="13"/>
      <c r="AS964" s="13"/>
      <c r="AT964" s="13"/>
      <c r="AU964" s="13"/>
      <c r="AV964" s="13"/>
      <c r="AW964" s="13"/>
      <c r="AX964" s="13"/>
      <c r="AY964" s="12"/>
      <c r="AZ964" s="12"/>
      <c r="BA964" s="13"/>
      <c r="BB964" s="13"/>
      <c r="BC964" s="13"/>
      <c r="BD964" s="12"/>
      <c r="BE964" s="12"/>
      <c r="BF964" s="12"/>
      <c r="BG964" s="12"/>
      <c r="BH964" s="13"/>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row>
    <row r="965" spans="1:100" x14ac:dyDescent="0.3">
      <c r="A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3"/>
      <c r="AN965" s="13"/>
      <c r="AO965" s="13"/>
      <c r="AP965" s="13"/>
      <c r="AQ965" s="12"/>
      <c r="AR965" s="13"/>
      <c r="AS965" s="13"/>
      <c r="AT965" s="13"/>
      <c r="AU965" s="13"/>
      <c r="AV965" s="13"/>
      <c r="AW965" s="13"/>
      <c r="AX965" s="13"/>
      <c r="AY965" s="12"/>
      <c r="AZ965" s="12"/>
      <c r="BA965" s="13"/>
      <c r="BB965" s="13"/>
      <c r="BC965" s="13"/>
      <c r="BD965" s="12"/>
      <c r="BE965" s="12"/>
      <c r="BF965" s="12"/>
      <c r="BG965" s="12"/>
      <c r="BH965" s="13"/>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row>
    <row r="966" spans="1:100" x14ac:dyDescent="0.3">
      <c r="A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3"/>
      <c r="AN966" s="13"/>
      <c r="AO966" s="13"/>
      <c r="AP966" s="13"/>
      <c r="AQ966" s="12"/>
      <c r="AR966" s="13"/>
      <c r="AS966" s="13"/>
      <c r="AT966" s="13"/>
      <c r="AU966" s="13"/>
      <c r="AV966" s="13"/>
      <c r="AW966" s="13"/>
      <c r="AX966" s="13"/>
      <c r="AY966" s="12"/>
      <c r="AZ966" s="12"/>
      <c r="BA966" s="13"/>
      <c r="BB966" s="13"/>
      <c r="BC966" s="13"/>
      <c r="BD966" s="12"/>
      <c r="BE966" s="12"/>
      <c r="BF966" s="12"/>
      <c r="BG966" s="12"/>
      <c r="BH966" s="13"/>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row>
    <row r="967" spans="1:100" x14ac:dyDescent="0.3">
      <c r="A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3"/>
      <c r="AN967" s="13"/>
      <c r="AO967" s="13"/>
      <c r="AP967" s="13"/>
      <c r="AQ967" s="12"/>
      <c r="AR967" s="13"/>
      <c r="AS967" s="13"/>
      <c r="AT967" s="13"/>
      <c r="AU967" s="13"/>
      <c r="AV967" s="13"/>
      <c r="AW967" s="13"/>
      <c r="AX967" s="13"/>
      <c r="AY967" s="12"/>
      <c r="AZ967" s="12"/>
      <c r="BA967" s="13"/>
      <c r="BB967" s="13"/>
      <c r="BC967" s="13"/>
      <c r="BD967" s="12"/>
      <c r="BE967" s="12"/>
      <c r="BF967" s="12"/>
      <c r="BG967" s="12"/>
      <c r="BH967" s="13"/>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row>
    <row r="968" spans="1:100" x14ac:dyDescent="0.3">
      <c r="A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3"/>
      <c r="AN968" s="13"/>
      <c r="AO968" s="13"/>
      <c r="AP968" s="13"/>
      <c r="AQ968" s="12"/>
      <c r="AR968" s="13"/>
      <c r="AS968" s="13"/>
      <c r="AT968" s="13"/>
      <c r="AU968" s="13"/>
      <c r="AV968" s="13"/>
      <c r="AW968" s="13"/>
      <c r="AX968" s="13"/>
      <c r="AY968" s="12"/>
      <c r="AZ968" s="12"/>
      <c r="BA968" s="13"/>
      <c r="BB968" s="13"/>
      <c r="BC968" s="13"/>
      <c r="BD968" s="12"/>
      <c r="BE968" s="12"/>
      <c r="BF968" s="12"/>
      <c r="BG968" s="12"/>
      <c r="BH968" s="13"/>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row>
    <row r="969" spans="1:100" x14ac:dyDescent="0.3">
      <c r="A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3"/>
      <c r="AN969" s="13"/>
      <c r="AO969" s="13"/>
      <c r="AP969" s="13"/>
      <c r="AQ969" s="12"/>
      <c r="AR969" s="13"/>
      <c r="AS969" s="13"/>
      <c r="AT969" s="13"/>
      <c r="AU969" s="13"/>
      <c r="AV969" s="13"/>
      <c r="AW969" s="13"/>
      <c r="AX969" s="13"/>
      <c r="AY969" s="12"/>
      <c r="AZ969" s="12"/>
      <c r="BA969" s="13"/>
      <c r="BB969" s="13"/>
      <c r="BC969" s="13"/>
      <c r="BD969" s="12"/>
      <c r="BE969" s="12"/>
      <c r="BF969" s="12"/>
      <c r="BG969" s="12"/>
      <c r="BH969" s="13"/>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row>
    <row r="970" spans="1:100" x14ac:dyDescent="0.3">
      <c r="A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3"/>
      <c r="AN970" s="13"/>
      <c r="AO970" s="13"/>
      <c r="AP970" s="13"/>
      <c r="AQ970" s="12"/>
      <c r="AR970" s="13"/>
      <c r="AS970" s="13"/>
      <c r="AT970" s="13"/>
      <c r="AU970" s="13"/>
      <c r="AV970" s="13"/>
      <c r="AW970" s="13"/>
      <c r="AX970" s="13"/>
      <c r="AY970" s="12"/>
      <c r="AZ970" s="12"/>
      <c r="BA970" s="13"/>
      <c r="BB970" s="13"/>
      <c r="BC970" s="13"/>
      <c r="BD970" s="12"/>
      <c r="BE970" s="12"/>
      <c r="BF970" s="12"/>
      <c r="BG970" s="12"/>
      <c r="BH970" s="13"/>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row>
    <row r="971" spans="1:100" x14ac:dyDescent="0.3">
      <c r="A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3"/>
      <c r="AN971" s="13"/>
      <c r="AO971" s="13"/>
      <c r="AP971" s="13"/>
      <c r="AQ971" s="12"/>
      <c r="AR971" s="13"/>
      <c r="AS971" s="13"/>
      <c r="AT971" s="13"/>
      <c r="AU971" s="13"/>
      <c r="AV971" s="13"/>
      <c r="AW971" s="13"/>
      <c r="AX971" s="13"/>
      <c r="AY971" s="12"/>
      <c r="AZ971" s="12"/>
      <c r="BA971" s="13"/>
      <c r="BB971" s="13"/>
      <c r="BC971" s="13"/>
      <c r="BD971" s="12"/>
      <c r="BE971" s="12"/>
      <c r="BF971" s="12"/>
      <c r="BG971" s="12"/>
      <c r="BH971" s="13"/>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row>
    <row r="972" spans="1:100" x14ac:dyDescent="0.3">
      <c r="A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3"/>
      <c r="AN972" s="13"/>
      <c r="AO972" s="13"/>
      <c r="AP972" s="13"/>
      <c r="AQ972" s="12"/>
      <c r="AR972" s="13"/>
      <c r="AS972" s="13"/>
      <c r="AT972" s="13"/>
      <c r="AU972" s="13"/>
      <c r="AV972" s="13"/>
      <c r="AW972" s="13"/>
      <c r="AX972" s="13"/>
      <c r="AY972" s="12"/>
      <c r="AZ972" s="12"/>
      <c r="BA972" s="13"/>
      <c r="BB972" s="13"/>
      <c r="BC972" s="13"/>
      <c r="BD972" s="12"/>
      <c r="BE972" s="12"/>
      <c r="BF972" s="12"/>
      <c r="BG972" s="12"/>
      <c r="BH972" s="13"/>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row>
    <row r="973" spans="1:100" x14ac:dyDescent="0.3">
      <c r="A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3"/>
      <c r="AN973" s="13"/>
      <c r="AO973" s="13"/>
      <c r="AP973" s="13"/>
      <c r="AQ973" s="12"/>
      <c r="AR973" s="13"/>
      <c r="AS973" s="13"/>
      <c r="AT973" s="13"/>
      <c r="AU973" s="13"/>
      <c r="AV973" s="13"/>
      <c r="AW973" s="13"/>
      <c r="AX973" s="13"/>
      <c r="AY973" s="12"/>
      <c r="AZ973" s="12"/>
      <c r="BA973" s="13"/>
      <c r="BB973" s="13"/>
      <c r="BC973" s="13"/>
      <c r="BD973" s="12"/>
      <c r="BE973" s="12"/>
      <c r="BF973" s="12"/>
      <c r="BG973" s="12"/>
      <c r="BH973" s="13"/>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row>
    <row r="974" spans="1:100" x14ac:dyDescent="0.3">
      <c r="A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3"/>
      <c r="AN974" s="13"/>
      <c r="AO974" s="13"/>
      <c r="AP974" s="13"/>
      <c r="AQ974" s="12"/>
      <c r="AR974" s="13"/>
      <c r="AS974" s="13"/>
      <c r="AT974" s="13"/>
      <c r="AU974" s="13"/>
      <c r="AV974" s="13"/>
      <c r="AW974" s="13"/>
      <c r="AX974" s="13"/>
      <c r="AY974" s="12"/>
      <c r="AZ974" s="12"/>
      <c r="BA974" s="13"/>
      <c r="BB974" s="13"/>
      <c r="BC974" s="13"/>
      <c r="BD974" s="12"/>
      <c r="BE974" s="12"/>
      <c r="BF974" s="12"/>
      <c r="BG974" s="12"/>
      <c r="BH974" s="13"/>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row>
    <row r="975" spans="1:100" x14ac:dyDescent="0.3">
      <c r="A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3"/>
      <c r="AN975" s="13"/>
      <c r="AO975" s="13"/>
      <c r="AP975" s="13"/>
      <c r="AQ975" s="12"/>
      <c r="AR975" s="13"/>
      <c r="AS975" s="13"/>
      <c r="AT975" s="13"/>
      <c r="AU975" s="13"/>
      <c r="AV975" s="13"/>
      <c r="AW975" s="13"/>
      <c r="AX975" s="13"/>
      <c r="AY975" s="12"/>
      <c r="AZ975" s="12"/>
      <c r="BA975" s="13"/>
      <c r="BB975" s="13"/>
      <c r="BC975" s="13"/>
      <c r="BD975" s="12"/>
      <c r="BE975" s="12"/>
      <c r="BF975" s="12"/>
      <c r="BG975" s="12"/>
      <c r="BH975" s="13"/>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row>
    <row r="976" spans="1:100" x14ac:dyDescent="0.3">
      <c r="A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3"/>
      <c r="AN976" s="13"/>
      <c r="AO976" s="13"/>
      <c r="AP976" s="13"/>
      <c r="AQ976" s="12"/>
      <c r="AR976" s="13"/>
      <c r="AS976" s="13"/>
      <c r="AT976" s="13"/>
      <c r="AU976" s="13"/>
      <c r="AV976" s="13"/>
      <c r="AW976" s="13"/>
      <c r="AX976" s="13"/>
      <c r="AY976" s="12"/>
      <c r="AZ976" s="12"/>
      <c r="BA976" s="13"/>
      <c r="BB976" s="13"/>
      <c r="BC976" s="13"/>
      <c r="BD976" s="12"/>
      <c r="BE976" s="12"/>
      <c r="BF976" s="12"/>
      <c r="BG976" s="12"/>
      <c r="BH976" s="13"/>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row>
    <row r="977" spans="1:100" x14ac:dyDescent="0.3">
      <c r="A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3"/>
      <c r="AN977" s="13"/>
      <c r="AO977" s="13"/>
      <c r="AP977" s="13"/>
      <c r="AQ977" s="12"/>
      <c r="AR977" s="13"/>
      <c r="AS977" s="13"/>
      <c r="AT977" s="13"/>
      <c r="AU977" s="13"/>
      <c r="AV977" s="13"/>
      <c r="AW977" s="13"/>
      <c r="AX977" s="13"/>
      <c r="AY977" s="12"/>
      <c r="AZ977" s="12"/>
      <c r="BA977" s="13"/>
      <c r="BB977" s="13"/>
      <c r="BC977" s="13"/>
      <c r="BD977" s="12"/>
      <c r="BE977" s="12"/>
      <c r="BF977" s="12"/>
      <c r="BG977" s="12"/>
      <c r="BH977" s="13"/>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row>
    <row r="978" spans="1:100" x14ac:dyDescent="0.3">
      <c r="A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3"/>
      <c r="AN978" s="13"/>
      <c r="AO978" s="13"/>
      <c r="AP978" s="13"/>
      <c r="AQ978" s="12"/>
      <c r="AR978" s="13"/>
      <c r="AS978" s="13"/>
      <c r="AT978" s="13"/>
      <c r="AU978" s="13"/>
      <c r="AV978" s="13"/>
      <c r="AW978" s="13"/>
      <c r="AX978" s="13"/>
      <c r="AY978" s="12"/>
      <c r="AZ978" s="12"/>
      <c r="BA978" s="13"/>
      <c r="BB978" s="13"/>
      <c r="BC978" s="13"/>
      <c r="BD978" s="12"/>
      <c r="BE978" s="12"/>
      <c r="BF978" s="12"/>
      <c r="BG978" s="12"/>
      <c r="BH978" s="13"/>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row>
    <row r="979" spans="1:100" x14ac:dyDescent="0.3">
      <c r="A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3"/>
      <c r="AN979" s="13"/>
      <c r="AO979" s="13"/>
      <c r="AP979" s="13"/>
      <c r="AQ979" s="12"/>
      <c r="AR979" s="13"/>
      <c r="AS979" s="13"/>
      <c r="AT979" s="13"/>
      <c r="AU979" s="13"/>
      <c r="AV979" s="13"/>
      <c r="AW979" s="13"/>
      <c r="AX979" s="13"/>
      <c r="AY979" s="12"/>
      <c r="AZ979" s="12"/>
      <c r="BA979" s="13"/>
      <c r="BB979" s="13"/>
      <c r="BC979" s="13"/>
      <c r="BD979" s="12"/>
      <c r="BE979" s="12"/>
      <c r="BF979" s="12"/>
      <c r="BG979" s="12"/>
      <c r="BH979" s="13"/>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row>
    <row r="980" spans="1:100" x14ac:dyDescent="0.3">
      <c r="A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3"/>
      <c r="AN980" s="13"/>
      <c r="AO980" s="13"/>
      <c r="AP980" s="13"/>
      <c r="AQ980" s="12"/>
      <c r="AR980" s="13"/>
      <c r="AS980" s="13"/>
      <c r="AT980" s="13"/>
      <c r="AU980" s="13"/>
      <c r="AV980" s="13"/>
      <c r="AW980" s="13"/>
      <c r="AX980" s="13"/>
      <c r="AY980" s="12"/>
      <c r="AZ980" s="12"/>
      <c r="BA980" s="13"/>
      <c r="BB980" s="13"/>
      <c r="BC980" s="13"/>
      <c r="BD980" s="12"/>
      <c r="BE980" s="12"/>
      <c r="BF980" s="12"/>
      <c r="BG980" s="12"/>
      <c r="BH980" s="13"/>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row>
    <row r="981" spans="1:100" x14ac:dyDescent="0.3">
      <c r="A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3"/>
      <c r="AN981" s="13"/>
      <c r="AO981" s="13"/>
      <c r="AP981" s="13"/>
      <c r="AQ981" s="12"/>
      <c r="AR981" s="13"/>
      <c r="AS981" s="13"/>
      <c r="AT981" s="13"/>
      <c r="AU981" s="13"/>
      <c r="AV981" s="13"/>
      <c r="AW981" s="13"/>
      <c r="AX981" s="13"/>
      <c r="AY981" s="12"/>
      <c r="AZ981" s="12"/>
      <c r="BA981" s="13"/>
      <c r="BB981" s="13"/>
      <c r="BC981" s="13"/>
      <c r="BD981" s="12"/>
      <c r="BE981" s="12"/>
      <c r="BF981" s="12"/>
      <c r="BG981" s="12"/>
      <c r="BH981" s="13"/>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row>
    <row r="982" spans="1:100" x14ac:dyDescent="0.3">
      <c r="A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3"/>
      <c r="AN982" s="13"/>
      <c r="AO982" s="13"/>
      <c r="AP982" s="13"/>
      <c r="AQ982" s="12"/>
      <c r="AR982" s="13"/>
      <c r="AS982" s="13"/>
      <c r="AT982" s="13"/>
      <c r="AU982" s="13"/>
      <c r="AV982" s="13"/>
      <c r="AW982" s="13"/>
      <c r="AX982" s="13"/>
      <c r="AY982" s="12"/>
      <c r="AZ982" s="12"/>
      <c r="BA982" s="13"/>
      <c r="BB982" s="13"/>
      <c r="BC982" s="13"/>
      <c r="BD982" s="12"/>
      <c r="BE982" s="12"/>
      <c r="BF982" s="12"/>
      <c r="BG982" s="12"/>
      <c r="BH982" s="13"/>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row>
    <row r="983" spans="1:100" x14ac:dyDescent="0.3">
      <c r="A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3"/>
      <c r="AN983" s="13"/>
      <c r="AO983" s="13"/>
      <c r="AP983" s="13"/>
      <c r="AQ983" s="12"/>
      <c r="AR983" s="13"/>
      <c r="AS983" s="13"/>
      <c r="AT983" s="13"/>
      <c r="AU983" s="13"/>
      <c r="AV983" s="13"/>
      <c r="AW983" s="13"/>
      <c r="AX983" s="13"/>
      <c r="AY983" s="12"/>
      <c r="AZ983" s="12"/>
      <c r="BA983" s="13"/>
      <c r="BB983" s="13"/>
      <c r="BC983" s="13"/>
      <c r="BD983" s="12"/>
      <c r="BE983" s="12"/>
      <c r="BF983" s="12"/>
      <c r="BG983" s="12"/>
      <c r="BH983" s="13"/>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row>
    <row r="984" spans="1:100" x14ac:dyDescent="0.3">
      <c r="A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3"/>
      <c r="AN984" s="13"/>
      <c r="AO984" s="13"/>
      <c r="AP984" s="13"/>
      <c r="AQ984" s="12"/>
      <c r="AR984" s="13"/>
      <c r="AS984" s="13"/>
      <c r="AT984" s="13"/>
      <c r="AU984" s="13"/>
      <c r="AV984" s="13"/>
      <c r="AW984" s="13"/>
      <c r="AX984" s="13"/>
      <c r="AY984" s="12"/>
      <c r="AZ984" s="12"/>
      <c r="BA984" s="13"/>
      <c r="BB984" s="13"/>
      <c r="BC984" s="13"/>
      <c r="BD984" s="12"/>
      <c r="BE984" s="12"/>
      <c r="BF984" s="12"/>
      <c r="BG984" s="12"/>
      <c r="BH984" s="13"/>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row>
    <row r="985" spans="1:100" x14ac:dyDescent="0.3">
      <c r="A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3"/>
      <c r="AN985" s="13"/>
      <c r="AO985" s="13"/>
      <c r="AP985" s="13"/>
      <c r="AQ985" s="12"/>
      <c r="AR985" s="13"/>
      <c r="AS985" s="13"/>
      <c r="AT985" s="13"/>
      <c r="AU985" s="13"/>
      <c r="AV985" s="13"/>
      <c r="AW985" s="13"/>
      <c r="AX985" s="13"/>
      <c r="AY985" s="12"/>
      <c r="AZ985" s="12"/>
      <c r="BA985" s="13"/>
      <c r="BB985" s="13"/>
      <c r="BC985" s="13"/>
      <c r="BD985" s="12"/>
      <c r="BE985" s="12"/>
      <c r="BF985" s="12"/>
      <c r="BG985" s="12"/>
      <c r="BH985" s="13"/>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row>
    <row r="986" spans="1:100" x14ac:dyDescent="0.3">
      <c r="A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3"/>
      <c r="AN986" s="13"/>
      <c r="AO986" s="13"/>
      <c r="AP986" s="13"/>
      <c r="AQ986" s="12"/>
      <c r="AR986" s="13"/>
      <c r="AS986" s="13"/>
      <c r="AT986" s="13"/>
      <c r="AU986" s="13"/>
      <c r="AV986" s="13"/>
      <c r="AW986" s="13"/>
      <c r="AX986" s="13"/>
      <c r="AY986" s="12"/>
      <c r="AZ986" s="12"/>
      <c r="BA986" s="13"/>
      <c r="BB986" s="13"/>
      <c r="BC986" s="13"/>
      <c r="BD986" s="12"/>
      <c r="BE986" s="12"/>
      <c r="BF986" s="12"/>
      <c r="BG986" s="12"/>
      <c r="BH986" s="13"/>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row>
    <row r="987" spans="1:100" x14ac:dyDescent="0.3">
      <c r="A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3"/>
      <c r="AN987" s="13"/>
      <c r="AO987" s="13"/>
      <c r="AP987" s="13"/>
      <c r="AQ987" s="12"/>
      <c r="AR987" s="13"/>
      <c r="AS987" s="13"/>
      <c r="AT987" s="13"/>
      <c r="AU987" s="13"/>
      <c r="AV987" s="13"/>
      <c r="AW987" s="13"/>
      <c r="AX987" s="13"/>
      <c r="AY987" s="12"/>
      <c r="AZ987" s="12"/>
      <c r="BA987" s="13"/>
      <c r="BB987" s="13"/>
      <c r="BC987" s="13"/>
      <c r="BD987" s="12"/>
      <c r="BE987" s="12"/>
      <c r="BF987" s="12"/>
      <c r="BG987" s="12"/>
      <c r="BH987" s="13"/>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row>
    <row r="988" spans="1:100" x14ac:dyDescent="0.3">
      <c r="A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3"/>
      <c r="AN988" s="13"/>
      <c r="AO988" s="13"/>
      <c r="AP988" s="13"/>
      <c r="AQ988" s="12"/>
      <c r="AR988" s="13"/>
      <c r="AS988" s="13"/>
      <c r="AT988" s="13"/>
      <c r="AU988" s="13"/>
      <c r="AV988" s="13"/>
      <c r="AW988" s="13"/>
      <c r="AX988" s="13"/>
      <c r="AY988" s="12"/>
      <c r="AZ988" s="12"/>
      <c r="BA988" s="13"/>
      <c r="BB988" s="13"/>
      <c r="BC988" s="13"/>
      <c r="BD988" s="12"/>
      <c r="BE988" s="12"/>
      <c r="BF988" s="12"/>
      <c r="BG988" s="12"/>
      <c r="BH988" s="13"/>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row>
    <row r="989" spans="1:100" x14ac:dyDescent="0.3">
      <c r="A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3"/>
      <c r="AN989" s="13"/>
      <c r="AO989" s="13"/>
      <c r="AP989" s="13"/>
      <c r="AQ989" s="12"/>
      <c r="AR989" s="13"/>
      <c r="AS989" s="13"/>
      <c r="AT989" s="13"/>
      <c r="AU989" s="13"/>
      <c r="AV989" s="13"/>
      <c r="AW989" s="13"/>
      <c r="AX989" s="13"/>
      <c r="AY989" s="12"/>
      <c r="AZ989" s="12"/>
      <c r="BA989" s="13"/>
      <c r="BB989" s="13"/>
      <c r="BC989" s="13"/>
      <c r="BD989" s="12"/>
      <c r="BE989" s="12"/>
      <c r="BF989" s="12"/>
      <c r="BG989" s="12"/>
      <c r="BH989" s="13"/>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row>
    <row r="990" spans="1:100" x14ac:dyDescent="0.3">
      <c r="A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3"/>
      <c r="AN990" s="13"/>
      <c r="AO990" s="13"/>
      <c r="AP990" s="13"/>
      <c r="AQ990" s="12"/>
      <c r="AR990" s="13"/>
      <c r="AS990" s="13"/>
      <c r="AT990" s="13"/>
      <c r="AU990" s="13"/>
      <c r="AV990" s="13"/>
      <c r="AW990" s="13"/>
      <c r="AX990" s="13"/>
      <c r="AY990" s="12"/>
      <c r="AZ990" s="12"/>
      <c r="BA990" s="13"/>
      <c r="BB990" s="13"/>
      <c r="BC990" s="13"/>
      <c r="BD990" s="12"/>
      <c r="BE990" s="12"/>
      <c r="BF990" s="12"/>
      <c r="BG990" s="12"/>
      <c r="BH990" s="13"/>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row>
    <row r="991" spans="1:100" x14ac:dyDescent="0.3">
      <c r="A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3"/>
      <c r="AN991" s="13"/>
      <c r="AO991" s="13"/>
      <c r="AP991" s="13"/>
      <c r="AQ991" s="12"/>
      <c r="AR991" s="13"/>
      <c r="AS991" s="13"/>
      <c r="AT991" s="13"/>
      <c r="AU991" s="13"/>
      <c r="AV991" s="13"/>
      <c r="AW991" s="13"/>
      <c r="AX991" s="13"/>
      <c r="AY991" s="12"/>
      <c r="AZ991" s="12"/>
      <c r="BA991" s="13"/>
      <c r="BB991" s="13"/>
      <c r="BC991" s="13"/>
      <c r="BD991" s="12"/>
      <c r="BE991" s="12"/>
      <c r="BF991" s="12"/>
      <c r="BG991" s="12"/>
      <c r="BH991" s="13"/>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row>
    <row r="992" spans="1:100" x14ac:dyDescent="0.3">
      <c r="A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3"/>
      <c r="AN992" s="13"/>
      <c r="AO992" s="13"/>
      <c r="AP992" s="13"/>
      <c r="AQ992" s="12"/>
      <c r="AR992" s="13"/>
      <c r="AS992" s="13"/>
      <c r="AT992" s="13"/>
      <c r="AU992" s="13"/>
      <c r="AV992" s="13"/>
      <c r="AW992" s="13"/>
      <c r="AX992" s="13"/>
      <c r="AY992" s="12"/>
      <c r="AZ992" s="12"/>
      <c r="BA992" s="13"/>
      <c r="BB992" s="13"/>
      <c r="BC992" s="13"/>
      <c r="BD992" s="12"/>
      <c r="BE992" s="12"/>
      <c r="BF992" s="12"/>
      <c r="BG992" s="12"/>
      <c r="BH992" s="13"/>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row>
    <row r="993" spans="1:100" x14ac:dyDescent="0.3">
      <c r="A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3"/>
      <c r="AN993" s="13"/>
      <c r="AO993" s="13"/>
      <c r="AP993" s="13"/>
      <c r="AQ993" s="12"/>
      <c r="AR993" s="13"/>
      <c r="AS993" s="13"/>
      <c r="AT993" s="13"/>
      <c r="AU993" s="13"/>
      <c r="AV993" s="13"/>
      <c r="AW993" s="13"/>
      <c r="AX993" s="13"/>
      <c r="AY993" s="12"/>
      <c r="AZ993" s="12"/>
      <c r="BA993" s="13"/>
      <c r="BB993" s="13"/>
      <c r="BC993" s="13"/>
      <c r="BD993" s="12"/>
      <c r="BE993" s="12"/>
      <c r="BF993" s="12"/>
      <c r="BG993" s="12"/>
      <c r="BH993" s="13"/>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row>
    <row r="994" spans="1:100" x14ac:dyDescent="0.3">
      <c r="A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3"/>
      <c r="AN994" s="13"/>
      <c r="AO994" s="13"/>
      <c r="AP994" s="13"/>
      <c r="AQ994" s="12"/>
      <c r="AR994" s="13"/>
      <c r="AS994" s="13"/>
      <c r="AT994" s="13"/>
      <c r="AU994" s="13"/>
      <c r="AV994" s="13"/>
      <c r="AW994" s="13"/>
      <c r="AX994" s="13"/>
      <c r="AY994" s="12"/>
      <c r="AZ994" s="12"/>
      <c r="BA994" s="13"/>
      <c r="BB994" s="13"/>
      <c r="BC994" s="13"/>
      <c r="BD994" s="12"/>
      <c r="BE994" s="12"/>
      <c r="BF994" s="12"/>
      <c r="BG994" s="12"/>
      <c r="BH994" s="13"/>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row>
    <row r="995" spans="1:100" x14ac:dyDescent="0.3">
      <c r="A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3"/>
      <c r="AN995" s="13"/>
      <c r="AO995" s="13"/>
      <c r="AP995" s="13"/>
      <c r="AQ995" s="12"/>
      <c r="AR995" s="13"/>
      <c r="AS995" s="13"/>
      <c r="AT995" s="13"/>
      <c r="AU995" s="13"/>
      <c r="AV995" s="13"/>
      <c r="AW995" s="13"/>
      <c r="AX995" s="13"/>
      <c r="AY995" s="12"/>
      <c r="AZ995" s="12"/>
      <c r="BA995" s="13"/>
      <c r="BB995" s="13"/>
      <c r="BC995" s="13"/>
      <c r="BD995" s="12"/>
      <c r="BE995" s="12"/>
      <c r="BF995" s="12"/>
      <c r="BG995" s="12"/>
      <c r="BH995" s="13"/>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row>
    <row r="996" spans="1:100" x14ac:dyDescent="0.3">
      <c r="A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3"/>
      <c r="AN996" s="13"/>
      <c r="AO996" s="13"/>
      <c r="AP996" s="13"/>
      <c r="AQ996" s="12"/>
      <c r="AR996" s="13"/>
      <c r="AS996" s="13"/>
      <c r="AT996" s="13"/>
      <c r="AU996" s="13"/>
      <c r="AV996" s="13"/>
      <c r="AW996" s="13"/>
      <c r="AX996" s="13"/>
      <c r="AY996" s="12"/>
      <c r="AZ996" s="12"/>
      <c r="BA996" s="13"/>
      <c r="BB996" s="13"/>
      <c r="BC996" s="13"/>
      <c r="BD996" s="12"/>
      <c r="BE996" s="12"/>
      <c r="BF996" s="12"/>
      <c r="BG996" s="12"/>
      <c r="BH996" s="13"/>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row>
    <row r="997" spans="1:100" x14ac:dyDescent="0.3">
      <c r="A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3"/>
      <c r="AN997" s="13"/>
      <c r="AO997" s="13"/>
      <c r="AP997" s="13"/>
      <c r="AQ997" s="12"/>
      <c r="AR997" s="13"/>
      <c r="AS997" s="13"/>
      <c r="AT997" s="13"/>
      <c r="AU997" s="13"/>
      <c r="AV997" s="13"/>
      <c r="AW997" s="13"/>
      <c r="AX997" s="13"/>
      <c r="AY997" s="12"/>
      <c r="AZ997" s="12"/>
      <c r="BA997" s="13"/>
      <c r="BB997" s="13"/>
      <c r="BC997" s="13"/>
      <c r="BD997" s="12"/>
      <c r="BE997" s="12"/>
      <c r="BF997" s="12"/>
      <c r="BG997" s="12"/>
      <c r="BH997" s="13"/>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row>
    <row r="998" spans="1:100" x14ac:dyDescent="0.3">
      <c r="A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3"/>
      <c r="AN998" s="13"/>
      <c r="AO998" s="13"/>
      <c r="AP998" s="13"/>
      <c r="AQ998" s="12"/>
      <c r="AR998" s="13"/>
      <c r="AS998" s="13"/>
      <c r="AT998" s="13"/>
      <c r="AU998" s="13"/>
      <c r="AV998" s="13"/>
      <c r="AW998" s="13"/>
      <c r="AX998" s="13"/>
      <c r="AY998" s="12"/>
      <c r="AZ998" s="12"/>
      <c r="BA998" s="13"/>
      <c r="BB998" s="13"/>
      <c r="BC998" s="13"/>
      <c r="BD998" s="12"/>
      <c r="BE998" s="12"/>
      <c r="BF998" s="12"/>
      <c r="BG998" s="12"/>
      <c r="BH998" s="13"/>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row>
    <row r="999" spans="1:100" x14ac:dyDescent="0.3">
      <c r="A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3"/>
      <c r="AN999" s="13"/>
      <c r="AO999" s="13"/>
      <c r="AP999" s="13"/>
      <c r="AQ999" s="12"/>
      <c r="AR999" s="13"/>
      <c r="AS999" s="13"/>
      <c r="AT999" s="13"/>
      <c r="AU999" s="13"/>
      <c r="AV999" s="13"/>
      <c r="AW999" s="13"/>
      <c r="AX999" s="13"/>
      <c r="AY999" s="12"/>
      <c r="AZ999" s="12"/>
      <c r="BA999" s="13"/>
      <c r="BB999" s="13"/>
      <c r="BC999" s="13"/>
      <c r="BD999" s="12"/>
      <c r="BE999" s="12"/>
      <c r="BF999" s="12"/>
      <c r="BG999" s="12"/>
      <c r="BH999" s="13"/>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row>
    <row r="1000" spans="1:100" x14ac:dyDescent="0.3">
      <c r="A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3"/>
      <c r="AN1000" s="13"/>
      <c r="AO1000" s="13"/>
      <c r="AP1000" s="13"/>
      <c r="AQ1000" s="12"/>
      <c r="AR1000" s="13"/>
      <c r="AS1000" s="13"/>
      <c r="AT1000" s="13"/>
      <c r="AU1000" s="13"/>
      <c r="AV1000" s="13"/>
      <c r="AW1000" s="13"/>
      <c r="AX1000" s="13"/>
      <c r="AY1000" s="12"/>
      <c r="AZ1000" s="12"/>
      <c r="BA1000" s="13"/>
      <c r="BB1000" s="13"/>
      <c r="BC1000" s="13"/>
      <c r="BD1000" s="12"/>
      <c r="BE1000" s="12"/>
      <c r="BF1000" s="12"/>
      <c r="BG1000" s="12"/>
      <c r="BH1000" s="13"/>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row>
    <row r="1001" spans="1:100" x14ac:dyDescent="0.3">
      <c r="A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3"/>
      <c r="AN1001" s="13"/>
      <c r="AO1001" s="13"/>
      <c r="AP1001" s="13"/>
      <c r="AQ1001" s="12"/>
      <c r="AR1001" s="13"/>
      <c r="AS1001" s="13"/>
      <c r="AT1001" s="13"/>
      <c r="AU1001" s="13"/>
      <c r="AV1001" s="13"/>
      <c r="AW1001" s="13"/>
      <c r="AX1001" s="13"/>
      <c r="AY1001" s="12"/>
      <c r="AZ1001" s="12"/>
      <c r="BA1001" s="13"/>
      <c r="BB1001" s="13"/>
      <c r="BC1001" s="13"/>
      <c r="BD1001" s="12"/>
      <c r="BE1001" s="12"/>
      <c r="BF1001" s="12"/>
      <c r="BG1001" s="12"/>
      <c r="BH1001" s="13"/>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row>
    <row r="1002" spans="1:100" x14ac:dyDescent="0.3">
      <c r="A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3"/>
      <c r="AN1002" s="13"/>
      <c r="AO1002" s="13"/>
      <c r="AP1002" s="13"/>
      <c r="AQ1002" s="12"/>
      <c r="AR1002" s="13"/>
      <c r="AS1002" s="13"/>
      <c r="AT1002" s="13"/>
      <c r="AU1002" s="13"/>
      <c r="AV1002" s="13"/>
      <c r="AW1002" s="13"/>
      <c r="AX1002" s="13"/>
      <c r="AY1002" s="12"/>
      <c r="AZ1002" s="12"/>
      <c r="BA1002" s="13"/>
      <c r="BB1002" s="13"/>
      <c r="BC1002" s="13"/>
      <c r="BD1002" s="12"/>
      <c r="BE1002" s="12"/>
      <c r="BF1002" s="12"/>
      <c r="BG1002" s="12"/>
      <c r="BH1002" s="13"/>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row>
    <row r="1003" spans="1:100" x14ac:dyDescent="0.3">
      <c r="A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3"/>
      <c r="AN1003" s="13"/>
      <c r="AO1003" s="13"/>
      <c r="AP1003" s="13"/>
      <c r="AQ1003" s="12"/>
      <c r="AR1003" s="13"/>
      <c r="AS1003" s="13"/>
      <c r="AT1003" s="13"/>
      <c r="AU1003" s="13"/>
      <c r="AV1003" s="13"/>
      <c r="AW1003" s="13"/>
      <c r="AX1003" s="13"/>
      <c r="AY1003" s="12"/>
      <c r="AZ1003" s="12"/>
      <c r="BA1003" s="13"/>
      <c r="BB1003" s="13"/>
      <c r="BC1003" s="13"/>
      <c r="BD1003" s="12"/>
      <c r="BE1003" s="12"/>
      <c r="BF1003" s="12"/>
      <c r="BG1003" s="12"/>
      <c r="BH1003" s="13"/>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row>
    <row r="1004" spans="1:100" x14ac:dyDescent="0.3">
      <c r="A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3"/>
      <c r="AN1004" s="13"/>
      <c r="AO1004" s="13"/>
      <c r="AP1004" s="13"/>
      <c r="AQ1004" s="12"/>
      <c r="AR1004" s="13"/>
      <c r="AS1004" s="13"/>
      <c r="AT1004" s="13"/>
      <c r="AU1004" s="13"/>
      <c r="AV1004" s="13"/>
      <c r="AW1004" s="13"/>
      <c r="AX1004" s="13"/>
      <c r="AY1004" s="12"/>
      <c r="AZ1004" s="12"/>
      <c r="BA1004" s="13"/>
      <c r="BB1004" s="13"/>
      <c r="BC1004" s="13"/>
      <c r="BD1004" s="12"/>
      <c r="BE1004" s="12"/>
      <c r="BF1004" s="12"/>
      <c r="BG1004" s="12"/>
      <c r="BH1004" s="13"/>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row>
    <row r="1005" spans="1:100" x14ac:dyDescent="0.3">
      <c r="A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3"/>
      <c r="AN1005" s="13"/>
      <c r="AO1005" s="13"/>
      <c r="AP1005" s="13"/>
      <c r="AQ1005" s="12"/>
      <c r="AR1005" s="13"/>
      <c r="AS1005" s="13"/>
      <c r="AT1005" s="13"/>
      <c r="AU1005" s="13"/>
      <c r="AV1005" s="13"/>
      <c r="AW1005" s="13"/>
      <c r="AX1005" s="13"/>
      <c r="AY1005" s="12"/>
      <c r="AZ1005" s="12"/>
      <c r="BA1005" s="13"/>
      <c r="BB1005" s="13"/>
      <c r="BC1005" s="13"/>
      <c r="BD1005" s="12"/>
      <c r="BE1005" s="12"/>
      <c r="BF1005" s="12"/>
      <c r="BG1005" s="12"/>
      <c r="BH1005" s="13"/>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row>
    <row r="1006" spans="1:100" x14ac:dyDescent="0.3">
      <c r="A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3"/>
      <c r="AN1006" s="13"/>
      <c r="AO1006" s="13"/>
      <c r="AP1006" s="13"/>
      <c r="AQ1006" s="12"/>
      <c r="AR1006" s="13"/>
      <c r="AS1006" s="13"/>
      <c r="AT1006" s="13"/>
      <c r="AU1006" s="13"/>
      <c r="AV1006" s="13"/>
      <c r="AW1006" s="13"/>
      <c r="AX1006" s="13"/>
      <c r="AY1006" s="12"/>
      <c r="AZ1006" s="12"/>
      <c r="BA1006" s="13"/>
      <c r="BB1006" s="13"/>
      <c r="BC1006" s="13"/>
      <c r="BD1006" s="12"/>
      <c r="BE1006" s="12"/>
      <c r="BF1006" s="12"/>
      <c r="BG1006" s="12"/>
      <c r="BH1006" s="13"/>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row>
    <row r="1007" spans="1:100" x14ac:dyDescent="0.3">
      <c r="A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3"/>
      <c r="AN1007" s="13"/>
      <c r="AO1007" s="13"/>
      <c r="AP1007" s="13"/>
      <c r="AQ1007" s="12"/>
      <c r="AR1007" s="13"/>
      <c r="AS1007" s="13"/>
      <c r="AT1007" s="13"/>
      <c r="AU1007" s="13"/>
      <c r="AV1007" s="13"/>
      <c r="AW1007" s="13"/>
      <c r="AX1007" s="13"/>
      <c r="AY1007" s="12"/>
      <c r="AZ1007" s="12"/>
      <c r="BA1007" s="13"/>
      <c r="BB1007" s="13"/>
      <c r="BC1007" s="13"/>
      <c r="BD1007" s="12"/>
      <c r="BE1007" s="12"/>
      <c r="BF1007" s="12"/>
      <c r="BG1007" s="12"/>
      <c r="BH1007" s="13"/>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row>
    <row r="1008" spans="1:100" x14ac:dyDescent="0.3">
      <c r="A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3"/>
      <c r="AN1008" s="13"/>
      <c r="AO1008" s="13"/>
      <c r="AP1008" s="13"/>
      <c r="AQ1008" s="12"/>
      <c r="AR1008" s="13"/>
      <c r="AS1008" s="13"/>
      <c r="AT1008" s="13"/>
      <c r="AU1008" s="13"/>
      <c r="AV1008" s="13"/>
      <c r="AW1008" s="13"/>
      <c r="AX1008" s="13"/>
      <c r="AY1008" s="12"/>
      <c r="AZ1008" s="12"/>
      <c r="BA1008" s="13"/>
      <c r="BB1008" s="13"/>
      <c r="BC1008" s="13"/>
      <c r="BD1008" s="12"/>
      <c r="BE1008" s="12"/>
      <c r="BF1008" s="12"/>
      <c r="BG1008" s="12"/>
      <c r="BH1008" s="13"/>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row>
    <row r="1009" spans="1:100" x14ac:dyDescent="0.3">
      <c r="A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3"/>
      <c r="AN1009" s="13"/>
      <c r="AO1009" s="13"/>
      <c r="AP1009" s="13"/>
      <c r="AQ1009" s="12"/>
      <c r="AR1009" s="13"/>
      <c r="AS1009" s="13"/>
      <c r="AT1009" s="13"/>
      <c r="AU1009" s="13"/>
      <c r="AV1009" s="13"/>
      <c r="AW1009" s="13"/>
      <c r="AX1009" s="13"/>
      <c r="AY1009" s="12"/>
      <c r="AZ1009" s="12"/>
      <c r="BA1009" s="13"/>
      <c r="BB1009" s="13"/>
      <c r="BC1009" s="13"/>
      <c r="BD1009" s="12"/>
      <c r="BE1009" s="12"/>
      <c r="BF1009" s="12"/>
      <c r="BG1009" s="12"/>
      <c r="BH1009" s="13"/>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row>
    <row r="1010" spans="1:100" x14ac:dyDescent="0.3">
      <c r="A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3"/>
      <c r="AN1010" s="13"/>
      <c r="AO1010" s="13"/>
      <c r="AP1010" s="13"/>
      <c r="AQ1010" s="12"/>
      <c r="AR1010" s="13"/>
      <c r="AS1010" s="13"/>
      <c r="AT1010" s="13"/>
      <c r="AU1010" s="13"/>
      <c r="AV1010" s="13"/>
      <c r="AW1010" s="13"/>
      <c r="AX1010" s="13"/>
      <c r="AY1010" s="12"/>
      <c r="AZ1010" s="12"/>
      <c r="BA1010" s="13"/>
      <c r="BB1010" s="13"/>
      <c r="BC1010" s="13"/>
      <c r="BD1010" s="12"/>
      <c r="BE1010" s="12"/>
      <c r="BF1010" s="12"/>
      <c r="BG1010" s="12"/>
      <c r="BH1010" s="13"/>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row>
    <row r="1011" spans="1:100" x14ac:dyDescent="0.3">
      <c r="A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3"/>
      <c r="AN1011" s="13"/>
      <c r="AO1011" s="13"/>
      <c r="AP1011" s="13"/>
      <c r="AQ1011" s="12"/>
      <c r="AR1011" s="13"/>
      <c r="AS1011" s="13"/>
      <c r="AT1011" s="13"/>
      <c r="AU1011" s="13"/>
      <c r="AV1011" s="13"/>
      <c r="AW1011" s="13"/>
      <c r="AX1011" s="13"/>
      <c r="AY1011" s="12"/>
      <c r="AZ1011" s="12"/>
      <c r="BA1011" s="13"/>
      <c r="BB1011" s="13"/>
      <c r="BC1011" s="13"/>
      <c r="BD1011" s="12"/>
      <c r="BE1011" s="12"/>
      <c r="BF1011" s="12"/>
      <c r="BG1011" s="12"/>
      <c r="BH1011" s="13"/>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row>
    <row r="1012" spans="1:100" x14ac:dyDescent="0.3">
      <c r="A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3"/>
      <c r="AN1012" s="13"/>
      <c r="AO1012" s="13"/>
      <c r="AP1012" s="13"/>
      <c r="AQ1012" s="12"/>
      <c r="AR1012" s="13"/>
      <c r="AS1012" s="13"/>
      <c r="AT1012" s="13"/>
      <c r="AU1012" s="13"/>
      <c r="AV1012" s="13"/>
      <c r="AW1012" s="13"/>
      <c r="AX1012" s="13"/>
      <c r="AY1012" s="12"/>
      <c r="AZ1012" s="12"/>
      <c r="BA1012" s="13"/>
      <c r="BB1012" s="13"/>
      <c r="BC1012" s="13"/>
      <c r="BD1012" s="12"/>
      <c r="BE1012" s="12"/>
      <c r="BF1012" s="12"/>
      <c r="BG1012" s="12"/>
      <c r="BH1012" s="13"/>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row>
    <row r="1013" spans="1:100" x14ac:dyDescent="0.3">
      <c r="A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3"/>
      <c r="AN1013" s="13"/>
      <c r="AO1013" s="13"/>
      <c r="AP1013" s="13"/>
      <c r="AQ1013" s="12"/>
      <c r="AR1013" s="13"/>
      <c r="AS1013" s="13"/>
      <c r="AT1013" s="13"/>
      <c r="AU1013" s="13"/>
      <c r="AV1013" s="13"/>
      <c r="AW1013" s="13"/>
      <c r="AX1013" s="13"/>
      <c r="AY1013" s="12"/>
      <c r="AZ1013" s="12"/>
      <c r="BA1013" s="13"/>
      <c r="BB1013" s="13"/>
      <c r="BC1013" s="13"/>
      <c r="BD1013" s="12"/>
      <c r="BE1013" s="12"/>
      <c r="BF1013" s="12"/>
      <c r="BG1013" s="12"/>
      <c r="BH1013" s="13"/>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row>
    <row r="1014" spans="1:100" x14ac:dyDescent="0.3">
      <c r="A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3"/>
      <c r="AN1014" s="13"/>
      <c r="AO1014" s="13"/>
      <c r="AP1014" s="13"/>
      <c r="AQ1014" s="12"/>
      <c r="AR1014" s="13"/>
      <c r="AS1014" s="13"/>
      <c r="AT1014" s="13"/>
      <c r="AU1014" s="13"/>
      <c r="AV1014" s="13"/>
      <c r="AW1014" s="13"/>
      <c r="AX1014" s="13"/>
      <c r="AY1014" s="12"/>
      <c r="AZ1014" s="12"/>
      <c r="BA1014" s="13"/>
      <c r="BB1014" s="13"/>
      <c r="BC1014" s="13"/>
      <c r="BD1014" s="12"/>
      <c r="BE1014" s="12"/>
      <c r="BF1014" s="12"/>
      <c r="BG1014" s="12"/>
      <c r="BH1014" s="13"/>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row>
    <row r="1015" spans="1:100" x14ac:dyDescent="0.3">
      <c r="A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3"/>
      <c r="AN1015" s="13"/>
      <c r="AO1015" s="13"/>
      <c r="AP1015" s="13"/>
      <c r="AQ1015" s="12"/>
      <c r="AR1015" s="13"/>
      <c r="AS1015" s="13"/>
      <c r="AT1015" s="13"/>
      <c r="AU1015" s="13"/>
      <c r="AV1015" s="13"/>
      <c r="AW1015" s="13"/>
      <c r="AX1015" s="13"/>
      <c r="AY1015" s="12"/>
      <c r="AZ1015" s="12"/>
      <c r="BA1015" s="13"/>
      <c r="BB1015" s="13"/>
      <c r="BC1015" s="13"/>
      <c r="BD1015" s="12"/>
      <c r="BE1015" s="12"/>
      <c r="BF1015" s="12"/>
      <c r="BG1015" s="12"/>
      <c r="BH1015" s="13"/>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row>
    <row r="1016" spans="1:100" x14ac:dyDescent="0.3">
      <c r="A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3"/>
      <c r="AN1016" s="13"/>
      <c r="AO1016" s="13"/>
      <c r="AP1016" s="13"/>
      <c r="AQ1016" s="12"/>
      <c r="AR1016" s="13"/>
      <c r="AS1016" s="13"/>
      <c r="AT1016" s="13"/>
      <c r="AU1016" s="13"/>
      <c r="AV1016" s="13"/>
      <c r="AW1016" s="13"/>
      <c r="AX1016" s="13"/>
      <c r="AY1016" s="12"/>
      <c r="AZ1016" s="12"/>
      <c r="BA1016" s="13"/>
      <c r="BB1016" s="13"/>
      <c r="BC1016" s="13"/>
      <c r="BD1016" s="12"/>
      <c r="BE1016" s="12"/>
      <c r="BF1016" s="12"/>
      <c r="BG1016" s="12"/>
      <c r="BH1016" s="13"/>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row>
    <row r="1017" spans="1:100" x14ac:dyDescent="0.3">
      <c r="A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3"/>
      <c r="AN1017" s="13"/>
      <c r="AO1017" s="13"/>
      <c r="AP1017" s="13"/>
      <c r="AQ1017" s="12"/>
      <c r="AR1017" s="13"/>
      <c r="AS1017" s="13"/>
      <c r="AT1017" s="13"/>
      <c r="AU1017" s="13"/>
      <c r="AV1017" s="13"/>
      <c r="AW1017" s="13"/>
      <c r="AX1017" s="13"/>
      <c r="AY1017" s="12"/>
      <c r="AZ1017" s="12"/>
      <c r="BA1017" s="13"/>
      <c r="BB1017" s="13"/>
      <c r="BC1017" s="13"/>
      <c r="BD1017" s="12"/>
      <c r="BE1017" s="12"/>
      <c r="BF1017" s="12"/>
      <c r="BG1017" s="12"/>
      <c r="BH1017" s="13"/>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row>
    <row r="1018" spans="1:100" x14ac:dyDescent="0.3">
      <c r="A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3"/>
      <c r="AN1018" s="13"/>
      <c r="AO1018" s="13"/>
      <c r="AP1018" s="13"/>
      <c r="AQ1018" s="12"/>
      <c r="AR1018" s="13"/>
      <c r="AS1018" s="13"/>
      <c r="AT1018" s="13"/>
      <c r="AU1018" s="13"/>
      <c r="AV1018" s="13"/>
      <c r="AW1018" s="13"/>
      <c r="AX1018" s="13"/>
      <c r="AY1018" s="12"/>
      <c r="AZ1018" s="12"/>
      <c r="BA1018" s="13"/>
      <c r="BB1018" s="13"/>
      <c r="BC1018" s="13"/>
      <c r="BD1018" s="12"/>
      <c r="BE1018" s="12"/>
      <c r="BF1018" s="12"/>
      <c r="BG1018" s="12"/>
      <c r="BH1018" s="13"/>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row>
    <row r="1019" spans="1:100" x14ac:dyDescent="0.3">
      <c r="A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3"/>
      <c r="AN1019" s="13"/>
      <c r="AO1019" s="13"/>
      <c r="AP1019" s="13"/>
      <c r="AQ1019" s="12"/>
      <c r="AR1019" s="13"/>
      <c r="AS1019" s="13"/>
      <c r="AT1019" s="13"/>
      <c r="AU1019" s="13"/>
      <c r="AV1019" s="13"/>
      <c r="AW1019" s="13"/>
      <c r="AX1019" s="13"/>
      <c r="AY1019" s="12"/>
      <c r="AZ1019" s="12"/>
      <c r="BA1019" s="13"/>
      <c r="BB1019" s="13"/>
      <c r="BC1019" s="13"/>
      <c r="BD1019" s="12"/>
      <c r="BE1019" s="12"/>
      <c r="BF1019" s="12"/>
      <c r="BG1019" s="12"/>
      <c r="BH1019" s="13"/>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row>
    <row r="1020" spans="1:100" x14ac:dyDescent="0.3">
      <c r="A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3"/>
      <c r="AN1020" s="13"/>
      <c r="AO1020" s="13"/>
      <c r="AP1020" s="13"/>
      <c r="AQ1020" s="12"/>
      <c r="AR1020" s="13"/>
      <c r="AS1020" s="13"/>
      <c r="AT1020" s="13"/>
      <c r="AU1020" s="13"/>
      <c r="AV1020" s="13"/>
      <c r="AW1020" s="13"/>
      <c r="AX1020" s="13"/>
      <c r="AY1020" s="12"/>
      <c r="AZ1020" s="12"/>
      <c r="BA1020" s="13"/>
      <c r="BB1020" s="13"/>
      <c r="BC1020" s="13"/>
      <c r="BD1020" s="12"/>
      <c r="BE1020" s="12"/>
      <c r="BF1020" s="12"/>
      <c r="BG1020" s="12"/>
      <c r="BH1020" s="13"/>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row>
    <row r="1021" spans="1:100" x14ac:dyDescent="0.3">
      <c r="A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3"/>
      <c r="AN1021" s="13"/>
      <c r="AO1021" s="13"/>
      <c r="AP1021" s="13"/>
      <c r="AQ1021" s="12"/>
      <c r="AR1021" s="13"/>
      <c r="AS1021" s="13"/>
      <c r="AT1021" s="13"/>
      <c r="AU1021" s="13"/>
      <c r="AV1021" s="13"/>
      <c r="AW1021" s="13"/>
      <c r="AX1021" s="13"/>
      <c r="AY1021" s="12"/>
      <c r="AZ1021" s="12"/>
      <c r="BA1021" s="13"/>
      <c r="BB1021" s="13"/>
      <c r="BC1021" s="13"/>
      <c r="BD1021" s="12"/>
      <c r="BE1021" s="12"/>
      <c r="BF1021" s="12"/>
      <c r="BG1021" s="12"/>
      <c r="BH1021" s="13"/>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row>
    <row r="1022" spans="1:100" x14ac:dyDescent="0.3">
      <c r="A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3"/>
      <c r="AN1022" s="13"/>
      <c r="AO1022" s="13"/>
      <c r="AP1022" s="13"/>
      <c r="AQ1022" s="12"/>
      <c r="AR1022" s="13"/>
      <c r="AS1022" s="13"/>
      <c r="AT1022" s="13"/>
      <c r="AU1022" s="13"/>
      <c r="AV1022" s="13"/>
      <c r="AW1022" s="13"/>
      <c r="AX1022" s="13"/>
      <c r="AY1022" s="12"/>
      <c r="AZ1022" s="12"/>
      <c r="BA1022" s="13"/>
      <c r="BB1022" s="13"/>
      <c r="BC1022" s="13"/>
      <c r="BD1022" s="12"/>
      <c r="BE1022" s="12"/>
      <c r="BF1022" s="12"/>
      <c r="BG1022" s="12"/>
      <c r="BH1022" s="13"/>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row>
    <row r="1023" spans="1:100" x14ac:dyDescent="0.3">
      <c r="A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3"/>
      <c r="AN1023" s="13"/>
      <c r="AO1023" s="13"/>
      <c r="AP1023" s="13"/>
      <c r="AQ1023" s="12"/>
      <c r="AR1023" s="13"/>
      <c r="AS1023" s="13"/>
      <c r="AT1023" s="13"/>
      <c r="AU1023" s="13"/>
      <c r="AV1023" s="13"/>
      <c r="AW1023" s="13"/>
      <c r="AX1023" s="13"/>
      <c r="AY1023" s="12"/>
      <c r="AZ1023" s="12"/>
      <c r="BA1023" s="13"/>
      <c r="BB1023" s="13"/>
      <c r="BC1023" s="13"/>
      <c r="BD1023" s="12"/>
      <c r="BE1023" s="12"/>
      <c r="BF1023" s="12"/>
      <c r="BG1023" s="12"/>
      <c r="BH1023" s="13"/>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row>
    <row r="1024" spans="1:100" x14ac:dyDescent="0.3">
      <c r="A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3"/>
      <c r="AN1024" s="13"/>
      <c r="AO1024" s="13"/>
      <c r="AP1024" s="13"/>
      <c r="AQ1024" s="12"/>
      <c r="AR1024" s="13"/>
      <c r="AS1024" s="13"/>
      <c r="AT1024" s="13"/>
      <c r="AU1024" s="13"/>
      <c r="AV1024" s="13"/>
      <c r="AW1024" s="13"/>
      <c r="AX1024" s="13"/>
      <c r="AY1024" s="12"/>
      <c r="AZ1024" s="12"/>
      <c r="BA1024" s="13"/>
      <c r="BB1024" s="13"/>
      <c r="BC1024" s="13"/>
      <c r="BD1024" s="12"/>
      <c r="BE1024" s="12"/>
      <c r="BF1024" s="12"/>
      <c r="BG1024" s="12"/>
      <c r="BH1024" s="13"/>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row>
    <row r="1025" spans="1:100" x14ac:dyDescent="0.3">
      <c r="A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3"/>
      <c r="AN1025" s="13"/>
      <c r="AO1025" s="13"/>
      <c r="AP1025" s="13"/>
      <c r="AQ1025" s="12"/>
      <c r="AR1025" s="13"/>
      <c r="AS1025" s="13"/>
      <c r="AT1025" s="13"/>
      <c r="AU1025" s="13"/>
      <c r="AV1025" s="13"/>
      <c r="AW1025" s="13"/>
      <c r="AX1025" s="13"/>
      <c r="AY1025" s="12"/>
      <c r="AZ1025" s="12"/>
      <c r="BA1025" s="13"/>
      <c r="BB1025" s="13"/>
      <c r="BC1025" s="13"/>
      <c r="BD1025" s="12"/>
      <c r="BE1025" s="12"/>
      <c r="BF1025" s="12"/>
      <c r="BG1025" s="12"/>
      <c r="BH1025" s="13"/>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row>
    <row r="1026" spans="1:100" x14ac:dyDescent="0.3">
      <c r="A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3"/>
      <c r="AN1026" s="13"/>
      <c r="AO1026" s="13"/>
      <c r="AP1026" s="13"/>
      <c r="AQ1026" s="12"/>
      <c r="AR1026" s="13"/>
      <c r="AS1026" s="13"/>
      <c r="AT1026" s="13"/>
      <c r="AU1026" s="13"/>
      <c r="AV1026" s="13"/>
      <c r="AW1026" s="13"/>
      <c r="AX1026" s="13"/>
      <c r="AY1026" s="12"/>
      <c r="AZ1026" s="12"/>
      <c r="BA1026" s="13"/>
      <c r="BB1026" s="13"/>
      <c r="BC1026" s="13"/>
      <c r="BD1026" s="12"/>
      <c r="BE1026" s="12"/>
      <c r="BF1026" s="12"/>
      <c r="BG1026" s="12"/>
      <c r="BH1026" s="13"/>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row>
    <row r="1027" spans="1:100" x14ac:dyDescent="0.3">
      <c r="A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3"/>
      <c r="AN1027" s="13"/>
      <c r="AO1027" s="13"/>
      <c r="AP1027" s="13"/>
      <c r="AQ1027" s="12"/>
      <c r="AR1027" s="13"/>
      <c r="AS1027" s="13"/>
      <c r="AT1027" s="13"/>
      <c r="AU1027" s="13"/>
      <c r="AV1027" s="13"/>
      <c r="AW1027" s="13"/>
      <c r="AX1027" s="13"/>
      <c r="AY1027" s="12"/>
      <c r="AZ1027" s="12"/>
      <c r="BA1027" s="13"/>
      <c r="BB1027" s="13"/>
      <c r="BC1027" s="13"/>
      <c r="BD1027" s="12"/>
      <c r="BE1027" s="12"/>
      <c r="BF1027" s="12"/>
      <c r="BG1027" s="12"/>
      <c r="BH1027" s="13"/>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row>
    <row r="1028" spans="1:100" x14ac:dyDescent="0.3">
      <c r="A1028" s="12"/>
      <c r="C1028" s="12"/>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3"/>
      <c r="AN1028" s="13"/>
      <c r="AO1028" s="13"/>
      <c r="AP1028" s="13"/>
      <c r="AQ1028" s="12"/>
      <c r="AR1028" s="13"/>
      <c r="AS1028" s="13"/>
      <c r="AT1028" s="13"/>
      <c r="AU1028" s="13"/>
      <c r="AV1028" s="13"/>
      <c r="AW1028" s="13"/>
      <c r="AX1028" s="13"/>
      <c r="AY1028" s="12"/>
      <c r="AZ1028" s="12"/>
      <c r="BA1028" s="13"/>
      <c r="BB1028" s="13"/>
      <c r="BC1028" s="13"/>
      <c r="BD1028" s="12"/>
      <c r="BE1028" s="12"/>
      <c r="BF1028" s="12"/>
      <c r="BG1028" s="12"/>
      <c r="BH1028" s="13"/>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row>
    <row r="1029" spans="1:100" x14ac:dyDescent="0.3">
      <c r="A1029" s="12"/>
      <c r="C1029" s="12"/>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3"/>
      <c r="AN1029" s="13"/>
      <c r="AO1029" s="13"/>
      <c r="AP1029" s="13"/>
      <c r="AQ1029" s="12"/>
      <c r="AR1029" s="13"/>
      <c r="AS1029" s="13"/>
      <c r="AT1029" s="13"/>
      <c r="AU1029" s="13"/>
      <c r="AV1029" s="13"/>
      <c r="AW1029" s="13"/>
      <c r="AX1029" s="13"/>
      <c r="AY1029" s="12"/>
      <c r="AZ1029" s="12"/>
      <c r="BA1029" s="13"/>
      <c r="BB1029" s="13"/>
      <c r="BC1029" s="13"/>
      <c r="BD1029" s="12"/>
      <c r="BE1029" s="12"/>
      <c r="BF1029" s="12"/>
      <c r="BG1029" s="12"/>
      <c r="BH1029" s="13"/>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row>
    <row r="1030" spans="1:100" x14ac:dyDescent="0.3">
      <c r="A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3"/>
      <c r="AN1030" s="13"/>
      <c r="AO1030" s="13"/>
      <c r="AP1030" s="13"/>
      <c r="AQ1030" s="12"/>
      <c r="AR1030" s="13"/>
      <c r="AS1030" s="13"/>
      <c r="AT1030" s="13"/>
      <c r="AU1030" s="13"/>
      <c r="AV1030" s="13"/>
      <c r="AW1030" s="13"/>
      <c r="AX1030" s="13"/>
      <c r="AY1030" s="12"/>
      <c r="AZ1030" s="12"/>
      <c r="BA1030" s="13"/>
      <c r="BB1030" s="13"/>
      <c r="BC1030" s="13"/>
      <c r="BD1030" s="12"/>
      <c r="BE1030" s="12"/>
      <c r="BF1030" s="12"/>
      <c r="BG1030" s="12"/>
      <c r="BH1030" s="13"/>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row>
    <row r="1031" spans="1:100" x14ac:dyDescent="0.3">
      <c r="A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3"/>
      <c r="AN1031" s="13"/>
      <c r="AO1031" s="13"/>
      <c r="AP1031" s="13"/>
      <c r="AQ1031" s="12"/>
      <c r="AR1031" s="13"/>
      <c r="AS1031" s="13"/>
      <c r="AT1031" s="13"/>
      <c r="AU1031" s="13"/>
      <c r="AV1031" s="13"/>
      <c r="AW1031" s="13"/>
      <c r="AX1031" s="13"/>
      <c r="AY1031" s="12"/>
      <c r="AZ1031" s="12"/>
      <c r="BA1031" s="13"/>
      <c r="BB1031" s="13"/>
      <c r="BC1031" s="13"/>
      <c r="BD1031" s="12"/>
      <c r="BE1031" s="12"/>
      <c r="BF1031" s="12"/>
      <c r="BG1031" s="12"/>
      <c r="BH1031" s="13"/>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row>
    <row r="1032" spans="1:100" x14ac:dyDescent="0.3">
      <c r="A1032" s="12"/>
      <c r="C1032" s="12"/>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3"/>
      <c r="AN1032" s="13"/>
      <c r="AO1032" s="13"/>
      <c r="AP1032" s="13"/>
      <c r="AQ1032" s="12"/>
      <c r="AR1032" s="13"/>
      <c r="AS1032" s="13"/>
      <c r="AT1032" s="13"/>
      <c r="AU1032" s="13"/>
      <c r="AV1032" s="13"/>
      <c r="AW1032" s="13"/>
      <c r="AX1032" s="13"/>
      <c r="AY1032" s="12"/>
      <c r="AZ1032" s="12"/>
      <c r="BA1032" s="13"/>
      <c r="BB1032" s="13"/>
      <c r="BC1032" s="13"/>
      <c r="BD1032" s="12"/>
      <c r="BE1032" s="12"/>
      <c r="BF1032" s="12"/>
      <c r="BG1032" s="12"/>
      <c r="BH1032" s="13"/>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row>
    <row r="1033" spans="1:100" x14ac:dyDescent="0.3">
      <c r="A1033" s="12"/>
      <c r="C1033" s="12"/>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3"/>
      <c r="AN1033" s="13"/>
      <c r="AO1033" s="13"/>
      <c r="AP1033" s="13"/>
      <c r="AQ1033" s="12"/>
      <c r="AR1033" s="13"/>
      <c r="AS1033" s="13"/>
      <c r="AT1033" s="13"/>
      <c r="AU1033" s="13"/>
      <c r="AV1033" s="13"/>
      <c r="AW1033" s="13"/>
      <c r="AX1033" s="13"/>
      <c r="AY1033" s="12"/>
      <c r="AZ1033" s="12"/>
      <c r="BA1033" s="13"/>
      <c r="BB1033" s="13"/>
      <c r="BC1033" s="13"/>
      <c r="BD1033" s="12"/>
      <c r="BE1033" s="12"/>
      <c r="BF1033" s="12"/>
      <c r="BG1033" s="12"/>
      <c r="BH1033" s="13"/>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row>
    <row r="1034" spans="1:100" x14ac:dyDescent="0.3">
      <c r="A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3"/>
      <c r="AN1034" s="13"/>
      <c r="AO1034" s="13"/>
      <c r="AP1034" s="13"/>
      <c r="AQ1034" s="12"/>
      <c r="AR1034" s="13"/>
      <c r="AS1034" s="13"/>
      <c r="AT1034" s="13"/>
      <c r="AU1034" s="13"/>
      <c r="AV1034" s="13"/>
      <c r="AW1034" s="13"/>
      <c r="AX1034" s="13"/>
      <c r="AY1034" s="12"/>
      <c r="AZ1034" s="12"/>
      <c r="BA1034" s="13"/>
      <c r="BB1034" s="13"/>
      <c r="BC1034" s="13"/>
      <c r="BD1034" s="12"/>
      <c r="BE1034" s="12"/>
      <c r="BF1034" s="12"/>
      <c r="BG1034" s="12"/>
      <c r="BH1034" s="13"/>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row>
    <row r="1035" spans="1:100" x14ac:dyDescent="0.3">
      <c r="A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3"/>
      <c r="AN1035" s="13"/>
      <c r="AO1035" s="13"/>
      <c r="AP1035" s="13"/>
      <c r="AQ1035" s="12"/>
      <c r="AR1035" s="13"/>
      <c r="AS1035" s="13"/>
      <c r="AT1035" s="13"/>
      <c r="AU1035" s="13"/>
      <c r="AV1035" s="13"/>
      <c r="AW1035" s="13"/>
      <c r="AX1035" s="13"/>
      <c r="AY1035" s="12"/>
      <c r="AZ1035" s="12"/>
      <c r="BA1035" s="13"/>
      <c r="BB1035" s="13"/>
      <c r="BC1035" s="13"/>
      <c r="BD1035" s="12"/>
      <c r="BE1035" s="12"/>
      <c r="BF1035" s="12"/>
      <c r="BG1035" s="12"/>
      <c r="BH1035" s="13"/>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row>
    <row r="1036" spans="1:100" x14ac:dyDescent="0.3">
      <c r="A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3"/>
      <c r="AN1036" s="13"/>
      <c r="AO1036" s="13"/>
      <c r="AP1036" s="13"/>
      <c r="AQ1036" s="12"/>
      <c r="AR1036" s="13"/>
      <c r="AS1036" s="13"/>
      <c r="AT1036" s="13"/>
      <c r="AU1036" s="13"/>
      <c r="AV1036" s="13"/>
      <c r="AW1036" s="13"/>
      <c r="AX1036" s="13"/>
      <c r="AY1036" s="12"/>
      <c r="AZ1036" s="12"/>
      <c r="BA1036" s="13"/>
      <c r="BB1036" s="13"/>
      <c r="BC1036" s="13"/>
      <c r="BD1036" s="12"/>
      <c r="BE1036" s="12"/>
      <c r="BF1036" s="12"/>
      <c r="BG1036" s="12"/>
      <c r="BH1036" s="13"/>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row>
    <row r="1037" spans="1:100" x14ac:dyDescent="0.3">
      <c r="A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3"/>
      <c r="AN1037" s="13"/>
      <c r="AO1037" s="13"/>
      <c r="AP1037" s="13"/>
      <c r="AQ1037" s="12"/>
      <c r="AR1037" s="13"/>
      <c r="AS1037" s="13"/>
      <c r="AT1037" s="13"/>
      <c r="AU1037" s="13"/>
      <c r="AV1037" s="13"/>
      <c r="AW1037" s="13"/>
      <c r="AX1037" s="13"/>
      <c r="AY1037" s="12"/>
      <c r="AZ1037" s="12"/>
      <c r="BA1037" s="13"/>
      <c r="BB1037" s="13"/>
      <c r="BC1037" s="13"/>
      <c r="BD1037" s="12"/>
      <c r="BE1037" s="12"/>
      <c r="BF1037" s="12"/>
      <c r="BG1037" s="12"/>
      <c r="BH1037" s="13"/>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row>
    <row r="1038" spans="1:100" x14ac:dyDescent="0.3">
      <c r="A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3"/>
      <c r="AN1038" s="13"/>
      <c r="AO1038" s="13"/>
      <c r="AP1038" s="13"/>
      <c r="AQ1038" s="12"/>
      <c r="AR1038" s="13"/>
      <c r="AS1038" s="13"/>
      <c r="AT1038" s="13"/>
      <c r="AU1038" s="13"/>
      <c r="AV1038" s="13"/>
      <c r="AW1038" s="13"/>
      <c r="AX1038" s="13"/>
      <c r="AY1038" s="12"/>
      <c r="AZ1038" s="12"/>
      <c r="BA1038" s="13"/>
      <c r="BB1038" s="13"/>
      <c r="BC1038" s="13"/>
      <c r="BD1038" s="12"/>
      <c r="BE1038" s="12"/>
      <c r="BF1038" s="12"/>
      <c r="BG1038" s="12"/>
      <c r="BH1038" s="13"/>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row>
    <row r="1039" spans="1:100" x14ac:dyDescent="0.3">
      <c r="A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3"/>
      <c r="AN1039" s="13"/>
      <c r="AO1039" s="13"/>
      <c r="AP1039" s="13"/>
      <c r="AQ1039" s="12"/>
      <c r="AR1039" s="13"/>
      <c r="AS1039" s="13"/>
      <c r="AT1039" s="13"/>
      <c r="AU1039" s="13"/>
      <c r="AV1039" s="13"/>
      <c r="AW1039" s="13"/>
      <c r="AX1039" s="13"/>
      <c r="AY1039" s="12"/>
      <c r="AZ1039" s="12"/>
      <c r="BA1039" s="13"/>
      <c r="BB1039" s="13"/>
      <c r="BC1039" s="13"/>
      <c r="BD1039" s="12"/>
      <c r="BE1039" s="12"/>
      <c r="BF1039" s="12"/>
      <c r="BG1039" s="12"/>
      <c r="BH1039" s="13"/>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row>
    <row r="1040" spans="1:100" x14ac:dyDescent="0.3">
      <c r="A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3"/>
      <c r="AN1040" s="13"/>
      <c r="AO1040" s="13"/>
      <c r="AP1040" s="13"/>
      <c r="AQ1040" s="12"/>
      <c r="AR1040" s="13"/>
      <c r="AS1040" s="13"/>
      <c r="AT1040" s="13"/>
      <c r="AU1040" s="13"/>
      <c r="AV1040" s="13"/>
      <c r="AW1040" s="13"/>
      <c r="AX1040" s="13"/>
      <c r="AY1040" s="12"/>
      <c r="AZ1040" s="12"/>
      <c r="BA1040" s="13"/>
      <c r="BB1040" s="13"/>
      <c r="BC1040" s="13"/>
      <c r="BD1040" s="12"/>
      <c r="BE1040" s="12"/>
      <c r="BF1040" s="12"/>
      <c r="BG1040" s="12"/>
      <c r="BH1040" s="13"/>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row>
    <row r="1041" spans="1:100" x14ac:dyDescent="0.3">
      <c r="A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3"/>
      <c r="AN1041" s="13"/>
      <c r="AO1041" s="13"/>
      <c r="AP1041" s="13"/>
      <c r="AQ1041" s="12"/>
      <c r="AR1041" s="13"/>
      <c r="AS1041" s="13"/>
      <c r="AT1041" s="13"/>
      <c r="AU1041" s="13"/>
      <c r="AV1041" s="13"/>
      <c r="AW1041" s="13"/>
      <c r="AX1041" s="13"/>
      <c r="AY1041" s="12"/>
      <c r="AZ1041" s="12"/>
      <c r="BA1041" s="13"/>
      <c r="BB1041" s="13"/>
      <c r="BC1041" s="13"/>
      <c r="BD1041" s="12"/>
      <c r="BE1041" s="12"/>
      <c r="BF1041" s="12"/>
      <c r="BG1041" s="12"/>
      <c r="BH1041" s="13"/>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row>
    <row r="1042" spans="1:100" x14ac:dyDescent="0.3">
      <c r="A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3"/>
      <c r="AN1042" s="13"/>
      <c r="AO1042" s="13"/>
      <c r="AP1042" s="13"/>
      <c r="AQ1042" s="12"/>
      <c r="AR1042" s="13"/>
      <c r="AS1042" s="13"/>
      <c r="AT1042" s="13"/>
      <c r="AU1042" s="13"/>
      <c r="AV1042" s="13"/>
      <c r="AW1042" s="13"/>
      <c r="AX1042" s="13"/>
      <c r="AY1042" s="12"/>
      <c r="AZ1042" s="12"/>
      <c r="BA1042" s="13"/>
      <c r="BB1042" s="13"/>
      <c r="BC1042" s="13"/>
      <c r="BD1042" s="12"/>
      <c r="BE1042" s="12"/>
      <c r="BF1042" s="12"/>
      <c r="BG1042" s="12"/>
      <c r="BH1042" s="13"/>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row>
    <row r="1043" spans="1:100" x14ac:dyDescent="0.3">
      <c r="A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3"/>
      <c r="AN1043" s="13"/>
      <c r="AO1043" s="13"/>
      <c r="AP1043" s="13"/>
      <c r="AQ1043" s="12"/>
      <c r="AR1043" s="13"/>
      <c r="AS1043" s="13"/>
      <c r="AT1043" s="13"/>
      <c r="AU1043" s="13"/>
      <c r="AV1043" s="13"/>
      <c r="AW1043" s="13"/>
      <c r="AX1043" s="13"/>
      <c r="AY1043" s="12"/>
      <c r="AZ1043" s="12"/>
      <c r="BA1043" s="13"/>
      <c r="BB1043" s="13"/>
      <c r="BC1043" s="13"/>
      <c r="BD1043" s="12"/>
      <c r="BE1043" s="12"/>
      <c r="BF1043" s="12"/>
      <c r="BG1043" s="12"/>
      <c r="BH1043" s="13"/>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row>
    <row r="1044" spans="1:100" x14ac:dyDescent="0.3">
      <c r="A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3"/>
      <c r="AN1044" s="13"/>
      <c r="AO1044" s="13"/>
      <c r="AP1044" s="13"/>
      <c r="AQ1044" s="12"/>
      <c r="AR1044" s="13"/>
      <c r="AS1044" s="13"/>
      <c r="AT1044" s="13"/>
      <c r="AU1044" s="13"/>
      <c r="AV1044" s="13"/>
      <c r="AW1044" s="13"/>
      <c r="AX1044" s="13"/>
      <c r="AY1044" s="12"/>
      <c r="AZ1044" s="12"/>
      <c r="BA1044" s="13"/>
      <c r="BB1044" s="13"/>
      <c r="BC1044" s="13"/>
      <c r="BD1044" s="12"/>
      <c r="BE1044" s="12"/>
      <c r="BF1044" s="12"/>
      <c r="BG1044" s="12"/>
      <c r="BH1044" s="13"/>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row>
    <row r="1045" spans="1:100" x14ac:dyDescent="0.3">
      <c r="A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3"/>
      <c r="AN1045" s="13"/>
      <c r="AO1045" s="13"/>
      <c r="AP1045" s="13"/>
      <c r="AQ1045" s="12"/>
      <c r="AR1045" s="13"/>
      <c r="AS1045" s="13"/>
      <c r="AT1045" s="13"/>
      <c r="AU1045" s="13"/>
      <c r="AV1045" s="13"/>
      <c r="AW1045" s="13"/>
      <c r="AX1045" s="13"/>
      <c r="AY1045" s="12"/>
      <c r="AZ1045" s="12"/>
      <c r="BA1045" s="13"/>
      <c r="BB1045" s="13"/>
      <c r="BC1045" s="13"/>
      <c r="BD1045" s="12"/>
      <c r="BE1045" s="12"/>
      <c r="BF1045" s="12"/>
      <c r="BG1045" s="12"/>
      <c r="BH1045" s="13"/>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row>
    <row r="1046" spans="1:100" x14ac:dyDescent="0.3">
      <c r="A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3"/>
      <c r="AN1046" s="13"/>
      <c r="AO1046" s="13"/>
      <c r="AP1046" s="13"/>
      <c r="AQ1046" s="12"/>
      <c r="AR1046" s="13"/>
      <c r="AS1046" s="13"/>
      <c r="AT1046" s="13"/>
      <c r="AU1046" s="13"/>
      <c r="AV1046" s="13"/>
      <c r="AW1046" s="13"/>
      <c r="AX1046" s="13"/>
      <c r="AY1046" s="12"/>
      <c r="AZ1046" s="12"/>
      <c r="BA1046" s="13"/>
      <c r="BB1046" s="13"/>
      <c r="BC1046" s="13"/>
      <c r="BD1046" s="12"/>
      <c r="BE1046" s="12"/>
      <c r="BF1046" s="12"/>
      <c r="BG1046" s="12"/>
      <c r="BH1046" s="13"/>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row>
    <row r="1047" spans="1:100" x14ac:dyDescent="0.3">
      <c r="A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3"/>
      <c r="AN1047" s="13"/>
      <c r="AO1047" s="13"/>
      <c r="AP1047" s="13"/>
      <c r="AQ1047" s="12"/>
      <c r="AR1047" s="13"/>
      <c r="AS1047" s="13"/>
      <c r="AT1047" s="13"/>
      <c r="AU1047" s="13"/>
      <c r="AV1047" s="13"/>
      <c r="AW1047" s="13"/>
      <c r="AX1047" s="13"/>
      <c r="AY1047" s="12"/>
      <c r="AZ1047" s="12"/>
      <c r="BA1047" s="13"/>
      <c r="BB1047" s="13"/>
      <c r="BC1047" s="13"/>
      <c r="BD1047" s="12"/>
      <c r="BE1047" s="12"/>
      <c r="BF1047" s="12"/>
      <c r="BG1047" s="12"/>
      <c r="BH1047" s="13"/>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row>
    <row r="1048" spans="1:100" x14ac:dyDescent="0.3">
      <c r="A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3"/>
      <c r="AN1048" s="13"/>
      <c r="AO1048" s="13"/>
      <c r="AP1048" s="13"/>
      <c r="AQ1048" s="12"/>
      <c r="AR1048" s="13"/>
      <c r="AS1048" s="13"/>
      <c r="AT1048" s="13"/>
      <c r="AU1048" s="13"/>
      <c r="AV1048" s="13"/>
      <c r="AW1048" s="13"/>
      <c r="AX1048" s="13"/>
      <c r="AY1048" s="12"/>
      <c r="AZ1048" s="12"/>
      <c r="BA1048" s="13"/>
      <c r="BB1048" s="13"/>
      <c r="BC1048" s="13"/>
      <c r="BD1048" s="12"/>
      <c r="BE1048" s="12"/>
      <c r="BF1048" s="12"/>
      <c r="BG1048" s="12"/>
      <c r="BH1048" s="13"/>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row>
    <row r="1049" spans="1:100" x14ac:dyDescent="0.3">
      <c r="A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3"/>
      <c r="AN1049" s="13"/>
      <c r="AO1049" s="13"/>
      <c r="AP1049" s="13"/>
      <c r="AQ1049" s="12"/>
      <c r="AR1049" s="13"/>
      <c r="AS1049" s="13"/>
      <c r="AT1049" s="13"/>
      <c r="AU1049" s="13"/>
      <c r="AV1049" s="13"/>
      <c r="AW1049" s="13"/>
      <c r="AX1049" s="13"/>
      <c r="AY1049" s="12"/>
      <c r="AZ1049" s="12"/>
      <c r="BA1049" s="13"/>
      <c r="BB1049" s="13"/>
      <c r="BC1049" s="13"/>
      <c r="BD1049" s="12"/>
      <c r="BE1049" s="12"/>
      <c r="BF1049" s="12"/>
      <c r="BG1049" s="12"/>
      <c r="BH1049" s="13"/>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row>
    <row r="1050" spans="1:100" x14ac:dyDescent="0.3">
      <c r="A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3"/>
      <c r="AN1050" s="13"/>
      <c r="AO1050" s="13"/>
      <c r="AP1050" s="13"/>
      <c r="AQ1050" s="12"/>
      <c r="AR1050" s="13"/>
      <c r="AS1050" s="13"/>
      <c r="AT1050" s="13"/>
      <c r="AU1050" s="13"/>
      <c r="AV1050" s="13"/>
      <c r="AW1050" s="13"/>
      <c r="AX1050" s="13"/>
      <c r="AY1050" s="12"/>
      <c r="AZ1050" s="12"/>
      <c r="BA1050" s="13"/>
      <c r="BB1050" s="13"/>
      <c r="BC1050" s="13"/>
      <c r="BD1050" s="12"/>
      <c r="BE1050" s="12"/>
      <c r="BF1050" s="12"/>
      <c r="BG1050" s="12"/>
      <c r="BH1050" s="13"/>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row>
    <row r="1051" spans="1:100" x14ac:dyDescent="0.3">
      <c r="A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3"/>
      <c r="AN1051" s="13"/>
      <c r="AO1051" s="13"/>
      <c r="AP1051" s="13"/>
      <c r="AQ1051" s="12"/>
      <c r="AR1051" s="13"/>
      <c r="AS1051" s="13"/>
      <c r="AT1051" s="13"/>
      <c r="AU1051" s="13"/>
      <c r="AV1051" s="13"/>
      <c r="AW1051" s="13"/>
      <c r="AX1051" s="13"/>
      <c r="AY1051" s="12"/>
      <c r="AZ1051" s="12"/>
      <c r="BA1051" s="13"/>
      <c r="BB1051" s="13"/>
      <c r="BC1051" s="13"/>
      <c r="BD1051" s="12"/>
      <c r="BE1051" s="12"/>
      <c r="BF1051" s="12"/>
      <c r="BG1051" s="12"/>
      <c r="BH1051" s="13"/>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row>
    <row r="1052" spans="1:100" x14ac:dyDescent="0.3">
      <c r="A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3"/>
      <c r="AN1052" s="13"/>
      <c r="AO1052" s="13"/>
      <c r="AP1052" s="13"/>
      <c r="AQ1052" s="12"/>
      <c r="AR1052" s="13"/>
      <c r="AS1052" s="13"/>
      <c r="AT1052" s="13"/>
      <c r="AU1052" s="13"/>
      <c r="AV1052" s="13"/>
      <c r="AW1052" s="13"/>
      <c r="AX1052" s="13"/>
      <c r="AY1052" s="12"/>
      <c r="AZ1052" s="12"/>
      <c r="BA1052" s="13"/>
      <c r="BB1052" s="13"/>
      <c r="BC1052" s="13"/>
      <c r="BD1052" s="12"/>
      <c r="BE1052" s="12"/>
      <c r="BF1052" s="12"/>
      <c r="BG1052" s="12"/>
      <c r="BH1052" s="13"/>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row>
    <row r="1053" spans="1:100" x14ac:dyDescent="0.3">
      <c r="A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3"/>
      <c r="AN1053" s="13"/>
      <c r="AO1053" s="13"/>
      <c r="AP1053" s="13"/>
      <c r="AQ1053" s="12"/>
      <c r="AR1053" s="13"/>
      <c r="AS1053" s="13"/>
      <c r="AT1053" s="13"/>
      <c r="AU1053" s="13"/>
      <c r="AV1053" s="13"/>
      <c r="AW1053" s="13"/>
      <c r="AX1053" s="13"/>
      <c r="AY1053" s="12"/>
      <c r="AZ1053" s="12"/>
      <c r="BA1053" s="13"/>
      <c r="BB1053" s="13"/>
      <c r="BC1053" s="13"/>
      <c r="BD1053" s="12"/>
      <c r="BE1053" s="12"/>
      <c r="BF1053" s="12"/>
      <c r="BG1053" s="12"/>
      <c r="BH1053" s="13"/>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row>
    <row r="1054" spans="1:100" x14ac:dyDescent="0.3">
      <c r="A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3"/>
      <c r="AN1054" s="13"/>
      <c r="AO1054" s="13"/>
      <c r="AP1054" s="13"/>
      <c r="AQ1054" s="12"/>
      <c r="AR1054" s="13"/>
      <c r="AS1054" s="13"/>
      <c r="AT1054" s="13"/>
      <c r="AU1054" s="13"/>
      <c r="AV1054" s="13"/>
      <c r="AW1054" s="13"/>
      <c r="AX1054" s="13"/>
      <c r="AY1054" s="12"/>
      <c r="AZ1054" s="12"/>
      <c r="BA1054" s="13"/>
      <c r="BB1054" s="13"/>
      <c r="BC1054" s="13"/>
      <c r="BD1054" s="12"/>
      <c r="BE1054" s="12"/>
      <c r="BF1054" s="12"/>
      <c r="BG1054" s="12"/>
      <c r="BH1054" s="13"/>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row>
    <row r="1055" spans="1:100" x14ac:dyDescent="0.3">
      <c r="A1055" s="12"/>
      <c r="C1055" s="12"/>
      <c r="D1055" s="12"/>
      <c r="E1055" s="12"/>
      <c r="F1055" s="12"/>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3"/>
      <c r="AN1055" s="13"/>
      <c r="AO1055" s="13"/>
      <c r="AP1055" s="13"/>
      <c r="AQ1055" s="12"/>
      <c r="AR1055" s="13"/>
      <c r="AS1055" s="13"/>
      <c r="AT1055" s="13"/>
      <c r="AU1055" s="13"/>
      <c r="AV1055" s="13"/>
      <c r="AW1055" s="13"/>
      <c r="AX1055" s="13"/>
      <c r="AY1055" s="12"/>
      <c r="AZ1055" s="12"/>
      <c r="BA1055" s="13"/>
      <c r="BB1055" s="13"/>
      <c r="BC1055" s="13"/>
      <c r="BD1055" s="12"/>
      <c r="BE1055" s="12"/>
      <c r="BF1055" s="12"/>
      <c r="BG1055" s="12"/>
      <c r="BH1055" s="13"/>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row>
    <row r="1056" spans="1:100" x14ac:dyDescent="0.3">
      <c r="A1056" s="12"/>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3"/>
      <c r="AN1056" s="13"/>
      <c r="AO1056" s="13"/>
      <c r="AP1056" s="13"/>
      <c r="AQ1056" s="12"/>
      <c r="AR1056" s="13"/>
      <c r="AS1056" s="13"/>
      <c r="AT1056" s="13"/>
      <c r="AU1056" s="13"/>
      <c r="AV1056" s="13"/>
      <c r="AW1056" s="13"/>
      <c r="AX1056" s="13"/>
      <c r="AY1056" s="12"/>
      <c r="AZ1056" s="12"/>
      <c r="BA1056" s="13"/>
      <c r="BB1056" s="13"/>
      <c r="BC1056" s="13"/>
      <c r="BD1056" s="12"/>
      <c r="BE1056" s="12"/>
      <c r="BF1056" s="12"/>
      <c r="BG1056" s="12"/>
      <c r="BH1056" s="13"/>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row>
    <row r="1057" spans="1:100" x14ac:dyDescent="0.3">
      <c r="A1057" s="12"/>
      <c r="C1057" s="12"/>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3"/>
      <c r="AN1057" s="13"/>
      <c r="AO1057" s="13"/>
      <c r="AP1057" s="13"/>
      <c r="AQ1057" s="12"/>
      <c r="AR1057" s="13"/>
      <c r="AS1057" s="13"/>
      <c r="AT1057" s="13"/>
      <c r="AU1057" s="13"/>
      <c r="AV1057" s="13"/>
      <c r="AW1057" s="13"/>
      <c r="AX1057" s="13"/>
      <c r="AY1057" s="12"/>
      <c r="AZ1057" s="12"/>
      <c r="BA1057" s="13"/>
      <c r="BB1057" s="13"/>
      <c r="BC1057" s="13"/>
      <c r="BD1057" s="12"/>
      <c r="BE1057" s="12"/>
      <c r="BF1057" s="12"/>
      <c r="BG1057" s="12"/>
      <c r="BH1057" s="13"/>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row>
    <row r="1058" spans="1:100" x14ac:dyDescent="0.3">
      <c r="A1058" s="12"/>
      <c r="C1058" s="12"/>
      <c r="D1058" s="12"/>
      <c r="E1058" s="12"/>
      <c r="F1058" s="12"/>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3"/>
      <c r="AN1058" s="13"/>
      <c r="AO1058" s="13"/>
      <c r="AP1058" s="13"/>
      <c r="AQ1058" s="12"/>
      <c r="AR1058" s="13"/>
      <c r="AS1058" s="13"/>
      <c r="AT1058" s="13"/>
      <c r="AU1058" s="13"/>
      <c r="AV1058" s="13"/>
      <c r="AW1058" s="13"/>
      <c r="AX1058" s="13"/>
      <c r="AY1058" s="12"/>
      <c r="AZ1058" s="12"/>
      <c r="BA1058" s="13"/>
      <c r="BB1058" s="13"/>
      <c r="BC1058" s="13"/>
      <c r="BD1058" s="12"/>
      <c r="BE1058" s="12"/>
      <c r="BF1058" s="12"/>
      <c r="BG1058" s="12"/>
      <c r="BH1058" s="13"/>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row>
    <row r="1059" spans="1:100" x14ac:dyDescent="0.3">
      <c r="A1059" s="12"/>
      <c r="C1059" s="12"/>
      <c r="D1059" s="12"/>
      <c r="E1059" s="12"/>
      <c r="F1059" s="12"/>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3"/>
      <c r="AN1059" s="13"/>
      <c r="AO1059" s="13"/>
      <c r="AP1059" s="13"/>
      <c r="AQ1059" s="12"/>
      <c r="AR1059" s="13"/>
      <c r="AS1059" s="13"/>
      <c r="AT1059" s="13"/>
      <c r="AU1059" s="13"/>
      <c r="AV1059" s="13"/>
      <c r="AW1059" s="13"/>
      <c r="AX1059" s="13"/>
      <c r="AY1059" s="12"/>
      <c r="AZ1059" s="12"/>
      <c r="BA1059" s="13"/>
      <c r="BB1059" s="13"/>
      <c r="BC1059" s="13"/>
      <c r="BD1059" s="12"/>
      <c r="BE1059" s="12"/>
      <c r="BF1059" s="12"/>
      <c r="BG1059" s="12"/>
      <c r="BH1059" s="13"/>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row>
    <row r="1060" spans="1:100" x14ac:dyDescent="0.3">
      <c r="A1060" s="12"/>
      <c r="C1060" s="12"/>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3"/>
      <c r="AN1060" s="13"/>
      <c r="AO1060" s="13"/>
      <c r="AP1060" s="13"/>
      <c r="AQ1060" s="12"/>
      <c r="AR1060" s="13"/>
      <c r="AS1060" s="13"/>
      <c r="AT1060" s="13"/>
      <c r="AU1060" s="13"/>
      <c r="AV1060" s="13"/>
      <c r="AW1060" s="13"/>
      <c r="AX1060" s="13"/>
      <c r="AY1060" s="12"/>
      <c r="AZ1060" s="12"/>
      <c r="BA1060" s="13"/>
      <c r="BB1060" s="13"/>
      <c r="BC1060" s="13"/>
      <c r="BD1060" s="12"/>
      <c r="BE1060" s="12"/>
      <c r="BF1060" s="12"/>
      <c r="BG1060" s="12"/>
      <c r="BH1060" s="13"/>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row>
    <row r="1061" spans="1:100" x14ac:dyDescent="0.3">
      <c r="A1061" s="12"/>
      <c r="C1061" s="12"/>
      <c r="D1061" s="12"/>
      <c r="E1061" s="12"/>
      <c r="F1061" s="12"/>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3"/>
      <c r="AN1061" s="13"/>
      <c r="AO1061" s="13"/>
      <c r="AP1061" s="13"/>
      <c r="AQ1061" s="12"/>
      <c r="AR1061" s="13"/>
      <c r="AS1061" s="13"/>
      <c r="AT1061" s="13"/>
      <c r="AU1061" s="13"/>
      <c r="AV1061" s="13"/>
      <c r="AW1061" s="13"/>
      <c r="AX1061" s="13"/>
      <c r="AY1061" s="12"/>
      <c r="AZ1061" s="12"/>
      <c r="BA1061" s="13"/>
      <c r="BB1061" s="13"/>
      <c r="BC1061" s="13"/>
      <c r="BD1061" s="12"/>
      <c r="BE1061" s="12"/>
      <c r="BF1061" s="12"/>
      <c r="BG1061" s="12"/>
      <c r="BH1061" s="13"/>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row>
    <row r="1062" spans="1:100" x14ac:dyDescent="0.3">
      <c r="A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3"/>
      <c r="AN1062" s="13"/>
      <c r="AO1062" s="13"/>
      <c r="AP1062" s="13"/>
      <c r="AQ1062" s="12"/>
      <c r="AR1062" s="13"/>
      <c r="AS1062" s="13"/>
      <c r="AT1062" s="13"/>
      <c r="AU1062" s="13"/>
      <c r="AV1062" s="13"/>
      <c r="AW1062" s="13"/>
      <c r="AX1062" s="13"/>
      <c r="AY1062" s="12"/>
      <c r="AZ1062" s="12"/>
      <c r="BA1062" s="13"/>
      <c r="BB1062" s="13"/>
      <c r="BC1062" s="13"/>
      <c r="BD1062" s="12"/>
      <c r="BE1062" s="12"/>
      <c r="BF1062" s="12"/>
      <c r="BG1062" s="12"/>
      <c r="BH1062" s="13"/>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row>
    <row r="1063" spans="1:100" x14ac:dyDescent="0.3">
      <c r="A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3"/>
      <c r="AN1063" s="13"/>
      <c r="AO1063" s="13"/>
      <c r="AP1063" s="13"/>
      <c r="AQ1063" s="12"/>
      <c r="AR1063" s="13"/>
      <c r="AS1063" s="13"/>
      <c r="AT1063" s="13"/>
      <c r="AU1063" s="13"/>
      <c r="AV1063" s="13"/>
      <c r="AW1063" s="13"/>
      <c r="AX1063" s="13"/>
      <c r="AY1063" s="12"/>
      <c r="AZ1063" s="12"/>
      <c r="BA1063" s="13"/>
      <c r="BB1063" s="13"/>
      <c r="BC1063" s="13"/>
      <c r="BD1063" s="12"/>
      <c r="BE1063" s="12"/>
      <c r="BF1063" s="12"/>
      <c r="BG1063" s="12"/>
      <c r="BH1063" s="13"/>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row>
    <row r="1064" spans="1:100" x14ac:dyDescent="0.3">
      <c r="A1064" s="12"/>
      <c r="C1064" s="12"/>
      <c r="D1064" s="12"/>
      <c r="E1064" s="12"/>
      <c r="F1064" s="12"/>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3"/>
      <c r="AN1064" s="13"/>
      <c r="AO1064" s="13"/>
      <c r="AP1064" s="13"/>
      <c r="AQ1064" s="12"/>
      <c r="AR1064" s="13"/>
      <c r="AS1064" s="13"/>
      <c r="AT1064" s="13"/>
      <c r="AU1064" s="13"/>
      <c r="AV1064" s="13"/>
      <c r="AW1064" s="13"/>
      <c r="AX1064" s="13"/>
      <c r="AY1064" s="12"/>
      <c r="AZ1064" s="12"/>
      <c r="BA1064" s="13"/>
      <c r="BB1064" s="13"/>
      <c r="BC1064" s="13"/>
      <c r="BD1064" s="12"/>
      <c r="BE1064" s="12"/>
      <c r="BF1064" s="12"/>
      <c r="BG1064" s="12"/>
      <c r="BH1064" s="13"/>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row>
    <row r="1065" spans="1:100" x14ac:dyDescent="0.3">
      <c r="A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3"/>
      <c r="AN1065" s="13"/>
      <c r="AO1065" s="13"/>
      <c r="AP1065" s="13"/>
      <c r="AQ1065" s="12"/>
      <c r="AR1065" s="13"/>
      <c r="AS1065" s="13"/>
      <c r="AT1065" s="13"/>
      <c r="AU1065" s="13"/>
      <c r="AV1065" s="13"/>
      <c r="AW1065" s="13"/>
      <c r="AX1065" s="13"/>
      <c r="AY1065" s="12"/>
      <c r="AZ1065" s="12"/>
      <c r="BA1065" s="13"/>
      <c r="BB1065" s="13"/>
      <c r="BC1065" s="13"/>
      <c r="BD1065" s="12"/>
      <c r="BE1065" s="12"/>
      <c r="BF1065" s="12"/>
      <c r="BG1065" s="12"/>
      <c r="BH1065" s="13"/>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row>
    <row r="1066" spans="1:100" x14ac:dyDescent="0.3">
      <c r="A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3"/>
      <c r="AN1066" s="13"/>
      <c r="AO1066" s="13"/>
      <c r="AP1066" s="13"/>
      <c r="AQ1066" s="12"/>
      <c r="AR1066" s="13"/>
      <c r="AS1066" s="13"/>
      <c r="AT1066" s="13"/>
      <c r="AU1066" s="13"/>
      <c r="AV1066" s="13"/>
      <c r="AW1066" s="13"/>
      <c r="AX1066" s="13"/>
      <c r="AY1066" s="12"/>
      <c r="AZ1066" s="12"/>
      <c r="BA1066" s="13"/>
      <c r="BB1066" s="13"/>
      <c r="BC1066" s="13"/>
      <c r="BD1066" s="12"/>
      <c r="BE1066" s="12"/>
      <c r="BF1066" s="12"/>
      <c r="BG1066" s="12"/>
      <c r="BH1066" s="13"/>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row>
    <row r="1067" spans="1:100" x14ac:dyDescent="0.3">
      <c r="A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3"/>
      <c r="AN1067" s="13"/>
      <c r="AO1067" s="13"/>
      <c r="AP1067" s="13"/>
      <c r="AQ1067" s="12"/>
      <c r="AR1067" s="13"/>
      <c r="AS1067" s="13"/>
      <c r="AT1067" s="13"/>
      <c r="AU1067" s="13"/>
      <c r="AV1067" s="13"/>
      <c r="AW1067" s="13"/>
      <c r="AX1067" s="13"/>
      <c r="AY1067" s="12"/>
      <c r="AZ1067" s="12"/>
      <c r="BA1067" s="13"/>
      <c r="BB1067" s="13"/>
      <c r="BC1067" s="13"/>
      <c r="BD1067" s="12"/>
      <c r="BE1067" s="12"/>
      <c r="BF1067" s="12"/>
      <c r="BG1067" s="12"/>
      <c r="BH1067" s="13"/>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row>
    <row r="1068" spans="1:100" x14ac:dyDescent="0.3">
      <c r="A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3"/>
      <c r="AN1068" s="13"/>
      <c r="AO1068" s="13"/>
      <c r="AP1068" s="13"/>
      <c r="AQ1068" s="12"/>
      <c r="AR1068" s="13"/>
      <c r="AS1068" s="13"/>
      <c r="AT1068" s="13"/>
      <c r="AU1068" s="13"/>
      <c r="AV1068" s="13"/>
      <c r="AW1068" s="13"/>
      <c r="AX1068" s="13"/>
      <c r="AY1068" s="12"/>
      <c r="AZ1068" s="12"/>
      <c r="BA1068" s="13"/>
      <c r="BB1068" s="13"/>
      <c r="BC1068" s="13"/>
      <c r="BD1068" s="12"/>
      <c r="BE1068" s="12"/>
      <c r="BF1068" s="12"/>
      <c r="BG1068" s="12"/>
      <c r="BH1068" s="13"/>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row>
    <row r="1069" spans="1:100" x14ac:dyDescent="0.3">
      <c r="A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3"/>
      <c r="AN1069" s="13"/>
      <c r="AO1069" s="13"/>
      <c r="AP1069" s="13"/>
      <c r="AQ1069" s="12"/>
      <c r="AR1069" s="13"/>
      <c r="AS1069" s="13"/>
      <c r="AT1069" s="13"/>
      <c r="AU1069" s="13"/>
      <c r="AV1069" s="13"/>
      <c r="AW1069" s="13"/>
      <c r="AX1069" s="13"/>
      <c r="AY1069" s="12"/>
      <c r="AZ1069" s="12"/>
      <c r="BA1069" s="13"/>
      <c r="BB1069" s="13"/>
      <c r="BC1069" s="13"/>
      <c r="BD1069" s="12"/>
      <c r="BE1069" s="12"/>
      <c r="BF1069" s="12"/>
      <c r="BG1069" s="12"/>
      <c r="BH1069" s="13"/>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row>
    <row r="1070" spans="1:100" x14ac:dyDescent="0.3">
      <c r="A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3"/>
      <c r="AN1070" s="13"/>
      <c r="AO1070" s="13"/>
      <c r="AP1070" s="13"/>
      <c r="AQ1070" s="12"/>
      <c r="AR1070" s="13"/>
      <c r="AS1070" s="13"/>
      <c r="AT1070" s="13"/>
      <c r="AU1070" s="13"/>
      <c r="AV1070" s="13"/>
      <c r="AW1070" s="13"/>
      <c r="AX1070" s="13"/>
      <c r="AY1070" s="12"/>
      <c r="AZ1070" s="12"/>
      <c r="BA1070" s="13"/>
      <c r="BB1070" s="13"/>
      <c r="BC1070" s="13"/>
      <c r="BD1070" s="12"/>
      <c r="BE1070" s="12"/>
      <c r="BF1070" s="12"/>
      <c r="BG1070" s="12"/>
      <c r="BH1070" s="13"/>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row>
    <row r="1071" spans="1:100" x14ac:dyDescent="0.3">
      <c r="A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3"/>
      <c r="AN1071" s="13"/>
      <c r="AO1071" s="13"/>
      <c r="AP1071" s="13"/>
      <c r="AQ1071" s="12"/>
      <c r="AR1071" s="13"/>
      <c r="AS1071" s="13"/>
      <c r="AT1071" s="13"/>
      <c r="AU1071" s="13"/>
      <c r="AV1071" s="13"/>
      <c r="AW1071" s="13"/>
      <c r="AX1071" s="13"/>
      <c r="AY1071" s="12"/>
      <c r="AZ1071" s="12"/>
      <c r="BA1071" s="13"/>
      <c r="BB1071" s="13"/>
      <c r="BC1071" s="13"/>
      <c r="BD1071" s="12"/>
      <c r="BE1071" s="12"/>
      <c r="BF1071" s="12"/>
      <c r="BG1071" s="12"/>
      <c r="BH1071" s="13"/>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row>
    <row r="1072" spans="1:100" x14ac:dyDescent="0.3">
      <c r="A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3"/>
      <c r="AN1072" s="13"/>
      <c r="AO1072" s="13"/>
      <c r="AP1072" s="13"/>
      <c r="AQ1072" s="12"/>
      <c r="AR1072" s="13"/>
      <c r="AS1072" s="13"/>
      <c r="AT1072" s="13"/>
      <c r="AU1072" s="13"/>
      <c r="AV1072" s="13"/>
      <c r="AW1072" s="13"/>
      <c r="AX1072" s="13"/>
      <c r="AY1072" s="12"/>
      <c r="AZ1072" s="12"/>
      <c r="BA1072" s="13"/>
      <c r="BB1072" s="13"/>
      <c r="BC1072" s="13"/>
      <c r="BD1072" s="12"/>
      <c r="BE1072" s="12"/>
      <c r="BF1072" s="12"/>
      <c r="BG1072" s="12"/>
      <c r="BH1072" s="13"/>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row>
    <row r="1073" spans="1:100" x14ac:dyDescent="0.3">
      <c r="A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3"/>
      <c r="AN1073" s="13"/>
      <c r="AO1073" s="13"/>
      <c r="AP1073" s="13"/>
      <c r="AQ1073" s="12"/>
      <c r="AR1073" s="13"/>
      <c r="AS1073" s="13"/>
      <c r="AT1073" s="13"/>
      <c r="AU1073" s="13"/>
      <c r="AV1073" s="13"/>
      <c r="AW1073" s="13"/>
      <c r="AX1073" s="13"/>
      <c r="AY1073" s="12"/>
      <c r="AZ1073" s="12"/>
      <c r="BA1073" s="13"/>
      <c r="BB1073" s="13"/>
      <c r="BC1073" s="13"/>
      <c r="BD1073" s="12"/>
      <c r="BE1073" s="12"/>
      <c r="BF1073" s="12"/>
      <c r="BG1073" s="12"/>
      <c r="BH1073" s="13"/>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row>
    <row r="1074" spans="1:100" x14ac:dyDescent="0.3">
      <c r="A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3"/>
      <c r="AN1074" s="13"/>
      <c r="AO1074" s="13"/>
      <c r="AP1074" s="13"/>
      <c r="AQ1074" s="12"/>
      <c r="AR1074" s="13"/>
      <c r="AS1074" s="13"/>
      <c r="AT1074" s="13"/>
      <c r="AU1074" s="13"/>
      <c r="AV1074" s="13"/>
      <c r="AW1074" s="13"/>
      <c r="AX1074" s="13"/>
      <c r="AY1074" s="12"/>
      <c r="AZ1074" s="12"/>
      <c r="BA1074" s="13"/>
      <c r="BB1074" s="13"/>
      <c r="BC1074" s="13"/>
      <c r="BD1074" s="12"/>
      <c r="BE1074" s="12"/>
      <c r="BF1074" s="12"/>
      <c r="BG1074" s="12"/>
      <c r="BH1074" s="13"/>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row>
    <row r="1075" spans="1:100" x14ac:dyDescent="0.3">
      <c r="A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3"/>
      <c r="AN1075" s="13"/>
      <c r="AO1075" s="13"/>
      <c r="AP1075" s="13"/>
      <c r="AQ1075" s="12"/>
      <c r="AR1075" s="13"/>
      <c r="AS1075" s="13"/>
      <c r="AT1075" s="13"/>
      <c r="AU1075" s="13"/>
      <c r="AV1075" s="13"/>
      <c r="AW1075" s="13"/>
      <c r="AX1075" s="13"/>
      <c r="AY1075" s="12"/>
      <c r="AZ1075" s="12"/>
      <c r="BA1075" s="13"/>
      <c r="BB1075" s="13"/>
      <c r="BC1075" s="13"/>
      <c r="BD1075" s="12"/>
      <c r="BE1075" s="12"/>
      <c r="BF1075" s="12"/>
      <c r="BG1075" s="12"/>
      <c r="BH1075" s="13"/>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row>
    <row r="1076" spans="1:100" x14ac:dyDescent="0.3">
      <c r="A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3"/>
      <c r="AN1076" s="13"/>
      <c r="AO1076" s="13"/>
      <c r="AP1076" s="13"/>
      <c r="AQ1076" s="12"/>
      <c r="AR1076" s="13"/>
      <c r="AS1076" s="13"/>
      <c r="AT1076" s="13"/>
      <c r="AU1076" s="13"/>
      <c r="AV1076" s="13"/>
      <c r="AW1076" s="13"/>
      <c r="AX1076" s="13"/>
      <c r="AY1076" s="12"/>
      <c r="AZ1076" s="12"/>
      <c r="BA1076" s="13"/>
      <c r="BB1076" s="13"/>
      <c r="BC1076" s="13"/>
      <c r="BD1076" s="12"/>
      <c r="BE1076" s="12"/>
      <c r="BF1076" s="12"/>
      <c r="BG1076" s="12"/>
      <c r="BH1076" s="13"/>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row>
    <row r="1077" spans="1:100" x14ac:dyDescent="0.3">
      <c r="A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3"/>
      <c r="AN1077" s="13"/>
      <c r="AO1077" s="13"/>
      <c r="AP1077" s="13"/>
      <c r="AQ1077" s="12"/>
      <c r="AR1077" s="13"/>
      <c r="AS1077" s="13"/>
      <c r="AT1077" s="13"/>
      <c r="AU1077" s="13"/>
      <c r="AV1077" s="13"/>
      <c r="AW1077" s="13"/>
      <c r="AX1077" s="13"/>
      <c r="AY1077" s="12"/>
      <c r="AZ1077" s="12"/>
      <c r="BA1077" s="13"/>
      <c r="BB1077" s="13"/>
      <c r="BC1077" s="13"/>
      <c r="BD1077" s="12"/>
      <c r="BE1077" s="12"/>
      <c r="BF1077" s="12"/>
      <c r="BG1077" s="12"/>
      <c r="BH1077" s="13"/>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row>
    <row r="1078" spans="1:100" x14ac:dyDescent="0.3">
      <c r="A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3"/>
      <c r="AN1078" s="13"/>
      <c r="AO1078" s="13"/>
      <c r="AP1078" s="13"/>
      <c r="AQ1078" s="12"/>
      <c r="AR1078" s="13"/>
      <c r="AS1078" s="13"/>
      <c r="AT1078" s="13"/>
      <c r="AU1078" s="13"/>
      <c r="AV1078" s="13"/>
      <c r="AW1078" s="13"/>
      <c r="AX1078" s="13"/>
      <c r="AY1078" s="12"/>
      <c r="AZ1078" s="12"/>
      <c r="BA1078" s="13"/>
      <c r="BB1078" s="13"/>
      <c r="BC1078" s="13"/>
      <c r="BD1078" s="12"/>
      <c r="BE1078" s="12"/>
      <c r="BF1078" s="12"/>
      <c r="BG1078" s="12"/>
      <c r="BH1078" s="13"/>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row>
    <row r="1079" spans="1:100" x14ac:dyDescent="0.3">
      <c r="A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3"/>
      <c r="AN1079" s="13"/>
      <c r="AO1079" s="13"/>
      <c r="AP1079" s="13"/>
      <c r="AQ1079" s="12"/>
      <c r="AR1079" s="13"/>
      <c r="AS1079" s="13"/>
      <c r="AT1079" s="13"/>
      <c r="AU1079" s="13"/>
      <c r="AV1079" s="13"/>
      <c r="AW1079" s="13"/>
      <c r="AX1079" s="13"/>
      <c r="AY1079" s="12"/>
      <c r="AZ1079" s="12"/>
      <c r="BA1079" s="13"/>
      <c r="BB1079" s="13"/>
      <c r="BC1079" s="13"/>
      <c r="BD1079" s="12"/>
      <c r="BE1079" s="12"/>
      <c r="BF1079" s="12"/>
      <c r="BG1079" s="12"/>
      <c r="BH1079" s="13"/>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row>
    <row r="1080" spans="1:100" x14ac:dyDescent="0.3">
      <c r="A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3"/>
      <c r="AN1080" s="13"/>
      <c r="AO1080" s="13"/>
      <c r="AP1080" s="13"/>
      <c r="AQ1080" s="12"/>
      <c r="AR1080" s="13"/>
      <c r="AS1080" s="13"/>
      <c r="AT1080" s="13"/>
      <c r="AU1080" s="13"/>
      <c r="AV1080" s="13"/>
      <c r="AW1080" s="13"/>
      <c r="AX1080" s="13"/>
      <c r="AY1080" s="12"/>
      <c r="AZ1080" s="12"/>
      <c r="BA1080" s="13"/>
      <c r="BB1080" s="13"/>
      <c r="BC1080" s="13"/>
      <c r="BD1080" s="12"/>
      <c r="BE1080" s="12"/>
      <c r="BF1080" s="12"/>
      <c r="BG1080" s="12"/>
      <c r="BH1080" s="13"/>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row>
    <row r="1081" spans="1:100" x14ac:dyDescent="0.3">
      <c r="A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3"/>
      <c r="AN1081" s="13"/>
      <c r="AO1081" s="13"/>
      <c r="AP1081" s="13"/>
      <c r="AQ1081" s="12"/>
      <c r="AR1081" s="13"/>
      <c r="AS1081" s="13"/>
      <c r="AT1081" s="13"/>
      <c r="AU1081" s="13"/>
      <c r="AV1081" s="13"/>
      <c r="AW1081" s="13"/>
      <c r="AX1081" s="13"/>
      <c r="AY1081" s="12"/>
      <c r="AZ1081" s="12"/>
      <c r="BA1081" s="13"/>
      <c r="BB1081" s="13"/>
      <c r="BC1081" s="13"/>
      <c r="BD1081" s="12"/>
      <c r="BE1081" s="12"/>
      <c r="BF1081" s="12"/>
      <c r="BG1081" s="12"/>
      <c r="BH1081" s="13"/>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row>
    <row r="1082" spans="1:100" x14ac:dyDescent="0.3">
      <c r="A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3"/>
      <c r="AN1082" s="13"/>
      <c r="AO1082" s="13"/>
      <c r="AP1082" s="13"/>
      <c r="AQ1082" s="12"/>
      <c r="AR1082" s="13"/>
      <c r="AS1082" s="13"/>
      <c r="AT1082" s="13"/>
      <c r="AU1082" s="13"/>
      <c r="AV1082" s="13"/>
      <c r="AW1082" s="13"/>
      <c r="AX1082" s="13"/>
      <c r="AY1082" s="12"/>
      <c r="AZ1082" s="12"/>
      <c r="BA1082" s="13"/>
      <c r="BB1082" s="13"/>
      <c r="BC1082" s="13"/>
      <c r="BD1082" s="12"/>
      <c r="BE1082" s="12"/>
      <c r="BF1082" s="12"/>
      <c r="BG1082" s="12"/>
      <c r="BH1082" s="13"/>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row>
    <row r="1083" spans="1:100" x14ac:dyDescent="0.3">
      <c r="A1083" s="12"/>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3"/>
      <c r="AN1083" s="13"/>
      <c r="AO1083" s="13"/>
      <c r="AP1083" s="13"/>
      <c r="AQ1083" s="12"/>
      <c r="AR1083" s="13"/>
      <c r="AS1083" s="13"/>
      <c r="AT1083" s="13"/>
      <c r="AU1083" s="13"/>
      <c r="AV1083" s="13"/>
      <c r="AW1083" s="13"/>
      <c r="AX1083" s="13"/>
      <c r="AY1083" s="12"/>
      <c r="AZ1083" s="12"/>
      <c r="BA1083" s="13"/>
      <c r="BB1083" s="13"/>
      <c r="BC1083" s="13"/>
      <c r="BD1083" s="12"/>
      <c r="BE1083" s="12"/>
      <c r="BF1083" s="12"/>
      <c r="BG1083" s="12"/>
      <c r="BH1083" s="13"/>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row>
    <row r="1084" spans="1:100" x14ac:dyDescent="0.3">
      <c r="A1084" s="12"/>
      <c r="C1084" s="12"/>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3"/>
      <c r="AN1084" s="13"/>
      <c r="AO1084" s="13"/>
      <c r="AP1084" s="13"/>
      <c r="AQ1084" s="12"/>
      <c r="AR1084" s="13"/>
      <c r="AS1084" s="13"/>
      <c r="AT1084" s="13"/>
      <c r="AU1084" s="13"/>
      <c r="AV1084" s="13"/>
      <c r="AW1084" s="13"/>
      <c r="AX1084" s="13"/>
      <c r="AY1084" s="12"/>
      <c r="AZ1084" s="12"/>
      <c r="BA1084" s="13"/>
      <c r="BB1084" s="13"/>
      <c r="BC1084" s="13"/>
      <c r="BD1084" s="12"/>
      <c r="BE1084" s="12"/>
      <c r="BF1084" s="12"/>
      <c r="BG1084" s="12"/>
      <c r="BH1084" s="13"/>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row>
    <row r="1085" spans="1:100" x14ac:dyDescent="0.3">
      <c r="A1085" s="12"/>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3"/>
      <c r="AN1085" s="13"/>
      <c r="AO1085" s="13"/>
      <c r="AP1085" s="13"/>
      <c r="AQ1085" s="12"/>
      <c r="AR1085" s="13"/>
      <c r="AS1085" s="13"/>
      <c r="AT1085" s="13"/>
      <c r="AU1085" s="13"/>
      <c r="AV1085" s="13"/>
      <c r="AW1085" s="13"/>
      <c r="AX1085" s="13"/>
      <c r="AY1085" s="12"/>
      <c r="AZ1085" s="12"/>
      <c r="BA1085" s="13"/>
      <c r="BB1085" s="13"/>
      <c r="BC1085" s="13"/>
      <c r="BD1085" s="12"/>
      <c r="BE1085" s="12"/>
      <c r="BF1085" s="12"/>
      <c r="BG1085" s="12"/>
      <c r="BH1085" s="13"/>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row>
    <row r="1086" spans="1:100" x14ac:dyDescent="0.3">
      <c r="A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3"/>
      <c r="AN1086" s="13"/>
      <c r="AO1086" s="13"/>
      <c r="AP1086" s="13"/>
      <c r="AQ1086" s="12"/>
      <c r="AR1086" s="13"/>
      <c r="AS1086" s="13"/>
      <c r="AT1086" s="13"/>
      <c r="AU1086" s="13"/>
      <c r="AV1086" s="13"/>
      <c r="AW1086" s="13"/>
      <c r="AX1086" s="13"/>
      <c r="AY1086" s="12"/>
      <c r="AZ1086" s="12"/>
      <c r="BA1086" s="13"/>
      <c r="BB1086" s="13"/>
      <c r="BC1086" s="13"/>
      <c r="BD1086" s="12"/>
      <c r="BE1086" s="12"/>
      <c r="BF1086" s="12"/>
      <c r="BG1086" s="12"/>
      <c r="BH1086" s="13"/>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row>
    <row r="1087" spans="1:100" x14ac:dyDescent="0.3">
      <c r="A1087" s="12"/>
      <c r="C1087" s="12"/>
      <c r="D1087" s="12"/>
      <c r="E1087" s="12"/>
      <c r="F1087" s="12"/>
      <c r="G1087" s="12"/>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3"/>
      <c r="AN1087" s="13"/>
      <c r="AO1087" s="13"/>
      <c r="AP1087" s="13"/>
      <c r="AQ1087" s="12"/>
      <c r="AR1087" s="13"/>
      <c r="AS1087" s="13"/>
      <c r="AT1087" s="13"/>
      <c r="AU1087" s="13"/>
      <c r="AV1087" s="13"/>
      <c r="AW1087" s="13"/>
      <c r="AX1087" s="13"/>
      <c r="AY1087" s="12"/>
      <c r="AZ1087" s="12"/>
      <c r="BA1087" s="13"/>
      <c r="BB1087" s="13"/>
      <c r="BC1087" s="13"/>
      <c r="BD1087" s="12"/>
      <c r="BE1087" s="12"/>
      <c r="BF1087" s="12"/>
      <c r="BG1087" s="12"/>
      <c r="BH1087" s="13"/>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row>
    <row r="1088" spans="1:100" x14ac:dyDescent="0.3">
      <c r="A1088" s="12"/>
      <c r="C1088" s="12"/>
      <c r="D1088" s="12"/>
      <c r="E1088" s="12"/>
      <c r="F1088" s="12"/>
      <c r="G1088" s="12"/>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3"/>
      <c r="AN1088" s="13"/>
      <c r="AO1088" s="13"/>
      <c r="AP1088" s="13"/>
      <c r="AQ1088" s="12"/>
      <c r="AR1088" s="13"/>
      <c r="AS1088" s="13"/>
      <c r="AT1088" s="13"/>
      <c r="AU1088" s="13"/>
      <c r="AV1088" s="13"/>
      <c r="AW1088" s="13"/>
      <c r="AX1088" s="13"/>
      <c r="AY1088" s="12"/>
      <c r="AZ1088" s="12"/>
      <c r="BA1088" s="13"/>
      <c r="BB1088" s="13"/>
      <c r="BC1088" s="13"/>
      <c r="BD1088" s="12"/>
      <c r="BE1088" s="12"/>
      <c r="BF1088" s="12"/>
      <c r="BG1088" s="12"/>
      <c r="BH1088" s="13"/>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row>
    <row r="1089" spans="1:100" x14ac:dyDescent="0.3">
      <c r="A1089" s="12"/>
      <c r="C1089" s="12"/>
      <c r="D1089" s="12"/>
      <c r="E1089" s="12"/>
      <c r="F1089" s="12"/>
      <c r="G1089" s="12"/>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3"/>
      <c r="AN1089" s="13"/>
      <c r="AO1089" s="13"/>
      <c r="AP1089" s="13"/>
      <c r="AQ1089" s="12"/>
      <c r="AR1089" s="13"/>
      <c r="AS1089" s="13"/>
      <c r="AT1089" s="13"/>
      <c r="AU1089" s="13"/>
      <c r="AV1089" s="13"/>
      <c r="AW1089" s="13"/>
      <c r="AX1089" s="13"/>
      <c r="AY1089" s="12"/>
      <c r="AZ1089" s="12"/>
      <c r="BA1089" s="13"/>
      <c r="BB1089" s="13"/>
      <c r="BC1089" s="13"/>
      <c r="BD1089" s="12"/>
      <c r="BE1089" s="12"/>
      <c r="BF1089" s="12"/>
      <c r="BG1089" s="12"/>
      <c r="BH1089" s="13"/>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row>
    <row r="1090" spans="1:100" x14ac:dyDescent="0.3">
      <c r="A1090" s="12"/>
      <c r="C1090" s="12"/>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3"/>
      <c r="AN1090" s="13"/>
      <c r="AO1090" s="13"/>
      <c r="AP1090" s="13"/>
      <c r="AQ1090" s="12"/>
      <c r="AR1090" s="13"/>
      <c r="AS1090" s="13"/>
      <c r="AT1090" s="13"/>
      <c r="AU1090" s="13"/>
      <c r="AV1090" s="13"/>
      <c r="AW1090" s="13"/>
      <c r="AX1090" s="13"/>
      <c r="AY1090" s="12"/>
      <c r="AZ1090" s="12"/>
      <c r="BA1090" s="13"/>
      <c r="BB1090" s="13"/>
      <c r="BC1090" s="13"/>
      <c r="BD1090" s="12"/>
      <c r="BE1090" s="12"/>
      <c r="BF1090" s="12"/>
      <c r="BG1090" s="12"/>
      <c r="BH1090" s="13"/>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row>
    <row r="1091" spans="1:100" x14ac:dyDescent="0.3">
      <c r="A1091" s="12"/>
      <c r="C1091" s="12"/>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3"/>
      <c r="AN1091" s="13"/>
      <c r="AO1091" s="13"/>
      <c r="AP1091" s="13"/>
      <c r="AQ1091" s="12"/>
      <c r="AR1091" s="13"/>
      <c r="AS1091" s="13"/>
      <c r="AT1091" s="13"/>
      <c r="AU1091" s="13"/>
      <c r="AV1091" s="13"/>
      <c r="AW1091" s="13"/>
      <c r="AX1091" s="13"/>
      <c r="AY1091" s="12"/>
      <c r="AZ1091" s="12"/>
      <c r="BA1091" s="13"/>
      <c r="BB1091" s="13"/>
      <c r="BC1091" s="13"/>
      <c r="BD1091" s="12"/>
      <c r="BE1091" s="12"/>
      <c r="BF1091" s="12"/>
      <c r="BG1091" s="12"/>
      <c r="BH1091" s="13"/>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row>
    <row r="1092" spans="1:100" x14ac:dyDescent="0.3">
      <c r="A1092" s="12"/>
      <c r="C1092" s="12"/>
      <c r="D1092" s="12"/>
      <c r="E1092" s="12"/>
      <c r="F1092" s="12"/>
      <c r="G1092" s="12"/>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3"/>
      <c r="AN1092" s="13"/>
      <c r="AO1092" s="13"/>
      <c r="AP1092" s="13"/>
      <c r="AQ1092" s="12"/>
      <c r="AR1092" s="13"/>
      <c r="AS1092" s="13"/>
      <c r="AT1092" s="13"/>
      <c r="AU1092" s="13"/>
      <c r="AV1092" s="13"/>
      <c r="AW1092" s="13"/>
      <c r="AX1092" s="13"/>
      <c r="AY1092" s="12"/>
      <c r="AZ1092" s="12"/>
      <c r="BA1092" s="13"/>
      <c r="BB1092" s="13"/>
      <c r="BC1092" s="13"/>
      <c r="BD1092" s="12"/>
      <c r="BE1092" s="12"/>
      <c r="BF1092" s="12"/>
      <c r="BG1092" s="12"/>
      <c r="BH1092" s="13"/>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row>
    <row r="1093" spans="1:100" x14ac:dyDescent="0.3">
      <c r="A1093" s="12"/>
      <c r="C1093" s="12"/>
      <c r="D1093" s="12"/>
      <c r="E1093" s="12"/>
      <c r="F1093" s="12"/>
      <c r="G1093" s="12"/>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3"/>
      <c r="AN1093" s="13"/>
      <c r="AO1093" s="13"/>
      <c r="AP1093" s="13"/>
      <c r="AQ1093" s="12"/>
      <c r="AR1093" s="13"/>
      <c r="AS1093" s="13"/>
      <c r="AT1093" s="13"/>
      <c r="AU1093" s="13"/>
      <c r="AV1093" s="13"/>
      <c r="AW1093" s="13"/>
      <c r="AX1093" s="13"/>
      <c r="AY1093" s="12"/>
      <c r="AZ1093" s="12"/>
      <c r="BA1093" s="13"/>
      <c r="BB1093" s="13"/>
      <c r="BC1093" s="13"/>
      <c r="BD1093" s="12"/>
      <c r="BE1093" s="12"/>
      <c r="BF1093" s="12"/>
      <c r="BG1093" s="12"/>
      <c r="BH1093" s="13"/>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row>
    <row r="1094" spans="1:100" x14ac:dyDescent="0.3">
      <c r="A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3"/>
      <c r="AN1094" s="13"/>
      <c r="AO1094" s="13"/>
      <c r="AP1094" s="13"/>
      <c r="AQ1094" s="12"/>
      <c r="AR1094" s="13"/>
      <c r="AS1094" s="13"/>
      <c r="AT1094" s="13"/>
      <c r="AU1094" s="13"/>
      <c r="AV1094" s="13"/>
      <c r="AW1094" s="13"/>
      <c r="AX1094" s="13"/>
      <c r="AY1094" s="12"/>
      <c r="AZ1094" s="12"/>
      <c r="BA1094" s="13"/>
      <c r="BB1094" s="13"/>
      <c r="BC1094" s="13"/>
      <c r="BD1094" s="12"/>
      <c r="BE1094" s="12"/>
      <c r="BF1094" s="12"/>
      <c r="BG1094" s="12"/>
      <c r="BH1094" s="13"/>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row>
    <row r="1095" spans="1:100" x14ac:dyDescent="0.3">
      <c r="A1095" s="12"/>
      <c r="C1095" s="12"/>
      <c r="D1095" s="12"/>
      <c r="E1095" s="12"/>
      <c r="F1095" s="12"/>
      <c r="G1095" s="12"/>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3"/>
      <c r="AN1095" s="13"/>
      <c r="AO1095" s="13"/>
      <c r="AP1095" s="13"/>
      <c r="AQ1095" s="12"/>
      <c r="AR1095" s="13"/>
      <c r="AS1095" s="13"/>
      <c r="AT1095" s="13"/>
      <c r="AU1095" s="13"/>
      <c r="AV1095" s="13"/>
      <c r="AW1095" s="13"/>
      <c r="AX1095" s="13"/>
      <c r="AY1095" s="12"/>
      <c r="AZ1095" s="12"/>
      <c r="BA1095" s="13"/>
      <c r="BB1095" s="13"/>
      <c r="BC1095" s="13"/>
      <c r="BD1095" s="12"/>
      <c r="BE1095" s="12"/>
      <c r="BF1095" s="12"/>
      <c r="BG1095" s="12"/>
      <c r="BH1095" s="13"/>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row>
    <row r="1096" spans="1:100" x14ac:dyDescent="0.3">
      <c r="A1096" s="12"/>
      <c r="C1096" s="12"/>
      <c r="D1096" s="12"/>
      <c r="E1096" s="12"/>
      <c r="F1096" s="12"/>
      <c r="G1096" s="12"/>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3"/>
      <c r="AN1096" s="13"/>
      <c r="AO1096" s="13"/>
      <c r="AP1096" s="13"/>
      <c r="AQ1096" s="12"/>
      <c r="AR1096" s="13"/>
      <c r="AS1096" s="13"/>
      <c r="AT1096" s="13"/>
      <c r="AU1096" s="13"/>
      <c r="AV1096" s="13"/>
      <c r="AW1096" s="13"/>
      <c r="AX1096" s="13"/>
      <c r="AY1096" s="12"/>
      <c r="AZ1096" s="12"/>
      <c r="BA1096" s="13"/>
      <c r="BB1096" s="13"/>
      <c r="BC1096" s="13"/>
      <c r="BD1096" s="12"/>
      <c r="BE1096" s="12"/>
      <c r="BF1096" s="12"/>
      <c r="BG1096" s="12"/>
      <c r="BH1096" s="13"/>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row>
    <row r="1097" spans="1:100" x14ac:dyDescent="0.3">
      <c r="A1097" s="12"/>
      <c r="C1097" s="12"/>
      <c r="D1097" s="12"/>
      <c r="E1097" s="12"/>
      <c r="F1097" s="12"/>
      <c r="G1097" s="12"/>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3"/>
      <c r="AN1097" s="13"/>
      <c r="AO1097" s="13"/>
      <c r="AP1097" s="13"/>
      <c r="AQ1097" s="12"/>
      <c r="AR1097" s="13"/>
      <c r="AS1097" s="13"/>
      <c r="AT1097" s="13"/>
      <c r="AU1097" s="13"/>
      <c r="AV1097" s="13"/>
      <c r="AW1097" s="13"/>
      <c r="AX1097" s="13"/>
      <c r="AY1097" s="12"/>
      <c r="AZ1097" s="12"/>
      <c r="BA1097" s="13"/>
      <c r="BB1097" s="13"/>
      <c r="BC1097" s="13"/>
      <c r="BD1097" s="12"/>
      <c r="BE1097" s="12"/>
      <c r="BF1097" s="12"/>
      <c r="BG1097" s="12"/>
      <c r="BH1097" s="13"/>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row>
    <row r="1098" spans="1:100" x14ac:dyDescent="0.3">
      <c r="A1098" s="12"/>
      <c r="C1098" s="12"/>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3"/>
      <c r="AN1098" s="13"/>
      <c r="AO1098" s="13"/>
      <c r="AP1098" s="13"/>
      <c r="AQ1098" s="12"/>
      <c r="AR1098" s="13"/>
      <c r="AS1098" s="13"/>
      <c r="AT1098" s="13"/>
      <c r="AU1098" s="13"/>
      <c r="AV1098" s="13"/>
      <c r="AW1098" s="13"/>
      <c r="AX1098" s="13"/>
      <c r="AY1098" s="12"/>
      <c r="AZ1098" s="12"/>
      <c r="BA1098" s="13"/>
      <c r="BB1098" s="13"/>
      <c r="BC1098" s="13"/>
      <c r="BD1098" s="12"/>
      <c r="BE1098" s="12"/>
      <c r="BF1098" s="12"/>
      <c r="BG1098" s="12"/>
      <c r="BH1098" s="13"/>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row>
    <row r="1099" spans="1:100" x14ac:dyDescent="0.3">
      <c r="A1099" s="12"/>
      <c r="C1099" s="12"/>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3"/>
      <c r="AN1099" s="13"/>
      <c r="AO1099" s="13"/>
      <c r="AP1099" s="13"/>
      <c r="AQ1099" s="12"/>
      <c r="AR1099" s="13"/>
      <c r="AS1099" s="13"/>
      <c r="AT1099" s="13"/>
      <c r="AU1099" s="13"/>
      <c r="AV1099" s="13"/>
      <c r="AW1099" s="13"/>
      <c r="AX1099" s="13"/>
      <c r="AY1099" s="12"/>
      <c r="AZ1099" s="12"/>
      <c r="BA1099" s="13"/>
      <c r="BB1099" s="13"/>
      <c r="BC1099" s="13"/>
      <c r="BD1099" s="12"/>
      <c r="BE1099" s="12"/>
      <c r="BF1099" s="12"/>
      <c r="BG1099" s="12"/>
      <c r="BH1099" s="13"/>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row>
    <row r="1100" spans="1:100" x14ac:dyDescent="0.3">
      <c r="A1100" s="12"/>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3"/>
      <c r="AN1100" s="13"/>
      <c r="AO1100" s="13"/>
      <c r="AP1100" s="13"/>
      <c r="AQ1100" s="12"/>
      <c r="AR1100" s="13"/>
      <c r="AS1100" s="13"/>
      <c r="AT1100" s="13"/>
      <c r="AU1100" s="13"/>
      <c r="AV1100" s="13"/>
      <c r="AW1100" s="13"/>
      <c r="AX1100" s="13"/>
      <c r="AY1100" s="12"/>
      <c r="AZ1100" s="12"/>
      <c r="BA1100" s="13"/>
      <c r="BB1100" s="13"/>
      <c r="BC1100" s="13"/>
      <c r="BD1100" s="12"/>
      <c r="BE1100" s="12"/>
      <c r="BF1100" s="12"/>
      <c r="BG1100" s="12"/>
      <c r="BH1100" s="13"/>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row>
    <row r="1101" spans="1:100" x14ac:dyDescent="0.3">
      <c r="A1101" s="12"/>
      <c r="C1101" s="12"/>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3"/>
      <c r="AN1101" s="13"/>
      <c r="AO1101" s="13"/>
      <c r="AP1101" s="13"/>
      <c r="AQ1101" s="12"/>
      <c r="AR1101" s="13"/>
      <c r="AS1101" s="13"/>
      <c r="AT1101" s="13"/>
      <c r="AU1101" s="13"/>
      <c r="AV1101" s="13"/>
      <c r="AW1101" s="13"/>
      <c r="AX1101" s="13"/>
      <c r="AY1101" s="12"/>
      <c r="AZ1101" s="12"/>
      <c r="BA1101" s="13"/>
      <c r="BB1101" s="13"/>
      <c r="BC1101" s="13"/>
      <c r="BD1101" s="12"/>
      <c r="BE1101" s="12"/>
      <c r="BF1101" s="12"/>
      <c r="BG1101" s="12"/>
      <c r="BH1101" s="13"/>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row>
    <row r="1102" spans="1:100" x14ac:dyDescent="0.3">
      <c r="A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3"/>
      <c r="AN1102" s="13"/>
      <c r="AO1102" s="13"/>
      <c r="AP1102" s="13"/>
      <c r="AQ1102" s="12"/>
      <c r="AR1102" s="13"/>
      <c r="AS1102" s="13"/>
      <c r="AT1102" s="13"/>
      <c r="AU1102" s="13"/>
      <c r="AV1102" s="13"/>
      <c r="AW1102" s="13"/>
      <c r="AX1102" s="13"/>
      <c r="AY1102" s="12"/>
      <c r="AZ1102" s="12"/>
      <c r="BA1102" s="13"/>
      <c r="BB1102" s="13"/>
      <c r="BC1102" s="13"/>
      <c r="BD1102" s="12"/>
      <c r="BE1102" s="12"/>
      <c r="BF1102" s="12"/>
      <c r="BG1102" s="12"/>
      <c r="BH1102" s="13"/>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row>
    <row r="1103" spans="1:100" x14ac:dyDescent="0.3">
      <c r="A1103" s="12"/>
      <c r="C1103" s="12"/>
      <c r="D1103" s="12"/>
      <c r="E1103" s="12"/>
      <c r="F1103" s="12"/>
      <c r="G1103" s="12"/>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3"/>
      <c r="AN1103" s="13"/>
      <c r="AO1103" s="13"/>
      <c r="AP1103" s="13"/>
      <c r="AQ1103" s="12"/>
      <c r="AR1103" s="13"/>
      <c r="AS1103" s="13"/>
      <c r="AT1103" s="13"/>
      <c r="AU1103" s="13"/>
      <c r="AV1103" s="13"/>
      <c r="AW1103" s="13"/>
      <c r="AX1103" s="13"/>
      <c r="AY1103" s="12"/>
      <c r="AZ1103" s="12"/>
      <c r="BA1103" s="13"/>
      <c r="BB1103" s="13"/>
      <c r="BC1103" s="13"/>
      <c r="BD1103" s="12"/>
      <c r="BE1103" s="12"/>
      <c r="BF1103" s="12"/>
      <c r="BG1103" s="12"/>
      <c r="BH1103" s="13"/>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row>
    <row r="1104" spans="1:100" x14ac:dyDescent="0.3">
      <c r="A1104" s="12"/>
      <c r="C1104" s="12"/>
      <c r="D1104" s="12"/>
      <c r="E1104" s="12"/>
      <c r="F1104" s="12"/>
      <c r="G1104" s="12"/>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3"/>
      <c r="AN1104" s="13"/>
      <c r="AO1104" s="13"/>
      <c r="AP1104" s="13"/>
      <c r="AQ1104" s="12"/>
      <c r="AR1104" s="13"/>
      <c r="AS1104" s="13"/>
      <c r="AT1104" s="13"/>
      <c r="AU1104" s="13"/>
      <c r="AV1104" s="13"/>
      <c r="AW1104" s="13"/>
      <c r="AX1104" s="13"/>
      <c r="AY1104" s="12"/>
      <c r="AZ1104" s="12"/>
      <c r="BA1104" s="13"/>
      <c r="BB1104" s="13"/>
      <c r="BC1104" s="13"/>
      <c r="BD1104" s="12"/>
      <c r="BE1104" s="12"/>
      <c r="BF1104" s="12"/>
      <c r="BG1104" s="12"/>
      <c r="BH1104" s="13"/>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row>
    <row r="1105" spans="1:100" x14ac:dyDescent="0.3">
      <c r="A1105" s="12"/>
      <c r="C1105" s="12"/>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3"/>
      <c r="AN1105" s="13"/>
      <c r="AO1105" s="13"/>
      <c r="AP1105" s="13"/>
      <c r="AQ1105" s="12"/>
      <c r="AR1105" s="13"/>
      <c r="AS1105" s="13"/>
      <c r="AT1105" s="13"/>
      <c r="AU1105" s="13"/>
      <c r="AV1105" s="13"/>
      <c r="AW1105" s="13"/>
      <c r="AX1105" s="13"/>
      <c r="AY1105" s="12"/>
      <c r="AZ1105" s="12"/>
      <c r="BA1105" s="13"/>
      <c r="BB1105" s="13"/>
      <c r="BC1105" s="13"/>
      <c r="BD1105" s="12"/>
      <c r="BE1105" s="12"/>
      <c r="BF1105" s="12"/>
      <c r="BG1105" s="12"/>
      <c r="BH1105" s="13"/>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row>
    <row r="1106" spans="1:100" x14ac:dyDescent="0.3">
      <c r="A1106" s="12"/>
      <c r="C1106" s="12"/>
      <c r="D1106" s="12"/>
      <c r="E1106" s="12"/>
      <c r="F1106" s="12"/>
      <c r="G1106" s="12"/>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3"/>
      <c r="AN1106" s="13"/>
      <c r="AO1106" s="13"/>
      <c r="AP1106" s="13"/>
      <c r="AQ1106" s="12"/>
      <c r="AR1106" s="13"/>
      <c r="AS1106" s="13"/>
      <c r="AT1106" s="13"/>
      <c r="AU1106" s="13"/>
      <c r="AV1106" s="13"/>
      <c r="AW1106" s="13"/>
      <c r="AX1106" s="13"/>
      <c r="AY1106" s="12"/>
      <c r="AZ1106" s="12"/>
      <c r="BA1106" s="13"/>
      <c r="BB1106" s="13"/>
      <c r="BC1106" s="13"/>
      <c r="BD1106" s="12"/>
      <c r="BE1106" s="12"/>
      <c r="BF1106" s="12"/>
      <c r="BG1106" s="12"/>
      <c r="BH1106" s="13"/>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row>
    <row r="1107" spans="1:100" x14ac:dyDescent="0.3">
      <c r="A1107" s="12"/>
      <c r="C1107" s="12"/>
      <c r="D1107" s="12"/>
      <c r="E1107" s="12"/>
      <c r="F1107" s="12"/>
      <c r="G1107" s="12"/>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3"/>
      <c r="AN1107" s="13"/>
      <c r="AO1107" s="13"/>
      <c r="AP1107" s="13"/>
      <c r="AQ1107" s="12"/>
      <c r="AR1107" s="13"/>
      <c r="AS1107" s="13"/>
      <c r="AT1107" s="13"/>
      <c r="AU1107" s="13"/>
      <c r="AV1107" s="13"/>
      <c r="AW1107" s="13"/>
      <c r="AX1107" s="13"/>
      <c r="AY1107" s="12"/>
      <c r="AZ1107" s="12"/>
      <c r="BA1107" s="13"/>
      <c r="BB1107" s="13"/>
      <c r="BC1107" s="13"/>
      <c r="BD1107" s="12"/>
      <c r="BE1107" s="12"/>
      <c r="BF1107" s="12"/>
      <c r="BG1107" s="12"/>
      <c r="BH1107" s="13"/>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row>
    <row r="1108" spans="1:100" x14ac:dyDescent="0.3">
      <c r="A1108" s="12"/>
      <c r="C1108" s="12"/>
      <c r="D1108" s="12"/>
      <c r="E1108" s="12"/>
      <c r="F1108" s="12"/>
      <c r="G1108" s="12"/>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3"/>
      <c r="AN1108" s="13"/>
      <c r="AO1108" s="13"/>
      <c r="AP1108" s="13"/>
      <c r="AQ1108" s="12"/>
      <c r="AR1108" s="13"/>
      <c r="AS1108" s="13"/>
      <c r="AT1108" s="13"/>
      <c r="AU1108" s="13"/>
      <c r="AV1108" s="13"/>
      <c r="AW1108" s="13"/>
      <c r="AX1108" s="13"/>
      <c r="AY1108" s="12"/>
      <c r="AZ1108" s="12"/>
      <c r="BA1108" s="13"/>
      <c r="BB1108" s="13"/>
      <c r="BC1108" s="13"/>
      <c r="BD1108" s="12"/>
      <c r="BE1108" s="12"/>
      <c r="BF1108" s="12"/>
      <c r="BG1108" s="12"/>
      <c r="BH1108" s="13"/>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row>
    <row r="1109" spans="1:100" x14ac:dyDescent="0.3">
      <c r="A1109" s="12"/>
      <c r="C1109" s="12"/>
      <c r="D1109" s="12"/>
      <c r="E1109" s="12"/>
      <c r="F1109" s="12"/>
      <c r="G1109" s="12"/>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3"/>
      <c r="AN1109" s="13"/>
      <c r="AO1109" s="13"/>
      <c r="AP1109" s="13"/>
      <c r="AQ1109" s="12"/>
      <c r="AR1109" s="13"/>
      <c r="AS1109" s="13"/>
      <c r="AT1109" s="13"/>
      <c r="AU1109" s="13"/>
      <c r="AV1109" s="13"/>
      <c r="AW1109" s="13"/>
      <c r="AX1109" s="13"/>
      <c r="AY1109" s="12"/>
      <c r="AZ1109" s="12"/>
      <c r="BA1109" s="13"/>
      <c r="BB1109" s="13"/>
      <c r="BC1109" s="13"/>
      <c r="BD1109" s="12"/>
      <c r="BE1109" s="12"/>
      <c r="BF1109" s="12"/>
      <c r="BG1109" s="12"/>
      <c r="BH1109" s="13"/>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row>
    <row r="1110" spans="1:100" x14ac:dyDescent="0.3">
      <c r="A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3"/>
      <c r="AN1110" s="13"/>
      <c r="AO1110" s="13"/>
      <c r="AP1110" s="13"/>
      <c r="AQ1110" s="12"/>
      <c r="AR1110" s="13"/>
      <c r="AS1110" s="13"/>
      <c r="AT1110" s="13"/>
      <c r="AU1110" s="13"/>
      <c r="AV1110" s="13"/>
      <c r="AW1110" s="13"/>
      <c r="AX1110" s="13"/>
      <c r="AY1110" s="12"/>
      <c r="AZ1110" s="12"/>
      <c r="BA1110" s="13"/>
      <c r="BB1110" s="13"/>
      <c r="BC1110" s="13"/>
      <c r="BD1110" s="12"/>
      <c r="BE1110" s="12"/>
      <c r="BF1110" s="12"/>
      <c r="BG1110" s="12"/>
      <c r="BH1110" s="13"/>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row>
    <row r="1111" spans="1:100" x14ac:dyDescent="0.3">
      <c r="A1111" s="12"/>
      <c r="C1111" s="12"/>
      <c r="D1111" s="12"/>
      <c r="E1111" s="12"/>
      <c r="F1111" s="12"/>
      <c r="G1111" s="12"/>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3"/>
      <c r="AN1111" s="13"/>
      <c r="AO1111" s="13"/>
      <c r="AP1111" s="13"/>
      <c r="AQ1111" s="12"/>
      <c r="AR1111" s="13"/>
      <c r="AS1111" s="13"/>
      <c r="AT1111" s="13"/>
      <c r="AU1111" s="13"/>
      <c r="AV1111" s="13"/>
      <c r="AW1111" s="13"/>
      <c r="AX1111" s="13"/>
      <c r="AY1111" s="12"/>
      <c r="AZ1111" s="12"/>
      <c r="BA1111" s="13"/>
      <c r="BB1111" s="13"/>
      <c r="BC1111" s="13"/>
      <c r="BD1111" s="12"/>
      <c r="BE1111" s="12"/>
      <c r="BF1111" s="12"/>
      <c r="BG1111" s="12"/>
      <c r="BH1111" s="13"/>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row>
    <row r="1112" spans="1:100" x14ac:dyDescent="0.3">
      <c r="A1112" s="12"/>
      <c r="C1112" s="12"/>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3"/>
      <c r="AN1112" s="13"/>
      <c r="AO1112" s="13"/>
      <c r="AP1112" s="13"/>
      <c r="AQ1112" s="12"/>
      <c r="AR1112" s="13"/>
      <c r="AS1112" s="13"/>
      <c r="AT1112" s="13"/>
      <c r="AU1112" s="13"/>
      <c r="AV1112" s="13"/>
      <c r="AW1112" s="13"/>
      <c r="AX1112" s="13"/>
      <c r="AY1112" s="12"/>
      <c r="AZ1112" s="12"/>
      <c r="BA1112" s="13"/>
      <c r="BB1112" s="13"/>
      <c r="BC1112" s="13"/>
      <c r="BD1112" s="12"/>
      <c r="BE1112" s="12"/>
      <c r="BF1112" s="12"/>
      <c r="BG1112" s="12"/>
      <c r="BH1112" s="13"/>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row>
    <row r="1113" spans="1:100" x14ac:dyDescent="0.3">
      <c r="A1113" s="12"/>
      <c r="C1113" s="12"/>
      <c r="D1113" s="12"/>
      <c r="E1113" s="12"/>
      <c r="F1113" s="12"/>
      <c r="G1113" s="12"/>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3"/>
      <c r="AN1113" s="13"/>
      <c r="AO1113" s="13"/>
      <c r="AP1113" s="13"/>
      <c r="AQ1113" s="12"/>
      <c r="AR1113" s="13"/>
      <c r="AS1113" s="13"/>
      <c r="AT1113" s="13"/>
      <c r="AU1113" s="13"/>
      <c r="AV1113" s="13"/>
      <c r="AW1113" s="13"/>
      <c r="AX1113" s="13"/>
      <c r="AY1113" s="12"/>
      <c r="AZ1113" s="12"/>
      <c r="BA1113" s="13"/>
      <c r="BB1113" s="13"/>
      <c r="BC1113" s="13"/>
      <c r="BD1113" s="12"/>
      <c r="BE1113" s="12"/>
      <c r="BF1113" s="12"/>
      <c r="BG1113" s="12"/>
      <c r="BH1113" s="13"/>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row>
    <row r="1114" spans="1:100" x14ac:dyDescent="0.3">
      <c r="A1114" s="12"/>
      <c r="C1114" s="12"/>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3"/>
      <c r="AN1114" s="13"/>
      <c r="AO1114" s="13"/>
      <c r="AP1114" s="13"/>
      <c r="AQ1114" s="12"/>
      <c r="AR1114" s="13"/>
      <c r="AS1114" s="13"/>
      <c r="AT1114" s="13"/>
      <c r="AU1114" s="13"/>
      <c r="AV1114" s="13"/>
      <c r="AW1114" s="13"/>
      <c r="AX1114" s="13"/>
      <c r="AY1114" s="12"/>
      <c r="AZ1114" s="12"/>
      <c r="BA1114" s="13"/>
      <c r="BB1114" s="13"/>
      <c r="BC1114" s="13"/>
      <c r="BD1114" s="12"/>
      <c r="BE1114" s="12"/>
      <c r="BF1114" s="12"/>
      <c r="BG1114" s="12"/>
      <c r="BH1114" s="13"/>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row>
    <row r="1115" spans="1:100" x14ac:dyDescent="0.3">
      <c r="A1115" s="12"/>
      <c r="C1115" s="12"/>
      <c r="D1115" s="12"/>
      <c r="E1115" s="12"/>
      <c r="F1115" s="12"/>
      <c r="G1115" s="12"/>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3"/>
      <c r="AN1115" s="13"/>
      <c r="AO1115" s="13"/>
      <c r="AP1115" s="13"/>
      <c r="AQ1115" s="12"/>
      <c r="AR1115" s="13"/>
      <c r="AS1115" s="13"/>
      <c r="AT1115" s="13"/>
      <c r="AU1115" s="13"/>
      <c r="AV1115" s="13"/>
      <c r="AW1115" s="13"/>
      <c r="AX1115" s="13"/>
      <c r="AY1115" s="12"/>
      <c r="AZ1115" s="12"/>
      <c r="BA1115" s="13"/>
      <c r="BB1115" s="13"/>
      <c r="BC1115" s="13"/>
      <c r="BD1115" s="12"/>
      <c r="BE1115" s="12"/>
      <c r="BF1115" s="12"/>
      <c r="BG1115" s="12"/>
      <c r="BH1115" s="13"/>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row>
    <row r="1116" spans="1:100" x14ac:dyDescent="0.3">
      <c r="A1116" s="12"/>
      <c r="C1116" s="12"/>
      <c r="D1116" s="12"/>
      <c r="E1116" s="12"/>
      <c r="F1116" s="12"/>
      <c r="G1116" s="12"/>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3"/>
      <c r="AN1116" s="13"/>
      <c r="AO1116" s="13"/>
      <c r="AP1116" s="13"/>
      <c r="AQ1116" s="12"/>
      <c r="AR1116" s="13"/>
      <c r="AS1116" s="13"/>
      <c r="AT1116" s="13"/>
      <c r="AU1116" s="13"/>
      <c r="AV1116" s="13"/>
      <c r="AW1116" s="13"/>
      <c r="AX1116" s="13"/>
      <c r="AY1116" s="12"/>
      <c r="AZ1116" s="12"/>
      <c r="BA1116" s="13"/>
      <c r="BB1116" s="13"/>
      <c r="BC1116" s="13"/>
      <c r="BD1116" s="12"/>
      <c r="BE1116" s="12"/>
      <c r="BF1116" s="12"/>
      <c r="BG1116" s="12"/>
      <c r="BH1116" s="13"/>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row>
    <row r="1117" spans="1:100" x14ac:dyDescent="0.3">
      <c r="A1117" s="12"/>
      <c r="C1117" s="12"/>
      <c r="D1117" s="12"/>
      <c r="E1117" s="12"/>
      <c r="F1117" s="12"/>
      <c r="G1117" s="12"/>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3"/>
      <c r="AN1117" s="13"/>
      <c r="AO1117" s="13"/>
      <c r="AP1117" s="13"/>
      <c r="AQ1117" s="12"/>
      <c r="AR1117" s="13"/>
      <c r="AS1117" s="13"/>
      <c r="AT1117" s="13"/>
      <c r="AU1117" s="13"/>
      <c r="AV1117" s="13"/>
      <c r="AW1117" s="13"/>
      <c r="AX1117" s="13"/>
      <c r="AY1117" s="12"/>
      <c r="AZ1117" s="12"/>
      <c r="BA1117" s="13"/>
      <c r="BB1117" s="13"/>
      <c r="BC1117" s="13"/>
      <c r="BD1117" s="12"/>
      <c r="BE1117" s="12"/>
      <c r="BF1117" s="12"/>
      <c r="BG1117" s="12"/>
      <c r="BH1117" s="13"/>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row>
    <row r="1118" spans="1:100" x14ac:dyDescent="0.3">
      <c r="A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3"/>
      <c r="AN1118" s="13"/>
      <c r="AO1118" s="13"/>
      <c r="AP1118" s="13"/>
      <c r="AQ1118" s="12"/>
      <c r="AR1118" s="13"/>
      <c r="AS1118" s="13"/>
      <c r="AT1118" s="13"/>
      <c r="AU1118" s="13"/>
      <c r="AV1118" s="13"/>
      <c r="AW1118" s="13"/>
      <c r="AX1118" s="13"/>
      <c r="AY1118" s="12"/>
      <c r="AZ1118" s="12"/>
      <c r="BA1118" s="13"/>
      <c r="BB1118" s="13"/>
      <c r="BC1118" s="13"/>
      <c r="BD1118" s="12"/>
      <c r="BE1118" s="12"/>
      <c r="BF1118" s="12"/>
      <c r="BG1118" s="12"/>
      <c r="BH1118" s="13"/>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row>
    <row r="1119" spans="1:100" x14ac:dyDescent="0.3">
      <c r="A1119" s="12"/>
      <c r="C1119" s="12"/>
      <c r="D1119" s="12"/>
      <c r="E1119" s="12"/>
      <c r="F1119" s="12"/>
      <c r="G1119" s="12"/>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3"/>
      <c r="AN1119" s="13"/>
      <c r="AO1119" s="13"/>
      <c r="AP1119" s="13"/>
      <c r="AQ1119" s="12"/>
      <c r="AR1119" s="13"/>
      <c r="AS1119" s="13"/>
      <c r="AT1119" s="13"/>
      <c r="AU1119" s="13"/>
      <c r="AV1119" s="13"/>
      <c r="AW1119" s="13"/>
      <c r="AX1119" s="13"/>
      <c r="AY1119" s="12"/>
      <c r="AZ1119" s="12"/>
      <c r="BA1119" s="13"/>
      <c r="BB1119" s="13"/>
      <c r="BC1119" s="13"/>
      <c r="BD1119" s="12"/>
      <c r="BE1119" s="12"/>
      <c r="BF1119" s="12"/>
      <c r="BG1119" s="12"/>
      <c r="BH1119" s="13"/>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row>
    <row r="1120" spans="1:100" x14ac:dyDescent="0.3">
      <c r="A1120" s="12"/>
      <c r="C1120" s="12"/>
      <c r="D1120" s="12"/>
      <c r="E1120" s="12"/>
      <c r="F1120" s="12"/>
      <c r="G1120" s="12"/>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3"/>
      <c r="AN1120" s="13"/>
      <c r="AO1120" s="13"/>
      <c r="AP1120" s="13"/>
      <c r="AQ1120" s="12"/>
      <c r="AR1120" s="13"/>
      <c r="AS1120" s="13"/>
      <c r="AT1120" s="13"/>
      <c r="AU1120" s="13"/>
      <c r="AV1120" s="13"/>
      <c r="AW1120" s="13"/>
      <c r="AX1120" s="13"/>
      <c r="AY1120" s="12"/>
      <c r="AZ1120" s="12"/>
      <c r="BA1120" s="13"/>
      <c r="BB1120" s="13"/>
      <c r="BC1120" s="13"/>
      <c r="BD1120" s="12"/>
      <c r="BE1120" s="12"/>
      <c r="BF1120" s="12"/>
      <c r="BG1120" s="12"/>
      <c r="BH1120" s="13"/>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row>
    <row r="1121" spans="1:100" x14ac:dyDescent="0.3">
      <c r="A1121" s="12"/>
      <c r="C1121" s="12"/>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3"/>
      <c r="AN1121" s="13"/>
      <c r="AO1121" s="13"/>
      <c r="AP1121" s="13"/>
      <c r="AQ1121" s="12"/>
      <c r="AR1121" s="13"/>
      <c r="AS1121" s="13"/>
      <c r="AT1121" s="13"/>
      <c r="AU1121" s="13"/>
      <c r="AV1121" s="13"/>
      <c r="AW1121" s="13"/>
      <c r="AX1121" s="13"/>
      <c r="AY1121" s="12"/>
      <c r="AZ1121" s="12"/>
      <c r="BA1121" s="13"/>
      <c r="BB1121" s="13"/>
      <c r="BC1121" s="13"/>
      <c r="BD1121" s="12"/>
      <c r="BE1121" s="12"/>
      <c r="BF1121" s="12"/>
      <c r="BG1121" s="12"/>
      <c r="BH1121" s="13"/>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row>
    <row r="1122" spans="1:100" x14ac:dyDescent="0.3">
      <c r="A1122" s="12"/>
      <c r="C1122" s="12"/>
      <c r="D1122" s="12"/>
      <c r="E1122" s="12"/>
      <c r="F1122" s="12"/>
      <c r="G1122" s="12"/>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3"/>
      <c r="AN1122" s="13"/>
      <c r="AO1122" s="13"/>
      <c r="AP1122" s="13"/>
      <c r="AQ1122" s="12"/>
      <c r="AR1122" s="13"/>
      <c r="AS1122" s="13"/>
      <c r="AT1122" s="13"/>
      <c r="AU1122" s="13"/>
      <c r="AV1122" s="13"/>
      <c r="AW1122" s="13"/>
      <c r="AX1122" s="13"/>
      <c r="AY1122" s="12"/>
      <c r="AZ1122" s="12"/>
      <c r="BA1122" s="13"/>
      <c r="BB1122" s="13"/>
      <c r="BC1122" s="13"/>
      <c r="BD1122" s="12"/>
      <c r="BE1122" s="12"/>
      <c r="BF1122" s="12"/>
      <c r="BG1122" s="12"/>
      <c r="BH1122" s="13"/>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row>
    <row r="1123" spans="1:100" x14ac:dyDescent="0.3">
      <c r="A1123" s="12"/>
      <c r="C1123" s="12"/>
      <c r="D1123" s="12"/>
      <c r="E1123" s="12"/>
      <c r="F1123" s="12"/>
      <c r="G1123" s="12"/>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3"/>
      <c r="AN1123" s="13"/>
      <c r="AO1123" s="13"/>
      <c r="AP1123" s="13"/>
      <c r="AQ1123" s="12"/>
      <c r="AR1123" s="13"/>
      <c r="AS1123" s="13"/>
      <c r="AT1123" s="13"/>
      <c r="AU1123" s="13"/>
      <c r="AV1123" s="13"/>
      <c r="AW1123" s="13"/>
      <c r="AX1123" s="13"/>
      <c r="AY1123" s="12"/>
      <c r="AZ1123" s="12"/>
      <c r="BA1123" s="13"/>
      <c r="BB1123" s="13"/>
      <c r="BC1123" s="13"/>
      <c r="BD1123" s="12"/>
      <c r="BE1123" s="12"/>
      <c r="BF1123" s="12"/>
      <c r="BG1123" s="12"/>
      <c r="BH1123" s="13"/>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row>
    <row r="1124" spans="1:100" x14ac:dyDescent="0.3">
      <c r="A1124" s="12"/>
      <c r="C1124" s="12"/>
      <c r="D1124" s="12"/>
      <c r="E1124" s="12"/>
      <c r="F1124" s="12"/>
      <c r="G1124" s="12"/>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3"/>
      <c r="AN1124" s="13"/>
      <c r="AO1124" s="13"/>
      <c r="AP1124" s="13"/>
      <c r="AQ1124" s="12"/>
      <c r="AR1124" s="13"/>
      <c r="AS1124" s="13"/>
      <c r="AT1124" s="13"/>
      <c r="AU1124" s="13"/>
      <c r="AV1124" s="13"/>
      <c r="AW1124" s="13"/>
      <c r="AX1124" s="13"/>
      <c r="AY1124" s="12"/>
      <c r="AZ1124" s="12"/>
      <c r="BA1124" s="13"/>
      <c r="BB1124" s="13"/>
      <c r="BC1124" s="13"/>
      <c r="BD1124" s="12"/>
      <c r="BE1124" s="12"/>
      <c r="BF1124" s="12"/>
      <c r="BG1124" s="12"/>
      <c r="BH1124" s="13"/>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row>
    <row r="1125" spans="1:100" x14ac:dyDescent="0.3">
      <c r="A1125" s="12"/>
      <c r="C1125" s="12"/>
      <c r="D1125" s="12"/>
      <c r="E1125" s="12"/>
      <c r="F1125" s="12"/>
      <c r="G1125" s="12"/>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3"/>
      <c r="AN1125" s="13"/>
      <c r="AO1125" s="13"/>
      <c r="AP1125" s="13"/>
      <c r="AQ1125" s="12"/>
      <c r="AR1125" s="13"/>
      <c r="AS1125" s="13"/>
      <c r="AT1125" s="13"/>
      <c r="AU1125" s="13"/>
      <c r="AV1125" s="13"/>
      <c r="AW1125" s="13"/>
      <c r="AX1125" s="13"/>
      <c r="AY1125" s="12"/>
      <c r="AZ1125" s="12"/>
      <c r="BA1125" s="13"/>
      <c r="BB1125" s="13"/>
      <c r="BC1125" s="13"/>
      <c r="BD1125" s="12"/>
      <c r="BE1125" s="12"/>
      <c r="BF1125" s="12"/>
      <c r="BG1125" s="12"/>
      <c r="BH1125" s="13"/>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row>
    <row r="1126" spans="1:100" x14ac:dyDescent="0.3">
      <c r="A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3"/>
      <c r="AN1126" s="13"/>
      <c r="AO1126" s="13"/>
      <c r="AP1126" s="13"/>
      <c r="AQ1126" s="12"/>
      <c r="AR1126" s="13"/>
      <c r="AS1126" s="13"/>
      <c r="AT1126" s="13"/>
      <c r="AU1126" s="13"/>
      <c r="AV1126" s="13"/>
      <c r="AW1126" s="13"/>
      <c r="AX1126" s="13"/>
      <c r="AY1126" s="12"/>
      <c r="AZ1126" s="12"/>
      <c r="BA1126" s="13"/>
      <c r="BB1126" s="13"/>
      <c r="BC1126" s="13"/>
      <c r="BD1126" s="12"/>
      <c r="BE1126" s="12"/>
      <c r="BF1126" s="12"/>
      <c r="BG1126" s="12"/>
      <c r="BH1126" s="13"/>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row>
    <row r="1127" spans="1:100" x14ac:dyDescent="0.3">
      <c r="A1127" s="12"/>
      <c r="C1127" s="12"/>
      <c r="D1127" s="12"/>
      <c r="E1127" s="12"/>
      <c r="F1127" s="12"/>
      <c r="G1127" s="12"/>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3"/>
      <c r="AN1127" s="13"/>
      <c r="AO1127" s="13"/>
      <c r="AP1127" s="13"/>
      <c r="AQ1127" s="12"/>
      <c r="AR1127" s="13"/>
      <c r="AS1127" s="13"/>
      <c r="AT1127" s="13"/>
      <c r="AU1127" s="13"/>
      <c r="AV1127" s="13"/>
      <c r="AW1127" s="13"/>
      <c r="AX1127" s="13"/>
      <c r="AY1127" s="12"/>
      <c r="AZ1127" s="12"/>
      <c r="BA1127" s="13"/>
      <c r="BB1127" s="13"/>
      <c r="BC1127" s="13"/>
      <c r="BD1127" s="12"/>
      <c r="BE1127" s="12"/>
      <c r="BF1127" s="12"/>
      <c r="BG1127" s="12"/>
      <c r="BH1127" s="13"/>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row>
    <row r="1128" spans="1:100" x14ac:dyDescent="0.3">
      <c r="A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3"/>
      <c r="AN1128" s="13"/>
      <c r="AO1128" s="13"/>
      <c r="AP1128" s="13"/>
      <c r="AQ1128" s="12"/>
      <c r="AR1128" s="13"/>
      <c r="AS1128" s="13"/>
      <c r="AT1128" s="13"/>
      <c r="AU1128" s="13"/>
      <c r="AV1128" s="13"/>
      <c r="AW1128" s="13"/>
      <c r="AX1128" s="13"/>
      <c r="AY1128" s="12"/>
      <c r="AZ1128" s="12"/>
      <c r="BA1128" s="13"/>
      <c r="BB1128" s="13"/>
      <c r="BC1128" s="13"/>
      <c r="BD1128" s="12"/>
      <c r="BE1128" s="12"/>
      <c r="BF1128" s="12"/>
      <c r="BG1128" s="12"/>
      <c r="BH1128" s="13"/>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row>
    <row r="1129" spans="1:100" x14ac:dyDescent="0.3">
      <c r="A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3"/>
      <c r="AN1129" s="13"/>
      <c r="AO1129" s="13"/>
      <c r="AP1129" s="13"/>
      <c r="AQ1129" s="12"/>
      <c r="AR1129" s="13"/>
      <c r="AS1129" s="13"/>
      <c r="AT1129" s="13"/>
      <c r="AU1129" s="13"/>
      <c r="AV1129" s="13"/>
      <c r="AW1129" s="13"/>
      <c r="AX1129" s="13"/>
      <c r="AY1129" s="12"/>
      <c r="AZ1129" s="12"/>
      <c r="BA1129" s="13"/>
      <c r="BB1129" s="13"/>
      <c r="BC1129" s="13"/>
      <c r="BD1129" s="12"/>
      <c r="BE1129" s="12"/>
      <c r="BF1129" s="12"/>
      <c r="BG1129" s="12"/>
      <c r="BH1129" s="13"/>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row>
    <row r="1130" spans="1:100" x14ac:dyDescent="0.3">
      <c r="A1130" s="12"/>
      <c r="C1130" s="12"/>
      <c r="D1130" s="12"/>
      <c r="E1130" s="12"/>
      <c r="F1130" s="12"/>
      <c r="G1130" s="12"/>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3"/>
      <c r="AN1130" s="13"/>
      <c r="AO1130" s="13"/>
      <c r="AP1130" s="13"/>
      <c r="AQ1130" s="12"/>
      <c r="AR1130" s="13"/>
      <c r="AS1130" s="13"/>
      <c r="AT1130" s="13"/>
      <c r="AU1130" s="13"/>
      <c r="AV1130" s="13"/>
      <c r="AW1130" s="13"/>
      <c r="AX1130" s="13"/>
      <c r="AY1130" s="12"/>
      <c r="AZ1130" s="12"/>
      <c r="BA1130" s="13"/>
      <c r="BB1130" s="13"/>
      <c r="BC1130" s="13"/>
      <c r="BD1130" s="12"/>
      <c r="BE1130" s="12"/>
      <c r="BF1130" s="12"/>
      <c r="BG1130" s="12"/>
      <c r="BH1130" s="13"/>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row>
    <row r="1131" spans="1:100" x14ac:dyDescent="0.3">
      <c r="A1131" s="12"/>
      <c r="C1131" s="12"/>
      <c r="D1131" s="12"/>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3"/>
      <c r="AN1131" s="13"/>
      <c r="AO1131" s="13"/>
      <c r="AP1131" s="13"/>
      <c r="AQ1131" s="12"/>
      <c r="AR1131" s="13"/>
      <c r="AS1131" s="13"/>
      <c r="AT1131" s="13"/>
      <c r="AU1131" s="13"/>
      <c r="AV1131" s="13"/>
      <c r="AW1131" s="13"/>
      <c r="AX1131" s="13"/>
      <c r="AY1131" s="12"/>
      <c r="AZ1131" s="12"/>
      <c r="BA1131" s="13"/>
      <c r="BB1131" s="13"/>
      <c r="BC1131" s="13"/>
      <c r="BD1131" s="12"/>
      <c r="BE1131" s="12"/>
      <c r="BF1131" s="12"/>
      <c r="BG1131" s="12"/>
      <c r="BH1131" s="13"/>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row>
    <row r="1132" spans="1:100" x14ac:dyDescent="0.3">
      <c r="A1132" s="12"/>
      <c r="C1132" s="12"/>
      <c r="D1132" s="12"/>
      <c r="E1132" s="12"/>
      <c r="F1132" s="12"/>
      <c r="G1132" s="12"/>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3"/>
      <c r="AN1132" s="13"/>
      <c r="AO1132" s="13"/>
      <c r="AP1132" s="13"/>
      <c r="AQ1132" s="12"/>
      <c r="AR1132" s="13"/>
      <c r="AS1132" s="13"/>
      <c r="AT1132" s="13"/>
      <c r="AU1132" s="13"/>
      <c r="AV1132" s="13"/>
      <c r="AW1132" s="13"/>
      <c r="AX1132" s="13"/>
      <c r="AY1132" s="12"/>
      <c r="AZ1132" s="12"/>
      <c r="BA1132" s="13"/>
      <c r="BB1132" s="13"/>
      <c r="BC1132" s="13"/>
      <c r="BD1132" s="12"/>
      <c r="BE1132" s="12"/>
      <c r="BF1132" s="12"/>
      <c r="BG1132" s="12"/>
      <c r="BH1132" s="13"/>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row>
    <row r="1133" spans="1:100" x14ac:dyDescent="0.3">
      <c r="A1133" s="12"/>
      <c r="C1133" s="12"/>
      <c r="D1133" s="12"/>
      <c r="E1133" s="12"/>
      <c r="F1133" s="12"/>
      <c r="G1133" s="12"/>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3"/>
      <c r="AN1133" s="13"/>
      <c r="AO1133" s="13"/>
      <c r="AP1133" s="13"/>
      <c r="AQ1133" s="12"/>
      <c r="AR1133" s="13"/>
      <c r="AS1133" s="13"/>
      <c r="AT1133" s="13"/>
      <c r="AU1133" s="13"/>
      <c r="AV1133" s="13"/>
      <c r="AW1133" s="13"/>
      <c r="AX1133" s="13"/>
      <c r="AY1133" s="12"/>
      <c r="AZ1133" s="12"/>
      <c r="BA1133" s="13"/>
      <c r="BB1133" s="13"/>
      <c r="BC1133" s="13"/>
      <c r="BD1133" s="12"/>
      <c r="BE1133" s="12"/>
      <c r="BF1133" s="12"/>
      <c r="BG1133" s="12"/>
      <c r="BH1133" s="13"/>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row>
    <row r="1134" spans="1:100" x14ac:dyDescent="0.3">
      <c r="A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3"/>
      <c r="AN1134" s="13"/>
      <c r="AO1134" s="13"/>
      <c r="AP1134" s="13"/>
      <c r="AQ1134" s="12"/>
      <c r="AR1134" s="13"/>
      <c r="AS1134" s="13"/>
      <c r="AT1134" s="13"/>
      <c r="AU1134" s="13"/>
      <c r="AV1134" s="13"/>
      <c r="AW1134" s="13"/>
      <c r="AX1134" s="13"/>
      <c r="AY1134" s="12"/>
      <c r="AZ1134" s="12"/>
      <c r="BA1134" s="13"/>
      <c r="BB1134" s="13"/>
      <c r="BC1134" s="13"/>
      <c r="BD1134" s="12"/>
      <c r="BE1134" s="12"/>
      <c r="BF1134" s="12"/>
      <c r="BG1134" s="12"/>
      <c r="BH1134" s="13"/>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row>
    <row r="1135" spans="1:100" x14ac:dyDescent="0.3">
      <c r="A1135" s="12"/>
      <c r="C1135" s="12"/>
      <c r="D1135" s="12"/>
      <c r="E1135" s="12"/>
      <c r="F1135" s="12"/>
      <c r="G1135" s="12"/>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3"/>
      <c r="AN1135" s="13"/>
      <c r="AO1135" s="13"/>
      <c r="AP1135" s="13"/>
      <c r="AQ1135" s="12"/>
      <c r="AR1135" s="13"/>
      <c r="AS1135" s="13"/>
      <c r="AT1135" s="13"/>
      <c r="AU1135" s="13"/>
      <c r="AV1135" s="13"/>
      <c r="AW1135" s="13"/>
      <c r="AX1135" s="13"/>
      <c r="AY1135" s="12"/>
      <c r="AZ1135" s="12"/>
      <c r="BA1135" s="13"/>
      <c r="BB1135" s="13"/>
      <c r="BC1135" s="13"/>
      <c r="BD1135" s="12"/>
      <c r="BE1135" s="12"/>
      <c r="BF1135" s="12"/>
      <c r="BG1135" s="12"/>
      <c r="BH1135" s="13"/>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row>
    <row r="1136" spans="1:100" x14ac:dyDescent="0.3">
      <c r="A1136" s="12"/>
      <c r="C1136" s="12"/>
      <c r="D1136" s="12"/>
      <c r="E1136" s="12"/>
      <c r="F1136" s="12"/>
      <c r="G1136" s="12"/>
      <c r="H1136" s="12"/>
      <c r="I1136" s="12"/>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3"/>
      <c r="AN1136" s="13"/>
      <c r="AO1136" s="13"/>
      <c r="AP1136" s="13"/>
      <c r="AQ1136" s="12"/>
      <c r="AR1136" s="13"/>
      <c r="AS1136" s="13"/>
      <c r="AT1136" s="13"/>
      <c r="AU1136" s="13"/>
      <c r="AV1136" s="13"/>
      <c r="AW1136" s="13"/>
      <c r="AX1136" s="13"/>
      <c r="AY1136" s="12"/>
      <c r="AZ1136" s="12"/>
      <c r="BA1136" s="13"/>
      <c r="BB1136" s="13"/>
      <c r="BC1136" s="13"/>
      <c r="BD1136" s="12"/>
      <c r="BE1136" s="12"/>
      <c r="BF1136" s="12"/>
      <c r="BG1136" s="12"/>
      <c r="BH1136" s="13"/>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row>
    <row r="1137" spans="1:100" x14ac:dyDescent="0.3">
      <c r="A1137" s="12"/>
      <c r="C1137" s="12"/>
      <c r="D1137" s="12"/>
      <c r="E1137" s="12"/>
      <c r="F1137" s="12"/>
      <c r="G1137" s="12"/>
      <c r="H1137" s="12"/>
      <c r="I1137" s="12"/>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3"/>
      <c r="AN1137" s="13"/>
      <c r="AO1137" s="13"/>
      <c r="AP1137" s="13"/>
      <c r="AQ1137" s="12"/>
      <c r="AR1137" s="13"/>
      <c r="AS1137" s="13"/>
      <c r="AT1137" s="13"/>
      <c r="AU1137" s="13"/>
      <c r="AV1137" s="13"/>
      <c r="AW1137" s="13"/>
      <c r="AX1137" s="13"/>
      <c r="AY1137" s="12"/>
      <c r="AZ1137" s="12"/>
      <c r="BA1137" s="13"/>
      <c r="BB1137" s="13"/>
      <c r="BC1137" s="13"/>
      <c r="BD1137" s="12"/>
      <c r="BE1137" s="12"/>
      <c r="BF1137" s="12"/>
      <c r="BG1137" s="12"/>
      <c r="BH1137" s="13"/>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row>
    <row r="1138" spans="1:100" x14ac:dyDescent="0.3">
      <c r="A1138" s="12"/>
      <c r="C1138" s="12"/>
      <c r="D1138" s="12"/>
      <c r="E1138" s="12"/>
      <c r="F1138" s="12"/>
      <c r="G1138" s="12"/>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3"/>
      <c r="AN1138" s="13"/>
      <c r="AO1138" s="13"/>
      <c r="AP1138" s="13"/>
      <c r="AQ1138" s="12"/>
      <c r="AR1138" s="13"/>
      <c r="AS1138" s="13"/>
      <c r="AT1138" s="13"/>
      <c r="AU1138" s="13"/>
      <c r="AV1138" s="13"/>
      <c r="AW1138" s="13"/>
      <c r="AX1138" s="13"/>
      <c r="AY1138" s="12"/>
      <c r="AZ1138" s="12"/>
      <c r="BA1138" s="13"/>
      <c r="BB1138" s="13"/>
      <c r="BC1138" s="13"/>
      <c r="BD1138" s="12"/>
      <c r="BE1138" s="12"/>
      <c r="BF1138" s="12"/>
      <c r="BG1138" s="12"/>
      <c r="BH1138" s="13"/>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row>
    <row r="1139" spans="1:100" x14ac:dyDescent="0.3">
      <c r="A1139" s="12"/>
      <c r="C1139" s="12"/>
      <c r="D1139" s="12"/>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3"/>
      <c r="AN1139" s="13"/>
      <c r="AO1139" s="13"/>
      <c r="AP1139" s="13"/>
      <c r="AQ1139" s="12"/>
      <c r="AR1139" s="13"/>
      <c r="AS1139" s="13"/>
      <c r="AT1139" s="13"/>
      <c r="AU1139" s="13"/>
      <c r="AV1139" s="13"/>
      <c r="AW1139" s="13"/>
      <c r="AX1139" s="13"/>
      <c r="AY1139" s="12"/>
      <c r="AZ1139" s="12"/>
      <c r="BA1139" s="13"/>
      <c r="BB1139" s="13"/>
      <c r="BC1139" s="13"/>
      <c r="BD1139" s="12"/>
      <c r="BE1139" s="12"/>
      <c r="BF1139" s="12"/>
      <c r="BG1139" s="12"/>
      <c r="BH1139" s="13"/>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row>
    <row r="1140" spans="1:100" x14ac:dyDescent="0.3">
      <c r="A1140" s="12"/>
      <c r="C1140" s="12"/>
      <c r="D1140" s="12"/>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3"/>
      <c r="AN1140" s="13"/>
      <c r="AO1140" s="13"/>
      <c r="AP1140" s="13"/>
      <c r="AQ1140" s="12"/>
      <c r="AR1140" s="13"/>
      <c r="AS1140" s="13"/>
      <c r="AT1140" s="13"/>
      <c r="AU1140" s="13"/>
      <c r="AV1140" s="13"/>
      <c r="AW1140" s="13"/>
      <c r="AX1140" s="13"/>
      <c r="AY1140" s="12"/>
      <c r="AZ1140" s="12"/>
      <c r="BA1140" s="13"/>
      <c r="BB1140" s="13"/>
      <c r="BC1140" s="13"/>
      <c r="BD1140" s="12"/>
      <c r="BE1140" s="12"/>
      <c r="BF1140" s="12"/>
      <c r="BG1140" s="12"/>
      <c r="BH1140" s="13"/>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row>
    <row r="1141" spans="1:100" x14ac:dyDescent="0.3">
      <c r="A1141" s="12"/>
      <c r="C1141" s="12"/>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3"/>
      <c r="AN1141" s="13"/>
      <c r="AO1141" s="13"/>
      <c r="AP1141" s="13"/>
      <c r="AQ1141" s="12"/>
      <c r="AR1141" s="13"/>
      <c r="AS1141" s="13"/>
      <c r="AT1141" s="13"/>
      <c r="AU1141" s="13"/>
      <c r="AV1141" s="13"/>
      <c r="AW1141" s="13"/>
      <c r="AX1141" s="13"/>
      <c r="AY1141" s="12"/>
      <c r="AZ1141" s="12"/>
      <c r="BA1141" s="13"/>
      <c r="BB1141" s="13"/>
      <c r="BC1141" s="13"/>
      <c r="BD1141" s="12"/>
      <c r="BE1141" s="12"/>
      <c r="BF1141" s="12"/>
      <c r="BG1141" s="12"/>
      <c r="BH1141" s="13"/>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row>
    <row r="1142" spans="1:100" x14ac:dyDescent="0.3">
      <c r="A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3"/>
      <c r="AN1142" s="13"/>
      <c r="AO1142" s="13"/>
      <c r="AP1142" s="13"/>
      <c r="AQ1142" s="12"/>
      <c r="AR1142" s="13"/>
      <c r="AS1142" s="13"/>
      <c r="AT1142" s="13"/>
      <c r="AU1142" s="13"/>
      <c r="AV1142" s="13"/>
      <c r="AW1142" s="13"/>
      <c r="AX1142" s="13"/>
      <c r="AY1142" s="12"/>
      <c r="AZ1142" s="12"/>
      <c r="BA1142" s="13"/>
      <c r="BB1142" s="13"/>
      <c r="BC1142" s="13"/>
      <c r="BD1142" s="12"/>
      <c r="BE1142" s="12"/>
      <c r="BF1142" s="12"/>
      <c r="BG1142" s="12"/>
      <c r="BH1142" s="13"/>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row>
    <row r="1143" spans="1:100" x14ac:dyDescent="0.3">
      <c r="A1143" s="12"/>
      <c r="C1143" s="12"/>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3"/>
      <c r="AN1143" s="13"/>
      <c r="AO1143" s="13"/>
      <c r="AP1143" s="13"/>
      <c r="AQ1143" s="12"/>
      <c r="AR1143" s="13"/>
      <c r="AS1143" s="13"/>
      <c r="AT1143" s="13"/>
      <c r="AU1143" s="13"/>
      <c r="AV1143" s="13"/>
      <c r="AW1143" s="13"/>
      <c r="AX1143" s="13"/>
      <c r="AY1143" s="12"/>
      <c r="AZ1143" s="12"/>
      <c r="BA1143" s="13"/>
      <c r="BB1143" s="13"/>
      <c r="BC1143" s="13"/>
      <c r="BD1143" s="12"/>
      <c r="BE1143" s="12"/>
      <c r="BF1143" s="12"/>
      <c r="BG1143" s="12"/>
      <c r="BH1143" s="13"/>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row>
    <row r="1144" spans="1:100" x14ac:dyDescent="0.3">
      <c r="A1144" s="12"/>
      <c r="C1144" s="12"/>
      <c r="D1144" s="12"/>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3"/>
      <c r="AN1144" s="13"/>
      <c r="AO1144" s="13"/>
      <c r="AP1144" s="13"/>
      <c r="AQ1144" s="12"/>
      <c r="AR1144" s="13"/>
      <c r="AS1144" s="13"/>
      <c r="AT1144" s="13"/>
      <c r="AU1144" s="13"/>
      <c r="AV1144" s="13"/>
      <c r="AW1144" s="13"/>
      <c r="AX1144" s="13"/>
      <c r="AY1144" s="12"/>
      <c r="AZ1144" s="12"/>
      <c r="BA1144" s="13"/>
      <c r="BB1144" s="13"/>
      <c r="BC1144" s="13"/>
      <c r="BD1144" s="12"/>
      <c r="BE1144" s="12"/>
      <c r="BF1144" s="12"/>
      <c r="BG1144" s="12"/>
      <c r="BH1144" s="13"/>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row>
    <row r="1145" spans="1:100" x14ac:dyDescent="0.3">
      <c r="A1145" s="12"/>
      <c r="C1145" s="12"/>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3"/>
      <c r="AN1145" s="13"/>
      <c r="AO1145" s="13"/>
      <c r="AP1145" s="13"/>
      <c r="AQ1145" s="12"/>
      <c r="AR1145" s="13"/>
      <c r="AS1145" s="13"/>
      <c r="AT1145" s="13"/>
      <c r="AU1145" s="13"/>
      <c r="AV1145" s="13"/>
      <c r="AW1145" s="13"/>
      <c r="AX1145" s="13"/>
      <c r="AY1145" s="12"/>
      <c r="AZ1145" s="12"/>
      <c r="BA1145" s="13"/>
      <c r="BB1145" s="13"/>
      <c r="BC1145" s="13"/>
      <c r="BD1145" s="12"/>
      <c r="BE1145" s="12"/>
      <c r="BF1145" s="12"/>
      <c r="BG1145" s="12"/>
      <c r="BH1145" s="13"/>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row>
    <row r="1146" spans="1:100" x14ac:dyDescent="0.3">
      <c r="A1146" s="12"/>
      <c r="C1146" s="12"/>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3"/>
      <c r="AN1146" s="13"/>
      <c r="AO1146" s="13"/>
      <c r="AP1146" s="13"/>
      <c r="AQ1146" s="12"/>
      <c r="AR1146" s="13"/>
      <c r="AS1146" s="13"/>
      <c r="AT1146" s="13"/>
      <c r="AU1146" s="13"/>
      <c r="AV1146" s="13"/>
      <c r="AW1146" s="13"/>
      <c r="AX1146" s="13"/>
      <c r="AY1146" s="12"/>
      <c r="AZ1146" s="12"/>
      <c r="BA1146" s="13"/>
      <c r="BB1146" s="13"/>
      <c r="BC1146" s="13"/>
      <c r="BD1146" s="12"/>
      <c r="BE1146" s="12"/>
      <c r="BF1146" s="12"/>
      <c r="BG1146" s="12"/>
      <c r="BH1146" s="13"/>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row>
    <row r="1147" spans="1:100" x14ac:dyDescent="0.3">
      <c r="A1147" s="12"/>
      <c r="C1147" s="12"/>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3"/>
      <c r="AN1147" s="13"/>
      <c r="AO1147" s="13"/>
      <c r="AP1147" s="13"/>
      <c r="AQ1147" s="12"/>
      <c r="AR1147" s="13"/>
      <c r="AS1147" s="13"/>
      <c r="AT1147" s="13"/>
      <c r="AU1147" s="13"/>
      <c r="AV1147" s="13"/>
      <c r="AW1147" s="13"/>
      <c r="AX1147" s="13"/>
      <c r="AY1147" s="12"/>
      <c r="AZ1147" s="12"/>
      <c r="BA1147" s="13"/>
      <c r="BB1147" s="13"/>
      <c r="BC1147" s="13"/>
      <c r="BD1147" s="12"/>
      <c r="BE1147" s="12"/>
      <c r="BF1147" s="12"/>
      <c r="BG1147" s="12"/>
      <c r="BH1147" s="13"/>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row>
    <row r="1148" spans="1:100" x14ac:dyDescent="0.3">
      <c r="A1148" s="12"/>
      <c r="C1148" s="12"/>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3"/>
      <c r="AN1148" s="13"/>
      <c r="AO1148" s="13"/>
      <c r="AP1148" s="13"/>
      <c r="AQ1148" s="12"/>
      <c r="AR1148" s="13"/>
      <c r="AS1148" s="13"/>
      <c r="AT1148" s="13"/>
      <c r="AU1148" s="13"/>
      <c r="AV1148" s="13"/>
      <c r="AW1148" s="13"/>
      <c r="AX1148" s="13"/>
      <c r="AY1148" s="12"/>
      <c r="AZ1148" s="12"/>
      <c r="BA1148" s="13"/>
      <c r="BB1148" s="13"/>
      <c r="BC1148" s="13"/>
      <c r="BD1148" s="12"/>
      <c r="BE1148" s="12"/>
      <c r="BF1148" s="12"/>
      <c r="BG1148" s="12"/>
      <c r="BH1148" s="13"/>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row>
    <row r="1149" spans="1:100" x14ac:dyDescent="0.3">
      <c r="A1149" s="12"/>
      <c r="C1149" s="12"/>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3"/>
      <c r="AN1149" s="13"/>
      <c r="AO1149" s="13"/>
      <c r="AP1149" s="13"/>
      <c r="AQ1149" s="12"/>
      <c r="AR1149" s="13"/>
      <c r="AS1149" s="13"/>
      <c r="AT1149" s="13"/>
      <c r="AU1149" s="13"/>
      <c r="AV1149" s="13"/>
      <c r="AW1149" s="13"/>
      <c r="AX1149" s="13"/>
      <c r="AY1149" s="12"/>
      <c r="AZ1149" s="12"/>
      <c r="BA1149" s="13"/>
      <c r="BB1149" s="13"/>
      <c r="BC1149" s="13"/>
      <c r="BD1149" s="12"/>
      <c r="BE1149" s="12"/>
      <c r="BF1149" s="12"/>
      <c r="BG1149" s="12"/>
      <c r="BH1149" s="13"/>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row>
    <row r="1150" spans="1:100" x14ac:dyDescent="0.3">
      <c r="A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3"/>
      <c r="AN1150" s="13"/>
      <c r="AO1150" s="13"/>
      <c r="AP1150" s="13"/>
      <c r="AQ1150" s="12"/>
      <c r="AR1150" s="13"/>
      <c r="AS1150" s="13"/>
      <c r="AT1150" s="13"/>
      <c r="AU1150" s="13"/>
      <c r="AV1150" s="13"/>
      <c r="AW1150" s="13"/>
      <c r="AX1150" s="13"/>
      <c r="AY1150" s="12"/>
      <c r="AZ1150" s="12"/>
      <c r="BA1150" s="13"/>
      <c r="BB1150" s="13"/>
      <c r="BC1150" s="13"/>
      <c r="BD1150" s="12"/>
      <c r="BE1150" s="12"/>
      <c r="BF1150" s="12"/>
      <c r="BG1150" s="12"/>
      <c r="BH1150" s="13"/>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row>
    <row r="1151" spans="1:100" x14ac:dyDescent="0.3">
      <c r="A1151" s="12"/>
      <c r="C1151" s="12"/>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3"/>
      <c r="AN1151" s="13"/>
      <c r="AO1151" s="13"/>
      <c r="AP1151" s="13"/>
      <c r="AQ1151" s="12"/>
      <c r="AR1151" s="13"/>
      <c r="AS1151" s="13"/>
      <c r="AT1151" s="13"/>
      <c r="AU1151" s="13"/>
      <c r="AV1151" s="13"/>
      <c r="AW1151" s="13"/>
      <c r="AX1151" s="13"/>
      <c r="AY1151" s="12"/>
      <c r="AZ1151" s="12"/>
      <c r="BA1151" s="13"/>
      <c r="BB1151" s="13"/>
      <c r="BC1151" s="13"/>
      <c r="BD1151" s="12"/>
      <c r="BE1151" s="12"/>
      <c r="BF1151" s="12"/>
      <c r="BG1151" s="12"/>
      <c r="BH1151" s="13"/>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row>
    <row r="1152" spans="1:100" x14ac:dyDescent="0.3">
      <c r="A1152" s="12"/>
      <c r="C1152" s="12"/>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3"/>
      <c r="AN1152" s="13"/>
      <c r="AO1152" s="13"/>
      <c r="AP1152" s="13"/>
      <c r="AQ1152" s="12"/>
      <c r="AR1152" s="13"/>
      <c r="AS1152" s="13"/>
      <c r="AT1152" s="13"/>
      <c r="AU1152" s="13"/>
      <c r="AV1152" s="13"/>
      <c r="AW1152" s="13"/>
      <c r="AX1152" s="13"/>
      <c r="AY1152" s="12"/>
      <c r="AZ1152" s="12"/>
      <c r="BA1152" s="13"/>
      <c r="BB1152" s="13"/>
      <c r="BC1152" s="13"/>
      <c r="BD1152" s="12"/>
      <c r="BE1152" s="12"/>
      <c r="BF1152" s="12"/>
      <c r="BG1152" s="12"/>
      <c r="BH1152" s="13"/>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row>
    <row r="1153" spans="1:100" x14ac:dyDescent="0.3">
      <c r="A1153" s="12"/>
      <c r="C1153" s="12"/>
      <c r="D1153" s="12"/>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3"/>
      <c r="AN1153" s="13"/>
      <c r="AO1153" s="13"/>
      <c r="AP1153" s="13"/>
      <c r="AQ1153" s="12"/>
      <c r="AR1153" s="13"/>
      <c r="AS1153" s="13"/>
      <c r="AT1153" s="13"/>
      <c r="AU1153" s="13"/>
      <c r="AV1153" s="13"/>
      <c r="AW1153" s="13"/>
      <c r="AX1153" s="13"/>
      <c r="AY1153" s="12"/>
      <c r="AZ1153" s="12"/>
      <c r="BA1153" s="13"/>
      <c r="BB1153" s="13"/>
      <c r="BC1153" s="13"/>
      <c r="BD1153" s="12"/>
      <c r="BE1153" s="12"/>
      <c r="BF1153" s="12"/>
      <c r="BG1153" s="12"/>
      <c r="BH1153" s="13"/>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row>
    <row r="1154" spans="1:100" x14ac:dyDescent="0.3">
      <c r="A1154" s="12"/>
      <c r="C1154" s="12"/>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3"/>
      <c r="AN1154" s="13"/>
      <c r="AO1154" s="13"/>
      <c r="AP1154" s="13"/>
      <c r="AQ1154" s="12"/>
      <c r="AR1154" s="13"/>
      <c r="AS1154" s="13"/>
      <c r="AT1154" s="13"/>
      <c r="AU1154" s="13"/>
      <c r="AV1154" s="13"/>
      <c r="AW1154" s="13"/>
      <c r="AX1154" s="13"/>
      <c r="AY1154" s="12"/>
      <c r="AZ1154" s="12"/>
      <c r="BA1154" s="13"/>
      <c r="BB1154" s="13"/>
      <c r="BC1154" s="13"/>
      <c r="BD1154" s="12"/>
      <c r="BE1154" s="12"/>
      <c r="BF1154" s="12"/>
      <c r="BG1154" s="12"/>
      <c r="BH1154" s="13"/>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row>
    <row r="1155" spans="1:100" x14ac:dyDescent="0.3">
      <c r="A1155" s="12"/>
      <c r="C1155" s="12"/>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3"/>
      <c r="AN1155" s="13"/>
      <c r="AO1155" s="13"/>
      <c r="AP1155" s="13"/>
      <c r="AQ1155" s="12"/>
      <c r="AR1155" s="13"/>
      <c r="AS1155" s="13"/>
      <c r="AT1155" s="13"/>
      <c r="AU1155" s="13"/>
      <c r="AV1155" s="13"/>
      <c r="AW1155" s="13"/>
      <c r="AX1155" s="13"/>
      <c r="AY1155" s="12"/>
      <c r="AZ1155" s="12"/>
      <c r="BA1155" s="13"/>
      <c r="BB1155" s="13"/>
      <c r="BC1155" s="13"/>
      <c r="BD1155" s="12"/>
      <c r="BE1155" s="12"/>
      <c r="BF1155" s="12"/>
      <c r="BG1155" s="12"/>
      <c r="BH1155" s="13"/>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row>
    <row r="1156" spans="1:100" x14ac:dyDescent="0.3">
      <c r="A1156" s="12"/>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3"/>
      <c r="AN1156" s="13"/>
      <c r="AO1156" s="13"/>
      <c r="AP1156" s="13"/>
      <c r="AQ1156" s="12"/>
      <c r="AR1156" s="13"/>
      <c r="AS1156" s="13"/>
      <c r="AT1156" s="13"/>
      <c r="AU1156" s="13"/>
      <c r="AV1156" s="13"/>
      <c r="AW1156" s="13"/>
      <c r="AX1156" s="13"/>
      <c r="AY1156" s="12"/>
      <c r="AZ1156" s="12"/>
      <c r="BA1156" s="13"/>
      <c r="BB1156" s="13"/>
      <c r="BC1156" s="13"/>
      <c r="BD1156" s="12"/>
      <c r="BE1156" s="12"/>
      <c r="BF1156" s="12"/>
      <c r="BG1156" s="12"/>
      <c r="BH1156" s="13"/>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row>
    <row r="1157" spans="1:100" x14ac:dyDescent="0.3">
      <c r="A1157" s="12"/>
      <c r="C1157" s="12"/>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3"/>
      <c r="AN1157" s="13"/>
      <c r="AO1157" s="13"/>
      <c r="AP1157" s="13"/>
      <c r="AQ1157" s="12"/>
      <c r="AR1157" s="13"/>
      <c r="AS1157" s="13"/>
      <c r="AT1157" s="13"/>
      <c r="AU1157" s="13"/>
      <c r="AV1157" s="13"/>
      <c r="AW1157" s="13"/>
      <c r="AX1157" s="13"/>
      <c r="AY1157" s="12"/>
      <c r="AZ1157" s="12"/>
      <c r="BA1157" s="13"/>
      <c r="BB1157" s="13"/>
      <c r="BC1157" s="13"/>
      <c r="BD1157" s="12"/>
      <c r="BE1157" s="12"/>
      <c r="BF1157" s="12"/>
      <c r="BG1157" s="12"/>
      <c r="BH1157" s="13"/>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row>
    <row r="1158" spans="1:100" x14ac:dyDescent="0.3">
      <c r="A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3"/>
      <c r="AN1158" s="13"/>
      <c r="AO1158" s="13"/>
      <c r="AP1158" s="13"/>
      <c r="AQ1158" s="12"/>
      <c r="AR1158" s="13"/>
      <c r="AS1158" s="13"/>
      <c r="AT1158" s="13"/>
      <c r="AU1158" s="13"/>
      <c r="AV1158" s="13"/>
      <c r="AW1158" s="13"/>
      <c r="AX1158" s="13"/>
      <c r="AY1158" s="12"/>
      <c r="AZ1158" s="12"/>
      <c r="BA1158" s="13"/>
      <c r="BB1158" s="13"/>
      <c r="BC1158" s="13"/>
      <c r="BD1158" s="12"/>
      <c r="BE1158" s="12"/>
      <c r="BF1158" s="12"/>
      <c r="BG1158" s="12"/>
      <c r="BH1158" s="13"/>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row>
    <row r="1159" spans="1:100" x14ac:dyDescent="0.3">
      <c r="A1159" s="12"/>
      <c r="C1159" s="12"/>
      <c r="D1159" s="12"/>
      <c r="E1159" s="12"/>
      <c r="F1159" s="12"/>
      <c r="G1159" s="12"/>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3"/>
      <c r="AN1159" s="13"/>
      <c r="AO1159" s="13"/>
      <c r="AP1159" s="13"/>
      <c r="AQ1159" s="12"/>
      <c r="AR1159" s="13"/>
      <c r="AS1159" s="13"/>
      <c r="AT1159" s="13"/>
      <c r="AU1159" s="13"/>
      <c r="AV1159" s="13"/>
      <c r="AW1159" s="13"/>
      <c r="AX1159" s="13"/>
      <c r="AY1159" s="12"/>
      <c r="AZ1159" s="12"/>
      <c r="BA1159" s="13"/>
      <c r="BB1159" s="13"/>
      <c r="BC1159" s="13"/>
      <c r="BD1159" s="12"/>
      <c r="BE1159" s="12"/>
      <c r="BF1159" s="12"/>
      <c r="BG1159" s="12"/>
      <c r="BH1159" s="13"/>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row>
    <row r="1160" spans="1:100" x14ac:dyDescent="0.3">
      <c r="A1160" s="12"/>
      <c r="C1160" s="12"/>
      <c r="D1160" s="12"/>
      <c r="E1160" s="12"/>
      <c r="F1160" s="12"/>
      <c r="G1160" s="12"/>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3"/>
      <c r="AN1160" s="13"/>
      <c r="AO1160" s="13"/>
      <c r="AP1160" s="13"/>
      <c r="AQ1160" s="12"/>
      <c r="AR1160" s="13"/>
      <c r="AS1160" s="13"/>
      <c r="AT1160" s="13"/>
      <c r="AU1160" s="13"/>
      <c r="AV1160" s="13"/>
      <c r="AW1160" s="13"/>
      <c r="AX1160" s="13"/>
      <c r="AY1160" s="12"/>
      <c r="AZ1160" s="12"/>
      <c r="BA1160" s="13"/>
      <c r="BB1160" s="13"/>
      <c r="BC1160" s="13"/>
      <c r="BD1160" s="12"/>
      <c r="BE1160" s="12"/>
      <c r="BF1160" s="12"/>
      <c r="BG1160" s="12"/>
      <c r="BH1160" s="13"/>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row>
    <row r="1161" spans="1:100" x14ac:dyDescent="0.3">
      <c r="A1161" s="12"/>
      <c r="C1161" s="12"/>
      <c r="D1161" s="12"/>
      <c r="E1161" s="12"/>
      <c r="F1161" s="12"/>
      <c r="G1161" s="12"/>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3"/>
      <c r="AN1161" s="13"/>
      <c r="AO1161" s="13"/>
      <c r="AP1161" s="13"/>
      <c r="AQ1161" s="12"/>
      <c r="AR1161" s="13"/>
      <c r="AS1161" s="13"/>
      <c r="AT1161" s="13"/>
      <c r="AU1161" s="13"/>
      <c r="AV1161" s="13"/>
      <c r="AW1161" s="13"/>
      <c r="AX1161" s="13"/>
      <c r="AY1161" s="12"/>
      <c r="AZ1161" s="12"/>
      <c r="BA1161" s="13"/>
      <c r="BB1161" s="13"/>
      <c r="BC1161" s="13"/>
      <c r="BD1161" s="12"/>
      <c r="BE1161" s="12"/>
      <c r="BF1161" s="12"/>
      <c r="BG1161" s="12"/>
      <c r="BH1161" s="13"/>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row>
    <row r="1162" spans="1:100" x14ac:dyDescent="0.3">
      <c r="A1162" s="12"/>
      <c r="C1162" s="12"/>
      <c r="D1162" s="12"/>
      <c r="E1162" s="12"/>
      <c r="F1162" s="12"/>
      <c r="G1162" s="12"/>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3"/>
      <c r="AN1162" s="13"/>
      <c r="AO1162" s="13"/>
      <c r="AP1162" s="13"/>
      <c r="AQ1162" s="12"/>
      <c r="AR1162" s="13"/>
      <c r="AS1162" s="13"/>
      <c r="AT1162" s="13"/>
      <c r="AU1162" s="13"/>
      <c r="AV1162" s="13"/>
      <c r="AW1162" s="13"/>
      <c r="AX1162" s="13"/>
      <c r="AY1162" s="12"/>
      <c r="AZ1162" s="12"/>
      <c r="BA1162" s="13"/>
      <c r="BB1162" s="13"/>
      <c r="BC1162" s="13"/>
      <c r="BD1162" s="12"/>
      <c r="BE1162" s="12"/>
      <c r="BF1162" s="12"/>
      <c r="BG1162" s="12"/>
      <c r="BH1162" s="13"/>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row>
    <row r="1163" spans="1:100" x14ac:dyDescent="0.3">
      <c r="A1163" s="12"/>
      <c r="C1163" s="12"/>
      <c r="D1163" s="12"/>
      <c r="E1163" s="12"/>
      <c r="F1163" s="12"/>
      <c r="G1163" s="12"/>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3"/>
      <c r="AN1163" s="13"/>
      <c r="AO1163" s="13"/>
      <c r="AP1163" s="13"/>
      <c r="AQ1163" s="12"/>
      <c r="AR1163" s="13"/>
      <c r="AS1163" s="13"/>
      <c r="AT1163" s="13"/>
      <c r="AU1163" s="13"/>
      <c r="AV1163" s="13"/>
      <c r="AW1163" s="13"/>
      <c r="AX1163" s="13"/>
      <c r="AY1163" s="12"/>
      <c r="AZ1163" s="12"/>
      <c r="BA1163" s="13"/>
      <c r="BB1163" s="13"/>
      <c r="BC1163" s="13"/>
      <c r="BD1163" s="12"/>
      <c r="BE1163" s="12"/>
      <c r="BF1163" s="12"/>
      <c r="BG1163" s="12"/>
      <c r="BH1163" s="13"/>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row>
    <row r="1164" spans="1:100" x14ac:dyDescent="0.3">
      <c r="A1164" s="12"/>
      <c r="C1164" s="12"/>
      <c r="D1164" s="12"/>
      <c r="E1164" s="12"/>
      <c r="F1164" s="12"/>
      <c r="G1164" s="12"/>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3"/>
      <c r="AN1164" s="13"/>
      <c r="AO1164" s="13"/>
      <c r="AP1164" s="13"/>
      <c r="AQ1164" s="12"/>
      <c r="AR1164" s="13"/>
      <c r="AS1164" s="13"/>
      <c r="AT1164" s="13"/>
      <c r="AU1164" s="13"/>
      <c r="AV1164" s="13"/>
      <c r="AW1164" s="13"/>
      <c r="AX1164" s="13"/>
      <c r="AY1164" s="12"/>
      <c r="AZ1164" s="12"/>
      <c r="BA1164" s="13"/>
      <c r="BB1164" s="13"/>
      <c r="BC1164" s="13"/>
      <c r="BD1164" s="12"/>
      <c r="BE1164" s="12"/>
      <c r="BF1164" s="12"/>
      <c r="BG1164" s="12"/>
      <c r="BH1164" s="13"/>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row>
    <row r="1165" spans="1:100" x14ac:dyDescent="0.3">
      <c r="A1165" s="12"/>
      <c r="C1165" s="12"/>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12"/>
      <c r="AG1165" s="12"/>
      <c r="AH1165" s="12"/>
      <c r="AI1165" s="12"/>
      <c r="AJ1165" s="12"/>
      <c r="AK1165" s="12"/>
      <c r="AL1165" s="12"/>
      <c r="AM1165" s="13"/>
      <c r="AN1165" s="13"/>
      <c r="AO1165" s="13"/>
      <c r="AP1165" s="13"/>
      <c r="AQ1165" s="12"/>
      <c r="AR1165" s="13"/>
      <c r="AS1165" s="13"/>
      <c r="AT1165" s="13"/>
      <c r="AU1165" s="13"/>
      <c r="AV1165" s="13"/>
      <c r="AW1165" s="13"/>
      <c r="AX1165" s="13"/>
      <c r="AY1165" s="12"/>
      <c r="AZ1165" s="12"/>
      <c r="BA1165" s="13"/>
      <c r="BB1165" s="13"/>
      <c r="BC1165" s="13"/>
      <c r="BD1165" s="12"/>
      <c r="BE1165" s="12"/>
      <c r="BF1165" s="12"/>
      <c r="BG1165" s="12"/>
      <c r="BH1165" s="13"/>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row>
    <row r="1166" spans="1:100" x14ac:dyDescent="0.3">
      <c r="A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3"/>
      <c r="AN1166" s="13"/>
      <c r="AO1166" s="13"/>
      <c r="AP1166" s="13"/>
      <c r="AQ1166" s="12"/>
      <c r="AR1166" s="13"/>
      <c r="AS1166" s="13"/>
      <c r="AT1166" s="13"/>
      <c r="AU1166" s="13"/>
      <c r="AV1166" s="13"/>
      <c r="AW1166" s="13"/>
      <c r="AX1166" s="13"/>
      <c r="AY1166" s="12"/>
      <c r="AZ1166" s="12"/>
      <c r="BA1166" s="13"/>
      <c r="BB1166" s="13"/>
      <c r="BC1166" s="13"/>
      <c r="BD1166" s="12"/>
      <c r="BE1166" s="12"/>
      <c r="BF1166" s="12"/>
      <c r="BG1166" s="12"/>
      <c r="BH1166" s="13"/>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row>
    <row r="1167" spans="1:100" x14ac:dyDescent="0.3">
      <c r="A1167" s="12"/>
      <c r="C1167" s="12"/>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1167" s="13"/>
      <c r="AN1167" s="13"/>
      <c r="AO1167" s="13"/>
      <c r="AP1167" s="13"/>
      <c r="AQ1167" s="12"/>
      <c r="AR1167" s="13"/>
      <c r="AS1167" s="13"/>
      <c r="AT1167" s="13"/>
      <c r="AU1167" s="13"/>
      <c r="AV1167" s="13"/>
      <c r="AW1167" s="13"/>
      <c r="AX1167" s="13"/>
      <c r="AY1167" s="12"/>
      <c r="AZ1167" s="12"/>
      <c r="BA1167" s="13"/>
      <c r="BB1167" s="13"/>
      <c r="BC1167" s="13"/>
      <c r="BD1167" s="12"/>
      <c r="BE1167" s="12"/>
      <c r="BF1167" s="12"/>
      <c r="BG1167" s="12"/>
      <c r="BH1167" s="13"/>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row>
    <row r="1168" spans="1:100" x14ac:dyDescent="0.3">
      <c r="A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3"/>
      <c r="AN1168" s="13"/>
      <c r="AO1168" s="13"/>
      <c r="AP1168" s="13"/>
      <c r="AQ1168" s="12"/>
      <c r="AR1168" s="13"/>
      <c r="AS1168" s="13"/>
      <c r="AT1168" s="13"/>
      <c r="AU1168" s="13"/>
      <c r="AV1168" s="13"/>
      <c r="AW1168" s="13"/>
      <c r="AX1168" s="13"/>
      <c r="AY1168" s="12"/>
      <c r="AZ1168" s="12"/>
      <c r="BA1168" s="13"/>
      <c r="BB1168" s="13"/>
      <c r="BC1168" s="13"/>
      <c r="BD1168" s="12"/>
      <c r="BE1168" s="12"/>
      <c r="BF1168" s="12"/>
      <c r="BG1168" s="12"/>
      <c r="BH1168" s="13"/>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row>
    <row r="1169" spans="1:100" x14ac:dyDescent="0.3">
      <c r="A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3"/>
      <c r="AN1169" s="13"/>
      <c r="AO1169" s="13"/>
      <c r="AP1169" s="13"/>
      <c r="AQ1169" s="12"/>
      <c r="AR1169" s="13"/>
      <c r="AS1169" s="13"/>
      <c r="AT1169" s="13"/>
      <c r="AU1169" s="13"/>
      <c r="AV1169" s="13"/>
      <c r="AW1169" s="13"/>
      <c r="AX1169" s="13"/>
      <c r="AY1169" s="12"/>
      <c r="AZ1169" s="12"/>
      <c r="BA1169" s="13"/>
      <c r="BB1169" s="13"/>
      <c r="BC1169" s="13"/>
      <c r="BD1169" s="12"/>
      <c r="BE1169" s="12"/>
      <c r="BF1169" s="12"/>
      <c r="BG1169" s="12"/>
      <c r="BH1169" s="13"/>
      <c r="BI1169" s="12"/>
      <c r="BJ1169" s="12"/>
      <c r="BK1169" s="12"/>
      <c r="BL1169" s="12"/>
      <c r="BM1169" s="12"/>
      <c r="BN1169" s="12"/>
      <c r="BO1169" s="12"/>
      <c r="BP1169" s="12"/>
      <c r="BQ1169" s="12"/>
      <c r="BR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row>
    <row r="1170" spans="1:100" x14ac:dyDescent="0.3">
      <c r="A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3"/>
      <c r="AN1170" s="13"/>
      <c r="AO1170" s="13"/>
      <c r="AP1170" s="13"/>
      <c r="AQ1170" s="12"/>
      <c r="AR1170" s="13"/>
      <c r="AS1170" s="13"/>
      <c r="AT1170" s="13"/>
      <c r="AU1170" s="13"/>
      <c r="AV1170" s="13"/>
      <c r="AW1170" s="13"/>
      <c r="AX1170" s="13"/>
      <c r="AY1170" s="12"/>
      <c r="AZ1170" s="12"/>
      <c r="BA1170" s="13"/>
      <c r="BB1170" s="13"/>
      <c r="BC1170" s="13"/>
      <c r="BD1170" s="12"/>
      <c r="BE1170" s="12"/>
      <c r="BF1170" s="12"/>
      <c r="BG1170" s="12"/>
      <c r="BH1170" s="13"/>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row>
    <row r="1171" spans="1:100" x14ac:dyDescent="0.3">
      <c r="A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3"/>
      <c r="AN1171" s="13"/>
      <c r="AO1171" s="13"/>
      <c r="AP1171" s="13"/>
      <c r="AQ1171" s="12"/>
      <c r="AR1171" s="13"/>
      <c r="AS1171" s="13"/>
      <c r="AT1171" s="13"/>
      <c r="AU1171" s="13"/>
      <c r="AV1171" s="13"/>
      <c r="AW1171" s="13"/>
      <c r="AX1171" s="13"/>
      <c r="AY1171" s="12"/>
      <c r="AZ1171" s="12"/>
      <c r="BA1171" s="13"/>
      <c r="BB1171" s="13"/>
      <c r="BC1171" s="13"/>
      <c r="BD1171" s="12"/>
      <c r="BE1171" s="12"/>
      <c r="BF1171" s="12"/>
      <c r="BG1171" s="12"/>
      <c r="BH1171" s="13"/>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row>
    <row r="1172" spans="1:100" x14ac:dyDescent="0.3">
      <c r="A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3"/>
      <c r="AN1172" s="13"/>
      <c r="AO1172" s="13"/>
      <c r="AP1172" s="13"/>
      <c r="AQ1172" s="12"/>
      <c r="AR1172" s="13"/>
      <c r="AS1172" s="13"/>
      <c r="AT1172" s="13"/>
      <c r="AU1172" s="13"/>
      <c r="AV1172" s="13"/>
      <c r="AW1172" s="13"/>
      <c r="AX1172" s="13"/>
      <c r="AY1172" s="12"/>
      <c r="AZ1172" s="12"/>
      <c r="BA1172" s="13"/>
      <c r="BB1172" s="13"/>
      <c r="BC1172" s="13"/>
      <c r="BD1172" s="12"/>
      <c r="BE1172" s="12"/>
      <c r="BF1172" s="12"/>
      <c r="BG1172" s="12"/>
      <c r="BH1172" s="13"/>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row>
    <row r="1173" spans="1:100" x14ac:dyDescent="0.3">
      <c r="A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3"/>
      <c r="AN1173" s="13"/>
      <c r="AO1173" s="13"/>
      <c r="AP1173" s="13"/>
      <c r="AQ1173" s="12"/>
      <c r="AR1173" s="13"/>
      <c r="AS1173" s="13"/>
      <c r="AT1173" s="13"/>
      <c r="AU1173" s="13"/>
      <c r="AV1173" s="13"/>
      <c r="AW1173" s="13"/>
      <c r="AX1173" s="13"/>
      <c r="AY1173" s="12"/>
      <c r="AZ1173" s="12"/>
      <c r="BA1173" s="13"/>
      <c r="BB1173" s="13"/>
      <c r="BC1173" s="13"/>
      <c r="BD1173" s="12"/>
      <c r="BE1173" s="12"/>
      <c r="BF1173" s="12"/>
      <c r="BG1173" s="12"/>
      <c r="BH1173" s="13"/>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row>
    <row r="1174" spans="1:100" x14ac:dyDescent="0.3">
      <c r="A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3"/>
      <c r="AN1174" s="13"/>
      <c r="AO1174" s="13"/>
      <c r="AP1174" s="13"/>
      <c r="AQ1174" s="12"/>
      <c r="AR1174" s="13"/>
      <c r="AS1174" s="13"/>
      <c r="AT1174" s="13"/>
      <c r="AU1174" s="13"/>
      <c r="AV1174" s="13"/>
      <c r="AW1174" s="13"/>
      <c r="AX1174" s="13"/>
      <c r="AY1174" s="12"/>
      <c r="AZ1174" s="12"/>
      <c r="BA1174" s="13"/>
      <c r="BB1174" s="13"/>
      <c r="BC1174" s="13"/>
      <c r="BD1174" s="12"/>
      <c r="BE1174" s="12"/>
      <c r="BF1174" s="12"/>
      <c r="BG1174" s="12"/>
      <c r="BH1174" s="13"/>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row>
    <row r="1175" spans="1:100" x14ac:dyDescent="0.3">
      <c r="A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3"/>
      <c r="AN1175" s="13"/>
      <c r="AO1175" s="13"/>
      <c r="AP1175" s="13"/>
      <c r="AQ1175" s="12"/>
      <c r="AR1175" s="13"/>
      <c r="AS1175" s="13"/>
      <c r="AT1175" s="13"/>
      <c r="AU1175" s="13"/>
      <c r="AV1175" s="13"/>
      <c r="AW1175" s="13"/>
      <c r="AX1175" s="13"/>
      <c r="AY1175" s="12"/>
      <c r="AZ1175" s="12"/>
      <c r="BA1175" s="13"/>
      <c r="BB1175" s="13"/>
      <c r="BC1175" s="13"/>
      <c r="BD1175" s="12"/>
      <c r="BE1175" s="12"/>
      <c r="BF1175" s="12"/>
      <c r="BG1175" s="12"/>
      <c r="BH1175" s="13"/>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row>
    <row r="1176" spans="1:100" x14ac:dyDescent="0.3">
      <c r="A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3"/>
      <c r="AN1176" s="13"/>
      <c r="AO1176" s="13"/>
      <c r="AP1176" s="13"/>
      <c r="AQ1176" s="12"/>
      <c r="AR1176" s="13"/>
      <c r="AS1176" s="13"/>
      <c r="AT1176" s="13"/>
      <c r="AU1176" s="13"/>
      <c r="AV1176" s="13"/>
      <c r="AW1176" s="13"/>
      <c r="AX1176" s="13"/>
      <c r="AY1176" s="12"/>
      <c r="AZ1176" s="12"/>
      <c r="BA1176" s="13"/>
      <c r="BB1176" s="13"/>
      <c r="BC1176" s="13"/>
      <c r="BD1176" s="12"/>
      <c r="BE1176" s="12"/>
      <c r="BF1176" s="12"/>
      <c r="BG1176" s="12"/>
      <c r="BH1176" s="13"/>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row>
    <row r="1177" spans="1:100" x14ac:dyDescent="0.3">
      <c r="A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3"/>
      <c r="AN1177" s="13"/>
      <c r="AO1177" s="13"/>
      <c r="AP1177" s="13"/>
      <c r="AQ1177" s="12"/>
      <c r="AR1177" s="13"/>
      <c r="AS1177" s="13"/>
      <c r="AT1177" s="13"/>
      <c r="AU1177" s="13"/>
      <c r="AV1177" s="13"/>
      <c r="AW1177" s="13"/>
      <c r="AX1177" s="13"/>
      <c r="AY1177" s="12"/>
      <c r="AZ1177" s="12"/>
      <c r="BA1177" s="13"/>
      <c r="BB1177" s="13"/>
      <c r="BC1177" s="13"/>
      <c r="BD1177" s="12"/>
      <c r="BE1177" s="12"/>
      <c r="BF1177" s="12"/>
      <c r="BG1177" s="12"/>
      <c r="BH1177" s="13"/>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row>
    <row r="1178" spans="1:100" x14ac:dyDescent="0.3">
      <c r="A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3"/>
      <c r="AN1178" s="13"/>
      <c r="AO1178" s="13"/>
      <c r="AP1178" s="13"/>
      <c r="AQ1178" s="12"/>
      <c r="AR1178" s="13"/>
      <c r="AS1178" s="13"/>
      <c r="AT1178" s="13"/>
      <c r="AU1178" s="13"/>
      <c r="AV1178" s="13"/>
      <c r="AW1178" s="13"/>
      <c r="AX1178" s="13"/>
      <c r="AY1178" s="12"/>
      <c r="AZ1178" s="12"/>
      <c r="BA1178" s="13"/>
      <c r="BB1178" s="13"/>
      <c r="BC1178" s="13"/>
      <c r="BD1178" s="12"/>
      <c r="BE1178" s="12"/>
      <c r="BF1178" s="12"/>
      <c r="BG1178" s="12"/>
      <c r="BH1178" s="13"/>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row>
    <row r="1179" spans="1:100" x14ac:dyDescent="0.3">
      <c r="A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3"/>
      <c r="AN1179" s="13"/>
      <c r="AO1179" s="13"/>
      <c r="AP1179" s="13"/>
      <c r="AQ1179" s="12"/>
      <c r="AR1179" s="13"/>
      <c r="AS1179" s="13"/>
      <c r="AT1179" s="13"/>
      <c r="AU1179" s="13"/>
      <c r="AV1179" s="13"/>
      <c r="AW1179" s="13"/>
      <c r="AX1179" s="13"/>
      <c r="AY1179" s="12"/>
      <c r="AZ1179" s="12"/>
      <c r="BA1179" s="13"/>
      <c r="BB1179" s="13"/>
      <c r="BC1179" s="13"/>
      <c r="BD1179" s="12"/>
      <c r="BE1179" s="12"/>
      <c r="BF1179" s="12"/>
      <c r="BG1179" s="12"/>
      <c r="BH1179" s="13"/>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row>
    <row r="1180" spans="1:100" x14ac:dyDescent="0.3">
      <c r="A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3"/>
      <c r="AN1180" s="13"/>
      <c r="AO1180" s="13"/>
      <c r="AP1180" s="13"/>
      <c r="AQ1180" s="12"/>
      <c r="AR1180" s="13"/>
      <c r="AS1180" s="13"/>
      <c r="AT1180" s="13"/>
      <c r="AU1180" s="13"/>
      <c r="AV1180" s="13"/>
      <c r="AW1180" s="13"/>
      <c r="AX1180" s="13"/>
      <c r="AY1180" s="12"/>
      <c r="AZ1180" s="12"/>
      <c r="BA1180" s="13"/>
      <c r="BB1180" s="13"/>
      <c r="BC1180" s="13"/>
      <c r="BD1180" s="12"/>
      <c r="BE1180" s="12"/>
      <c r="BF1180" s="12"/>
      <c r="BG1180" s="12"/>
      <c r="BH1180" s="13"/>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row>
    <row r="1181" spans="1:100" x14ac:dyDescent="0.3">
      <c r="A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3"/>
      <c r="AN1181" s="13"/>
      <c r="AO1181" s="13"/>
      <c r="AP1181" s="13"/>
      <c r="AQ1181" s="12"/>
      <c r="AR1181" s="13"/>
      <c r="AS1181" s="13"/>
      <c r="AT1181" s="13"/>
      <c r="AU1181" s="13"/>
      <c r="AV1181" s="13"/>
      <c r="AW1181" s="13"/>
      <c r="AX1181" s="13"/>
      <c r="AY1181" s="12"/>
      <c r="AZ1181" s="12"/>
      <c r="BA1181" s="13"/>
      <c r="BB1181" s="13"/>
      <c r="BC1181" s="13"/>
      <c r="BD1181" s="12"/>
      <c r="BE1181" s="12"/>
      <c r="BF1181" s="12"/>
      <c r="BG1181" s="12"/>
      <c r="BH1181" s="13"/>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row>
    <row r="1182" spans="1:100" x14ac:dyDescent="0.3">
      <c r="A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3"/>
      <c r="AN1182" s="13"/>
      <c r="AO1182" s="13"/>
      <c r="AP1182" s="13"/>
      <c r="AQ1182" s="12"/>
      <c r="AR1182" s="13"/>
      <c r="AS1182" s="13"/>
      <c r="AT1182" s="13"/>
      <c r="AU1182" s="13"/>
      <c r="AV1182" s="13"/>
      <c r="AW1182" s="13"/>
      <c r="AX1182" s="13"/>
      <c r="AY1182" s="12"/>
      <c r="AZ1182" s="12"/>
      <c r="BA1182" s="13"/>
      <c r="BB1182" s="13"/>
      <c r="BC1182" s="13"/>
      <c r="BD1182" s="12"/>
      <c r="BE1182" s="12"/>
      <c r="BF1182" s="12"/>
      <c r="BG1182" s="12"/>
      <c r="BH1182" s="13"/>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row>
    <row r="1183" spans="1:100" x14ac:dyDescent="0.3">
      <c r="A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3"/>
      <c r="AN1183" s="13"/>
      <c r="AO1183" s="13"/>
      <c r="AP1183" s="13"/>
      <c r="AQ1183" s="12"/>
      <c r="AR1183" s="13"/>
      <c r="AS1183" s="13"/>
      <c r="AT1183" s="13"/>
      <c r="AU1183" s="13"/>
      <c r="AV1183" s="13"/>
      <c r="AW1183" s="13"/>
      <c r="AX1183" s="13"/>
      <c r="AY1183" s="12"/>
      <c r="AZ1183" s="12"/>
      <c r="BA1183" s="13"/>
      <c r="BB1183" s="13"/>
      <c r="BC1183" s="13"/>
      <c r="BD1183" s="12"/>
      <c r="BE1183" s="12"/>
      <c r="BF1183" s="12"/>
      <c r="BG1183" s="12"/>
      <c r="BH1183" s="13"/>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row>
    <row r="1184" spans="1:100" x14ac:dyDescent="0.3">
      <c r="A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3"/>
      <c r="AN1184" s="13"/>
      <c r="AO1184" s="13"/>
      <c r="AP1184" s="13"/>
      <c r="AQ1184" s="12"/>
      <c r="AR1184" s="13"/>
      <c r="AS1184" s="13"/>
      <c r="AT1184" s="13"/>
      <c r="AU1184" s="13"/>
      <c r="AV1184" s="13"/>
      <c r="AW1184" s="13"/>
      <c r="AX1184" s="13"/>
      <c r="AY1184" s="12"/>
      <c r="AZ1184" s="12"/>
      <c r="BA1184" s="13"/>
      <c r="BB1184" s="13"/>
      <c r="BC1184" s="13"/>
      <c r="BD1184" s="12"/>
      <c r="BE1184" s="12"/>
      <c r="BF1184" s="12"/>
      <c r="BG1184" s="12"/>
      <c r="BH1184" s="13"/>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row>
    <row r="1185" spans="1:100" x14ac:dyDescent="0.3">
      <c r="A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3"/>
      <c r="AN1185" s="13"/>
      <c r="AO1185" s="13"/>
      <c r="AP1185" s="13"/>
      <c r="AQ1185" s="12"/>
      <c r="AR1185" s="13"/>
      <c r="AS1185" s="13"/>
      <c r="AT1185" s="13"/>
      <c r="AU1185" s="13"/>
      <c r="AV1185" s="13"/>
      <c r="AW1185" s="13"/>
      <c r="AX1185" s="13"/>
      <c r="AY1185" s="12"/>
      <c r="AZ1185" s="12"/>
      <c r="BA1185" s="13"/>
      <c r="BB1185" s="13"/>
      <c r="BC1185" s="13"/>
      <c r="BD1185" s="12"/>
      <c r="BE1185" s="12"/>
      <c r="BF1185" s="12"/>
      <c r="BG1185" s="12"/>
      <c r="BH1185" s="13"/>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row>
    <row r="1186" spans="1:100" x14ac:dyDescent="0.3">
      <c r="A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3"/>
      <c r="AN1186" s="13"/>
      <c r="AO1186" s="13"/>
      <c r="AP1186" s="13"/>
      <c r="AQ1186" s="12"/>
      <c r="AR1186" s="13"/>
      <c r="AS1186" s="13"/>
      <c r="AT1186" s="13"/>
      <c r="AU1186" s="13"/>
      <c r="AV1186" s="13"/>
      <c r="AW1186" s="13"/>
      <c r="AX1186" s="13"/>
      <c r="AY1186" s="12"/>
      <c r="AZ1186" s="12"/>
      <c r="BA1186" s="13"/>
      <c r="BB1186" s="13"/>
      <c r="BC1186" s="13"/>
      <c r="BD1186" s="12"/>
      <c r="BE1186" s="12"/>
      <c r="BF1186" s="12"/>
      <c r="BG1186" s="12"/>
      <c r="BH1186" s="13"/>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row>
    <row r="1187" spans="1:100" x14ac:dyDescent="0.3">
      <c r="A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3"/>
      <c r="AN1187" s="13"/>
      <c r="AO1187" s="13"/>
      <c r="AP1187" s="13"/>
      <c r="AQ1187" s="12"/>
      <c r="AR1187" s="13"/>
      <c r="AS1187" s="13"/>
      <c r="AT1187" s="13"/>
      <c r="AU1187" s="13"/>
      <c r="AV1187" s="13"/>
      <c r="AW1187" s="13"/>
      <c r="AX1187" s="13"/>
      <c r="AY1187" s="12"/>
      <c r="AZ1187" s="12"/>
      <c r="BA1187" s="13"/>
      <c r="BB1187" s="13"/>
      <c r="BC1187" s="13"/>
      <c r="BD1187" s="12"/>
      <c r="BE1187" s="12"/>
      <c r="BF1187" s="12"/>
      <c r="BG1187" s="12"/>
      <c r="BH1187" s="13"/>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row>
    <row r="1188" spans="1:100" x14ac:dyDescent="0.3">
      <c r="A1188" s="12"/>
      <c r="C1188" s="12"/>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3"/>
      <c r="AN1188" s="13"/>
      <c r="AO1188" s="13"/>
      <c r="AP1188" s="13"/>
      <c r="AQ1188" s="12"/>
      <c r="AR1188" s="13"/>
      <c r="AS1188" s="13"/>
      <c r="AT1188" s="13"/>
      <c r="AU1188" s="13"/>
      <c r="AV1188" s="13"/>
      <c r="AW1188" s="13"/>
      <c r="AX1188" s="13"/>
      <c r="AY1188" s="12"/>
      <c r="AZ1188" s="12"/>
      <c r="BA1188" s="13"/>
      <c r="BB1188" s="13"/>
      <c r="BC1188" s="13"/>
      <c r="BD1188" s="12"/>
      <c r="BE1188" s="12"/>
      <c r="BF1188" s="12"/>
      <c r="BG1188" s="12"/>
      <c r="BH1188" s="13"/>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row>
    <row r="1189" spans="1:100" x14ac:dyDescent="0.3">
      <c r="A1189" s="12"/>
      <c r="C1189" s="12"/>
      <c r="D1189" s="12"/>
      <c r="E1189" s="12"/>
      <c r="F1189" s="12"/>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3"/>
      <c r="AN1189" s="13"/>
      <c r="AO1189" s="13"/>
      <c r="AP1189" s="13"/>
      <c r="AQ1189" s="12"/>
      <c r="AR1189" s="13"/>
      <c r="AS1189" s="13"/>
      <c r="AT1189" s="13"/>
      <c r="AU1189" s="13"/>
      <c r="AV1189" s="13"/>
      <c r="AW1189" s="13"/>
      <c r="AX1189" s="13"/>
      <c r="AY1189" s="12"/>
      <c r="AZ1189" s="12"/>
      <c r="BA1189" s="13"/>
      <c r="BB1189" s="13"/>
      <c r="BC1189" s="13"/>
      <c r="BD1189" s="12"/>
      <c r="BE1189" s="12"/>
      <c r="BF1189" s="12"/>
      <c r="BG1189" s="12"/>
      <c r="BH1189" s="13"/>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row>
    <row r="1190" spans="1:100" x14ac:dyDescent="0.3">
      <c r="A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3"/>
      <c r="AN1190" s="13"/>
      <c r="AO1190" s="13"/>
      <c r="AP1190" s="13"/>
      <c r="AQ1190" s="12"/>
      <c r="AR1190" s="13"/>
      <c r="AS1190" s="13"/>
      <c r="AT1190" s="13"/>
      <c r="AU1190" s="13"/>
      <c r="AV1190" s="13"/>
      <c r="AW1190" s="13"/>
      <c r="AX1190" s="13"/>
      <c r="AY1190" s="12"/>
      <c r="AZ1190" s="12"/>
      <c r="BA1190" s="13"/>
      <c r="BB1190" s="13"/>
      <c r="BC1190" s="13"/>
      <c r="BD1190" s="12"/>
      <c r="BE1190" s="12"/>
      <c r="BF1190" s="12"/>
      <c r="BG1190" s="12"/>
      <c r="BH1190" s="13"/>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row>
    <row r="1191" spans="1:100" x14ac:dyDescent="0.3">
      <c r="A1191" s="12"/>
      <c r="C1191" s="12"/>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3"/>
      <c r="AN1191" s="13"/>
      <c r="AO1191" s="13"/>
      <c r="AP1191" s="13"/>
      <c r="AQ1191" s="12"/>
      <c r="AR1191" s="13"/>
      <c r="AS1191" s="13"/>
      <c r="AT1191" s="13"/>
      <c r="AU1191" s="13"/>
      <c r="AV1191" s="13"/>
      <c r="AW1191" s="13"/>
      <c r="AX1191" s="13"/>
      <c r="AY1191" s="12"/>
      <c r="AZ1191" s="12"/>
      <c r="BA1191" s="13"/>
      <c r="BB1191" s="13"/>
      <c r="BC1191" s="13"/>
      <c r="BD1191" s="12"/>
      <c r="BE1191" s="12"/>
      <c r="BF1191" s="12"/>
      <c r="BG1191" s="12"/>
      <c r="BH1191" s="13"/>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row>
    <row r="1192" spans="1:100" x14ac:dyDescent="0.3">
      <c r="A1192" s="12"/>
      <c r="C1192" s="12"/>
      <c r="D1192" s="12"/>
      <c r="E1192" s="12"/>
      <c r="F1192" s="12"/>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3"/>
      <c r="AN1192" s="13"/>
      <c r="AO1192" s="13"/>
      <c r="AP1192" s="13"/>
      <c r="AQ1192" s="12"/>
      <c r="AR1192" s="13"/>
      <c r="AS1192" s="13"/>
      <c r="AT1192" s="13"/>
      <c r="AU1192" s="13"/>
      <c r="AV1192" s="13"/>
      <c r="AW1192" s="13"/>
      <c r="AX1192" s="13"/>
      <c r="AY1192" s="12"/>
      <c r="AZ1192" s="12"/>
      <c r="BA1192" s="13"/>
      <c r="BB1192" s="13"/>
      <c r="BC1192" s="13"/>
      <c r="BD1192" s="12"/>
      <c r="BE1192" s="12"/>
      <c r="BF1192" s="12"/>
      <c r="BG1192" s="12"/>
      <c r="BH1192" s="13"/>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row>
    <row r="1193" spans="1:100" x14ac:dyDescent="0.3">
      <c r="A1193" s="12"/>
      <c r="C1193" s="12"/>
      <c r="D1193" s="12"/>
      <c r="E1193" s="12"/>
      <c r="F1193" s="12"/>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3"/>
      <c r="AN1193" s="13"/>
      <c r="AO1193" s="13"/>
      <c r="AP1193" s="13"/>
      <c r="AQ1193" s="12"/>
      <c r="AR1193" s="13"/>
      <c r="AS1193" s="13"/>
      <c r="AT1193" s="13"/>
      <c r="AU1193" s="13"/>
      <c r="AV1193" s="13"/>
      <c r="AW1193" s="13"/>
      <c r="AX1193" s="13"/>
      <c r="AY1193" s="12"/>
      <c r="AZ1193" s="12"/>
      <c r="BA1193" s="13"/>
      <c r="BB1193" s="13"/>
      <c r="BC1193" s="13"/>
      <c r="BD1193" s="12"/>
      <c r="BE1193" s="12"/>
      <c r="BF1193" s="12"/>
      <c r="BG1193" s="12"/>
      <c r="BH1193" s="13"/>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row>
    <row r="1194" spans="1:100" x14ac:dyDescent="0.3">
      <c r="A1194" s="12"/>
      <c r="C1194" s="12"/>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3"/>
      <c r="AN1194" s="13"/>
      <c r="AO1194" s="13"/>
      <c r="AP1194" s="13"/>
      <c r="AQ1194" s="12"/>
      <c r="AR1194" s="13"/>
      <c r="AS1194" s="13"/>
      <c r="AT1194" s="13"/>
      <c r="AU1194" s="13"/>
      <c r="AV1194" s="13"/>
      <c r="AW1194" s="13"/>
      <c r="AX1194" s="13"/>
      <c r="AY1194" s="12"/>
      <c r="AZ1194" s="12"/>
      <c r="BA1194" s="13"/>
      <c r="BB1194" s="13"/>
      <c r="BC1194" s="13"/>
      <c r="BD1194" s="12"/>
      <c r="BE1194" s="12"/>
      <c r="BF1194" s="12"/>
      <c r="BG1194" s="12"/>
      <c r="BH1194" s="13"/>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row>
    <row r="1195" spans="1:100" x14ac:dyDescent="0.3">
      <c r="A1195" s="12"/>
      <c r="C1195" s="12"/>
      <c r="D1195" s="12"/>
      <c r="E1195" s="12"/>
      <c r="F1195" s="12"/>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3"/>
      <c r="AN1195" s="13"/>
      <c r="AO1195" s="13"/>
      <c r="AP1195" s="13"/>
      <c r="AQ1195" s="12"/>
      <c r="AR1195" s="13"/>
      <c r="AS1195" s="13"/>
      <c r="AT1195" s="13"/>
      <c r="AU1195" s="13"/>
      <c r="AV1195" s="13"/>
      <c r="AW1195" s="13"/>
      <c r="AX1195" s="13"/>
      <c r="AY1195" s="12"/>
      <c r="AZ1195" s="12"/>
      <c r="BA1195" s="13"/>
      <c r="BB1195" s="13"/>
      <c r="BC1195" s="13"/>
      <c r="BD1195" s="12"/>
      <c r="BE1195" s="12"/>
      <c r="BF1195" s="12"/>
      <c r="BG1195" s="12"/>
      <c r="BH1195" s="13"/>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row>
    <row r="1196" spans="1:100" x14ac:dyDescent="0.3">
      <c r="A1196" s="12"/>
      <c r="C1196" s="12"/>
      <c r="D1196" s="12"/>
      <c r="E1196" s="12"/>
      <c r="F1196" s="12"/>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3"/>
      <c r="AN1196" s="13"/>
      <c r="AO1196" s="13"/>
      <c r="AP1196" s="13"/>
      <c r="AQ1196" s="12"/>
      <c r="AR1196" s="13"/>
      <c r="AS1196" s="13"/>
      <c r="AT1196" s="13"/>
      <c r="AU1196" s="13"/>
      <c r="AV1196" s="13"/>
      <c r="AW1196" s="13"/>
      <c r="AX1196" s="13"/>
      <c r="AY1196" s="12"/>
      <c r="AZ1196" s="12"/>
      <c r="BA1196" s="13"/>
      <c r="BB1196" s="13"/>
      <c r="BC1196" s="13"/>
      <c r="BD1196" s="12"/>
      <c r="BE1196" s="12"/>
      <c r="BF1196" s="12"/>
      <c r="BG1196" s="12"/>
      <c r="BH1196" s="13"/>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row>
    <row r="1197" spans="1:100" x14ac:dyDescent="0.3">
      <c r="A1197" s="12"/>
      <c r="C1197" s="12"/>
      <c r="D1197" s="12"/>
      <c r="E1197" s="12"/>
      <c r="F1197" s="12"/>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3"/>
      <c r="AN1197" s="13"/>
      <c r="AO1197" s="13"/>
      <c r="AP1197" s="13"/>
      <c r="AQ1197" s="12"/>
      <c r="AR1197" s="13"/>
      <c r="AS1197" s="13"/>
      <c r="AT1197" s="13"/>
      <c r="AU1197" s="13"/>
      <c r="AV1197" s="13"/>
      <c r="AW1197" s="13"/>
      <c r="AX1197" s="13"/>
      <c r="AY1197" s="12"/>
      <c r="AZ1197" s="12"/>
      <c r="BA1197" s="13"/>
      <c r="BB1197" s="13"/>
      <c r="BC1197" s="13"/>
      <c r="BD1197" s="12"/>
      <c r="BE1197" s="12"/>
      <c r="BF1197" s="12"/>
      <c r="BG1197" s="12"/>
      <c r="BH1197" s="13"/>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row>
    <row r="1198" spans="1:100" x14ac:dyDescent="0.3">
      <c r="A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3"/>
      <c r="AN1198" s="13"/>
      <c r="AO1198" s="13"/>
      <c r="AP1198" s="13"/>
      <c r="AQ1198" s="12"/>
      <c r="AR1198" s="13"/>
      <c r="AS1198" s="13"/>
      <c r="AT1198" s="13"/>
      <c r="AU1198" s="13"/>
      <c r="AV1198" s="13"/>
      <c r="AW1198" s="13"/>
      <c r="AX1198" s="13"/>
      <c r="AY1198" s="12"/>
      <c r="AZ1198" s="12"/>
      <c r="BA1198" s="13"/>
      <c r="BB1198" s="13"/>
      <c r="BC1198" s="13"/>
      <c r="BD1198" s="12"/>
      <c r="BE1198" s="12"/>
      <c r="BF1198" s="12"/>
      <c r="BG1198" s="12"/>
      <c r="BH1198" s="13"/>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row>
    <row r="1199" spans="1:100" x14ac:dyDescent="0.3">
      <c r="A1199" s="12"/>
      <c r="C1199" s="12"/>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3"/>
      <c r="AN1199" s="13"/>
      <c r="AO1199" s="13"/>
      <c r="AP1199" s="13"/>
      <c r="AQ1199" s="12"/>
      <c r="AR1199" s="13"/>
      <c r="AS1199" s="13"/>
      <c r="AT1199" s="13"/>
      <c r="AU1199" s="13"/>
      <c r="AV1199" s="13"/>
      <c r="AW1199" s="13"/>
      <c r="AX1199" s="13"/>
      <c r="AY1199" s="12"/>
      <c r="AZ1199" s="12"/>
      <c r="BA1199" s="13"/>
      <c r="BB1199" s="13"/>
      <c r="BC1199" s="13"/>
      <c r="BD1199" s="12"/>
      <c r="BE1199" s="12"/>
      <c r="BF1199" s="12"/>
      <c r="BG1199" s="12"/>
      <c r="BH1199" s="13"/>
      <c r="BI1199" s="12"/>
      <c r="BJ1199" s="12"/>
      <c r="BK1199" s="12"/>
      <c r="BL1199" s="12"/>
      <c r="BM1199" s="12"/>
      <c r="BN1199" s="12"/>
      <c r="BO1199" s="12"/>
      <c r="BP1199" s="12"/>
      <c r="BQ1199" s="12"/>
      <c r="BR1199" s="12"/>
      <c r="BS1199" s="12"/>
      <c r="BT1199" s="12"/>
      <c r="BU1199" s="12"/>
      <c r="BV1199" s="12"/>
      <c r="BW1199" s="12"/>
      <c r="BX1199" s="12"/>
      <c r="BY1199" s="12"/>
      <c r="BZ1199" s="12"/>
      <c r="CA1199" s="12"/>
      <c r="CB1199" s="12"/>
      <c r="CC1199" s="12"/>
      <c r="CD1199" s="12"/>
      <c r="CE1199" s="12"/>
      <c r="CF1199" s="12"/>
      <c r="CG1199" s="12"/>
      <c r="CH1199" s="12"/>
      <c r="CI1199" s="12"/>
      <c r="CJ1199" s="12"/>
      <c r="CK1199" s="12"/>
      <c r="CL1199" s="12"/>
      <c r="CM1199" s="12"/>
      <c r="CN1199" s="12"/>
      <c r="CO1199" s="12"/>
      <c r="CP1199" s="12"/>
      <c r="CQ1199" s="12"/>
      <c r="CR1199" s="12"/>
      <c r="CS1199" s="12"/>
      <c r="CT1199" s="12"/>
      <c r="CU1199" s="12"/>
      <c r="CV1199" s="12"/>
    </row>
    <row r="1200" spans="1:100" x14ac:dyDescent="0.3">
      <c r="A1200" s="12"/>
      <c r="C1200" s="12"/>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3"/>
      <c r="AN1200" s="13"/>
      <c r="AO1200" s="13"/>
      <c r="AP1200" s="13"/>
      <c r="AQ1200" s="12"/>
      <c r="AR1200" s="13"/>
      <c r="AS1200" s="13"/>
      <c r="AT1200" s="13"/>
      <c r="AU1200" s="13"/>
      <c r="AV1200" s="13"/>
      <c r="AW1200" s="13"/>
      <c r="AX1200" s="13"/>
      <c r="AY1200" s="12"/>
      <c r="AZ1200" s="12"/>
      <c r="BA1200" s="13"/>
      <c r="BB1200" s="13"/>
      <c r="BC1200" s="13"/>
      <c r="BD1200" s="12"/>
      <c r="BE1200" s="12"/>
      <c r="BF1200" s="12"/>
      <c r="BG1200" s="12"/>
      <c r="BH1200" s="13"/>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row>
    <row r="1201" spans="1:100" x14ac:dyDescent="0.3">
      <c r="A1201" s="12"/>
      <c r="C1201" s="12"/>
      <c r="D1201" s="12"/>
      <c r="E1201" s="12"/>
      <c r="F1201" s="12"/>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3"/>
      <c r="AN1201" s="13"/>
      <c r="AO1201" s="13"/>
      <c r="AP1201" s="13"/>
      <c r="AQ1201" s="12"/>
      <c r="AR1201" s="13"/>
      <c r="AS1201" s="13"/>
      <c r="AT1201" s="13"/>
      <c r="AU1201" s="13"/>
      <c r="AV1201" s="13"/>
      <c r="AW1201" s="13"/>
      <c r="AX1201" s="13"/>
      <c r="AY1201" s="12"/>
      <c r="AZ1201" s="12"/>
      <c r="BA1201" s="13"/>
      <c r="BB1201" s="13"/>
      <c r="BC1201" s="13"/>
      <c r="BD1201" s="12"/>
      <c r="BE1201" s="12"/>
      <c r="BF1201" s="12"/>
      <c r="BG1201" s="12"/>
      <c r="BH1201" s="13"/>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row>
    <row r="1202" spans="1:100" x14ac:dyDescent="0.3">
      <c r="A1202" s="12"/>
      <c r="C1202" s="12"/>
      <c r="D1202" s="12"/>
      <c r="E1202" s="12"/>
      <c r="F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3"/>
      <c r="AN1202" s="13"/>
      <c r="AO1202" s="13"/>
      <c r="AP1202" s="13"/>
      <c r="AQ1202" s="12"/>
      <c r="AR1202" s="13"/>
      <c r="AS1202" s="13"/>
      <c r="AT1202" s="13"/>
      <c r="AU1202" s="13"/>
      <c r="AV1202" s="13"/>
      <c r="AW1202" s="13"/>
      <c r="AX1202" s="13"/>
      <c r="AY1202" s="12"/>
      <c r="AZ1202" s="12"/>
      <c r="BA1202" s="13"/>
      <c r="BB1202" s="13"/>
      <c r="BC1202" s="13"/>
      <c r="BD1202" s="12"/>
      <c r="BE1202" s="12"/>
      <c r="BF1202" s="12"/>
      <c r="BG1202" s="12"/>
      <c r="BH1202" s="13"/>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row>
    <row r="1203" spans="1:100" x14ac:dyDescent="0.3">
      <c r="A1203" s="12"/>
      <c r="C1203" s="12"/>
      <c r="D1203" s="12"/>
      <c r="E1203" s="12"/>
      <c r="F1203" s="12"/>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3"/>
      <c r="AN1203" s="13"/>
      <c r="AO1203" s="13"/>
      <c r="AP1203" s="13"/>
      <c r="AQ1203" s="12"/>
      <c r="AR1203" s="13"/>
      <c r="AS1203" s="13"/>
      <c r="AT1203" s="13"/>
      <c r="AU1203" s="13"/>
      <c r="AV1203" s="13"/>
      <c r="AW1203" s="13"/>
      <c r="AX1203" s="13"/>
      <c r="AY1203" s="12"/>
      <c r="AZ1203" s="12"/>
      <c r="BA1203" s="13"/>
      <c r="BB1203" s="13"/>
      <c r="BC1203" s="13"/>
      <c r="BD1203" s="12"/>
      <c r="BE1203" s="12"/>
      <c r="BF1203" s="12"/>
      <c r="BG1203" s="12"/>
      <c r="BH1203" s="13"/>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row>
    <row r="1204" spans="1:100" x14ac:dyDescent="0.3">
      <c r="A1204" s="12"/>
      <c r="C1204" s="12"/>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3"/>
      <c r="AN1204" s="13"/>
      <c r="AO1204" s="13"/>
      <c r="AP1204" s="13"/>
      <c r="AQ1204" s="12"/>
      <c r="AR1204" s="13"/>
      <c r="AS1204" s="13"/>
      <c r="AT1204" s="13"/>
      <c r="AU1204" s="13"/>
      <c r="AV1204" s="13"/>
      <c r="AW1204" s="13"/>
      <c r="AX1204" s="13"/>
      <c r="AY1204" s="12"/>
      <c r="AZ1204" s="12"/>
      <c r="BA1204" s="13"/>
      <c r="BB1204" s="13"/>
      <c r="BC1204" s="13"/>
      <c r="BD1204" s="12"/>
      <c r="BE1204" s="12"/>
      <c r="BF1204" s="12"/>
      <c r="BG1204" s="12"/>
      <c r="BH1204" s="13"/>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row>
    <row r="1205" spans="1:100" x14ac:dyDescent="0.3">
      <c r="A1205" s="12"/>
      <c r="C1205" s="12"/>
      <c r="D1205" s="12"/>
      <c r="E1205" s="12"/>
      <c r="F1205" s="12"/>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3"/>
      <c r="AN1205" s="13"/>
      <c r="AO1205" s="13"/>
      <c r="AP1205" s="13"/>
      <c r="AQ1205" s="12"/>
      <c r="AR1205" s="13"/>
      <c r="AS1205" s="13"/>
      <c r="AT1205" s="13"/>
      <c r="AU1205" s="13"/>
      <c r="AV1205" s="13"/>
      <c r="AW1205" s="13"/>
      <c r="AX1205" s="13"/>
      <c r="AY1205" s="12"/>
      <c r="AZ1205" s="12"/>
      <c r="BA1205" s="13"/>
      <c r="BB1205" s="13"/>
      <c r="BC1205" s="13"/>
      <c r="BD1205" s="12"/>
      <c r="BE1205" s="12"/>
      <c r="BF1205" s="12"/>
      <c r="BG1205" s="12"/>
      <c r="BH1205" s="13"/>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row>
    <row r="1206" spans="1:100" x14ac:dyDescent="0.3">
      <c r="A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3"/>
      <c r="AN1206" s="13"/>
      <c r="AO1206" s="13"/>
      <c r="AP1206" s="13"/>
      <c r="AQ1206" s="12"/>
      <c r="AR1206" s="13"/>
      <c r="AS1206" s="13"/>
      <c r="AT1206" s="13"/>
      <c r="AU1206" s="13"/>
      <c r="AV1206" s="13"/>
      <c r="AW1206" s="13"/>
      <c r="AX1206" s="13"/>
      <c r="AY1206" s="12"/>
      <c r="AZ1206" s="12"/>
      <c r="BA1206" s="13"/>
      <c r="BB1206" s="13"/>
      <c r="BC1206" s="13"/>
      <c r="BD1206" s="12"/>
      <c r="BE1206" s="12"/>
      <c r="BF1206" s="12"/>
      <c r="BG1206" s="12"/>
      <c r="BH1206" s="13"/>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row>
    <row r="1207" spans="1:100" x14ac:dyDescent="0.3">
      <c r="A1207" s="12"/>
      <c r="C1207" s="12"/>
      <c r="D1207" s="12"/>
      <c r="E1207" s="12"/>
      <c r="F1207" s="12"/>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3"/>
      <c r="AN1207" s="13"/>
      <c r="AO1207" s="13"/>
      <c r="AP1207" s="13"/>
      <c r="AQ1207" s="12"/>
      <c r="AR1207" s="13"/>
      <c r="AS1207" s="13"/>
      <c r="AT1207" s="13"/>
      <c r="AU1207" s="13"/>
      <c r="AV1207" s="13"/>
      <c r="AW1207" s="13"/>
      <c r="AX1207" s="13"/>
      <c r="AY1207" s="12"/>
      <c r="AZ1207" s="12"/>
      <c r="BA1207" s="13"/>
      <c r="BB1207" s="13"/>
      <c r="BC1207" s="13"/>
      <c r="BD1207" s="12"/>
      <c r="BE1207" s="12"/>
      <c r="BF1207" s="12"/>
      <c r="BG1207" s="12"/>
      <c r="BH1207" s="13"/>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row>
    <row r="1208" spans="1:100" x14ac:dyDescent="0.3">
      <c r="A1208" s="12"/>
      <c r="C1208" s="12"/>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3"/>
      <c r="AN1208" s="13"/>
      <c r="AO1208" s="13"/>
      <c r="AP1208" s="13"/>
      <c r="AQ1208" s="12"/>
      <c r="AR1208" s="13"/>
      <c r="AS1208" s="13"/>
      <c r="AT1208" s="13"/>
      <c r="AU1208" s="13"/>
      <c r="AV1208" s="13"/>
      <c r="AW1208" s="13"/>
      <c r="AX1208" s="13"/>
      <c r="AY1208" s="12"/>
      <c r="AZ1208" s="12"/>
      <c r="BA1208" s="13"/>
      <c r="BB1208" s="13"/>
      <c r="BC1208" s="13"/>
      <c r="BD1208" s="12"/>
      <c r="BE1208" s="12"/>
      <c r="BF1208" s="12"/>
      <c r="BG1208" s="12"/>
      <c r="BH1208" s="13"/>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row>
    <row r="1209" spans="1:100" x14ac:dyDescent="0.3">
      <c r="A1209" s="12"/>
      <c r="C1209" s="12"/>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3"/>
      <c r="AN1209" s="13"/>
      <c r="AO1209" s="13"/>
      <c r="AP1209" s="13"/>
      <c r="AQ1209" s="12"/>
      <c r="AR1209" s="13"/>
      <c r="AS1209" s="13"/>
      <c r="AT1209" s="13"/>
      <c r="AU1209" s="13"/>
      <c r="AV1209" s="13"/>
      <c r="AW1209" s="13"/>
      <c r="AX1209" s="13"/>
      <c r="AY1209" s="12"/>
      <c r="AZ1209" s="12"/>
      <c r="BA1209" s="13"/>
      <c r="BB1209" s="13"/>
      <c r="BC1209" s="13"/>
      <c r="BD1209" s="12"/>
      <c r="BE1209" s="12"/>
      <c r="BF1209" s="12"/>
      <c r="BG1209" s="12"/>
      <c r="BH1209" s="13"/>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row>
    <row r="1210" spans="1:100" x14ac:dyDescent="0.3">
      <c r="A1210" s="12"/>
      <c r="C1210" s="12"/>
      <c r="D1210" s="12"/>
      <c r="E1210" s="12"/>
      <c r="F1210" s="12"/>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3"/>
      <c r="AN1210" s="13"/>
      <c r="AO1210" s="13"/>
      <c r="AP1210" s="13"/>
      <c r="AQ1210" s="12"/>
      <c r="AR1210" s="13"/>
      <c r="AS1210" s="13"/>
      <c r="AT1210" s="13"/>
      <c r="AU1210" s="13"/>
      <c r="AV1210" s="13"/>
      <c r="AW1210" s="13"/>
      <c r="AX1210" s="13"/>
      <c r="AY1210" s="12"/>
      <c r="AZ1210" s="12"/>
      <c r="BA1210" s="13"/>
      <c r="BB1210" s="13"/>
      <c r="BC1210" s="13"/>
      <c r="BD1210" s="12"/>
      <c r="BE1210" s="12"/>
      <c r="BF1210" s="12"/>
      <c r="BG1210" s="12"/>
      <c r="BH1210" s="13"/>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row>
    <row r="1211" spans="1:100" x14ac:dyDescent="0.3">
      <c r="A1211" s="12"/>
      <c r="C1211" s="12"/>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3"/>
      <c r="AN1211" s="13"/>
      <c r="AO1211" s="13"/>
      <c r="AP1211" s="13"/>
      <c r="AQ1211" s="12"/>
      <c r="AR1211" s="13"/>
      <c r="AS1211" s="13"/>
      <c r="AT1211" s="13"/>
      <c r="AU1211" s="13"/>
      <c r="AV1211" s="13"/>
      <c r="AW1211" s="13"/>
      <c r="AX1211" s="13"/>
      <c r="AY1211" s="12"/>
      <c r="AZ1211" s="12"/>
      <c r="BA1211" s="13"/>
      <c r="BB1211" s="13"/>
      <c r="BC1211" s="13"/>
      <c r="BD1211" s="12"/>
      <c r="BE1211" s="12"/>
      <c r="BF1211" s="12"/>
      <c r="BG1211" s="12"/>
      <c r="BH1211" s="13"/>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row>
  </sheetData>
  <autoFilter ref="A10:CV532" xr:uid="{32AFEE0E-B6BC-4D00-AD14-7CB95EFA9B32}">
    <filterColumn colId="1">
      <filters>
        <filter val="FALSO"/>
      </filters>
    </filterColumn>
    <filterColumn colId="58">
      <filters>
        <filter val="Funcionario"/>
      </filters>
    </filterColumn>
    <filterColumn colId="93">
      <filters>
        <filter val="PENDIENTE"/>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3"/>
  <sheetViews>
    <sheetView zoomScale="80" zoomScaleNormal="80" workbookViewId="0">
      <selection activeCell="G20" sqref="G20"/>
    </sheetView>
  </sheetViews>
  <sheetFormatPr defaultColWidth="11.5546875" defaultRowHeight="14.4" x14ac:dyDescent="0.3"/>
  <cols>
    <col min="1" max="1" width="39" bestFit="1" customWidth="1"/>
    <col min="2" max="2" width="10.33203125" customWidth="1"/>
    <col min="3" max="3" width="9.109375" customWidth="1"/>
    <col min="4" max="4" width="8.6640625" customWidth="1"/>
    <col min="5" max="5" width="19" customWidth="1"/>
    <col min="6" max="6" width="13" bestFit="1" customWidth="1"/>
    <col min="7" max="7" width="13.5546875" customWidth="1"/>
    <col min="8" max="8" width="12.5546875" bestFit="1" customWidth="1"/>
    <col min="9" max="9" width="4.6640625" customWidth="1"/>
    <col min="10" max="10" width="6.5546875" customWidth="1"/>
    <col min="11" max="11" width="50.44140625" customWidth="1"/>
    <col min="12" max="12" width="5.44140625" style="12" customWidth="1"/>
    <col min="13" max="13" width="4.5546875" customWidth="1"/>
    <col min="14" max="14" width="4.88671875" customWidth="1"/>
    <col min="15" max="15" width="4.44140625" customWidth="1"/>
    <col min="16" max="16" width="4.5546875" customWidth="1"/>
    <col min="17" max="17" width="5.33203125" customWidth="1"/>
    <col min="18" max="18" width="5.109375" customWidth="1"/>
  </cols>
  <sheetData>
    <row r="1" spans="1:18" x14ac:dyDescent="0.3">
      <c r="A1" s="2" t="s">
        <v>19</v>
      </c>
      <c r="B1" s="12" t="s">
        <v>114</v>
      </c>
    </row>
    <row r="3" spans="1:18" ht="125.25" customHeight="1" x14ac:dyDescent="0.3">
      <c r="A3" s="2" t="s">
        <v>216</v>
      </c>
      <c r="B3" s="2" t="s">
        <v>215</v>
      </c>
      <c r="K3" s="50" t="s">
        <v>217</v>
      </c>
      <c r="L3" s="51" t="s">
        <v>235</v>
      </c>
      <c r="M3" s="51" t="s">
        <v>271</v>
      </c>
      <c r="N3" s="51" t="s">
        <v>237</v>
      </c>
      <c r="O3" s="51" t="s">
        <v>616</v>
      </c>
      <c r="P3" s="51" t="s">
        <v>1391</v>
      </c>
      <c r="Q3" s="51" t="s">
        <v>236</v>
      </c>
      <c r="R3" s="50" t="s">
        <v>238</v>
      </c>
    </row>
    <row r="4" spans="1:18" ht="17.25" customHeight="1" x14ac:dyDescent="0.3">
      <c r="A4" s="2" t="s">
        <v>212</v>
      </c>
      <c r="B4" s="33" t="s">
        <v>135</v>
      </c>
      <c r="C4" s="33" t="s">
        <v>144</v>
      </c>
      <c r="D4" s="33" t="s">
        <v>184</v>
      </c>
      <c r="E4" s="33" t="s">
        <v>160</v>
      </c>
      <c r="F4" s="12" t="s">
        <v>417</v>
      </c>
      <c r="G4" s="33" t="s">
        <v>236</v>
      </c>
      <c r="H4" s="12" t="s">
        <v>213</v>
      </c>
      <c r="K4" s="14" t="s">
        <v>151</v>
      </c>
      <c r="L4" s="29">
        <v>6</v>
      </c>
      <c r="M4" s="29">
        <v>22.333333333333332</v>
      </c>
      <c r="N4" s="29">
        <v>0</v>
      </c>
      <c r="O4" s="29">
        <v>23</v>
      </c>
      <c r="P4" s="29">
        <v>9.3333333333333339</v>
      </c>
      <c r="Q4" s="29">
        <v>15.333333333333334</v>
      </c>
      <c r="R4" s="29">
        <v>16.375</v>
      </c>
    </row>
    <row r="5" spans="1:18" x14ac:dyDescent="0.3">
      <c r="A5" s="3" t="s">
        <v>151</v>
      </c>
      <c r="B5" s="16">
        <v>6</v>
      </c>
      <c r="C5" s="16">
        <v>22.333333333333332</v>
      </c>
      <c r="D5" s="16">
        <v>0</v>
      </c>
      <c r="E5" s="16">
        <v>23</v>
      </c>
      <c r="F5" s="16">
        <v>9.3333333333333339</v>
      </c>
      <c r="G5" s="16">
        <v>15.333333333333334</v>
      </c>
      <c r="H5" s="16">
        <v>16.375</v>
      </c>
      <c r="K5" s="14" t="s">
        <v>106</v>
      </c>
      <c r="L5" s="29">
        <v>0</v>
      </c>
      <c r="M5" s="29">
        <v>24</v>
      </c>
      <c r="N5" s="29">
        <v>0</v>
      </c>
      <c r="O5" s="29">
        <v>8</v>
      </c>
      <c r="P5" s="29">
        <v>0</v>
      </c>
      <c r="Q5" s="29">
        <v>16.5</v>
      </c>
      <c r="R5" s="29">
        <v>16.25</v>
      </c>
    </row>
    <row r="6" spans="1:18" x14ac:dyDescent="0.3">
      <c r="A6" s="3" t="s">
        <v>106</v>
      </c>
      <c r="B6" s="16">
        <v>0</v>
      </c>
      <c r="C6" s="16">
        <v>24</v>
      </c>
      <c r="D6" s="16">
        <v>0</v>
      </c>
      <c r="E6" s="16">
        <v>8</v>
      </c>
      <c r="F6" s="16">
        <v>0</v>
      </c>
      <c r="G6" s="16">
        <v>16.5</v>
      </c>
      <c r="H6" s="16">
        <v>16.25</v>
      </c>
      <c r="K6" s="14" t="s">
        <v>149</v>
      </c>
      <c r="L6" s="29">
        <v>0</v>
      </c>
      <c r="M6" s="29">
        <v>0</v>
      </c>
      <c r="N6" s="29">
        <v>0</v>
      </c>
      <c r="O6" s="29">
        <v>0</v>
      </c>
      <c r="P6" s="29">
        <v>0</v>
      </c>
      <c r="Q6" s="29">
        <v>16</v>
      </c>
      <c r="R6" s="29">
        <v>16</v>
      </c>
    </row>
    <row r="7" spans="1:18" x14ac:dyDescent="0.3">
      <c r="A7" s="3" t="s">
        <v>149</v>
      </c>
      <c r="B7" s="16">
        <v>0</v>
      </c>
      <c r="C7" s="16">
        <v>0</v>
      </c>
      <c r="D7" s="16">
        <v>0</v>
      </c>
      <c r="E7" s="16">
        <v>0</v>
      </c>
      <c r="F7" s="16">
        <v>0</v>
      </c>
      <c r="G7" s="16">
        <v>16</v>
      </c>
      <c r="H7" s="16">
        <v>16</v>
      </c>
      <c r="K7" s="14" t="s">
        <v>157</v>
      </c>
      <c r="L7" s="29">
        <v>14.2</v>
      </c>
      <c r="M7" s="29">
        <v>8.3333333333333339</v>
      </c>
      <c r="N7" s="29">
        <v>11</v>
      </c>
      <c r="O7" s="29">
        <v>13.2</v>
      </c>
      <c r="P7" s="29">
        <v>0</v>
      </c>
      <c r="Q7" s="29">
        <v>10.901960784313726</v>
      </c>
      <c r="R7" s="29">
        <v>11.518987341772151</v>
      </c>
    </row>
    <row r="8" spans="1:18" x14ac:dyDescent="0.3">
      <c r="A8" s="3" t="s">
        <v>157</v>
      </c>
      <c r="B8" s="16">
        <v>14.2</v>
      </c>
      <c r="C8" s="16">
        <v>8.3333333333333339</v>
      </c>
      <c r="D8" s="16">
        <v>11</v>
      </c>
      <c r="E8" s="16">
        <v>13.2</v>
      </c>
      <c r="F8" s="16">
        <v>0</v>
      </c>
      <c r="G8" s="16">
        <v>10.901960784313726</v>
      </c>
      <c r="H8" s="16">
        <v>11.518987341772151</v>
      </c>
      <c r="K8" s="14" t="s">
        <v>173</v>
      </c>
      <c r="L8" s="29">
        <v>0</v>
      </c>
      <c r="M8" s="29">
        <v>0</v>
      </c>
      <c r="N8" s="29">
        <v>0</v>
      </c>
      <c r="O8" s="29">
        <v>0</v>
      </c>
      <c r="P8" s="29">
        <v>0</v>
      </c>
      <c r="Q8" s="29">
        <v>9.1818181818181817</v>
      </c>
      <c r="R8" s="29">
        <v>9.1818181818181817</v>
      </c>
    </row>
    <row r="9" spans="1:18" x14ac:dyDescent="0.3">
      <c r="A9" s="3" t="s">
        <v>173</v>
      </c>
      <c r="B9" s="16">
        <v>0</v>
      </c>
      <c r="C9" s="16">
        <v>0</v>
      </c>
      <c r="D9" s="16">
        <v>0</v>
      </c>
      <c r="E9" s="16">
        <v>0</v>
      </c>
      <c r="F9" s="16">
        <v>0</v>
      </c>
      <c r="G9" s="16">
        <v>9.1818181818181817</v>
      </c>
      <c r="H9" s="16">
        <v>9.1818181818181817</v>
      </c>
      <c r="K9" s="14" t="s">
        <v>255</v>
      </c>
      <c r="L9" s="29">
        <v>0</v>
      </c>
      <c r="M9" s="29">
        <v>0</v>
      </c>
      <c r="N9" s="29">
        <v>0</v>
      </c>
      <c r="O9" s="29">
        <v>6</v>
      </c>
      <c r="P9" s="29">
        <v>0</v>
      </c>
      <c r="Q9" s="29">
        <v>0</v>
      </c>
      <c r="R9" s="29">
        <v>6</v>
      </c>
    </row>
    <row r="10" spans="1:18" x14ac:dyDescent="0.3">
      <c r="A10" s="3" t="s">
        <v>255</v>
      </c>
      <c r="B10" s="16">
        <v>0</v>
      </c>
      <c r="C10" s="16">
        <v>0</v>
      </c>
      <c r="D10" s="16">
        <v>0</v>
      </c>
      <c r="E10" s="16">
        <v>6</v>
      </c>
      <c r="F10" s="16">
        <v>0</v>
      </c>
      <c r="G10" s="16">
        <v>0</v>
      </c>
      <c r="H10" s="16">
        <v>6</v>
      </c>
      <c r="K10" s="14" t="s">
        <v>623</v>
      </c>
      <c r="L10" s="29">
        <v>0</v>
      </c>
      <c r="M10" s="29">
        <v>4</v>
      </c>
      <c r="N10" s="29">
        <v>0</v>
      </c>
      <c r="O10" s="29">
        <v>0</v>
      </c>
      <c r="P10" s="29">
        <v>0</v>
      </c>
      <c r="Q10" s="29">
        <v>0</v>
      </c>
      <c r="R10" s="29">
        <v>4</v>
      </c>
    </row>
    <row r="11" spans="1:18" x14ac:dyDescent="0.3">
      <c r="A11" s="3" t="s">
        <v>623</v>
      </c>
      <c r="B11" s="16">
        <v>0</v>
      </c>
      <c r="C11" s="16">
        <v>4</v>
      </c>
      <c r="D11" s="16">
        <v>0</v>
      </c>
      <c r="E11" s="16">
        <v>0</v>
      </c>
      <c r="F11" s="16">
        <v>0</v>
      </c>
      <c r="G11" s="16">
        <v>0</v>
      </c>
      <c r="H11" s="16">
        <v>4</v>
      </c>
      <c r="K11" s="14" t="s">
        <v>132</v>
      </c>
      <c r="L11" s="29">
        <v>15</v>
      </c>
      <c r="M11" s="29">
        <v>1</v>
      </c>
      <c r="N11" s="29">
        <v>0</v>
      </c>
      <c r="O11" s="29">
        <v>3.3636363636363638</v>
      </c>
      <c r="P11" s="29">
        <v>0</v>
      </c>
      <c r="Q11" s="29">
        <v>1.2708333333333333</v>
      </c>
      <c r="R11" s="29">
        <v>1.8548387096774193</v>
      </c>
    </row>
    <row r="12" spans="1:18" x14ac:dyDescent="0.3">
      <c r="A12" s="3" t="s">
        <v>132</v>
      </c>
      <c r="B12" s="16">
        <v>15</v>
      </c>
      <c r="C12" s="16">
        <v>1</v>
      </c>
      <c r="D12" s="16">
        <v>0</v>
      </c>
      <c r="E12" s="16">
        <v>3.3636363636363638</v>
      </c>
      <c r="F12" s="16">
        <v>0</v>
      </c>
      <c r="G12" s="16">
        <v>1.2708333333333333</v>
      </c>
      <c r="H12" s="16">
        <v>1.8548387096774193</v>
      </c>
      <c r="K12" s="15" t="s">
        <v>238</v>
      </c>
      <c r="L12" s="30">
        <v>13.583333333333334</v>
      </c>
      <c r="M12" s="30">
        <v>12.2</v>
      </c>
      <c r="N12" s="30">
        <v>11</v>
      </c>
      <c r="O12" s="30">
        <v>9.6923076923076916</v>
      </c>
      <c r="P12" s="30">
        <v>9.3333333333333339</v>
      </c>
      <c r="Q12" s="30">
        <v>7.2184873949579833</v>
      </c>
      <c r="R12" s="30">
        <v>8.451428571428572</v>
      </c>
    </row>
    <row r="13" spans="1:18" x14ac:dyDescent="0.3">
      <c r="A13" s="3" t="s">
        <v>213</v>
      </c>
      <c r="B13" s="16">
        <v>13.583333333333334</v>
      </c>
      <c r="C13" s="16">
        <v>12.2</v>
      </c>
      <c r="D13" s="16">
        <v>11</v>
      </c>
      <c r="E13" s="16">
        <v>9.6923076923076916</v>
      </c>
      <c r="F13" s="16">
        <v>9.3333333333333339</v>
      </c>
      <c r="G13" s="16">
        <v>7.2184873949579833</v>
      </c>
      <c r="H13" s="16">
        <v>8.451428571428572</v>
      </c>
    </row>
  </sheetData>
  <pageMargins left="0.7" right="0.7" top="0.75" bottom="0.75" header="0.3" footer="0.3"/>
  <pageSetup orientation="portrait" horizontalDpi="4294967294" verticalDpi="4294967294"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1"/>
  <sheetViews>
    <sheetView workbookViewId="0">
      <selection activeCell="E18" sqref="E18"/>
    </sheetView>
  </sheetViews>
  <sheetFormatPr defaultColWidth="11.5546875" defaultRowHeight="14.4" x14ac:dyDescent="0.3"/>
  <cols>
    <col min="1" max="1" width="22.5546875" bestFit="1" customWidth="1"/>
    <col min="2" max="2" width="25.6640625" bestFit="1" customWidth="1"/>
    <col min="3" max="3" width="26.88671875" bestFit="1" customWidth="1"/>
    <col min="5" max="5" width="32" customWidth="1"/>
  </cols>
  <sheetData>
    <row r="1" spans="1:6" x14ac:dyDescent="0.3">
      <c r="A1" s="2" t="s">
        <v>88</v>
      </c>
      <c r="B1" s="12" t="s">
        <v>204</v>
      </c>
    </row>
    <row r="2" spans="1:6" x14ac:dyDescent="0.3">
      <c r="A2" s="2" t="s">
        <v>91</v>
      </c>
      <c r="B2" s="12" t="s">
        <v>205</v>
      </c>
    </row>
    <row r="3" spans="1:6" x14ac:dyDescent="0.3">
      <c r="E3" s="21"/>
      <c r="F3" s="21"/>
    </row>
    <row r="4" spans="1:6" x14ac:dyDescent="0.3">
      <c r="A4" s="2" t="s">
        <v>212</v>
      </c>
      <c r="B4" s="12" t="s">
        <v>210</v>
      </c>
      <c r="C4" s="12" t="s">
        <v>211</v>
      </c>
      <c r="E4" s="15" t="s">
        <v>254</v>
      </c>
      <c r="F4" s="22" t="s">
        <v>246</v>
      </c>
    </row>
    <row r="5" spans="1:6" x14ac:dyDescent="0.3">
      <c r="A5" s="3" t="s">
        <v>214</v>
      </c>
      <c r="B5" s="1">
        <v>144</v>
      </c>
      <c r="C5" s="4">
        <v>0.96</v>
      </c>
      <c r="E5" s="14" t="s">
        <v>214</v>
      </c>
      <c r="F5" s="24">
        <v>0.96</v>
      </c>
    </row>
    <row r="6" spans="1:6" x14ac:dyDescent="0.3">
      <c r="A6" s="3" t="s">
        <v>221</v>
      </c>
      <c r="B6" s="1">
        <v>2</v>
      </c>
      <c r="C6" s="4">
        <v>1.3333333333333334E-2</v>
      </c>
      <c r="E6" s="14" t="s">
        <v>221</v>
      </c>
      <c r="F6" s="24">
        <v>1.3333333333333334E-2</v>
      </c>
    </row>
    <row r="7" spans="1:6" x14ac:dyDescent="0.3">
      <c r="A7" s="3" t="s">
        <v>209</v>
      </c>
      <c r="B7" s="1">
        <v>1</v>
      </c>
      <c r="C7" s="4">
        <v>6.6666666666666671E-3</v>
      </c>
      <c r="E7" s="14" t="s">
        <v>209</v>
      </c>
      <c r="F7" s="24">
        <v>6.6666666666666671E-3</v>
      </c>
    </row>
    <row r="8" spans="1:6" x14ac:dyDescent="0.3">
      <c r="A8" s="3" t="s">
        <v>251</v>
      </c>
      <c r="B8" s="1">
        <v>1</v>
      </c>
      <c r="C8" s="4">
        <v>6.6666666666666671E-3</v>
      </c>
      <c r="E8" s="14" t="s">
        <v>251</v>
      </c>
      <c r="F8" s="24">
        <v>6.6666666666666671E-3</v>
      </c>
    </row>
    <row r="9" spans="1:6" x14ac:dyDescent="0.3">
      <c r="A9" s="3" t="s">
        <v>250</v>
      </c>
      <c r="B9" s="1">
        <v>1</v>
      </c>
      <c r="C9" s="4">
        <v>6.6666666666666671E-3</v>
      </c>
      <c r="E9" s="14" t="s">
        <v>250</v>
      </c>
      <c r="F9" s="24">
        <v>6.6666666666666671E-3</v>
      </c>
    </row>
    <row r="10" spans="1:6" x14ac:dyDescent="0.3">
      <c r="A10" s="3" t="s">
        <v>190</v>
      </c>
      <c r="B10" s="1">
        <v>1</v>
      </c>
      <c r="C10" s="4">
        <v>6.6666666666666671E-3</v>
      </c>
      <c r="E10" s="14" t="s">
        <v>190</v>
      </c>
      <c r="F10" s="24">
        <v>6.6666666666666671E-3</v>
      </c>
    </row>
    <row r="11" spans="1:6" x14ac:dyDescent="0.3">
      <c r="A11" s="3" t="s">
        <v>213</v>
      </c>
      <c r="B11" s="1">
        <v>150</v>
      </c>
      <c r="C11" s="4">
        <v>1</v>
      </c>
      <c r="E11" s="15" t="s">
        <v>248</v>
      </c>
      <c r="F11" s="23">
        <v>1</v>
      </c>
    </row>
  </sheetData>
  <sortState xmlns:xlrd2="http://schemas.microsoft.com/office/spreadsheetml/2017/richdata2" ref="E5:F10">
    <sortCondition descending="1" ref="F5:F10"/>
  </sortState>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22"/>
  <sheetViews>
    <sheetView workbookViewId="0">
      <selection activeCell="E23" sqref="E23"/>
    </sheetView>
  </sheetViews>
  <sheetFormatPr defaultColWidth="11.5546875" defaultRowHeight="14.4" x14ac:dyDescent="0.3"/>
  <cols>
    <col min="1" max="1" width="19.109375" bestFit="1" customWidth="1"/>
    <col min="2" max="2" width="25.6640625" bestFit="1" customWidth="1"/>
    <col min="3" max="3" width="26.88671875" bestFit="1" customWidth="1"/>
  </cols>
  <sheetData>
    <row r="1" spans="1:3" x14ac:dyDescent="0.3">
      <c r="A1" s="2" t="s">
        <v>88</v>
      </c>
      <c r="B1" s="12" t="s">
        <v>204</v>
      </c>
    </row>
    <row r="2" spans="1:3" x14ac:dyDescent="0.3">
      <c r="A2" s="2" t="s">
        <v>91</v>
      </c>
      <c r="B2" s="12" t="s">
        <v>205</v>
      </c>
    </row>
    <row r="4" spans="1:3" x14ac:dyDescent="0.3">
      <c r="A4" s="2" t="s">
        <v>212</v>
      </c>
      <c r="B4" s="12" t="s">
        <v>210</v>
      </c>
      <c r="C4" s="12" t="s">
        <v>211</v>
      </c>
    </row>
    <row r="5" spans="1:3" x14ac:dyDescent="0.3">
      <c r="A5" s="3">
        <v>6</v>
      </c>
      <c r="B5" s="1">
        <v>1</v>
      </c>
      <c r="C5" s="4">
        <v>6.6666666666666671E-3</v>
      </c>
    </row>
    <row r="6" spans="1:3" x14ac:dyDescent="0.3">
      <c r="A6" s="3">
        <v>1</v>
      </c>
      <c r="B6" s="1">
        <v>1</v>
      </c>
      <c r="C6" s="4">
        <v>6.6666666666666671E-3</v>
      </c>
    </row>
    <row r="7" spans="1:3" x14ac:dyDescent="0.3">
      <c r="A7" s="3">
        <v>2</v>
      </c>
      <c r="B7" s="1">
        <v>2</v>
      </c>
      <c r="C7" s="4">
        <v>1.3333333333333334E-2</v>
      </c>
    </row>
    <row r="8" spans="1:3" x14ac:dyDescent="0.3">
      <c r="A8" s="3">
        <v>3</v>
      </c>
      <c r="B8" s="1">
        <v>4</v>
      </c>
      <c r="C8" s="4">
        <v>2.6666666666666668E-2</v>
      </c>
    </row>
    <row r="9" spans="1:3" x14ac:dyDescent="0.3">
      <c r="A9" s="3" t="s">
        <v>218</v>
      </c>
      <c r="B9" s="1">
        <v>142</v>
      </c>
      <c r="C9" s="4">
        <v>0.94666666666666666</v>
      </c>
    </row>
    <row r="10" spans="1:3" x14ac:dyDescent="0.3">
      <c r="A10" s="3" t="s">
        <v>213</v>
      </c>
      <c r="B10" s="1">
        <v>150</v>
      </c>
      <c r="C10" s="4">
        <v>1</v>
      </c>
    </row>
    <row r="21" spans="2:3" x14ac:dyDescent="0.3">
      <c r="B21" s="12">
        <v>308</v>
      </c>
      <c r="C21" s="12">
        <v>100</v>
      </c>
    </row>
    <row r="22" spans="2:3" x14ac:dyDescent="0.3">
      <c r="B22" s="12">
        <v>150</v>
      </c>
      <c r="C22" s="12">
        <f>B22*C21/B21</f>
        <v>48.701298701298704</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6"/>
  <sheetViews>
    <sheetView tabSelected="1" topLeftCell="A7" workbookViewId="0">
      <selection activeCell="H9" sqref="H9"/>
    </sheetView>
  </sheetViews>
  <sheetFormatPr defaultColWidth="11.5546875" defaultRowHeight="14.4" x14ac:dyDescent="0.3"/>
  <cols>
    <col min="1" max="1" width="24.5546875" bestFit="1" customWidth="1"/>
    <col min="2" max="2" width="25.6640625" bestFit="1" customWidth="1"/>
    <col min="3" max="3" width="26.88671875" bestFit="1" customWidth="1"/>
    <col min="5" max="5" width="16.6640625" customWidth="1"/>
  </cols>
  <sheetData>
    <row r="1" spans="1:7" x14ac:dyDescent="0.3">
      <c r="A1" s="2" t="s">
        <v>88</v>
      </c>
      <c r="B1" s="12" t="s">
        <v>204</v>
      </c>
    </row>
    <row r="2" spans="1:7" x14ac:dyDescent="0.3">
      <c r="A2" s="2" t="s">
        <v>91</v>
      </c>
      <c r="B2" s="12" t="s">
        <v>205</v>
      </c>
    </row>
    <row r="4" spans="1:7" x14ac:dyDescent="0.3">
      <c r="A4" s="2" t="s">
        <v>212</v>
      </c>
      <c r="B4" s="12" t="s">
        <v>210</v>
      </c>
      <c r="C4" s="12" t="s">
        <v>211</v>
      </c>
      <c r="E4" s="6" t="s">
        <v>219</v>
      </c>
      <c r="F4" s="6">
        <f>+GETPIVOTDATA("Cuenta de Número petición",$A$4,"Tipo persona","Juridica")+GETPIVOTDATA("Cuenta de Número petición",$A$4,"Tipo persona","Establecimiento comercial")+GETPIVOTDATA("Cuenta de Número petición",$A$4,"Tipo persona","Natural")</f>
        <v>137</v>
      </c>
      <c r="G4" s="7">
        <f>+GETPIVOTDATA("Cuenta de Número petición2",$A$4,"Tipo persona",)</f>
        <v>8.666666666666667E-2</v>
      </c>
    </row>
    <row r="5" spans="1:7" x14ac:dyDescent="0.3">
      <c r="A5" s="3" t="s">
        <v>185</v>
      </c>
      <c r="B5" s="1">
        <v>1</v>
      </c>
      <c r="C5" s="4">
        <v>6.6666666666666671E-3</v>
      </c>
      <c r="E5" s="6" t="s">
        <v>140</v>
      </c>
      <c r="F5" s="6">
        <f>+GETPIVOTDATA("Cuenta de Número petición",$A$4,"Tipo persona",)</f>
        <v>13</v>
      </c>
      <c r="G5" s="7">
        <f>+GETPIVOTDATA("Cuenta de Número petición2",$A$4,"Tipo persona","Establecimiento comercial")+GETPIVOTDATA("Cuenta de Número petición2",$A$4,"Tipo persona","Juridica")+GETPIVOTDATA("Cuenta de Número petición2",$A$4,"Tipo persona","Natural")</f>
        <v>0.91333333333333333</v>
      </c>
    </row>
    <row r="6" spans="1:7" x14ac:dyDescent="0.3">
      <c r="A6" s="3" t="s">
        <v>214</v>
      </c>
      <c r="B6" s="1">
        <v>13</v>
      </c>
      <c r="C6" s="4">
        <v>8.666666666666667E-2</v>
      </c>
      <c r="E6" s="8" t="s">
        <v>220</v>
      </c>
      <c r="F6" s="8">
        <f>SUM(F4:F5)</f>
        <v>150</v>
      </c>
      <c r="G6" s="9">
        <f>SUM(G4:G5)</f>
        <v>1</v>
      </c>
    </row>
    <row r="7" spans="1:7" x14ac:dyDescent="0.3">
      <c r="A7" s="3" t="s">
        <v>167</v>
      </c>
      <c r="B7" s="1">
        <v>23</v>
      </c>
      <c r="C7" s="4">
        <v>0.15333333333333332</v>
      </c>
    </row>
    <row r="8" spans="1:7" x14ac:dyDescent="0.3">
      <c r="A8" s="3" t="s">
        <v>118</v>
      </c>
      <c r="B8" s="1">
        <v>113</v>
      </c>
      <c r="C8" s="4">
        <v>0.7533333333333333</v>
      </c>
    </row>
    <row r="9" spans="1:7" x14ac:dyDescent="0.3">
      <c r="A9" s="3" t="s">
        <v>213</v>
      </c>
      <c r="B9" s="1">
        <v>150</v>
      </c>
      <c r="C9" s="4">
        <v>1</v>
      </c>
    </row>
    <row r="13" spans="1:7" x14ac:dyDescent="0.3">
      <c r="A13" s="3" t="s">
        <v>185</v>
      </c>
      <c r="B13" s="1">
        <v>1</v>
      </c>
    </row>
    <row r="14" spans="1:7" x14ac:dyDescent="0.3">
      <c r="A14" s="3" t="s">
        <v>214</v>
      </c>
      <c r="B14" s="1">
        <v>13</v>
      </c>
    </row>
    <row r="15" spans="1:7" x14ac:dyDescent="0.3">
      <c r="A15" s="3" t="s">
        <v>167</v>
      </c>
      <c r="B15" s="1">
        <v>23</v>
      </c>
    </row>
    <row r="16" spans="1:7" x14ac:dyDescent="0.3">
      <c r="A16" s="3" t="s">
        <v>118</v>
      </c>
      <c r="B16" s="1">
        <v>113</v>
      </c>
    </row>
  </sheetData>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7"/>
  <sheetViews>
    <sheetView workbookViewId="0">
      <selection activeCell="B8" sqref="B8"/>
    </sheetView>
  </sheetViews>
  <sheetFormatPr defaultColWidth="11.5546875" defaultRowHeight="14.4" x14ac:dyDescent="0.3"/>
  <cols>
    <col min="1" max="1" width="20.44140625" bestFit="1" customWidth="1"/>
    <col min="2" max="2" width="25.6640625" bestFit="1" customWidth="1"/>
  </cols>
  <sheetData>
    <row r="1" spans="1:2" x14ac:dyDescent="0.3">
      <c r="A1" s="2" t="s">
        <v>88</v>
      </c>
      <c r="B1" s="12" t="s">
        <v>141</v>
      </c>
    </row>
    <row r="2" spans="1:2" x14ac:dyDescent="0.3">
      <c r="A2" s="2" t="s">
        <v>18</v>
      </c>
      <c r="B2" s="12" t="s">
        <v>244</v>
      </c>
    </row>
    <row r="3" spans="1:2" x14ac:dyDescent="0.3">
      <c r="A3" s="2" t="s">
        <v>42</v>
      </c>
      <c r="B3" s="12" t="s">
        <v>244</v>
      </c>
    </row>
    <row r="5" spans="1:2" x14ac:dyDescent="0.3">
      <c r="A5" s="2" t="s">
        <v>212</v>
      </c>
      <c r="B5" t="s">
        <v>210</v>
      </c>
    </row>
    <row r="6" spans="1:2" x14ac:dyDescent="0.3">
      <c r="A6" s="3" t="s">
        <v>214</v>
      </c>
      <c r="B6" s="1">
        <v>26</v>
      </c>
    </row>
    <row r="7" spans="1:2" x14ac:dyDescent="0.3">
      <c r="A7" s="3" t="s">
        <v>213</v>
      </c>
      <c r="B7" s="1">
        <v>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7"/>
  <sheetViews>
    <sheetView workbookViewId="0">
      <selection activeCell="K15" sqref="K15"/>
    </sheetView>
  </sheetViews>
  <sheetFormatPr defaultColWidth="11.5546875" defaultRowHeight="14.4" x14ac:dyDescent="0.3"/>
  <cols>
    <col min="1" max="1" width="25.6640625" bestFit="1" customWidth="1"/>
    <col min="2" max="2" width="24.33203125" bestFit="1" customWidth="1"/>
    <col min="3" max="3" width="26.88671875" bestFit="1" customWidth="1"/>
  </cols>
  <sheetData>
    <row r="1" spans="1:2" x14ac:dyDescent="0.3">
      <c r="A1" s="2" t="s">
        <v>88</v>
      </c>
      <c r="B1" s="12" t="s">
        <v>204</v>
      </c>
    </row>
    <row r="2" spans="1:2" x14ac:dyDescent="0.3">
      <c r="A2" s="2" t="s">
        <v>91</v>
      </c>
      <c r="B2" s="12" t="s">
        <v>205</v>
      </c>
    </row>
    <row r="4" spans="1:2" x14ac:dyDescent="0.3">
      <c r="A4" s="12" t="s">
        <v>210</v>
      </c>
      <c r="B4" s="12" t="s">
        <v>243</v>
      </c>
    </row>
    <row r="5" spans="1:2" x14ac:dyDescent="0.3">
      <c r="A5" s="1">
        <v>150</v>
      </c>
      <c r="B5" s="4">
        <v>1</v>
      </c>
    </row>
    <row r="17" spans="1:1" x14ac:dyDescent="0.3">
      <c r="A17">
        <f>308-150</f>
        <v>158</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0"/>
  <sheetViews>
    <sheetView workbookViewId="0">
      <selection activeCell="B41" sqref="B41"/>
    </sheetView>
  </sheetViews>
  <sheetFormatPr defaultColWidth="11.5546875" defaultRowHeight="14.4" x14ac:dyDescent="0.3"/>
  <cols>
    <col min="1" max="1" width="17.5546875" bestFit="1" customWidth="1"/>
    <col min="2" max="2" width="25.6640625" bestFit="1" customWidth="1"/>
    <col min="3" max="3" width="26.88671875" bestFit="1" customWidth="1"/>
  </cols>
  <sheetData>
    <row r="1" spans="1:3" x14ac:dyDescent="0.3">
      <c r="A1" s="2" t="s">
        <v>88</v>
      </c>
      <c r="B1" s="12" t="s">
        <v>204</v>
      </c>
    </row>
    <row r="2" spans="1:3" x14ac:dyDescent="0.3">
      <c r="A2" s="2" t="s">
        <v>91</v>
      </c>
      <c r="B2" s="12" t="s">
        <v>205</v>
      </c>
    </row>
    <row r="4" spans="1:3" x14ac:dyDescent="0.3">
      <c r="A4" s="2" t="s">
        <v>212</v>
      </c>
      <c r="B4" s="12" t="s">
        <v>210</v>
      </c>
      <c r="C4" s="12" t="s">
        <v>211</v>
      </c>
    </row>
    <row r="5" spans="1:3" x14ac:dyDescent="0.3">
      <c r="A5" s="3" t="s">
        <v>164</v>
      </c>
      <c r="B5" s="1">
        <v>1</v>
      </c>
      <c r="C5" s="4">
        <v>6.6666666666666671E-3</v>
      </c>
    </row>
    <row r="6" spans="1:3" x14ac:dyDescent="0.3">
      <c r="A6" s="3" t="s">
        <v>1215</v>
      </c>
      <c r="B6" s="1">
        <v>1</v>
      </c>
      <c r="C6" s="4">
        <v>6.6666666666666671E-3</v>
      </c>
    </row>
    <row r="7" spans="1:3" x14ac:dyDescent="0.3">
      <c r="A7" s="3" t="s">
        <v>224</v>
      </c>
      <c r="B7" s="1">
        <v>5</v>
      </c>
      <c r="C7" s="4">
        <v>3.3333333333333333E-2</v>
      </c>
    </row>
    <row r="8" spans="1:3" x14ac:dyDescent="0.3">
      <c r="A8" s="3" t="s">
        <v>112</v>
      </c>
      <c r="B8" s="1">
        <v>37</v>
      </c>
      <c r="C8" s="4">
        <v>0.24666666666666667</v>
      </c>
    </row>
    <row r="9" spans="1:3" x14ac:dyDescent="0.3">
      <c r="A9" s="3" t="s">
        <v>143</v>
      </c>
      <c r="B9" s="1">
        <v>106</v>
      </c>
      <c r="C9" s="4">
        <v>0.70666666666666667</v>
      </c>
    </row>
    <row r="10" spans="1:3" s="12" customFormat="1" x14ac:dyDescent="0.3">
      <c r="A10" s="3" t="s">
        <v>213</v>
      </c>
      <c r="B10" s="1">
        <v>150</v>
      </c>
      <c r="C10" s="4">
        <v>1</v>
      </c>
    </row>
    <row r="11" spans="1:3" x14ac:dyDescent="0.3">
      <c r="A11" s="3" t="s">
        <v>2</v>
      </c>
      <c r="B11" s="1" t="s">
        <v>2</v>
      </c>
    </row>
    <row r="12" spans="1:3" x14ac:dyDescent="0.3">
      <c r="A12" s="3" t="s">
        <v>164</v>
      </c>
      <c r="B12" s="1">
        <v>1</v>
      </c>
      <c r="C12" s="1" t="s">
        <v>2</v>
      </c>
    </row>
    <row r="13" spans="1:3" x14ac:dyDescent="0.3">
      <c r="A13" s="3" t="s">
        <v>1215</v>
      </c>
      <c r="B13" s="1">
        <v>1</v>
      </c>
      <c r="C13" s="1" t="s">
        <v>2</v>
      </c>
    </row>
    <row r="14" spans="1:3" x14ac:dyDescent="0.3">
      <c r="A14" s="3" t="s">
        <v>224</v>
      </c>
      <c r="B14" s="1">
        <v>5</v>
      </c>
    </row>
    <row r="15" spans="1:3" x14ac:dyDescent="0.3">
      <c r="A15" s="3" t="s">
        <v>112</v>
      </c>
      <c r="B15" s="1">
        <v>37</v>
      </c>
      <c r="C15" s="1" t="s">
        <v>2</v>
      </c>
    </row>
    <row r="16" spans="1:3" x14ac:dyDescent="0.3">
      <c r="A16" s="3" t="s">
        <v>143</v>
      </c>
      <c r="B16" s="1">
        <v>106</v>
      </c>
    </row>
    <row r="17" spans="1:8" x14ac:dyDescent="0.3">
      <c r="A17" s="10" t="s">
        <v>213</v>
      </c>
      <c r="B17" s="11">
        <v>150</v>
      </c>
    </row>
    <row r="23" spans="1:8" x14ac:dyDescent="0.3">
      <c r="A23" s="12" t="s">
        <v>1392</v>
      </c>
      <c r="B23" s="12"/>
    </row>
    <row r="24" spans="1:8" x14ac:dyDescent="0.3">
      <c r="A24" s="12" t="s">
        <v>1396</v>
      </c>
      <c r="B24" s="12">
        <v>106</v>
      </c>
      <c r="D24" s="12" t="s">
        <v>1394</v>
      </c>
      <c r="E24" s="12"/>
      <c r="G24" s="12" t="s">
        <v>1398</v>
      </c>
      <c r="H24" s="12"/>
    </row>
    <row r="25" spans="1:8" x14ac:dyDescent="0.3">
      <c r="A25" s="12" t="s">
        <v>1393</v>
      </c>
      <c r="B25" s="12">
        <v>248</v>
      </c>
      <c r="D25" s="12" t="s">
        <v>1396</v>
      </c>
      <c r="E25" s="12">
        <v>37</v>
      </c>
      <c r="G25" s="12" t="s">
        <v>1396</v>
      </c>
      <c r="H25" s="12">
        <v>1</v>
      </c>
    </row>
    <row r="26" spans="1:8" x14ac:dyDescent="0.3">
      <c r="A26" s="12"/>
      <c r="B26" s="41">
        <f>B24-B25</f>
        <v>-142</v>
      </c>
      <c r="D26" s="12" t="s">
        <v>1393</v>
      </c>
      <c r="E26" s="12">
        <v>47</v>
      </c>
      <c r="G26" s="12" t="s">
        <v>1393</v>
      </c>
      <c r="H26" s="12">
        <v>0</v>
      </c>
    </row>
    <row r="27" spans="1:8" x14ac:dyDescent="0.3">
      <c r="A27" s="12"/>
      <c r="B27" s="42">
        <f>B24-B25</f>
        <v>-142</v>
      </c>
      <c r="D27" s="42"/>
      <c r="E27" s="41">
        <f>E25-E26</f>
        <v>-10</v>
      </c>
      <c r="G27" s="12"/>
      <c r="H27" s="41">
        <f>H25-H26</f>
        <v>1</v>
      </c>
    </row>
    <row r="28" spans="1:8" x14ac:dyDescent="0.3">
      <c r="A28" s="12"/>
      <c r="B28" s="42">
        <f>B27/B24</f>
        <v>-1.3396226415094339</v>
      </c>
      <c r="D28" s="12"/>
      <c r="E28" s="42">
        <f>E25-E26</f>
        <v>-10</v>
      </c>
      <c r="G28" s="12"/>
      <c r="H28" s="42">
        <f>H25-H26</f>
        <v>1</v>
      </c>
    </row>
    <row r="29" spans="1:8" x14ac:dyDescent="0.3">
      <c r="D29" s="12"/>
      <c r="E29" s="42">
        <f>E28/E25</f>
        <v>-0.27027027027027029</v>
      </c>
      <c r="G29" s="12"/>
      <c r="H29" s="42">
        <f>H28/H25</f>
        <v>1</v>
      </c>
    </row>
    <row r="31" spans="1:8" x14ac:dyDescent="0.3">
      <c r="A31" s="12" t="s">
        <v>1395</v>
      </c>
      <c r="B31" s="12"/>
    </row>
    <row r="32" spans="1:8" x14ac:dyDescent="0.3">
      <c r="A32" s="12" t="s">
        <v>1396</v>
      </c>
      <c r="B32" s="12">
        <v>5</v>
      </c>
      <c r="D32" s="12" t="s">
        <v>1397</v>
      </c>
      <c r="E32" s="12"/>
    </row>
    <row r="33" spans="1:5" x14ac:dyDescent="0.3">
      <c r="A33" s="12" t="s">
        <v>1393</v>
      </c>
      <c r="B33" s="12">
        <v>9</v>
      </c>
      <c r="D33" s="12" t="s">
        <v>1396</v>
      </c>
      <c r="E33" s="12">
        <v>2</v>
      </c>
    </row>
    <row r="34" spans="1:5" x14ac:dyDescent="0.3">
      <c r="A34" s="42"/>
      <c r="B34" s="41">
        <f>B32-B33</f>
        <v>-4</v>
      </c>
      <c r="D34" s="12" t="s">
        <v>1393</v>
      </c>
      <c r="E34" s="12">
        <v>1</v>
      </c>
    </row>
    <row r="35" spans="1:5" x14ac:dyDescent="0.3">
      <c r="A35" s="12"/>
      <c r="B35" s="42">
        <f>B32-B33</f>
        <v>-4</v>
      </c>
      <c r="D35" s="12"/>
      <c r="E35" s="41">
        <f>E33-E34</f>
        <v>1</v>
      </c>
    </row>
    <row r="36" spans="1:5" x14ac:dyDescent="0.3">
      <c r="A36" s="12"/>
      <c r="B36" s="42">
        <f>B35/B32</f>
        <v>-0.8</v>
      </c>
      <c r="D36" s="12"/>
      <c r="E36" s="42">
        <f>E33-E34</f>
        <v>1</v>
      </c>
    </row>
    <row r="37" spans="1:5" x14ac:dyDescent="0.3">
      <c r="D37" s="12"/>
      <c r="E37" s="42">
        <f>E36/E33</f>
        <v>0.5</v>
      </c>
    </row>
    <row r="39" spans="1:5" x14ac:dyDescent="0.3">
      <c r="A39">
        <v>100</v>
      </c>
      <c r="B39">
        <v>9</v>
      </c>
    </row>
    <row r="40" spans="1:5" x14ac:dyDescent="0.3">
      <c r="A40">
        <v>5</v>
      </c>
      <c r="B40">
        <f>A40*B39/A39</f>
        <v>0.45</v>
      </c>
    </row>
  </sheetData>
  <sortState xmlns:xlrd2="http://schemas.microsoft.com/office/spreadsheetml/2017/richdata2" ref="A12:B14">
    <sortCondition ref="B12:B14"/>
  </sortState>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workbookViewId="0">
      <selection activeCell="E4" sqref="E4:G13"/>
    </sheetView>
  </sheetViews>
  <sheetFormatPr defaultColWidth="11.5546875" defaultRowHeight="14.4" x14ac:dyDescent="0.3"/>
  <cols>
    <col min="1" max="1" width="43.109375" bestFit="1" customWidth="1"/>
    <col min="2" max="2" width="25.6640625" bestFit="1" customWidth="1"/>
    <col min="3" max="3" width="26.88671875" bestFit="1" customWidth="1"/>
    <col min="5" max="5" width="44.44140625" customWidth="1"/>
  </cols>
  <sheetData>
    <row r="1" spans="1:7" x14ac:dyDescent="0.3">
      <c r="A1" s="2" t="s">
        <v>88</v>
      </c>
      <c r="B1" s="12" t="s">
        <v>204</v>
      </c>
    </row>
    <row r="2" spans="1:7" x14ac:dyDescent="0.3">
      <c r="A2" s="2" t="s">
        <v>91</v>
      </c>
      <c r="B2" s="12" t="s">
        <v>205</v>
      </c>
    </row>
    <row r="4" spans="1:7" x14ac:dyDescent="0.3">
      <c r="A4" s="2" t="s">
        <v>212</v>
      </c>
      <c r="B4" s="12" t="s">
        <v>210</v>
      </c>
      <c r="C4" s="12" t="s">
        <v>211</v>
      </c>
      <c r="E4" s="17" t="s">
        <v>245</v>
      </c>
      <c r="F4" s="17" t="s">
        <v>246</v>
      </c>
      <c r="G4" s="17" t="s">
        <v>247</v>
      </c>
    </row>
    <row r="5" spans="1:7" x14ac:dyDescent="0.3">
      <c r="A5" s="3" t="s">
        <v>181</v>
      </c>
      <c r="B5" s="1">
        <v>102</v>
      </c>
      <c r="C5" s="5">
        <v>0.68</v>
      </c>
      <c r="E5" s="14" t="s">
        <v>181</v>
      </c>
      <c r="F5" s="35">
        <v>102</v>
      </c>
      <c r="G5" s="36">
        <v>0.68</v>
      </c>
    </row>
    <row r="6" spans="1:7" x14ac:dyDescent="0.3">
      <c r="A6" s="3" t="s">
        <v>160</v>
      </c>
      <c r="B6" s="1">
        <v>26</v>
      </c>
      <c r="C6" s="5">
        <v>0.17333333333333334</v>
      </c>
      <c r="E6" s="14" t="s">
        <v>160</v>
      </c>
      <c r="F6" s="35">
        <v>26</v>
      </c>
      <c r="G6" s="36">
        <v>0.17333333333333334</v>
      </c>
    </row>
    <row r="7" spans="1:7" x14ac:dyDescent="0.3">
      <c r="A7" s="3" t="s">
        <v>135</v>
      </c>
      <c r="B7" s="1">
        <v>10</v>
      </c>
      <c r="C7" s="5">
        <v>6.6666666666666666E-2</v>
      </c>
      <c r="E7" s="14" t="s">
        <v>135</v>
      </c>
      <c r="F7" s="35">
        <v>10</v>
      </c>
      <c r="G7" s="36">
        <v>6.6666666666666666E-2</v>
      </c>
    </row>
    <row r="8" spans="1:7" x14ac:dyDescent="0.3">
      <c r="A8" s="3" t="s">
        <v>144</v>
      </c>
      <c r="B8" s="1">
        <v>5</v>
      </c>
      <c r="C8" s="5">
        <v>3.3333333333333333E-2</v>
      </c>
      <c r="E8" s="14" t="s">
        <v>144</v>
      </c>
      <c r="F8" s="35">
        <v>5</v>
      </c>
      <c r="G8" s="36">
        <v>3.3333333333333333E-2</v>
      </c>
    </row>
    <row r="9" spans="1:7" x14ac:dyDescent="0.3">
      <c r="A9" s="3" t="s">
        <v>184</v>
      </c>
      <c r="B9" s="1">
        <v>4</v>
      </c>
      <c r="C9" s="5">
        <v>2.6666666666666668E-2</v>
      </c>
      <c r="E9" s="14" t="s">
        <v>184</v>
      </c>
      <c r="F9" s="35">
        <v>4</v>
      </c>
      <c r="G9" s="36">
        <v>2.6666666666666668E-2</v>
      </c>
    </row>
    <row r="10" spans="1:7" x14ac:dyDescent="0.3">
      <c r="A10" s="3" t="s">
        <v>267</v>
      </c>
      <c r="B10" s="1">
        <v>1</v>
      </c>
      <c r="C10" s="5">
        <v>6.6666666666666671E-3</v>
      </c>
      <c r="E10" s="14" t="s">
        <v>267</v>
      </c>
      <c r="F10" s="35">
        <v>1</v>
      </c>
      <c r="G10" s="36">
        <v>6.6666666666666671E-3</v>
      </c>
    </row>
    <row r="11" spans="1:7" x14ac:dyDescent="0.3">
      <c r="A11" s="3" t="s">
        <v>1234</v>
      </c>
      <c r="B11" s="1">
        <v>1</v>
      </c>
      <c r="C11" s="5">
        <v>6.6666666666666671E-3</v>
      </c>
      <c r="E11" s="14" t="s">
        <v>1234</v>
      </c>
      <c r="F11" s="35">
        <v>1</v>
      </c>
      <c r="G11" s="36">
        <v>6.6666666666666671E-3</v>
      </c>
    </row>
    <row r="12" spans="1:7" x14ac:dyDescent="0.3">
      <c r="A12" s="3" t="s">
        <v>417</v>
      </c>
      <c r="B12" s="1">
        <v>1</v>
      </c>
      <c r="C12" s="5">
        <v>6.6666666666666671E-3</v>
      </c>
      <c r="E12" s="14" t="s">
        <v>417</v>
      </c>
      <c r="F12" s="35">
        <v>1</v>
      </c>
      <c r="G12" s="36">
        <v>6.6666666666666671E-3</v>
      </c>
    </row>
    <row r="13" spans="1:7" x14ac:dyDescent="0.3">
      <c r="A13" s="3" t="s">
        <v>213</v>
      </c>
      <c r="B13" s="1">
        <v>150</v>
      </c>
      <c r="C13" s="5">
        <v>1</v>
      </c>
      <c r="E13" s="37" t="s">
        <v>238</v>
      </c>
      <c r="F13" s="38">
        <v>150</v>
      </c>
      <c r="G13" s="37">
        <v>1</v>
      </c>
    </row>
    <row r="17" spans="1:8" x14ac:dyDescent="0.3">
      <c r="A17" s="12" t="s">
        <v>1399</v>
      </c>
      <c r="B17" s="12"/>
    </row>
    <row r="18" spans="1:8" x14ac:dyDescent="0.3">
      <c r="A18" s="12" t="s">
        <v>1396</v>
      </c>
      <c r="B18" s="12">
        <v>150</v>
      </c>
      <c r="D18" s="12" t="s">
        <v>235</v>
      </c>
      <c r="E18" s="12"/>
      <c r="G18" s="12" t="s">
        <v>235</v>
      </c>
      <c r="H18" s="12"/>
    </row>
    <row r="19" spans="1:8" x14ac:dyDescent="0.3">
      <c r="A19" s="12" t="s">
        <v>1393</v>
      </c>
      <c r="B19" s="12">
        <v>248</v>
      </c>
      <c r="D19" s="12" t="s">
        <v>1396</v>
      </c>
      <c r="E19" s="12">
        <v>10</v>
      </c>
      <c r="G19" s="12" t="s">
        <v>1396</v>
      </c>
      <c r="H19" s="12">
        <v>150</v>
      </c>
    </row>
    <row r="20" spans="1:8" x14ac:dyDescent="0.3">
      <c r="A20" s="12"/>
      <c r="B20" s="41">
        <f>B18-B19</f>
        <v>-98</v>
      </c>
      <c r="D20" s="12" t="s">
        <v>1393</v>
      </c>
      <c r="E20" s="12">
        <v>32</v>
      </c>
      <c r="G20" s="12" t="s">
        <v>1393</v>
      </c>
      <c r="H20" s="12">
        <v>233</v>
      </c>
    </row>
    <row r="21" spans="1:8" x14ac:dyDescent="0.3">
      <c r="A21" s="12"/>
      <c r="B21" s="42">
        <f>B18-B19</f>
        <v>-98</v>
      </c>
      <c r="D21" s="12"/>
      <c r="E21" s="41">
        <f>E19-E20</f>
        <v>-22</v>
      </c>
      <c r="G21" s="12"/>
      <c r="H21" s="41">
        <f>H19-H20</f>
        <v>-83</v>
      </c>
    </row>
    <row r="22" spans="1:8" x14ac:dyDescent="0.3">
      <c r="A22" s="12"/>
      <c r="B22" s="42">
        <f>B21/B18</f>
        <v>-0.65333333333333332</v>
      </c>
      <c r="D22" s="12"/>
      <c r="E22" s="42">
        <f>E19-E20</f>
        <v>-22</v>
      </c>
      <c r="G22" s="12"/>
      <c r="H22" s="42">
        <f>H19-H20</f>
        <v>-83</v>
      </c>
    </row>
    <row r="23" spans="1:8" x14ac:dyDescent="0.3">
      <c r="D23" s="12"/>
      <c r="E23" s="42">
        <f>E22/E19</f>
        <v>-2.2000000000000002</v>
      </c>
      <c r="G23" s="12"/>
      <c r="H23" s="42">
        <f>H22/H19</f>
        <v>-0.55333333333333334</v>
      </c>
    </row>
    <row r="24" spans="1:8" x14ac:dyDescent="0.3">
      <c r="A24" s="12" t="s">
        <v>1400</v>
      </c>
      <c r="B24" s="12"/>
    </row>
    <row r="25" spans="1:8" x14ac:dyDescent="0.3">
      <c r="A25" s="12" t="s">
        <v>1396</v>
      </c>
      <c r="B25" s="12">
        <v>26</v>
      </c>
    </row>
    <row r="26" spans="1:8" x14ac:dyDescent="0.3">
      <c r="A26" s="12" t="s">
        <v>1393</v>
      </c>
      <c r="B26" s="12">
        <v>30</v>
      </c>
      <c r="D26" s="12" t="s">
        <v>1401</v>
      </c>
      <c r="E26" s="12"/>
    </row>
    <row r="27" spans="1:8" x14ac:dyDescent="0.3">
      <c r="A27" s="12"/>
      <c r="B27" s="41">
        <f>B25-B26</f>
        <v>-4</v>
      </c>
      <c r="D27" s="12" t="s">
        <v>1396</v>
      </c>
      <c r="E27" s="12">
        <v>5</v>
      </c>
    </row>
    <row r="28" spans="1:8" x14ac:dyDescent="0.3">
      <c r="A28" s="12"/>
      <c r="B28" s="42">
        <f>B25-B26</f>
        <v>-4</v>
      </c>
      <c r="D28" s="12" t="s">
        <v>1393</v>
      </c>
      <c r="E28" s="12">
        <v>7</v>
      </c>
    </row>
    <row r="29" spans="1:8" x14ac:dyDescent="0.3">
      <c r="A29" s="12"/>
      <c r="B29" s="42">
        <f>B28/B25</f>
        <v>-0.15384615384615385</v>
      </c>
      <c r="D29" s="12"/>
      <c r="E29" s="41">
        <f>E27-E28</f>
        <v>-2</v>
      </c>
    </row>
    <row r="30" spans="1:8" x14ac:dyDescent="0.3">
      <c r="D30" s="12"/>
      <c r="E30" s="42">
        <f>E27-E28</f>
        <v>-2</v>
      </c>
    </row>
    <row r="31" spans="1:8" x14ac:dyDescent="0.3">
      <c r="D31" s="12"/>
      <c r="E31" s="42">
        <f>E30/E27</f>
        <v>-0.4</v>
      </c>
    </row>
    <row r="32" spans="1:8" x14ac:dyDescent="0.3">
      <c r="A32" s="12" t="s">
        <v>237</v>
      </c>
      <c r="B32" s="12"/>
      <c r="D32" s="12" t="s">
        <v>1402</v>
      </c>
      <c r="E32" s="12"/>
    </row>
    <row r="33" spans="1:5" x14ac:dyDescent="0.3">
      <c r="A33" s="12" t="s">
        <v>1396</v>
      </c>
      <c r="B33" s="12">
        <v>4</v>
      </c>
      <c r="D33" s="12" t="s">
        <v>1396</v>
      </c>
      <c r="E33" s="12">
        <v>1</v>
      </c>
    </row>
    <row r="34" spans="1:5" x14ac:dyDescent="0.3">
      <c r="A34" s="12" t="s">
        <v>1393</v>
      </c>
      <c r="B34" s="12">
        <v>3</v>
      </c>
      <c r="D34" s="12" t="s">
        <v>1393</v>
      </c>
      <c r="E34" s="12">
        <v>1</v>
      </c>
    </row>
    <row r="35" spans="1:5" x14ac:dyDescent="0.3">
      <c r="A35" s="12"/>
      <c r="B35" s="41">
        <f>B33-B34</f>
        <v>1</v>
      </c>
      <c r="D35" s="12"/>
      <c r="E35" s="41">
        <f>E33-E34</f>
        <v>0</v>
      </c>
    </row>
    <row r="36" spans="1:5" x14ac:dyDescent="0.3">
      <c r="A36" s="12"/>
      <c r="B36" s="42">
        <f>B33-B34</f>
        <v>1</v>
      </c>
      <c r="D36" s="12"/>
      <c r="E36" s="42">
        <f>E33-E34</f>
        <v>0</v>
      </c>
    </row>
    <row r="37" spans="1:5" x14ac:dyDescent="0.3">
      <c r="A37" s="12"/>
      <c r="B37" s="42">
        <f>B36/B33</f>
        <v>0.25</v>
      </c>
      <c r="D37" s="12"/>
      <c r="E37" s="42">
        <f>E36/E33</f>
        <v>0</v>
      </c>
    </row>
    <row r="39" spans="1:5" x14ac:dyDescent="0.3">
      <c r="A39" s="12" t="s">
        <v>1403</v>
      </c>
      <c r="B39" s="12"/>
      <c r="D39" s="12" t="s">
        <v>1404</v>
      </c>
      <c r="E39" s="12"/>
    </row>
    <row r="40" spans="1:5" x14ac:dyDescent="0.3">
      <c r="A40" s="12" t="s">
        <v>1396</v>
      </c>
      <c r="B40" s="12">
        <v>1</v>
      </c>
      <c r="D40" s="12" t="s">
        <v>1396</v>
      </c>
      <c r="E40" s="12">
        <v>1</v>
      </c>
    </row>
    <row r="41" spans="1:5" x14ac:dyDescent="0.3">
      <c r="A41" s="12" t="s">
        <v>1393</v>
      </c>
      <c r="B41" s="12">
        <v>0</v>
      </c>
      <c r="D41" s="12" t="s">
        <v>1393</v>
      </c>
      <c r="E41" s="12">
        <v>0</v>
      </c>
    </row>
    <row r="42" spans="1:5" x14ac:dyDescent="0.3">
      <c r="A42" s="12"/>
      <c r="B42" s="41">
        <f>B40-B41</f>
        <v>1</v>
      </c>
      <c r="D42" s="12"/>
      <c r="E42" s="41">
        <f>E40-E41</f>
        <v>1</v>
      </c>
    </row>
    <row r="43" spans="1:5" x14ac:dyDescent="0.3">
      <c r="A43" s="12"/>
      <c r="B43" s="42">
        <f>B40-B41</f>
        <v>1</v>
      </c>
      <c r="D43" s="12"/>
      <c r="E43" s="42">
        <f>E40-E41</f>
        <v>1</v>
      </c>
    </row>
    <row r="44" spans="1:5" x14ac:dyDescent="0.3">
      <c r="A44" s="12"/>
      <c r="B44" s="42">
        <f>B43/B40</f>
        <v>1</v>
      </c>
      <c r="D44" s="12"/>
      <c r="E44" s="42">
        <f>E43/E40</f>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2"/>
  <sheetViews>
    <sheetView workbookViewId="0">
      <selection activeCell="B16" sqref="B16"/>
    </sheetView>
  </sheetViews>
  <sheetFormatPr defaultColWidth="11.5546875" defaultRowHeight="14.4" x14ac:dyDescent="0.3"/>
  <cols>
    <col min="1" max="1" width="24.44140625" customWidth="1"/>
    <col min="2" max="2" width="26.5546875" bestFit="1" customWidth="1"/>
    <col min="3" max="3" width="26.88671875" bestFit="1" customWidth="1"/>
  </cols>
  <sheetData>
    <row r="1" spans="1:6" x14ac:dyDescent="0.3">
      <c r="A1" s="2" t="s">
        <v>19</v>
      </c>
      <c r="B1" s="12" t="s">
        <v>165</v>
      </c>
    </row>
    <row r="3" spans="1:6" x14ac:dyDescent="0.3">
      <c r="A3" s="2" t="s">
        <v>212</v>
      </c>
      <c r="B3" s="12" t="s">
        <v>210</v>
      </c>
      <c r="C3" s="12" t="s">
        <v>211</v>
      </c>
    </row>
    <row r="4" spans="1:6" x14ac:dyDescent="0.3">
      <c r="A4" s="3" t="s">
        <v>293</v>
      </c>
      <c r="B4" s="1">
        <v>1</v>
      </c>
      <c r="C4" s="4">
        <v>6.25E-2</v>
      </c>
      <c r="E4" s="3" t="s">
        <v>293</v>
      </c>
      <c r="F4" s="4">
        <v>6.25E-2</v>
      </c>
    </row>
    <row r="5" spans="1:6" x14ac:dyDescent="0.3">
      <c r="A5" s="3" t="s">
        <v>275</v>
      </c>
      <c r="B5" s="1">
        <v>1</v>
      </c>
      <c r="C5" s="4">
        <v>6.25E-2</v>
      </c>
      <c r="E5" s="3" t="s">
        <v>275</v>
      </c>
      <c r="F5" s="4">
        <v>6.25E-2</v>
      </c>
    </row>
    <row r="6" spans="1:6" x14ac:dyDescent="0.3">
      <c r="A6" s="3" t="s">
        <v>1389</v>
      </c>
      <c r="B6" s="1">
        <v>1</v>
      </c>
      <c r="C6" s="4">
        <v>6.25E-2</v>
      </c>
      <c r="E6" s="3" t="s">
        <v>1389</v>
      </c>
      <c r="F6" s="4">
        <v>6.25E-2</v>
      </c>
    </row>
    <row r="7" spans="1:6" x14ac:dyDescent="0.3">
      <c r="A7" s="3" t="s">
        <v>847</v>
      </c>
      <c r="B7" s="1">
        <v>1</v>
      </c>
      <c r="C7" s="4">
        <v>6.25E-2</v>
      </c>
      <c r="E7" s="3" t="s">
        <v>847</v>
      </c>
      <c r="F7" s="4">
        <v>6.25E-2</v>
      </c>
    </row>
    <row r="8" spans="1:6" x14ac:dyDescent="0.3">
      <c r="A8" s="3" t="s">
        <v>260</v>
      </c>
      <c r="B8" s="1">
        <v>1</v>
      </c>
      <c r="C8" s="4">
        <v>6.25E-2</v>
      </c>
      <c r="E8" s="3" t="s">
        <v>260</v>
      </c>
      <c r="F8" s="4">
        <v>6.25E-2</v>
      </c>
    </row>
    <row r="9" spans="1:6" x14ac:dyDescent="0.3">
      <c r="A9" s="3" t="s">
        <v>842</v>
      </c>
      <c r="B9" s="1">
        <v>2</v>
      </c>
      <c r="C9" s="4">
        <v>0.125</v>
      </c>
      <c r="E9" s="3" t="s">
        <v>842</v>
      </c>
      <c r="F9" s="4">
        <v>0.125</v>
      </c>
    </row>
    <row r="10" spans="1:6" x14ac:dyDescent="0.3">
      <c r="A10" s="3" t="s">
        <v>658</v>
      </c>
      <c r="B10" s="1">
        <v>3</v>
      </c>
      <c r="C10" s="4">
        <v>0.1875</v>
      </c>
      <c r="E10" s="3" t="s">
        <v>658</v>
      </c>
      <c r="F10" s="4">
        <v>0.1875</v>
      </c>
    </row>
    <row r="11" spans="1:6" x14ac:dyDescent="0.3">
      <c r="A11" s="3" t="s">
        <v>200</v>
      </c>
      <c r="B11" s="1">
        <v>6</v>
      </c>
      <c r="C11" s="4">
        <v>0.375</v>
      </c>
      <c r="E11" s="3" t="s">
        <v>200</v>
      </c>
      <c r="F11" s="4">
        <v>0.375</v>
      </c>
    </row>
    <row r="12" spans="1:6" x14ac:dyDescent="0.3">
      <c r="A12" s="3" t="s">
        <v>213</v>
      </c>
      <c r="B12" s="1">
        <v>16</v>
      </c>
      <c r="C12" s="4">
        <v>1</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1"/>
  <sheetViews>
    <sheetView workbookViewId="0">
      <selection activeCell="F4" sqref="F4:I13"/>
    </sheetView>
  </sheetViews>
  <sheetFormatPr defaultColWidth="11.5546875" defaultRowHeight="14.4" x14ac:dyDescent="0.3"/>
  <cols>
    <col min="1" max="1" width="39" bestFit="1" customWidth="1"/>
    <col min="2" max="2" width="17.33203125" customWidth="1"/>
    <col min="3" max="3" width="18.5546875" bestFit="1" customWidth="1"/>
    <col min="4" max="4" width="12.5546875" bestFit="1" customWidth="1"/>
    <col min="6" max="6" width="46.5546875" customWidth="1"/>
    <col min="7" max="7" width="10.109375" customWidth="1"/>
    <col min="8" max="8" width="10.6640625" customWidth="1"/>
    <col min="9" max="9" width="8.44140625" customWidth="1"/>
  </cols>
  <sheetData>
    <row r="1" spans="1:9" x14ac:dyDescent="0.3">
      <c r="A1" s="2" t="s">
        <v>19</v>
      </c>
      <c r="B1" s="12" t="s">
        <v>114</v>
      </c>
    </row>
    <row r="3" spans="1:9" x14ac:dyDescent="0.3">
      <c r="A3" s="2" t="s">
        <v>210</v>
      </c>
      <c r="B3" s="2" t="s">
        <v>215</v>
      </c>
    </row>
    <row r="4" spans="1:9" ht="48" customHeight="1" x14ac:dyDescent="0.3">
      <c r="A4" s="2" t="s">
        <v>212</v>
      </c>
      <c r="B4" s="12" t="s">
        <v>205</v>
      </c>
      <c r="C4" s="12" t="s">
        <v>126</v>
      </c>
      <c r="D4" s="12" t="s">
        <v>213</v>
      </c>
      <c r="F4" s="27" t="s">
        <v>217</v>
      </c>
      <c r="G4" s="28" t="s">
        <v>205</v>
      </c>
      <c r="H4" s="28" t="s">
        <v>126</v>
      </c>
      <c r="I4" s="28" t="s">
        <v>238</v>
      </c>
    </row>
    <row r="5" spans="1:9" x14ac:dyDescent="0.3">
      <c r="A5" s="3" t="s">
        <v>157</v>
      </c>
      <c r="B5" s="1">
        <v>23</v>
      </c>
      <c r="C5" s="1">
        <v>56</v>
      </c>
      <c r="D5" s="1">
        <v>79</v>
      </c>
      <c r="F5" s="3" t="s">
        <v>157</v>
      </c>
      <c r="G5" s="31">
        <v>23</v>
      </c>
      <c r="H5" s="31">
        <v>56</v>
      </c>
      <c r="I5" s="31">
        <v>79</v>
      </c>
    </row>
    <row r="6" spans="1:9" x14ac:dyDescent="0.3">
      <c r="A6" s="3" t="s">
        <v>132</v>
      </c>
      <c r="B6" s="1">
        <v>58</v>
      </c>
      <c r="C6" s="1">
        <v>4</v>
      </c>
      <c r="D6" s="1">
        <v>62</v>
      </c>
      <c r="F6" s="3" t="s">
        <v>132</v>
      </c>
      <c r="G6" s="31">
        <v>58</v>
      </c>
      <c r="H6" s="31">
        <v>4</v>
      </c>
      <c r="I6" s="31">
        <v>62</v>
      </c>
    </row>
    <row r="7" spans="1:9" x14ac:dyDescent="0.3">
      <c r="A7" s="3" t="s">
        <v>151</v>
      </c>
      <c r="B7" s="1">
        <v>4</v>
      </c>
      <c r="C7" s="1">
        <v>12</v>
      </c>
      <c r="D7" s="1">
        <v>16</v>
      </c>
      <c r="F7" s="3" t="s">
        <v>151</v>
      </c>
      <c r="G7" s="31">
        <v>4</v>
      </c>
      <c r="H7" s="31">
        <v>12</v>
      </c>
      <c r="I7" s="31">
        <v>16</v>
      </c>
    </row>
    <row r="8" spans="1:9" x14ac:dyDescent="0.3">
      <c r="A8" s="3" t="s">
        <v>173</v>
      </c>
      <c r="B8" s="1">
        <v>5</v>
      </c>
      <c r="C8" s="1">
        <v>6</v>
      </c>
      <c r="D8" s="1">
        <v>11</v>
      </c>
      <c r="F8" s="3" t="s">
        <v>173</v>
      </c>
      <c r="G8" s="31">
        <v>5</v>
      </c>
      <c r="H8" s="31">
        <v>6</v>
      </c>
      <c r="I8" s="31">
        <v>11</v>
      </c>
    </row>
    <row r="9" spans="1:9" x14ac:dyDescent="0.3">
      <c r="A9" s="3" t="s">
        <v>106</v>
      </c>
      <c r="B9" s="1">
        <v>0</v>
      </c>
      <c r="C9" s="1">
        <v>4</v>
      </c>
      <c r="D9" s="1">
        <v>4</v>
      </c>
      <c r="F9" s="3" t="s">
        <v>106</v>
      </c>
      <c r="G9" s="31">
        <v>0</v>
      </c>
      <c r="H9" s="31">
        <v>4</v>
      </c>
      <c r="I9" s="31">
        <v>4</v>
      </c>
    </row>
    <row r="10" spans="1:9" x14ac:dyDescent="0.3">
      <c r="A10" s="3" t="s">
        <v>149</v>
      </c>
      <c r="B10" s="1">
        <v>0</v>
      </c>
      <c r="C10" s="1">
        <v>1</v>
      </c>
      <c r="D10" s="1">
        <v>1</v>
      </c>
      <c r="F10" s="3" t="s">
        <v>149</v>
      </c>
      <c r="G10" s="31">
        <v>0</v>
      </c>
      <c r="H10" s="31">
        <v>1</v>
      </c>
      <c r="I10" s="31">
        <v>1</v>
      </c>
    </row>
    <row r="11" spans="1:9" x14ac:dyDescent="0.3">
      <c r="A11" s="3" t="s">
        <v>623</v>
      </c>
      <c r="B11" s="1">
        <v>1</v>
      </c>
      <c r="C11" s="1">
        <v>0</v>
      </c>
      <c r="D11" s="1">
        <v>1</v>
      </c>
      <c r="F11" s="3" t="s">
        <v>623</v>
      </c>
      <c r="G11" s="31">
        <v>1</v>
      </c>
      <c r="H11" s="31">
        <v>0</v>
      </c>
      <c r="I11" s="31">
        <v>1</v>
      </c>
    </row>
    <row r="12" spans="1:9" x14ac:dyDescent="0.3">
      <c r="A12" s="3" t="s">
        <v>255</v>
      </c>
      <c r="B12" s="1">
        <v>0</v>
      </c>
      <c r="C12" s="1">
        <v>1</v>
      </c>
      <c r="D12" s="1">
        <v>1</v>
      </c>
      <c r="F12" s="3" t="s">
        <v>255</v>
      </c>
      <c r="G12" s="31">
        <v>0</v>
      </c>
      <c r="H12" s="31">
        <v>1</v>
      </c>
      <c r="I12" s="31">
        <v>1</v>
      </c>
    </row>
    <row r="13" spans="1:9" x14ac:dyDescent="0.3">
      <c r="A13" s="3" t="s">
        <v>213</v>
      </c>
      <c r="B13" s="1">
        <v>91</v>
      </c>
      <c r="C13" s="1">
        <v>84</v>
      </c>
      <c r="D13" s="1">
        <v>175</v>
      </c>
      <c r="F13" s="26" t="s">
        <v>238</v>
      </c>
      <c r="G13" s="32">
        <v>91</v>
      </c>
      <c r="H13" s="32">
        <v>84</v>
      </c>
      <c r="I13" s="32">
        <v>175</v>
      </c>
    </row>
    <row r="16" spans="1:9" x14ac:dyDescent="0.3">
      <c r="A16" s="12" t="s">
        <v>1392</v>
      </c>
      <c r="B16" s="12"/>
    </row>
    <row r="17" spans="1:2" x14ac:dyDescent="0.3">
      <c r="A17" s="12" t="s">
        <v>1396</v>
      </c>
      <c r="B17" s="12">
        <v>175</v>
      </c>
    </row>
    <row r="18" spans="1:2" x14ac:dyDescent="0.3">
      <c r="A18" s="12" t="s">
        <v>1393</v>
      </c>
      <c r="B18" s="12">
        <v>227</v>
      </c>
    </row>
    <row r="19" spans="1:2" x14ac:dyDescent="0.3">
      <c r="A19" s="12"/>
      <c r="B19" s="41">
        <f>B17-B18</f>
        <v>-52</v>
      </c>
    </row>
    <row r="20" spans="1:2" x14ac:dyDescent="0.3">
      <c r="A20" s="12"/>
      <c r="B20" s="42">
        <f>B17-B18</f>
        <v>-52</v>
      </c>
    </row>
    <row r="21" spans="1:2" x14ac:dyDescent="0.3">
      <c r="A21" s="12"/>
      <c r="B21" s="42">
        <f>B20/B17</f>
        <v>-0.29714285714285715</v>
      </c>
    </row>
  </sheetData>
  <pageMargins left="0.7" right="0.7" top="0.75" bottom="0.75" header="0.3" footer="0.3"/>
  <pageSetup orientation="portrait" horizontalDpi="4294967294" verticalDpi="4294967294"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4"/>
  <sheetViews>
    <sheetView workbookViewId="0">
      <selection activeCell="C18" sqref="C18"/>
    </sheetView>
  </sheetViews>
  <sheetFormatPr defaultColWidth="11.5546875" defaultRowHeight="14.4" x14ac:dyDescent="0.3"/>
  <cols>
    <col min="1" max="1" width="125.33203125" bestFit="1" customWidth="1"/>
    <col min="2" max="2" width="37.44140625" customWidth="1"/>
    <col min="3" max="3" width="26.88671875" customWidth="1"/>
    <col min="5" max="5" width="71.44140625" style="18" customWidth="1"/>
    <col min="6" max="6" width="11.44140625" style="25"/>
  </cols>
  <sheetData>
    <row r="1" spans="1:6" x14ac:dyDescent="0.3">
      <c r="A1" s="2" t="s">
        <v>19</v>
      </c>
      <c r="B1" s="12" t="s">
        <v>114</v>
      </c>
    </row>
    <row r="3" spans="1:6" x14ac:dyDescent="0.3">
      <c r="A3" s="2" t="s">
        <v>212</v>
      </c>
      <c r="B3" s="12" t="s">
        <v>210</v>
      </c>
      <c r="C3" s="12" t="s">
        <v>211</v>
      </c>
      <c r="E3" s="19" t="s">
        <v>249</v>
      </c>
      <c r="F3" s="19" t="s">
        <v>247</v>
      </c>
    </row>
    <row r="4" spans="1:6" x14ac:dyDescent="0.3">
      <c r="A4" s="3" t="s">
        <v>153</v>
      </c>
      <c r="B4" s="1">
        <v>112</v>
      </c>
      <c r="C4" s="4">
        <v>0.64</v>
      </c>
      <c r="E4" s="14" t="s">
        <v>153</v>
      </c>
      <c r="F4" s="39">
        <v>0.64</v>
      </c>
    </row>
    <row r="5" spans="1:6" x14ac:dyDescent="0.3">
      <c r="A5" s="3" t="s">
        <v>169</v>
      </c>
      <c r="B5" s="1">
        <v>21</v>
      </c>
      <c r="C5" s="4">
        <v>0.12</v>
      </c>
      <c r="E5" s="14" t="s">
        <v>169</v>
      </c>
      <c r="F5" s="39">
        <v>0.12</v>
      </c>
    </row>
    <row r="6" spans="1:6" x14ac:dyDescent="0.3">
      <c r="A6" s="3" t="s">
        <v>195</v>
      </c>
      <c r="B6" s="1">
        <v>12</v>
      </c>
      <c r="C6" s="4">
        <v>6.8571428571428575E-2</v>
      </c>
      <c r="E6" s="14" t="s">
        <v>195</v>
      </c>
      <c r="F6" s="39">
        <v>6.8571428571428575E-2</v>
      </c>
    </row>
    <row r="7" spans="1:6" x14ac:dyDescent="0.3">
      <c r="A7" s="3" t="s">
        <v>109</v>
      </c>
      <c r="B7" s="1">
        <v>8</v>
      </c>
      <c r="C7" s="4">
        <v>4.5714285714285714E-2</v>
      </c>
      <c r="E7" s="14" t="s">
        <v>109</v>
      </c>
      <c r="F7" s="39">
        <v>4.5714285714285714E-2</v>
      </c>
    </row>
    <row r="8" spans="1:6" x14ac:dyDescent="0.3">
      <c r="A8" s="3" t="s">
        <v>198</v>
      </c>
      <c r="B8" s="1">
        <v>6</v>
      </c>
      <c r="C8" s="4">
        <v>3.4285714285714287E-2</v>
      </c>
      <c r="E8" s="14" t="s">
        <v>198</v>
      </c>
      <c r="F8" s="39">
        <v>3.4285714285714287E-2</v>
      </c>
    </row>
    <row r="9" spans="1:6" x14ac:dyDescent="0.3">
      <c r="A9" s="3" t="s">
        <v>931</v>
      </c>
      <c r="B9" s="1">
        <v>6</v>
      </c>
      <c r="C9" s="4">
        <v>3.4285714285714287E-2</v>
      </c>
      <c r="E9" s="14" t="s">
        <v>931</v>
      </c>
      <c r="F9" s="39">
        <v>3.4285714285714287E-2</v>
      </c>
    </row>
    <row r="10" spans="1:6" x14ac:dyDescent="0.3">
      <c r="A10" s="3" t="s">
        <v>273</v>
      </c>
      <c r="B10" s="1">
        <v>4</v>
      </c>
      <c r="C10" s="4">
        <v>2.2857142857142857E-2</v>
      </c>
      <c r="E10" s="14" t="s">
        <v>273</v>
      </c>
      <c r="F10" s="39">
        <v>2.2857142857142857E-2</v>
      </c>
    </row>
    <row r="11" spans="1:6" x14ac:dyDescent="0.3">
      <c r="A11" s="3" t="s">
        <v>134</v>
      </c>
      <c r="B11" s="1">
        <v>3</v>
      </c>
      <c r="C11" s="4">
        <v>1.7142857142857144E-2</v>
      </c>
      <c r="E11" s="14" t="s">
        <v>134</v>
      </c>
      <c r="F11" s="39">
        <v>1.7142857142857144E-2</v>
      </c>
    </row>
    <row r="12" spans="1:6" x14ac:dyDescent="0.3">
      <c r="A12" s="3" t="s">
        <v>274</v>
      </c>
      <c r="B12" s="1">
        <v>2</v>
      </c>
      <c r="C12" s="4">
        <v>1.1428571428571429E-2</v>
      </c>
      <c r="E12" s="14" t="s">
        <v>274</v>
      </c>
      <c r="F12" s="39">
        <v>1.1428571428571429E-2</v>
      </c>
    </row>
    <row r="13" spans="1:6" x14ac:dyDescent="0.3">
      <c r="A13" s="3" t="s">
        <v>953</v>
      </c>
      <c r="B13" s="1">
        <v>1</v>
      </c>
      <c r="C13" s="4">
        <v>5.7142857142857143E-3</v>
      </c>
      <c r="E13" s="14" t="s">
        <v>953</v>
      </c>
      <c r="F13" s="39">
        <v>5.7142857142857143E-3</v>
      </c>
    </row>
    <row r="14" spans="1:6" x14ac:dyDescent="0.3">
      <c r="A14" s="3" t="s">
        <v>213</v>
      </c>
      <c r="B14" s="1">
        <v>175</v>
      </c>
      <c r="C14" s="4">
        <v>1</v>
      </c>
      <c r="E14" s="15" t="s">
        <v>238</v>
      </c>
      <c r="F14" s="40">
        <v>1</v>
      </c>
    </row>
  </sheetData>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5"/>
  <sheetViews>
    <sheetView workbookViewId="0">
      <selection activeCell="D15" sqref="D15"/>
    </sheetView>
  </sheetViews>
  <sheetFormatPr defaultColWidth="11.5546875" defaultRowHeight="14.4" x14ac:dyDescent="0.3"/>
  <cols>
    <col min="1" max="1" width="19.109375" bestFit="1" customWidth="1"/>
    <col min="2" max="2" width="37.44140625" bestFit="1" customWidth="1"/>
  </cols>
  <sheetData>
    <row r="1" spans="1:2" x14ac:dyDescent="0.3">
      <c r="A1" s="2" t="s">
        <v>19</v>
      </c>
      <c r="B1" s="12" t="s">
        <v>114</v>
      </c>
    </row>
    <row r="2" spans="1:2" x14ac:dyDescent="0.3">
      <c r="A2" s="2" t="s">
        <v>12</v>
      </c>
      <c r="B2" s="12" t="s">
        <v>214</v>
      </c>
    </row>
    <row r="4" spans="1:2" x14ac:dyDescent="0.3">
      <c r="A4" s="2" t="s">
        <v>212</v>
      </c>
    </row>
    <row r="5" spans="1:2" x14ac:dyDescent="0.3">
      <c r="A5" s="3" t="s">
        <v>213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467-29B0-4B79-9C32-5F7E0A8233F4}">
  <dimension ref="A1:C12"/>
  <sheetViews>
    <sheetView workbookViewId="0">
      <selection sqref="A1:C12"/>
    </sheetView>
  </sheetViews>
  <sheetFormatPr defaultRowHeight="14.4" x14ac:dyDescent="0.3"/>
  <cols>
    <col min="1" max="1" width="53.5546875" customWidth="1"/>
  </cols>
  <sheetData>
    <row r="1" spans="1:3" ht="57.6" x14ac:dyDescent="0.3">
      <c r="A1" s="43" t="s">
        <v>212</v>
      </c>
      <c r="B1" s="43" t="s">
        <v>210</v>
      </c>
      <c r="C1" s="43" t="s">
        <v>211</v>
      </c>
    </row>
    <row r="2" spans="1:3" ht="57.6" x14ac:dyDescent="0.3">
      <c r="A2" s="49" t="s">
        <v>1405</v>
      </c>
      <c r="B2" s="44">
        <v>112</v>
      </c>
      <c r="C2" s="45">
        <v>0.64</v>
      </c>
    </row>
    <row r="3" spans="1:3" ht="28.8" x14ac:dyDescent="0.3">
      <c r="A3" s="49" t="s">
        <v>1406</v>
      </c>
      <c r="B3" s="44">
        <v>21</v>
      </c>
      <c r="C3" s="45">
        <v>0.12</v>
      </c>
    </row>
    <row r="4" spans="1:3" x14ac:dyDescent="0.3">
      <c r="A4" s="49" t="s">
        <v>195</v>
      </c>
      <c r="B4" s="44">
        <v>12</v>
      </c>
      <c r="C4" s="45">
        <v>6.8571428571428575E-2</v>
      </c>
    </row>
    <row r="5" spans="1:3" ht="43.2" x14ac:dyDescent="0.3">
      <c r="A5" s="49" t="s">
        <v>1407</v>
      </c>
      <c r="B5" s="44">
        <v>8</v>
      </c>
      <c r="C5" s="45">
        <v>4.5714285714285714E-2</v>
      </c>
    </row>
    <row r="6" spans="1:3" x14ac:dyDescent="0.3">
      <c r="A6" s="49" t="s">
        <v>198</v>
      </c>
      <c r="B6" s="44">
        <v>6</v>
      </c>
      <c r="C6" s="45">
        <v>3.4285714285714287E-2</v>
      </c>
    </row>
    <row r="7" spans="1:3" x14ac:dyDescent="0.3">
      <c r="A7" s="49" t="s">
        <v>931</v>
      </c>
      <c r="B7" s="44">
        <v>6</v>
      </c>
      <c r="C7" s="45">
        <v>3.4285714285714287E-2</v>
      </c>
    </row>
    <row r="8" spans="1:3" ht="43.2" x14ac:dyDescent="0.3">
      <c r="A8" s="49" t="s">
        <v>273</v>
      </c>
      <c r="B8" s="44">
        <v>4</v>
      </c>
      <c r="C8" s="45">
        <v>2.2857142857142857E-2</v>
      </c>
    </row>
    <row r="9" spans="1:3" x14ac:dyDescent="0.3">
      <c r="A9" s="49" t="s">
        <v>134</v>
      </c>
      <c r="B9" s="44">
        <v>3</v>
      </c>
      <c r="C9" s="45">
        <v>1.7142857142857144E-2</v>
      </c>
    </row>
    <row r="10" spans="1:3" x14ac:dyDescent="0.3">
      <c r="A10" s="49" t="s">
        <v>274</v>
      </c>
      <c r="B10" s="44">
        <v>2</v>
      </c>
      <c r="C10" s="45">
        <v>1.1428571428571429E-2</v>
      </c>
    </row>
    <row r="11" spans="1:3" x14ac:dyDescent="0.3">
      <c r="A11" s="49" t="s">
        <v>953</v>
      </c>
      <c r="B11" s="44">
        <v>1</v>
      </c>
      <c r="C11" s="45">
        <v>5.7142857142857143E-3</v>
      </c>
    </row>
    <row r="12" spans="1:3" x14ac:dyDescent="0.3">
      <c r="A12" s="46" t="s">
        <v>213</v>
      </c>
      <c r="B12" s="47">
        <v>175</v>
      </c>
      <c r="C12" s="48">
        <v>1</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AB57DF123491041833F85DAE8892874" ma:contentTypeVersion="11" ma:contentTypeDescription="Crear nuevo documento." ma:contentTypeScope="" ma:versionID="5298802f2bf29466ba261f72c728d002">
  <xsd:schema xmlns:xsd="http://www.w3.org/2001/XMLSchema" xmlns:xs="http://www.w3.org/2001/XMLSchema" xmlns:p="http://schemas.microsoft.com/office/2006/metadata/properties" xmlns:ns3="da0db5d3-cc18-450f-b024-369bac33d3b9" xmlns:ns4="0935b897-e83e-4004-9f75-4e3807b73bb0" targetNamespace="http://schemas.microsoft.com/office/2006/metadata/properties" ma:root="true" ma:fieldsID="7f701471f56e91be81428c1f5b4a7e23" ns3:_="" ns4:_="">
    <xsd:import namespace="da0db5d3-cc18-450f-b024-369bac33d3b9"/>
    <xsd:import namespace="0935b897-e83e-4004-9f75-4e3807b73bb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db5d3-cc18-450f-b024-369bac33d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935b897-e83e-4004-9f75-4e3807b73bb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93553F-DA17-4C6F-8DBC-93526D82C8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db5d3-cc18-450f-b024-369bac33d3b9"/>
    <ds:schemaRef ds:uri="0935b897-e83e-4004-9f75-4e3807b73b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D7E5992-2BF5-41BF-BC13-93127CCB1ED9}">
  <ds:schemaRefs>
    <ds:schemaRef ds:uri="http://schemas.microsoft.com/sharepoint/v3/contenttype/forms"/>
  </ds:schemaRefs>
</ds:datastoreItem>
</file>

<file path=customXml/itemProps3.xml><?xml version="1.0" encoding="utf-8"?>
<ds:datastoreItem xmlns:ds="http://schemas.openxmlformats.org/officeDocument/2006/customXml" ds:itemID="{1EF5EB74-1C52-4FDF-8481-5F2CF9A42F44}">
  <ds:schemaRefs>
    <ds:schemaRef ds:uri="http://purl.org/dc/terms/"/>
    <ds:schemaRef ds:uri="http://schemas.openxmlformats.org/package/2006/metadata/core-properties"/>
    <ds:schemaRef ds:uri="http://schemas.microsoft.com/office/2006/documentManagement/types"/>
    <ds:schemaRef ds:uri="da0db5d3-cc18-450f-b024-369bac33d3b9"/>
    <ds:schemaRef ds:uri="http://purl.org/dc/elements/1.1/"/>
    <ds:schemaRef ds:uri="http://schemas.microsoft.com/office/2006/metadata/properties"/>
    <ds:schemaRef ds:uri="http://schemas.microsoft.com/office/infopath/2007/PartnerControls"/>
    <ds:schemaRef ds:uri="0935b897-e83e-4004-9f75-4e3807b73bb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abril</vt:lpstr>
      <vt:lpstr>Total peticiones</vt:lpstr>
      <vt:lpstr>Canales de interacción</vt:lpstr>
      <vt:lpstr>Tipologias</vt:lpstr>
      <vt:lpstr>Traslado por no competencia</vt:lpstr>
      <vt:lpstr>Peticiones cerradas</vt:lpstr>
      <vt:lpstr>Subtemas reiterados</vt:lpstr>
      <vt:lpstr>Veedurías</vt:lpstr>
      <vt:lpstr>Sheet1</vt:lpstr>
      <vt:lpstr>Tiempo promedio respuesta</vt:lpstr>
      <vt:lpstr>Localidad</vt:lpstr>
      <vt:lpstr>Estrato</vt:lpstr>
      <vt:lpstr>Tipo de requirente</vt:lpstr>
      <vt:lpstr>Recibidas por traslado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Engineering</cp:lastModifiedBy>
  <dcterms:created xsi:type="dcterms:W3CDTF">2020-11-06T13:13:49Z</dcterms:created>
  <dcterms:modified xsi:type="dcterms:W3CDTF">2022-05-05T16:59:08Z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0x0101002AB57DF123491041833F85DAE8892874</vt:lpwstr>
  </property>
</Properties>
</file>