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cames\Downloads\"/>
    </mc:Choice>
  </mc:AlternateContent>
  <xr:revisionPtr revIDLastSave="0" documentId="8_{948C2791-ACB8-4719-8E72-FF3B66C2D6A0}" xr6:coauthVersionLast="47" xr6:coauthVersionMax="47" xr10:uidLastSave="{00000000-0000-0000-0000-000000000000}"/>
  <bookViews>
    <workbookView xWindow="-108" yWindow="-108" windowWidth="23256" windowHeight="12456" xr2:uid="{6904C62B-8687-46CA-B37E-1ABF4E8D0B7F}"/>
  </bookViews>
  <sheets>
    <sheet name="Hoja1" sheetId="1" r:id="rId1"/>
  </sheets>
  <externalReferences>
    <externalReference r:id="rId2"/>
    <externalReference r:id="rId3"/>
    <externalReference r:id="rId4"/>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7" i="1" l="1"/>
  <c r="P103" i="1"/>
  <c r="N103" i="1"/>
  <c r="P102" i="1"/>
  <c r="N102" i="1"/>
  <c r="P101" i="1"/>
  <c r="N101" i="1"/>
  <c r="P100" i="1"/>
  <c r="N100" i="1"/>
  <c r="P97" i="1"/>
  <c r="N97" i="1"/>
  <c r="P96" i="1"/>
  <c r="N96" i="1"/>
  <c r="P95" i="1"/>
  <c r="N95" i="1"/>
  <c r="P94" i="1"/>
  <c r="N94" i="1"/>
  <c r="P93" i="1"/>
  <c r="N93" i="1"/>
  <c r="P90" i="1"/>
  <c r="P86" i="1"/>
  <c r="P80" i="1"/>
</calcChain>
</file>

<file path=xl/sharedStrings.xml><?xml version="1.0" encoding="utf-8"?>
<sst xmlns="http://schemas.openxmlformats.org/spreadsheetml/2006/main" count="1896" uniqueCount="728">
  <si>
    <t>IDENTIFICACIÓN DEL HALLAZGO</t>
  </si>
  <si>
    <t>ESTABLECIMIENTO ACCIONES DE MEJORA</t>
  </si>
  <si>
    <t>CUARTO SEGUIMIENTO 2023</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</si>
  <si>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</si>
  <si>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</si>
  <si>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</si>
  <si>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</si>
  <si>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</si>
  <si>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</si>
  <si>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</si>
  <si>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</si>
  <si>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</si>
  <si>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</si>
  <si>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</si>
  <si>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Detalle de actividades para ejecutar la acción</t>
  </si>
  <si>
    <t>Universo</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</si>
  <si>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</si>
  <si>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</si>
  <si>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</si>
  <si>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</si>
  <si>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</si>
  <si>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</si>
  <si>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</si>
  <si>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</si>
  <si>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</si>
  <si>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</si>
  <si>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4.Fecha seguimiento</t>
  </si>
  <si>
    <t>4.Evidencias o soportes ejecución acción de mejora</t>
  </si>
  <si>
    <t>4.Actividades realizadas  a la fecha</t>
  </si>
  <si>
    <t>4.Resultado del indicador</t>
  </si>
  <si>
    <t>4.% avance en ejecución de la meta</t>
  </si>
  <si>
    <t>4.Alerta</t>
  </si>
  <si>
    <t>4.Analisis - Seguimiento OCI</t>
  </si>
  <si>
    <t>4.Auditor que realizó el seguimiento</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</si>
  <si>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</si>
  <si>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</si>
  <si>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</si>
  <si>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</si>
  <si>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</si>
  <si>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</si>
  <si>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(Transcripción del hallazgo)</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</si>
  <si>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</si>
  <si>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</si>
  <si>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</si>
  <si>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</si>
  <si>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</si>
  <si>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</si>
  <si>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</si>
  <si>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</si>
  <si>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</si>
  <si>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</si>
  <si>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</si>
  <si>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Origen Interno</t>
  </si>
  <si>
    <t>Auditoria de Seguimiento Plan de Seguridad Vial</t>
  </si>
  <si>
    <t>I</t>
  </si>
  <si>
    <t>Gestión de Recursos</t>
  </si>
  <si>
    <t>Se evidencia que el plan de seguridad vial se encuentra desactualizado y desarticulado de acuerdo a los procedimientos internos de  la entidad dando incumplimiento a lo establecido en la resolución 1565 de 2014</t>
  </si>
  <si>
    <t>Fallas en la actualización del Plan Estratégico de Seguridad Vial (PESV).</t>
  </si>
  <si>
    <t>1. Realizar la respectiva actualización del PESV, de acuerdo con la normatividad vigente aplicable.</t>
  </si>
  <si>
    <t>Correctiva</t>
  </si>
  <si>
    <t>Norma Cecilia Sánchez Sandino</t>
  </si>
  <si>
    <t>Gestión del parque automotor y HEA</t>
  </si>
  <si>
    <t>Financieros- Logísticos- Humanos- Tecnológicos</t>
  </si>
  <si>
    <t xml:space="preserve">Documento actualizado </t>
  </si>
  <si>
    <t xml:space="preserve">Número de actividades realizadas / Número de actividades propuestas. </t>
  </si>
  <si>
    <t>Frente a los avances del cuarto seguimiento tenemos: Resolución Conformación comité de seguridad vial: la cual involucra las siguientes acciones: Verificación líder del diseño e implementación del PESV, asignación de funciones y responsabilidades del Comité de Seguridad Vial. ESTATUS: La propuesta inicial de resolución se presentó desde el mes de junio de 2023, ha presentado 45 revisiones, estamos atentos a la aprobación correspondiente.
Diagnóstico del PESV, se desarrolló y presento el resultado de diagnóstico del PESV con un resultado inicial del 7%.
Caracterización, evaluación y control de riesgos, se deben abordar inicialmente desde los resultados de la encuesta de actores viales, la cual ya se aplicó, se estructuro la identificación y valoración de riesgos viales, se compartió con la subdirección de gestión humana / SGSST, para la vinculación de controles actuales implementados y proyectados desde el SGSST.
Plan anual de trabajo. Se cuenta con el plan de trabajo del PESV revisado y ajustado con las subdirecciones y oficinas de la Entidad, sin embargo, la aprobación final de este debe darse desde el Comité de Seguridad Vial, el cual no se ha podido convocar al no contar con la resolución aprobada mencionada anteriormente
Programas de gestión de riesgos críticos y factores de desempeño: Se encuentran a cargo de la Subdirección de Gestión Humana / SGSST, sin embargo, desde la Subdirección logística se formularon las propuestas iniciales de los siguientes programas: Programa de protección de actores viales, programa de distracción, programa de velocidad segura y programa de prevención de la fatiga, los cuales ya fueron compartidos con dicha Subdirección.
Competencia y plan anual de formación: El 30 de mayo de 2023, se socializaron con la Subdirección de Gestión Humana los temas de formación asociados al PESV para vincular en el programa de formación, nos encontramos atentos a la retroalimentación de resultados a la fecha.
Plan de preparación y respuesta ante emergencias viales: Se propuso integrar con el plan de emergencias desde el SGSST, para lo cual se elaboró plantilla para la elaboración del plan de emergencias y base de amenazas y análisis de vulnerabilidad, involucrando las emergencias de tipo vial, lo cual fue compartido con la Subdirección de Gestión Humana / SGSST desde el mes junio de 2023.
Inspección de vehículos: Desde la Subdirección Logística se viene liderando y ejecutando dichas inspecciones sobre los vehículos operacionales. 
Mantenimiento y control de vehículos seguros y equipos: Desde la Subdirección Logística se viene liderando y ejecutando los mantenimientos al alcance de la Entidad.
Archivo y Retención Documental: Se solicito a la oficina de asesora de planeación dar alcance en la estructura de la Entidad la documentación asociada al PESV.
Política, objetivos e indicadores del PESV: Durante el mes de septiembre, se presentó y aprobó ante el Comité Institucional de gestión y desempeño, la política y objetivos del PESV, se presentó anexo para la vinculación de los indicadores del PESV, en espera de aprobación. Evidencia en el siguiente link shttps://bomberosbog.sharepoint.com/:f:/s/SUBDIRECCINLOGISTICA/EteLFnWtQl5FprqVWxRKib0BVkaPkZGzfd64XmFzxc0A3g?e=ZhVDJn</t>
  </si>
  <si>
    <t>ROJO</t>
  </si>
  <si>
    <t xml:space="preserve">De acuerdo a las evidencias aportadas, se observa avance en la implantación del PESV en algunas de sus actividades, se evidencia la estructura de la política, objetivos e indicadores falta, su socialización y divulgación y aprobación de algunos de los indicadores propuestos a las diferentes áreas, se evidenció como insumo la encuesta de actores viales, programa de capacitación, resolución PESV (falta su aprobación). Se evidencia en los seguimientos realizados que la Subdirección Logística ha  realizado su gestión y compromiso en la implementación del PESV, sin embargo, es un compromiso que depende mucho de las demás áreas de la entidad y estás no han participado activamente en las actividades propuestas y conciliadas con cada uno de líderes, por lo que es indispensable que cada una de ellas cumpla y así poder avanzar satisfactoriamente en la implementación. La acción se encuentra vencida. </t>
  </si>
  <si>
    <t>Heidy Bibiana Barreiro</t>
  </si>
  <si>
    <t>II</t>
  </si>
  <si>
    <t>No se evidencia el cumplimiento de las actividades establecidas dentro del plan, por lo que se ve un incumplimiento a lo establecido en el mismo plan e ISO 9001:2015 numeral 6 planificación 6.1 acciones para abordar riesgos y oportunidades, 8.1 planificación y control operacional y resolución 1565 de 2014</t>
  </si>
  <si>
    <t>Fallas en la continuidad y seguimiento de las actividades necesarias para el desarrollo y continuidad del Plan Estrategico de Seguridad Vial.</t>
  </si>
  <si>
    <t>1.Realizar seguimiento a la ejecución de las actividades pedientes a la actualización del PESV.</t>
  </si>
  <si>
    <t>Control y seguimiento de la implementación del PESV</t>
  </si>
  <si>
    <t>Auditoria Parque Automotor</t>
  </si>
  <si>
    <t>1.8.2.1</t>
  </si>
  <si>
    <t>No se observó el cumplimiento de los estudios previos en cuanto a los criterios ambientales y de seguridad y salud en el trabajo para los contratos 381,319, 447 y 697 del 2021.</t>
  </si>
  <si>
    <t>Fallas en la remisión a los expedientes contractuales, de documentos que indiquen el cumplimiento de los criterios ambientales y de seguridad y salud en el trabajo.</t>
  </si>
  <si>
    <t>*Poner a disposición de los apoyos a la supervisión un drive, en el que se cargarán los memorandos mediante los cuales se remitan documentos referentes a la ejecución de cada contrato, a la OAJ. En los memorandos se identificarán de manera precisa los documentos que se remitan.</t>
  </si>
  <si>
    <t>Humanos- Logísticos -Técnologicos.</t>
  </si>
  <si>
    <t>La remisión oportuna de la documentación pertienente a los expedientes contractuales</t>
  </si>
  <si>
    <t>Número actividades realizadas / Número actividades propuestas</t>
  </si>
  <si>
    <t>El siguiente link se visualiza los radicados de lo OAJ :
https://bomberosbog.sharepoint.com/:f:/s/SUBDIRECCINLOGISTICA/EtaxNC3dVh9Hg2sr5dDaFtABoeb3Ff_-OU5D6EaM6tSN0A?e=C9Vt1g</t>
  </si>
  <si>
    <t>OK</t>
  </si>
  <si>
    <r>
      <t xml:space="preserve">Se observò Memorandos  enviados a la Oficina Juridìca de de los siguientes contratos, en ellos se detallan especificamente la relaciòn de los documentos: 
</t>
    </r>
    <r>
      <rPr>
        <b/>
        <sz val="7"/>
        <color theme="1"/>
        <rFont val="Calibri"/>
        <family val="2"/>
        <scheme val="minor"/>
      </rPr>
      <t>a: Contrato 440 de 2022</t>
    </r>
    <r>
      <rPr>
        <sz val="7"/>
        <color theme="1"/>
        <rFont val="Calibri"/>
        <family val="2"/>
        <scheme val="minor"/>
      </rPr>
      <t xml:space="preserve">: id: 170643 del 2023-08-29 y id: 165041 del 2023-06-22.
</t>
    </r>
    <r>
      <rPr>
        <b/>
        <sz val="7"/>
        <color theme="1"/>
        <rFont val="Calibri"/>
        <family val="2"/>
        <scheme val="minor"/>
      </rPr>
      <t xml:space="preserve">b: Contrato 441 de 2022: </t>
    </r>
    <r>
      <rPr>
        <sz val="7"/>
        <color theme="1"/>
        <rFont val="Calibri"/>
        <family val="2"/>
        <scheme val="minor"/>
      </rPr>
      <t>id:168705 del 2023-08-02, id: 173924 del 2023-10-05 y id: 165334 del 2023-06-26
c</t>
    </r>
    <r>
      <rPr>
        <b/>
        <sz val="7"/>
        <color theme="1"/>
        <rFont val="Calibri"/>
        <family val="2"/>
        <scheme val="minor"/>
      </rPr>
      <t>: Contrato 408 de 2023:</t>
    </r>
    <r>
      <rPr>
        <sz val="7"/>
        <color theme="1"/>
        <rFont val="Calibri"/>
        <family val="2"/>
        <scheme val="minor"/>
      </rPr>
      <t xml:space="preserve"> id: 170688 del 2023-08-29 y 171669 del 2023-09-08.
d</t>
    </r>
    <r>
      <rPr>
        <b/>
        <sz val="7"/>
        <color theme="1"/>
        <rFont val="Calibri"/>
        <family val="2"/>
        <scheme val="minor"/>
      </rPr>
      <t>: Contrato 380 de 2023</t>
    </r>
    <r>
      <rPr>
        <sz val="7"/>
        <color theme="1"/>
        <rFont val="Calibri"/>
        <family val="2"/>
        <scheme val="minor"/>
      </rPr>
      <t>: id: 167389 del 2023-07-18
Por lo anterior se observa el cumplimiento de la acciòn establecida junto con su meta.</t>
    </r>
  </si>
  <si>
    <t>1.8.2.2</t>
  </si>
  <si>
    <t>No se observó todos los informes de supervisión para los contratos 319, 444, 411, 447, 445 y 697.</t>
  </si>
  <si>
    <t>Fallas en la remisión a los expedientes contractuales de los informes respectivos por parte de los apoyos a la supervisión.</t>
  </si>
  <si>
    <t xml:space="preserve">*Actualizar oportunamente los expedientes contractuales con los informes de supervisión correspondientes, remitidos a la OAJ, por medio de memorando.
*Poner a disposición de los apoyos a la supervisión un drive, en el que se cargarán los memorandos mediante los cuales se remitan documentos referentes a la ejecución de cada contrato, a la OAJ. En los memorandos se identificarán de manera precisa los documentos que se remitan.
</t>
  </si>
  <si>
    <t>Corrección</t>
  </si>
  <si>
    <r>
      <t xml:space="preserve">Se observò Memorandos  enviados a la Oficina Juridìca de de los siguientes contratos, en ellos se detallan especificamente la relaciòn de los documentos: 
</t>
    </r>
    <r>
      <rPr>
        <b/>
        <sz val="7"/>
        <color theme="1"/>
        <rFont val="Calibri"/>
        <family val="2"/>
        <scheme val="minor"/>
      </rPr>
      <t>a: Contrato 440 de 2022</t>
    </r>
    <r>
      <rPr>
        <sz val="7"/>
        <color theme="1"/>
        <rFont val="Calibri"/>
        <family val="2"/>
        <scheme val="minor"/>
      </rPr>
      <t xml:space="preserve">: id: 170643 del 2023-08-29 y id: 165041 del 2023-06-22.
</t>
    </r>
    <r>
      <rPr>
        <b/>
        <sz val="7"/>
        <color theme="1"/>
        <rFont val="Calibri"/>
        <family val="2"/>
        <scheme val="minor"/>
      </rPr>
      <t xml:space="preserve">b: Contrato 441 de 2022: </t>
    </r>
    <r>
      <rPr>
        <sz val="7"/>
        <color theme="1"/>
        <rFont val="Calibri"/>
        <family val="2"/>
        <scheme val="minor"/>
      </rPr>
      <t xml:space="preserve">id:168705 del 2023-08-02, id: 173924 del 2023-10-05 y id: 165334 del 2023-06-26
</t>
    </r>
    <r>
      <rPr>
        <b/>
        <sz val="7"/>
        <color theme="1"/>
        <rFont val="Calibri"/>
        <family val="2"/>
        <scheme val="minor"/>
      </rPr>
      <t>c: Contrato 408 de 2023:</t>
    </r>
    <r>
      <rPr>
        <sz val="7"/>
        <color theme="1"/>
        <rFont val="Calibri"/>
        <family val="2"/>
        <scheme val="minor"/>
      </rPr>
      <t xml:space="preserve"> id: 170688 del 2023-08-29 y 171669 del 2023-09-08.
</t>
    </r>
    <r>
      <rPr>
        <b/>
        <sz val="7"/>
        <color theme="1"/>
        <rFont val="Calibri"/>
        <family val="2"/>
        <scheme val="minor"/>
      </rPr>
      <t>d: Contrato 380 de 2023</t>
    </r>
    <r>
      <rPr>
        <sz val="7"/>
        <color theme="1"/>
        <rFont val="Calibri"/>
        <family val="2"/>
        <scheme val="minor"/>
      </rPr>
      <t>: id: 167389 del 2023-07-18
Por lo anterior se observa el cumplimiento de la acciòn establecida junto con su meta.</t>
    </r>
  </si>
  <si>
    <t>1.8.2.3</t>
  </si>
  <si>
    <t>No se evidenció el cumplimiento de algunas de las obligaciones específicas para los contratos 411, 319, 444, 447, 445 y 697 de 2021 (Fichas técnicas)</t>
  </si>
  <si>
    <t>Falta de seguimiento en el cumplimiento de las obligaciones y requisitos contractuales</t>
  </si>
  <si>
    <t>1.- Crear dentro de un SharePoint de la Subdirección una carpeta de los procesos contractuales en el que se incluya la información de las etapas precontractual y contractual donde se identifiquen las evidencias que den cumplimiento a las obligaciones de cada uno de los contratos a cargo de la subdirección. 
2.- Enviar a la Oficina Jurídica cuando se requiera, memorando con los documentos que den fe del cumplimiento contractual con sus respectivos soportes,  indicando el número de folios y realizar reuniones periódicas con los proveedores a fin de comunicarles la exigencia del cumplimiento de las obligaciones contractuales. 
3.- Realizar muestra aleatoria de los documentos digitalizados vs el expediente contractual a fin de verificar la adecuada remisión y archivos de los mismos y generar acta de lo evidenciado. 4.Generar matriz de seguimiento al cumplimiento de las obligaciones de criterios ambientales y de SG- SST y compartirla en el sitio Sharepoint de proveedores de la subdirección logistica. Enviar en forma periódica correos a los proveedores solicitando la información pendiente. 
5. Incluir las obligaciones ambientales y de SG- SST dentro de los informes de supervisión, para verificar su cumplimiento de acuerdo a lo establecido en cada contrato</t>
  </si>
  <si>
    <t>Correctiva/ preventiva</t>
  </si>
  <si>
    <t>Cumplimiento adecuado y oportuno de las obligaciones contractuales</t>
  </si>
  <si>
    <t>1. Se pone a disposición el sitio Share Point de la Subdirección Logística con la carpeta de PROVEEDORES, en esta se encuentran subcarpetas por proveedor con la información, precontractual, contractual y de ejecución, la cual debe ser permanentemente actualizada conforme la ejecución de los contratos y/o modificaciones de los mismos.
2. Dentro de la carpeta de ejecución de cada proveedor se encuentra una subcarpeta  de RADICADOS OAJ y otra Subcarpeta de  Actas de revisión  de expediente contractual.
Para el 2023 se da inicio al seguimiento de los proveedores para lo cual, se realizan reuniones para el inicio de los contratos suscritos en el 2023 y se iniciara segundo seguimiento a partir del 20 de ocubre hasta finalizar el mes de noviembre.
3.   Dentro de la carpeta de ejecución de cada proveedor se encuentra una subcarpeta   de  Actas de revisión  de expediente contractual, esta se realizó de forma aleatoria para algunos contratos conforme a lo establecido en el plan.
Para las actividades 1, 2 y 3, se puede evidenciar en el siguiente link. 
Link de evidencia:
https://bomberosbog.sharepoint.com/:f:/s/SUBDIRECCINLOGISTICA/EhRKHdEy80FGqe9jkh_K3xoB9OduPercczqzWYCWTDtVUQ?e=4OsqoQ
4. Se inicia con matriz de seguimiento a las obligaciones ambientales y de seguridad y salud en el trabajo de los contratos suscritos en el 2022, la cual se encuentra dentro la carpeta de proveedores, con se evidencia en el siguiente link. https://bomberosbog.sharepoint.com/:x:/r/sites/SUBDIRECCINLOGISTICA/_layouts/15/Doc.aspx?sourcedoc=%7BDD25F745-CD6B-4170-8656-1BD7ADA8D3F5%7D&amp;file=SEGUIMIENTO%20AMBIENTAL%20-%20SST%202022%20(5).xlsx&amp;action=default&amp;mobileredirect=true
5. Se inicia en el mes junio el seguimiento de las obligaciones ambientales dentro de los informes de ejecución, en el próximo seguimiento se evidenciara el avance.</t>
  </si>
  <si>
    <t>1. Se observò carpeta creada en share point, en donde se lleva un matriz en la cual se registra el cumplimiento, la evidencia , la periodicidad y la entrega de las obligaciones de cada contrato. 
2. Se observo actas de seguimiento del expediente contractual No 441-2022 en los meses de diciembre-2022, marzo, mayo, julio de 2023 .
3. Se evidenció matriz de seguimiento ambiental y de SST en donde se realiza el seguimiento de las obligaciones y/o requerimientos de los diferentes contratos que tiene la Subdirección Logística. 
De acuerdo a las evidencias presentadas se observa un avance notorio en las 5 actividades propuestas, dando cumplimiento, sin embargo para el proximo seguimiento se verificara el cumplimiento del 100% con los seguimientos realizados para reforzar el cumplimiento de las actividad No. 5</t>
  </si>
  <si>
    <t>1.8.4</t>
  </si>
  <si>
    <t>Se evidenció que en el expediente contractual No 319 de 2021 se encontró documentos que no corresponden a los expedientes referidos o documentos que no tienen relación con el proceso, dando incumplimiento a lo establecido en el Manual de Contratación e Interventoría, GJ-MN01, Capitulo VIII, numeral 14,2, Manual de Archivo y Comunicaciones Oficiales GR-MN02, Vigencia 01, Versión 18-02-2022, Numeral 4.4, ISO 9001: 2015 Numerales 7.5.3 Control de la información documentada y en la dimensión #5 -Información y Comunicación de MIPG.</t>
  </si>
  <si>
    <t xml:space="preserve"> 1.- Realizar muestra aleatoria de los documentos digitalizados vs el expediente contractual a fin de verificar la adecuada remisión y archivos de los mismos y generar acta de lo evidenciado. </t>
  </si>
  <si>
    <t>El siguiente link se visualiza los radicados de lo OAJ y las actas de la revisión que se realizo a los expedientes :
https://bomberosbog.sharepoint.com/:f:/s/SUBDIRECCINLOGISTICA/EtaxNC3dVh9Hg2sr5dDaFtABoeb3Ff_-OU5D6EaM6tSN0A?e=C9Vt1g</t>
  </si>
  <si>
    <t>Se evidenció actas de revisión del expediente contractual 441-2022 de los meses de diciembre-2022, marzo, mayo, julio de 2023 , dando cumplimiento a la acción y meta establecida.</t>
  </si>
  <si>
    <t>Auditoria de Gestión Administrativa. (Aseguramiento de bienes de la UAECOB).</t>
  </si>
  <si>
    <t>2.1.3.1</t>
  </si>
  <si>
    <t>Incumplimiento al numeral 7.4 del procedimiento GR-PR12 –Reclamaciones por pérdida o daño de bienes.</t>
  </si>
  <si>
    <t>El procedimiento de reclamaciones no es especifico en las actividades y responsables</t>
  </si>
  <si>
    <t xml:space="preserve"> Actualizar el procedimiento de reclamaciones incluyendo responsables y actividades especificas según aplique y sea pertinente técnicamente</t>
  </si>
  <si>
    <t>Amalin Ariza Mahuad</t>
  </si>
  <si>
    <t>Seguros</t>
  </si>
  <si>
    <t>Amalín ariza Mahuad</t>
  </si>
  <si>
    <t>Humanos</t>
  </si>
  <si>
    <t>Procedimiento actualizado</t>
  </si>
  <si>
    <t>No. de procedimientos actualizados</t>
  </si>
  <si>
    <t>La Subdirecciòn de Gestiòn Corporativa describe lo siguiente. "1. GR-PR12-V2_Reclamaciones_Al_Programa_de _Seguros
2. GR-MN05_V1_Manual de Seguros_Original Firmado
3. GR-PR12-FT04_V1_Formato de Acceso a Terceros
4. GR-PR12-FT05_V1_Formulario Designación de Beneficiarios
5.GR-PR12-FT02_V2_Informe De Siniestro 
6. GR-PR12-FT01_V2_Matriz de Siniestralidad_0"</t>
  </si>
  <si>
    <t>Se evidencia la actualización del procedimiento GR-PR12-versiòn 02-Reclamaciones al programa de seguros y los formatos establecidos como mecanismo de control. Con lo anterior, se observa un cumplimiento del 100% respecto a la meta establecida.</t>
  </si>
  <si>
    <t>Francia Helena Díaz Gómez</t>
  </si>
  <si>
    <t>2.4</t>
  </si>
  <si>
    <t>Incumplimiento al Manual de Políticas Contable MAN-GF-01 versión 02, numeral 15.3-propiedad planta y equipo –medición posteriordepreciación que describe lo siguiente: “Los bienes ingresados a la entidad no podrán permanecer en la bodega por un período superior a los sesenta días. En evento que así fuera, su depreciación iniciará a partir del día 61. En consecuencia, el aplicativo a través del cual se adelanta la administración de los bienes que conforman las propiedades Planta y equipo de la UAECOB, dispondrá de una alerta que indique que el bien ha permanecido allí en la bodega por dicho período e iniciará su depreciación…” Así mismo, a lo establecido en el Manual de Procedimientos Administrativos y Contables para el manejo y control de los bienes en las Entidades de Gobierno Distritales - Versión 1, a lo relativo en lo descrito en el numera 4.1.1. Los Bienes en Almacén y Bodega</t>
  </si>
  <si>
    <t>Falta de seguimiento en la entrega de los bienes</t>
  </si>
  <si>
    <t>Enviar bimestralmente memorandos a las respectivas subdirecciones para realizar las acciones a  que haya lugar</t>
  </si>
  <si>
    <t>Almacén</t>
  </si>
  <si>
    <t>Seguimiento a la entrega de bienes</t>
  </si>
  <si>
    <t>No. de memorandos enviados bimestralmente / No. de memorandos proyectados (6)</t>
  </si>
  <si>
    <t>La Subdirecciòn de Gestiòn Corporativa responde lo siguiente. "Archivo en excel Comparativo de existencias en el almacen del 2021 al 2023".</t>
  </si>
  <si>
    <t>Se evidencio una base en excel con placas de elementos devolutivos vigencias 2021 y 2023. Al revisar una muestra, en el aplicativo PCT-módulo de almacén, se evidencia que se encuentran en localización en bodega como es el caso para las placas Nos. 10233, 20611, 20795, 13093, 13094, 13874, 13801, 13803, 17086, 17087, 17090, 18291. Con lo anterior, no se cumplió con la acción y meta establecida y se mantiene el avance del 67% reportado en el seguimiento anterior.</t>
  </si>
  <si>
    <t>Auditoría de Contratación Directa y procesos públicos</t>
  </si>
  <si>
    <t>2.5</t>
  </si>
  <si>
    <t>Gestión del Talento Humano</t>
  </si>
  <si>
    <t>Debilidad en las obligaciones contractuales generales al no cargar el pago en la plataforma SECOP II y documentos de ejecución del contrato en la plataforma SECOP II Contrato 450 de 2021, no se observa informe de supervisión y/o ejecución en SECOP II, ni en el expediente contractual. 
Lo anterior, en contravía de lo establecido por la Oficina Asesora Jurídica en memorando Radicado I-00643-2021011376-UAECOB Id: 83841 del 17-06-2021 asunto “Guía para realizar seguimiento a la ejecución de los contratos de la UAECOB, suscritos en la plataforma SECOP II – Módulo 7 Ejecución del Contrato” genera lineamientos respecto al carque de informe en el Secop II. Igualmente, lo dispuesto en memorando No. I-00643-2021013591-UAECOB Id: 87453 del 23/07/2021 asunto: alcance a la guía para realizar seguimiento a la ejecución del contrato – Módulo 7 Ejecución del Contrato Secop II ID 83841</t>
  </si>
  <si>
    <t>Se concideró que por el tipo de contratación, la cual corresponde a una prestadora de seguros de accidentes de trabajo, no se requería realizar la presentación de informes periodicos de supervición y ejecución del contrato.</t>
  </si>
  <si>
    <t xml:space="preserve">1. Realizar el cargue de la totalidad de informes generados durante ejecución del CTO 450 de 2021 en la plataforma SECOP II, así como radicarlos a la Oficina Asesora Jurídica, para que estos reposen en el expediente contractual. </t>
  </si>
  <si>
    <t>Javier Ricardo Ballesteros Gutiérrez</t>
  </si>
  <si>
    <t>Subdirección de gestión humana</t>
  </si>
  <si>
    <t>Humanos y Tecnológicos</t>
  </si>
  <si>
    <t>Cargue</t>
  </si>
  <si>
    <t>Acciones propuestas / Acciones realizadas</t>
  </si>
  <si>
    <t>1. Informes de ejecución del cto 450 de 2021 correspondientes a los meses mayo, junio y julio de 2023. 
2. Pantallazo del cargue de cargue de los informes en la plantaforma SECOP2. 
3. Memorando envió de la totalidad de los informes a la Oficina Jurídica.</t>
  </si>
  <si>
    <t>Se observó los informes de ejecución de los meses mayo, junio y julio, así mismo se observó su cargue en la plataforma SECOP II,  se evidenciò en el memorando que se anexa enviado a la Oficina Jurídica no tiene el  radicado, sin embargo, se realizò la verificaciòn en Control Doc y este cuenta con nùmero de radicado No 174839, por lo anterior se da cumplimiento a la acciòn establecida</t>
  </si>
  <si>
    <t>2.6</t>
  </si>
  <si>
    <t xml:space="preserve">Obligaciones del Contratista. Contrato 643 de 2021, no se evidenció en el expediente PDF remitido por la Oficina Asesora Jurídica, ni en SECOP II el cumplimiento de los estudios previos en cuanto a los numerales 11.2 (Criterios en SYST) y 11.2.1 (Criterios ambientales), 
Criterios en SYST. El contratista deberá acreditar la implementación de un Sistema de Gestión en Seguridad y Salud en el Trabajo, que cumpla con lo establecido por el decreto 1072 de 2015 y la Resolución 312 de 2019. Con la oferta deberá presentar: i) la última autoevaluación de estándares mínimos firmada por el represéntate legal y un profesional con licencia en SST, ii) Los registros de entrega de EPP y iii) Documento de la Política de SST firmada por el representante legal. 
Certificado de la ARL donde indique la clase de riesgo vigente no superior a 30 días.
Lo anterior, en contravía de lo establecido en el Manual de Contratación, Supervisión e Interventoría GJ-MN01, Versión 02, Vigencia 18/01/2021 15.6.1. Funciones o actividades generales 15.6.1. Funciones o actividades generales numerales: 15.6.1.1, 15.6.1.3
Criterios Ambientales Es necesario que el contratista especifique claramente el parque automotor que pondrá a disposición del contrato, anexando para ello el certificado de revisión técnico-mecánica y emisiones contaminantes vigente conforme a la ley 1383 de 2010 “Por la cual se reforma la Ley 769 de 2002-Código Nacional de Tránsito y se dictan otras disposiciones”. 
</t>
  </si>
  <si>
    <t>1. Se pone a disposición el sitio Share Point de la Subdirección Logística con la carpeta de PROVEEDORES, en esta se encuentran subcarpetas por proveedor con la información, precontractual, contractual y de ejecución, la cual debe ser permanentemente actualizada conforme la ejecución de los contratos y/o modificaciones de los mismos.
2. Dentro de la carpeta de ejecución de cada proveedor se encuentra una subcarpeta  de RADICADOS OAJ y otra Subcarpeta de  Actas de revisión  de expediente contractual.
Para el 2023 se da inicio al seguimiento de los proveedores para lo cual, se realizan reuniones para el inicio de los contratos 326, 380, 346 y 408.
3.   Dentro de la carpeta de ejecución de cada proveedor se encuentra una subcarpeta   de  Actas de revisión  de expediente contractual, esta se realizó de forma aleatoria para algunos contratos conforme a lo establecido en el plan.
Para las actividades 1, 2 y 3, se puede evidenciar en el siguiente link. 
Link de evidencia:
https://bomberosbog.sharepoint.com/:f:/s/SUBDIRECCINLOGISTICA/EhRKHdEy80FGqe9jkh_K3xoB9OduPercczqzWYCWTDtVUQ?e=4OsqoQ
4. Se inicia con matriz de seguimiento a las obligaciones ambientales y de seguridad y salud en el trabajo de los contratos suscritos en el 2022, la cual se encuentra dentro la carpeta de proveedores, con se evidencia en el siguiente link. https://bomberosbog.sharepoint.com/:x:/r/sites/SUBDIRECCINLOGISTICA/_layouts/15/Doc.aspx?sourcedoc=%7BDD25F745-CD6B-4170-8656-1BD7ADA8D3F5%7D&amp;file=SEGUIMIENTO%20AMBIENTAL%20-%20SST%202022%20(5).xlsx&amp;action=default&amp;mobileredirect=true
5. Se inicia en el mes junio el seguimiento de las obligaciones ambientales dentro de los informes de ejecución, en el próximo seguimiento se evidenciara el avance.</t>
  </si>
  <si>
    <t>Seguimiento SG-SST</t>
  </si>
  <si>
    <t>No se evidencia el cumplimiento en la elaboración de la investigación de
algunos de los accidentes de trabajo, como tampoco el cumplimiento de los controles establecidos, no se evidenció el cumplimiento a algunas actividades (16, 17 y 18) descritas en el procedimiento Reporte e Investigación de Accidentes e Incidentes, por lo que se observa un incumplimiento a lo establecido en la resolución 312 de 2019, decreto 1072 de 2015 y procedimiento Reporte e Investigación de Accidentes e Incidentes Numerales 16,17 y 18. Hallazgo repetitivo del año pasado con plan de mejoramiento.</t>
  </si>
  <si>
    <t xml:space="preserve">No se contaba con un procedimiento para la investigación de los accidentes asociados con el covid-19. 
Los controles establecidos no son del todo responsabilidad de Seguridad y Salud en el Trabajo, sino que dependen de otras áreas y del presupuesto.    </t>
  </si>
  <si>
    <t xml:space="preserve">1. Realizar un plan de contingencia que permita llevar a cabo la investigación de todos los accidentes de trabajo que se encuentren pendientes, logrando así cumplir con el 100% de AT investigados de las vigencias 2021 y 2022. </t>
  </si>
  <si>
    <t>Humanos - Tecnológicos</t>
  </si>
  <si>
    <t>Realizar las investigaciones de accidentes faltantes y continuar con  socialización y divulgación de las lecciones aprendidas.</t>
  </si>
  <si>
    <t>Actividades ejecutadas / Actividades programadas</t>
  </si>
  <si>
    <t>1. Ampliación del equipo investigador, para la cual se adjunta las obligaciones contractuales de 4 profesionales contratistas. 
2. Matriz de seguimiento AT con corte del 31 de septiembre 2023 - Donde se evidencia avance del 95% en la invetsigación de AT para el año 2022 y el 88,8% en la investigación de AT para el año 2023.
3. Carpeta con actas de investigación adelantadas de la vigencia 2022 y 2023.</t>
  </si>
  <si>
    <r>
      <t>Se observó en este seguimiento que algunas investigaciones no las han realizado con el COPASST, adicional en el formato de investigación del mismo no se evidencia la utilización del formato establecido por la entidad, en especial para los accidentes nivel 3, esto no está contemplado en el procedimiento de investigación de accidentes, no sé aportan las investigaciones en algunos casos de los accidentes ocurridos en mayo, junio. Etc., De acuerdo a la reunión establecida el 24-10-2023, bajo acta de reuniòn No.151  con el Subdirector de Gestiòn Humana y su equipo de trabajo, informó que por falta de talento humano y del cumplimiento de las funciones del COPASST en la vigencia 2022 no fue posible darle cumplimiento a las acciones establecidas. Por lo anterior y dado la recurrencia, se realizó la recomendación de la eliminación de los hallazgos concerniente al tema  de investigación de accidentes junto con las acciones asi</t>
    </r>
    <r>
      <rPr>
        <b/>
        <sz val="7"/>
        <color theme="1"/>
        <rFont val="Calibri"/>
        <family val="2"/>
        <scheme val="minor"/>
      </rPr>
      <t>: Seguimiento SG-SST 2022</t>
    </r>
    <r>
      <rPr>
        <sz val="7"/>
        <color theme="1"/>
        <rFont val="Calibri"/>
        <family val="2"/>
        <scheme val="minor"/>
      </rPr>
      <t>, hallazgo 2 (a) acción No 1,</t>
    </r>
    <r>
      <rPr>
        <b/>
        <sz val="7"/>
        <color theme="1"/>
        <rFont val="Calibri"/>
        <family val="2"/>
        <scheme val="minor"/>
      </rPr>
      <t xml:space="preserve"> Auditorìa Administraciòn de Historias Laborales</t>
    </r>
    <r>
      <rPr>
        <sz val="7"/>
        <color theme="1"/>
        <rFont val="Calibri"/>
        <family val="2"/>
        <scheme val="minor"/>
      </rPr>
      <t xml:space="preserve">, Hallazgo 1.1.4 (a y b) acciones 1 y 2 y unificarlos en el presente hallazgo asì mismo y dejarlo en el seguimiento de SG-SST del 2023 donde nuevamente se detectó la misma situación en el </t>
    </r>
    <r>
      <rPr>
        <b/>
        <sz val="7"/>
        <color theme="1"/>
        <rFont val="Calibri"/>
        <family val="2"/>
        <scheme val="minor"/>
      </rPr>
      <t xml:space="preserve">hallazgo No. 12 </t>
    </r>
    <r>
      <rPr>
        <sz val="7"/>
        <color theme="1"/>
        <rFont val="Calibri"/>
        <family val="2"/>
        <scheme val="minor"/>
      </rPr>
      <t>, con la debida gestión de análisis de causas que permitan identificar de manera objetiva y precisa, las acciones de mejora pertinentes.</t>
    </r>
  </si>
  <si>
    <t>1. Realizar la actualización, publicación y divulgación del procedimiento de AT, con la finalidad de incluir los siguientes puntos: 
1.1. Envío de las lecciones aprendidas al personal accidentado.
1.2. Aviso al personal que compone el equipo investigador con las alertas de cumplimiento para el desarrollo de la investigación de accidentes.</t>
  </si>
  <si>
    <t xml:space="preserve">1. Piezas de las divulgaciones de lecciones aprendidas por AT para la vigencia 2022 - 2023 en la herramienta sheare Point de la entidad. 
2. Pantallazo de divulgación en la herramiento sheare point. 
Link de acceso: https://bomberosbog.sharepoint.com/sites/GestinHumanaContigo/SitePages/Seguridad-y-Salud-en-el-Trabajo.aspx. </t>
  </si>
  <si>
    <t>Se observò actualizaciòn del procedimiento de Reporte e Investigaciòn de accidentes e incidentes  PR09-Versiòn 3-Vigencia 14-04-2023 en donde se actualizò las actividades descritas en la acciòn. Por lo anterior se observa su cumplimiento en cuanto a la acciòn establecida y a la meta.</t>
  </si>
  <si>
    <t>seguimiento a los procesos y procedimientos asociados al grupo UARBO</t>
  </si>
  <si>
    <t>9.2</t>
  </si>
  <si>
    <t>No se identificó soporte que evidenciara que los bomberos que se encuentran dentro del grupo UARBO y que tienen el rol de Buzo Advance cuenten con el requisito del numeral 8 capitulo IV formación y entrenamiento del MN-PR21-</t>
  </si>
  <si>
    <t>1. Las solicitudes de formación para  el equipo UARBO remitidas por parte de la Subdirección Operativa no contaban con el detalle requerido de la necesidad que permitieran  priorizar dichas capacitaciones.
2. No se cuenta con el plan interno de capacitación del equipo UARBO actualizado.</t>
  </si>
  <si>
    <t>1. Garantizar que para la ejecución de la contratación del curso de buceo OPEN WATER, la cual se llevará a cabo en el segundo semestre  de  la  vigencia  2022,  se  priorizará  a  20  servidores operativos   del   grupo   de   salvamento,   búsqueda   y   rescate acuático y subacuático.</t>
  </si>
  <si>
    <t>Financieros - Humanos - Logísticos</t>
  </si>
  <si>
    <t>Identificar las necesidades del equipo UARBO con el fin de asignar responsables y establecer la estrategia de ejecución de las mismas.</t>
  </si>
  <si>
    <t>Actividades planeas / Actividades Ejecutadas</t>
  </si>
  <si>
    <t xml:space="preserve">1. Publicación del proceso SAMC-009-2023, por medio del cual se realizará la contratación de los cursos de OPEN WATER Y ADVANCE. De cuerdo al cronograma establecido en el plataforma SECOPII, se adjudicará en la última semana del mes de noviembre - NOTA: Igualmente se remite estudio previo, revisar en el anexo tecnico del mismo. </t>
  </si>
  <si>
    <t>Se observó avance con la publicación del proceso SAMC-009-2023 para la contrataciòn de los cursos OPEN WATER Y ADVANCE, sin embargo, en el próximo seguimiento se verificará el cumplimiento total de las acciónes junto con la meta, con la adjudicaciòn del proceso y con la evidencia en dònde se envidencie la priorizaciòn de los 20 servidores al curso. La acciòn està por vencer.</t>
  </si>
  <si>
    <t>1.  Actualizar  anualmente  el  plan  interno  de  capacitación  del equipo UARBO.</t>
  </si>
  <si>
    <t>Acuatico</t>
  </si>
  <si>
    <t>Humanos y técnologicos</t>
  </si>
  <si>
    <t xml:space="preserve">1. Acta de reunión y plan interno de capacitación 2023, con el equipo UARBO. Donde se establecieron responsabilidades respecto a la ejecución del plan interno de capacitación del equipo. </t>
  </si>
  <si>
    <t>Se observó acta de reunión del 2-08-2023 y plan interno de capacitación equipo UARBO 2023, donde se detalla la actividad, el responsable y la fecha de ejecución, por lo que se observa el cumplimiento de la acción y su meta propuesta.</t>
  </si>
  <si>
    <t>2. Realizar mesa de trabajo anualmente entre la Academia y el Equipo UARBO con el fin de revisar el Plan Interno de Capacitacion, determinar responsables y las actividades que se realizaran para el cumplimiento .</t>
  </si>
  <si>
    <t>1. Acta de reunión y plan interno de capacitación 2023, con el equipo UARBO. Donde se establecieron responsabilidades respecto a la ejecución del plan interno de capacitación del equipo.</t>
  </si>
  <si>
    <t>Auditoría al procedimiento Incendios Estructurales de Gran Altura</t>
  </si>
  <si>
    <t>8.1</t>
  </si>
  <si>
    <t>Manejo</t>
  </si>
  <si>
    <t xml:space="preserve">En las visitas realizadas a las estaciones se evidenció que al realizar la revisión del equipamiento IEGA, kit de herramientas y elementos básicos de las maquinas extintoras y/o de alturas, alguno de estos elementos no se encontraron o estaban en mal estado, incumpliendo lo establecido en el numeral 3 Equipamiento IEGA del manual MN-PR05-MN01 Atención de Incendios IEGA y Sótanos </t>
  </si>
  <si>
    <t>No existe un control formal para la verificación permanente de los kits y elementos básicos de las máquinas extintoras y/o de alturas</t>
  </si>
  <si>
    <t>Generar un control para la verificación permanente de los kits y elementos básicos de las máquinas extintoras y/o de alturas a través de las siguientes actividades:
1. Elaborar diagnóstico de los kits de herramientas y elementos básicos, que deben tener las maquinas extintoras y/o de alturas para la atención de eventos IEGA del manual MN-PR05-MN01 (40%)
2. Proyecta la adquisición de elementos de acuerdo con el Plan Anual de Adquisiciones para garantizar el numeral 3 equipamiento IEGA del manual MN-PR05-MN01  (30%)
3. Socializar la ruta de consulta manual MN-PR05-MN01  (30%)</t>
  </si>
  <si>
    <t>Paula Ximena Henao Escobar</t>
  </si>
  <si>
    <t>Subdirección operativa</t>
  </si>
  <si>
    <t>N/A</t>
  </si>
  <si>
    <t>Aplicación efectiva del control de  kit de herramientas y elementos básicos de las maquinas extintoras y/o de alturas</t>
  </si>
  <si>
    <t>Acciones aplicadas/Acciones planificadas</t>
  </si>
  <si>
    <t>Luego de realizar el envío del link de FORMS, se han recibido 100  respuestas por parte de las estaciones (B1 - B2 - B3 - B4 - B5 - B6 - B7 - B8 -B9- B10 - B11 - B12 - B13 - B14 - B15 - B16 - B17),  las cuales están asociadas al equipamento IEGA y el kit de herramientas.
Adicionalmente se realizo la reformulación de la actividad 2 (radicado I-00643-2023015998-UAECOB Id: 173085), quedando de la siguiente manera: “Solicitar ante la Subdirección Logística adelantar las gestiones que correspondan para efectos de adquirir elementos que conforman el KIT IEGA, de acuerdo con las necesidades de cada estación” De acuerdo a lo anterior se remitio a la Subdirección Logística el correo para la revisión y posible adquisición de los siguientes elementos que se encuentran pendientes en estos kits.</t>
  </si>
  <si>
    <t>Se observa correo enviado el 19092023 desde la Subdirección Operativa a la Subdirección Logística solicitando tener en cuenta la adquisición de elementos IEGA, se obseva correo del profesional de la SO en donde menciona:" Con el propósito de atender el hallazgo sobre los elementos IEGA, adjunto el PAA - 2024, el cual tiene 10 líneas con objeto "Adquisición de equipos, herramientas y accesorios (E.H.A.´s) para la atención de emergencias. - Subdirección Operativa", una de ellas estará designada para la adquisición de aquellos elementos que como resultado del uso y desgaste, se requieren obtener para el cumplimiento en la atención de emergencias e incidentes." Se obseva la disposición para la vigencia 2024 de adquirir IEGA., cumple con la acción propuesta</t>
  </si>
  <si>
    <t>María del Carmen Bonilla</t>
  </si>
  <si>
    <t>8.2</t>
  </si>
  <si>
    <t>Se evidenció que no se tienen diligenciadas las planillas de verificación diaria de equipos de protección personal y protección respiratoria, al igual que se identificó que no se tiene disponible los datos básicos de la tripulación, específicamente el RH y EPS, incumpliendo lo establecido en el numeral 8 descripción actividades del procedimiento MN-PR04 Seguridad en Operaciones.</t>
  </si>
  <si>
    <t xml:space="preserve">No se controló que las planillas de verificación diaria de equipos de protección personal y protección respiratoria permanezcan en el archivo de gestión </t>
  </si>
  <si>
    <t xml:space="preserve">Control de las planillas  de verificación diaria de equipos de protección personal y protección respiratoria:
1. Realizar revisión y ajuste al documento MN-PR04 Seguridad en Operaciones </t>
  </si>
  <si>
    <t>Ajuste procedimiento</t>
  </si>
  <si>
    <t>Se realiza el diligenciamiento del forms (Planilla de verificación diaria de equipos de protección EEP y EPR), por parte por parte del personal uniformado de las estaciones esto con el fin de dar  cumplimiento del hallazgo. Adicionalmente se realizó la actualización del procedimiento MN-PR04 Seguridad en Operaciones (Se actualizó el registro de la actividad 1, se actualiza la actividad 8.3 y se actualizaron los documentos relacionados del procedimiento.)</t>
  </si>
  <si>
    <t>Se realiza la verificación del FORM creado con el fin de que se reporte la verificación de los EPP, se comprobó que no esta siendo diligenciado por todas las estaciones, importante revisar la actividad 8,1 del procedimiento MN-PR04 Seguridad en Operaciones con el fin de que se de claridad cada cuanto se debe diligeniar el formato y a quien debe alimentar el FORM ¿el oficial o el uniformado que hace la verificación de los EPP?</t>
  </si>
  <si>
    <t>06/10/222</t>
  </si>
  <si>
    <t>Origen externo</t>
  </si>
  <si>
    <t>Auditoria de regularidad PAD 2022 Cod. 184</t>
  </si>
  <si>
    <t xml:space="preserve">3.1.3.1.2 </t>
  </si>
  <si>
    <t>Gestión Estratégica</t>
  </si>
  <si>
    <t xml:space="preserve"> Hallazgo Administrativo con presunta incidencia disciplinaria por falencias en la designación de la matriz de riesgo según la tipología contractual y deficiencias en la formulación o estructuración de la matriz de riesgo, del convenio interadministrativo No. 698 de 2020. </t>
  </si>
  <si>
    <t xml:space="preserve">No existe un control efectivo para la verificación de la calidad de las matrices de riesgos de contratación </t>
  </si>
  <si>
    <t>Implementar desde la OAP, la verificación de la construcción de la matriz de riesgos de contratación:
1. Realizar una transferencia de conocimiento con las personas de la OAP que desarrollan procesos de contatación (25%) OAP</t>
  </si>
  <si>
    <t>Olga Soraida Silva Albarrán</t>
  </si>
  <si>
    <t xml:space="preserve">
Oficina Asesora de Planeación</t>
  </si>
  <si>
    <t xml:space="preserve">Aplicación de control de verificación de matrices de contatación </t>
  </si>
  <si>
    <t>Actividades ejecutadas / actividades programadas</t>
  </si>
  <si>
    <t>Esta actividad se cumplió y se suministraron evidencias de la capacitación a los apoyos a la supervisión, en revisiones anteriores</t>
  </si>
  <si>
    <t xml:space="preserve">Esta acción la cumplieron en el seguimiento realiazado en dicimbre de 2022, no allegan nuevas evidencias </t>
  </si>
  <si>
    <t xml:space="preserve">Hallazgo Administrativo con presunta incidencia disciplinaria por falencias en la designación de la matriz de riesgo según la tipología contractual y deficiencias en la formulación o estructuración de la matriz de riesgo, del convenio interadministrativo No. 698 de 2020. </t>
  </si>
  <si>
    <t>2. Aplicar un control de verificación previa de la matriz para constatar la correcta identificación y tatamiento de los riesgos del proceso, cuyo evidencia será la firma del documento (25%) OAP</t>
  </si>
  <si>
    <t>Se elaboran las matrices de riesgos desde el componente técnico , financiero y jurídico, de conformidad con la tipologia y objeto contractual, estas matrices pasan para revisión de los profesionales de la OAP cuyas firmas dan cuenta de la verificacion del contenido de las mismas. Se aporta al dive  3 matrices.</t>
  </si>
  <si>
    <t>Allegan matrices de riesgos de los contrtos que ha  celebrado la OAP en la vigencia de la acción de la mejora, han venido cumpliendo con la acción propuesta</t>
  </si>
  <si>
    <t>Gestión Jurídica</t>
  </si>
  <si>
    <t>3. Diseñar y actualizar el formato de matriz de riesgos del proceso de contratación y efectuar la socialización del documento (50%) OJ</t>
  </si>
  <si>
    <t>Mónica María Pérez Barragán</t>
  </si>
  <si>
    <t xml:space="preserve">Oficina Jurídica
</t>
  </si>
  <si>
    <t>Se diseñó y actualizó el formato de matriz de riesgos del proceso de contratación y efectuó la socialización del documento (se adjunta Matriz y Acta de Reunión)</t>
  </si>
  <si>
    <t>1. Se evidencia actualización de formato "Matriz de análisis, estimación y tipificación de riesgos de contratos" código GJ-FT13 versión 1 vigencia 24/11/2022 el cual se encuentra publicado dentro de los formatos del proceso Gestión Jurídica  https://www.bomberosbogota.gov.co/transparencia/procesos/gestion-juridica
2. Se evidencia acta de reunión del 28/11/2022 y lista de asistencia de socialización de la matriz de tipificación y asignación de riesgos de los contratos. 
3. Formato que está siendo aplicado en los contratos de la vigencia 2023.</t>
  </si>
  <si>
    <t>Diana Sirley Medrano Otavo</t>
  </si>
  <si>
    <t xml:space="preserve">3.1.3.1.3 </t>
  </si>
  <si>
    <t>Hallazgo Administrativo con presunta incidencia disciplinaria por publicación extemporánea de algunos soportes del proceso contractual correspondiente al Convenio Interadministrativo No. 698 de 2020 y no publicación del Plan Anual de Adquisición en la página WEB de la UAECOB.</t>
  </si>
  <si>
    <t>No se ha generado un control efectivo de las publicaciones en la plataforma SECOP II</t>
  </si>
  <si>
    <t>Implementar el control de las publicaciones en SECOP II producto de las ejecuciones contractuales:
1. Socializar los lineamientos para la publicación de documentos en el SECOP II (20%) (OJ)</t>
  </si>
  <si>
    <t xml:space="preserve">Aplicación del control a las publicaciones en SECOP II </t>
  </si>
  <si>
    <t>Se llevó a cabo reunión de socialización de lineamientos Secop con el fin de clarificar aspectos que no estuvieran claros y dictar un nuevo lineamiento</t>
  </si>
  <si>
    <t xml:space="preserve">1. Se evidencia invitación del 09/02/2023 a socialización de los lineamientos para la publicación de documentos en plataforma Secop II.
2. Se evidencia acta de reunión del 10/02/2023 y lista de asistencia de lineamientos para la publicación de documentos en plataforma Secop II del certificado de afiliación de ARL debe seguir siendo realizado por parte de los supervisores como requisito de ejecución, en el módulo de ejecución.
</t>
  </si>
  <si>
    <t>2. Asignar a los apoyos a la contatación, roles de acceso al SECOP II (30%) OAP</t>
  </si>
  <si>
    <t>1) se lleva matriz de seguimiento publicación plan de pagos en el SECOP II (OPS)
2) Se generan alertas de novedades y falta de publicación de cuentas proveedores y contratistas Oficina Asesora de Planeación</t>
  </si>
  <si>
    <t>Se observa la matriz de seguimniento diligenciada con los seguimientos correspondientes, allegan correos en donde generan alertas  por falta de publicación de cuentas, han venido aplicando el control establecido por la jefe de la OAP, teniendo en cuenta que no fue posible frear perfils para los paoyo en el aplicativo SECOP II</t>
  </si>
  <si>
    <t>3. Aplicar un control de verificación periódica a las publicaciones realizadas como resultado de la ejecución contractual (30%) OAP</t>
  </si>
  <si>
    <t>1) Se adjunta soporte que evidencia la aprobación en su totalidad de los pagos realizados al contrato 015-2023.
2) Se ha seguido realzando el control a las publicaciones asociadas a la contratación a cargo de la OAP ; se aporta como evidencia matriz de seguimiento a publicaciones y actualizaciones en el SECOP II</t>
  </si>
  <si>
    <t>Se observa la matriz de control de pagos diligenciada , no obstante esta oficina realizó una consulta aleatoria en el SECOP II y encontro que para los contratos 117, 151 y 061 del 2023, no se encuentran los pagos cargados en el aplicativo y en los casos que están no tienen el estado pagado, por lo que se hace importante revisar la aplicación del control establecido con el fin de garantizar que toda la información relacionada con los procesos contractuales se encuentra dispuesta en el portal transaccional.</t>
  </si>
  <si>
    <t>4. Remitir el plan Anual de Contratación al área de comunicaciones, para su publicación (20%) OJ</t>
  </si>
  <si>
    <t>Se remitieron las versiones del plan Anual de Contratación al área de comunicaciones, para su publicación</t>
  </si>
  <si>
    <t xml:space="preserve">1. se evidencia correo electrónico del 28/07/2023 solicitud de la Oficina Jurídica al área de comunicaciones y prensa publicación del PPA versión 17.
2. se evidencia correo electrónico del 04/08/2023 solicitud de la Oficina Jurídica al área de comunicaciones y prensa publicación del PPA versión 18.
3. se evidencia correo electrónico del 10/08/2023 solicitud de la Oficina Jurídica al área de comunicaciones y prensa publicación del PPA versión 19.
4. se evidencia correo electrónico del 30/08/2023 solicitud de la Oficina Jurídica al área de comunicaciones y prensa publicación del PPA versión 20.
5. se evidencia correo electrónico del 15/09/2023 solicitud de la Oficina Jurídica al área de comunicaciones y prensa publicación del PPA versión 21.
6. se evidencia correo electrónico del 28/09/2023 solicitud de la Oficina Jurídica al área de comunicaciones y prensa publicación del PPA versión 22.
7. Se verifica dentro de la página de la Unidad y se observa publicación del plan anual de adquisiciones versión 17,18,19,20,21,22 en el link https://www.bomberosbogota.gov.co/transparencia/contratacion/plan-anual-adquisiciones.
</t>
  </si>
  <si>
    <t>3.1.3.1.4</t>
  </si>
  <si>
    <t>Hallazgo Administrativo por mora en la liquidación del convenio interadministrativo No.698 de 2020</t>
  </si>
  <si>
    <t>No se ajustó el texto correspondiente a los plazos de liquidación en el formato de estudios previos y clausulados del contrato.</t>
  </si>
  <si>
    <t>Generar alertas para adelantar el trámite de liquidación de los contratos:
1. Ajustar el texto correspondiente a los plazos de liquidación en el formato de estudios previos y clausulados de los contratos, de conformidad con la normatividad vigente (50%) OJ-OAP</t>
  </si>
  <si>
    <t>Oficina Jurídica
Oficina Asesora de Planeación</t>
  </si>
  <si>
    <t xml:space="preserve">Mónica María Pérez Barragán
Olga Soraida Silva Albarrán
</t>
  </si>
  <si>
    <t>Actualización de los formatos de estudios previos y clausulado</t>
  </si>
  <si>
    <t>Se ajustó el texto correspondiente a la liquidación en el formato de estudios previos y en el formato del clausulado. Fueron debidamente publicados en el Sistema de Gestión y Desempeño de la Oficina Asesora de Planeación</t>
  </si>
  <si>
    <t xml:space="preserve">1. Se evidencia formato de estudios previos de convocatoria pública Código: GJ-FT12 versión 02 vigencia 24/112022 en el numeral 21 Liquidación –orientación de texto para incluir, el cual se encuentra ubicado en la página de la Unidad dentro de los formatos del proceso contractual en el link. https://www.bomberosbogota.gov.co/transparencia/procesos/gestion-juridica.
2. Se evidencia formato clausulado o aceptación de oferta   número: uaecob-contrato-xxx-202x” código: GJ-FT04Vigencia: 3/06/2023 el cual está publicado en la página web de la unidad https://www.bomberosbogota.gov.co/transparencia/procesos/gestion-juridica.
</t>
  </si>
  <si>
    <t>2. Realizar seguimiento Mensual a los términos para la liquidación de los contatos (50%) Oficina Jurídica</t>
  </si>
  <si>
    <t>Se realizó seguimiento a los términos para la liquidación de los contatos. En los meses de julio, agosto y septiembre. Se adjuntan actas de seguimiento.</t>
  </si>
  <si>
    <t xml:space="preserve">1. Se evidencia carpeta “acta de seguimiento julio” actas de reunión seguimiento reservas y pasivos con la SGH, OJ, SL fecha 26/07/2023, con OAP fecha 27/07/2023, con la Dirección, SGR, SO fecha 28/07/2023, se evidencia carpeta de “acta seguimiento agosto” actas de reunión seguimiento reservas y pasivos con la SGL, SO, SGR fecha 30/08/2023, se evidencia carpeta de “acta de seguimiento septiembre” actas de reunión reservas y pasivos con la OAP fecha 19/09/2023, con SGR, OJ, SL, SO fecha 20/09/2023, con SGH fecha 21/09/2023, en estas reuniones se indica que acompaña una persona de la Oficina Jurídica con el fin de revisar conjuntamente los procesos e identificar los que son susceptibles de liquidación y de esta manera poder comenzar dicho procedimiento.
2.Se evidencia actas de reunión seguimiento contratos pendientes de liquidar realizada por la Oficina Jurídica con cada una de las Subdirecciones y oficinas en carpeta “actas de seguimiento liquidaciones julio” fecha 28/07/2023 con SL, SO, SGH, fecha 31/07/2023 con SGC, SGR,OAP, Dirección y Prensa, se evidencia carpeta de “actas de seguimiento liquidaciones agosto” fecha 30/08/2023 con SL, SO,SGH,SGC, fecha 31/08/2023 con SL, Dirección y Prensa, SGR, se evidencia actas de seguimiento liquidaciones septiembre” fecha 28/09/2023 con Dirección y Prensa, SO, OAP, fecha 29/09/2023 con la SGC, SL,SGR,SGH.   
Por lo anterior, se recomienda documentar los controles que se formulan dentro de las políticas de operación de la dependencia bien sea en procedimiento, instructivos y/o mapa de riesgos de gestión, para que cuando se termine la acción de mejora, los controles continúen minimizando el riesgo de futuras reiteraciones de hallazgos al concluir las acciones de mejora.
</t>
  </si>
  <si>
    <t>3.1.3.1.5</t>
  </si>
  <si>
    <t>Hallazgo Administrativo por deficiencias en la gestión documental del contrato de consultoría No. 631 de 2020</t>
  </si>
  <si>
    <t>No se tuvo en cuenta los tiempos en los cuales e podran remitir los documentos fisicos a la carpeta contractual conforme a los lineamientos del Plan Institucional de Archivos de la UAECOB– GRPL01.</t>
  </si>
  <si>
    <t xml:space="preserve">Alertar a los diferentes supervisores y personal de apoyo a la supervisión de la Subdirección de Gestión Humana con el fin de que se remitan a las carpetas contractuales de los preveedores los documentos que se vayan radicando de los diferentes contratos de la subdirección conforme a lo señalado en el  Plan Institucional de Archivos de la UAECOB– GRPL0, así como el respectivo Manual de Contratación. </t>
  </si>
  <si>
    <t>Desarrollo Organizacional</t>
  </si>
  <si>
    <t>Documentos completos en cada expediente contractual</t>
  </si>
  <si>
    <t>Memorando proyectado/ memorando comunicado</t>
  </si>
  <si>
    <t>NA</t>
  </si>
  <si>
    <t>Para este seguimiento no se presentó evidencia nueva, por lo tanto, se evaluó con la anterior, evidenciando el cumplimiento de la acción propuesta y la meta estabelcida.</t>
  </si>
  <si>
    <t>3.1.3.1.6</t>
  </si>
  <si>
    <t xml:space="preserve"> Hallazgo Administrativo por deficiencias en la sustentación y determinación de precios del contrato de Obra No 683 de 2021.</t>
  </si>
  <si>
    <t>El procedimiento vigente para la etapa precontractual del contrato del hallazgo, no se encontraba actualizado y estandarizado, lo que generó que no se estableciera criterios claros para la determinación de los precios en los contratos.</t>
  </si>
  <si>
    <t>1. Realizar un instructivo al formato GR-GA05-FT02 Análisis de Precios Unitarios - APUS, sobre el correcto diligenciamiento del mismo, con el fin de lograr el nivel de detalle que requieren los contratos de consultaría y obra pública.</t>
  </si>
  <si>
    <t>Infraestructura</t>
  </si>
  <si>
    <t>Humanos- Tecnológicos</t>
  </si>
  <si>
    <t>Generar el instructivo al formato GR-GA05-FT02 Análisis de Precios Unitarios - APUS</t>
  </si>
  <si>
    <t>Actividad realizada / la actividad programa</t>
  </si>
  <si>
    <t>Para el presente seguimiento la Subdirección de Gestión Corporativa no envia evidencias. Acción cumplida en el seguimiento realizado el  6 de marzo de 2023, donde se aportaron las evidencias correspondientes.</t>
  </si>
  <si>
    <t>Acción cumplida en el seguimiento realizado el 6/03/2023, donde se aportaron las evidencias correspondientes.</t>
  </si>
  <si>
    <t>3.2.1.1.1</t>
  </si>
  <si>
    <t>Hallazgo Administrativo con presunta incidencia disciplinaria por baja ejecución de metas en los proyectos de inversión ejecutados por la UAECOB durante la vigencia 2021</t>
  </si>
  <si>
    <t>No se solicitó el ajuste a la programación de las metas de los proyectos de inversión 2021, como resultado del análisis y seguimiento a la planeación</t>
  </si>
  <si>
    <t>Realizar análisis periódico a las metas de los proyectos de inversión para la toma oportuna de las decisiones relacionadas con el cumplimiento y ajuste de las mismas, con base en los reportes de las áreas (Esta actividad se realizará conjuntamente entre la Dirección y la OAP):
1. Realizar seguimiento trimestral al cumplimiento de las metas contemplando y generando alertas tempranas para el Comité Institucional de Gestión y Desempeño (50%)</t>
  </si>
  <si>
    <t>Control de la ejecución de las metas de inversión</t>
  </si>
  <si>
    <t xml:space="preserve">1) Actas de conciliación con las áreas, las cuales se realizan conjuntamente entre la OAP y la Dirección (Se realizaron reuniones mensuales con las áreas para conciliación de las cifras de cada meta proyecto de inversión)
2) Informes de seguimiento a la gestión presentados en los comités de gestión y desempeño
3) Actas de comité de gestión y desempeño en los que se presentaron los informes (Se llevó al Comité Institucional de Gestión y Desempeño, el informe de avance de metas para la toma de decisiones por parte de la Alta Dirección. Se elaboró informe de seguimiento trimestral a la gestión y el desempeño institucional en el que se presentaron los indicadores de las metas de los proyectos de inversión y se generaron las respectivas alertas)
</t>
  </si>
  <si>
    <t>Se observan las actas de reunión de la OAP -Dirección y las dependencias y tratan el tema de jeución presupuestal, giros y compromisos. Se observan las presentaciones en el CGD en donde la OAP realiza las recomendaciones pertinentes de la ejecución presupuestal. Han venido cumpliendo con la acción propuesta</t>
  </si>
  <si>
    <t>2. Cuando corresponda, Incorporar en el acta del Comité Institucional de Gestión y Desempeño pertinente al periodo, la toma de decisiones que aporten al cumplimiento de las metas de los proyectos de inversión (50%).</t>
  </si>
  <si>
    <t>se realizaron presentaciones al Comité Institucional de Gestion y Desempeño frente a las alertas asociadas a la ejecucion de los proyectos de inversion, cumplimineto de metas y ejecucion presupuestal, para efectos de lo cual se anexan actas del Comite.</t>
  </si>
  <si>
    <t>Se evidencia el acta #7 de septiembre 17 de 2023 del CDG en donde tratan el tema de la Gestión Institucional y del cumplimiento de metas y la OAP presenta las alertas  correspondientes. Han venido cumpliendo con la acción propuesta</t>
  </si>
  <si>
    <t xml:space="preserve">3.3.1.2.3.1 </t>
  </si>
  <si>
    <t>Hallazgo Administrativo por falta de control en el manejo de los bienes que figuran en el inventario a 31 de diciembre de 2021.</t>
  </si>
  <si>
    <t>Falta de puntos de control y cumplimiento a los procedimientos establecidos para las vigencias comprendidas entre el 2012 - 2020 para control adecuado de los bienes que hacen parte del inventario de la entidad.</t>
  </si>
  <si>
    <t>Seguimiento trimestral al cumplimiento de los procedimientos establecidos para el control de ubicación de los bienes de la entidad.</t>
  </si>
  <si>
    <t>Inventarios</t>
  </si>
  <si>
    <t>Seguimiento efectivos</t>
  </si>
  <si>
    <t>Seguimiento programados/seguimientos realizados</t>
  </si>
  <si>
    <t>La Subdirecciòn de Gestiòn Corporativa responde lo siguiente: "Se adjunta acta del seguimiento a los procedimientos para el control y manejo de bienes con fecha del 2 de agosto de 2023".</t>
  </si>
  <si>
    <t>Se evidencia acta del 2 de agosto de 2023, donde se observa el seguimiento de la emisión de la resolución de los bienes dados de baja, la identificación de inconsistencias detectadas en el aplicativo PCT para el manejo de inventarios, los cuales fueron enviados a la Oficina Asesora de Planeación, seguimiento a elementos trasladados y actualizados en el aplicativo. Es importante mencionar que a la fecha del presente seguimiento está pendiente por terminar el proceso de baja de los 345 bienes muebles. Con lo anterior, se evidencia un cumplimiento del 100% respecto a la acción y meta establecida. Sin embargo, se solicita continuar con el control trimestral de los bienes que hacen parte del inventario de la entidad (Bodega, ingreso y salidas), como soporte del registro contable.</t>
  </si>
  <si>
    <t>3.3.1.2.5.1</t>
  </si>
  <si>
    <t>Hallazgo Administrativo por saldos de contratos de vigencias anteriores que afectan la información contable, generando incertidumbre en la cuenta 240101 por valor de $389.474.812.18</t>
  </si>
  <si>
    <t>En la cuenta se registra la causación de bienes y/o servicios recibidos por la Unidad en vigencias anteriores,  la cual puede encontrase pendiente para tramite de pago, a causa de falta de documentos soporte de ejecución o de informes finales de ejecución contractual, cuando el último pago está sujeto a esta condición.</t>
  </si>
  <si>
    <t>1. Revisar los saldos y registros de la cuenta  240101, identificando aquellos que se relacionan con contratos de vigencias anteriores , con el fin de contrastar esta informacion contra documentos del expediente contractual y de ejecución presupuestal,  para determinar que el registro contable se haya saldado correctamente, en razon a la liquidacion del contrato y  el pago de pasivos exigible u otras cuentas peendientes de pago</t>
  </si>
  <si>
    <t>Financiera</t>
  </si>
  <si>
    <t>Identificar los saldos y ajustar la cuenta</t>
  </si>
  <si>
    <t>Valor de los ajustes realizados/ valor de los saldos identificados</t>
  </si>
  <si>
    <t>Para el presente seguimiento la Subdirección de Gestión Corporativa no envia evidencias. Acción cumplida en el seguimiento realizado del 21 de abril de 2023, donde se aportaron las evidencias correspondientes.</t>
  </si>
  <si>
    <t>Acción cumplida en el seguimiento realizado el 21/04/2023, donde se aportaron las evidencias correspondientes.</t>
  </si>
  <si>
    <t xml:space="preserve">Investigación sumaria 20225003339900020E </t>
  </si>
  <si>
    <t>1.	Impartir las directrices necesarias para que los centros de gestión y de más áreas participantes en los procesos de selección, independientemente de sus modalidades, profieran respuestas claras, directas y de fondo frente a los interrogantes de los ciudadanos en participar en sus procesos de contratación.</t>
  </si>
  <si>
    <t>Falta de claridad metodológica desde las áreas técnicas para dar respuestas completas, claras, directas y de fondo por parte de las áreas de la entidad frente a los interrogantes de los ciudadanos interesados en participar en procesos de selección</t>
  </si>
  <si>
    <t xml:space="preserve">Se enviará memorando dirigido a las dependencias recordando la trascendencia de brindar respuestas claras, completas y motivadas a las observaciones que se allegan por parte de los interesados a los procesos de selección que cursa la entidad, apoyandose en los abogados del área estructuradora de la contratación y en el abogado sustanciador del proceso si así lo solicitan. </t>
  </si>
  <si>
    <t>Claridad metodológica de las áreas técnicas para dar respuestas a los ciudadanos interesados en los procesos de selección</t>
  </si>
  <si>
    <t>Acción ejecutada/Acción programada</t>
  </si>
  <si>
    <t>Se envió memorando dirigido a las dependencias recordando la trascendencia de brindar respuestas claras, completas y motivadas a las observaciones que se allegan por parte de los interesados a los procesos de selección que cursa la entidad.</t>
  </si>
  <si>
    <t>Se evidencia memorando Id: 143338 del 05/12/2022 asunto: importancia de responder de manera oportuna, clara y de fondo - Resultado de la investigación sumaria Expediente 202225003339900020E de 2022.</t>
  </si>
  <si>
    <t>2.	En relación con la recomendación anterior, se solicita igualmente, se instauren los controles necesarios al momento de responder inquietudes o solicitudes sobre los estudios previos, proyecto de pliegos de condiciones y demás documentos dentro de los procesos de selección, con el fin de garantizar los principios de la libre concurrencia y transparencia.</t>
  </si>
  <si>
    <t>Falta de controles a las respuestas dadas desde áreas diferentes al área jurídica frente a los interrogantes de los ciudadanos interesados en participar en procesos de selección</t>
  </si>
  <si>
    <t>Se aclarará en los procedientos internos correspondientes a las modalidades de contratación que implican emitir respuestas a las observaciones de los interesados (Mínima Cuantía, Concurso de Méritos, Selección Abreviada y Licitación Pública) que las respuestas a las observaciones deben ser  allegadas a la Oficina Jurídica con un día de antelación a su publicación en el Secop para que el abogado estructurador pueda revisar que las respuestas cumplen los criterios de suficiencia y claridad necesarios para garantizar la libre concurrencia y la transparencia</t>
  </si>
  <si>
    <t>Existencia de controles a las respuestas dadas desde las áreas técnicas a los interesados en los procesos de selección</t>
  </si>
  <si>
    <t>Se realizaron las actualizaciones de todos los procedimientos de las modalidades de selección: "licitación pública, selección abreviada, concurso de méritos y mínima cuantía con la siguiente instrucción: "Un (1) día hábil antes de la fecha programada en el cronograma del proceso para publicación, el área debe remitir a la OJ respuestas a observaciones"</t>
  </si>
  <si>
    <t>Se realizaron las actualizaciones de todos los procedimientos de las modalidades de selección así: "licitación pública” código: GJ-PR01 versión 03 vigencia: 20/10/2023, “selección abreviada de menor cuantía” código: GJ-PR06 versión: 02 vigencia: 20/10/2023, “concurso de mérito abierto” código: GJ-PR05 versión: 02 vigencia: 20/10/2023, “mínima cuantía” código: GJ-PR03 versión: 02 vigencia: 20/10/2023,en todos los procedimiento quedo establecida actividad de las respuestas a las observaciones deben ser allegadas a la Oficina Jurídica con un (1) día de antelación a su publicación en el Secop para que el abogado estructurador pueda revisar que las respuestas cumplen los criterios de suficiencia y claridad necesarios para garantizar la libre concurrencia y la transparencia.
Se evidencia dentro de la página web la actualización de los procedimientos en el link  https://www.bomberosbogota.gov.co/transparencia/procesos/gestion-juridica.</t>
  </si>
  <si>
    <t>Seguimiento comité de conciliación primer semestre 2022</t>
  </si>
  <si>
    <t>Tramite de aprobación de actas. Se evidencia dentro del aplicativo SIPROJWEB las actas No. 1,2,3,4,5,6,7,8,9,10,11,12,13 de las sesiones del comité de conciliación primer semestre 2022 , actas impresas sin las rubricas de los integrantes del comité de conciliación, al respeto informa la secretaria técnica que se encuentra adelantando el tramites de recolección de las rubricas, por consiguiente, se recomienda la formalización de las actas de conformidad con lo establecido en el artículo 24 de la resolución 297 de 2013. 
“Trámite de aprobación de Actas. EI Secretario Técnico deberá remitir el proyecto de acta, a cada uno de los miembros asistentes a la respectiva sesión, por escrito o por correo electrónico, dentro de los 5 días hábiles siguientes a su celebración, con el objeto que aquellos remitan sus observaciones, dentro de los 3 días hábiles siguientes al recibo del proyecto. Si dentro de este término el Secretario Técnico no recibe comentarios u observaciones al proyecto de acta, se entenderá que no existen objeciones y que el proyecto es aceptado.
Recibidas las observaciones, con los ajustes respectivos se elaborará el acta definitiva, la cual será enviada por el Secretario Técnico a los miembros del comité, por escrito o por correo electrónico dentro de los 2 días hábiles siguientes. 
Las actas de las sesiones serán suscritas por el Presidente del Comité, el Secretario Técnico y todos los asistentes al mismo, dentro del primer punto del Orden del día de la siguiente sesión ordinaria del Comité de Conciliación, previa lectura que el Secretario técnico dará a las mismas”</t>
  </si>
  <si>
    <t>inobservancia  por parte de la Secretaría Técnica del Comité de Conciliación de los términos señalados en el artículo 24 de la Resolución 297 de 2013, inherentes al trámite para la aprobación de las actas de las sesiones adelantadas durante el primer semestre de 2022</t>
  </si>
  <si>
    <t xml:space="preserve">2. La  Secretaría Técnica  remitirá para aprobación las actas del Comité a los miembros dentro de los dos (2) días siguientes a la realización de la sesión respectiva (50%). </t>
  </si>
  <si>
    <t xml:space="preserve">Cumplimiento de los términos establecidos en el artículo 24 de la Resolución 297 de 2013 </t>
  </si>
  <si>
    <t>N° de Sesiones del Comité de conciliación/N° actas formalizadas y actualizadas en el SIPROJWEB</t>
  </si>
  <si>
    <t>La  Secretaría Técnica  remitió para aprobación las actas del Comité a los miembros dentro de los dos (2) días siguientes a la realización de la sesión respectiva</t>
  </si>
  <si>
    <r>
      <t xml:space="preserve">1. Se evidencia correo del 18/07/2023 de la secretaria técnica del Comité de Conciliación remitiendo a los miembros del comité para revisión acta 13 del comité de conciliación del 14/07/2023.
2. Se evidencia correo del 01/08/2023 de la secretaria técnica del Comité de Conciliación remitiendo a los miembros del comité para revisión acta 14 del comité de conciliación del 28/07/2023.
</t>
    </r>
    <r>
      <rPr>
        <sz val="7"/>
        <color rgb="FFFF0000"/>
        <rFont val="Calibri"/>
        <family val="2"/>
        <scheme val="minor"/>
      </rPr>
      <t>3. Se evidencia correo del 16/08/2023 de la secretaria técnica del Comité de Conciliación remitiendo a los miembros del comité para revisión acta 15 del comité de conciliación del 14/08/2023</t>
    </r>
    <r>
      <rPr>
        <sz val="7"/>
        <rFont val="Calibri"/>
        <family val="2"/>
        <scheme val="minor"/>
      </rPr>
      <t xml:space="preserve">. 
4. Se evidencia correo del 04/09/2023 de la secretaria técnica del Comité de Conciliación remitiendo a los miembros del comité para revisión acta 16 del comité de conciliación del 30/08/2023.
5. Se evidencia correo del 19/09/2023 de la secretaria técnica del Comité de Conciliación remitiendo a los miembros del comité para revisión acta 17 del comité de conciliación del 15/09/2023.
6. Se evidencia correo del 29/09/2023 de la secretaria técnica del Comité de Conciliación remitiendo a los miembros del comité para revisión acta 18 del comité de conciliación 29/09/2023. 
Por lo anterior, la Secretaría Técnica remitió para aprobación las actas del Comité a los miembros dentro de los dos (2) días siguientes a la realización de la sesión para las actas No. 13,14 ,15, 17,18 y para el acta 16 fuera de los términos de los dos (2) días siguientes a la realización de la sesión como se indicó anteriormente. Por lo anterior con relación al seguimiento anterior, se mejora considerablemete el cumplimiento de los términos establecidos dentro de la acción de mejora formulada.
</t>
    </r>
  </si>
  <si>
    <t>Auditoria de desempeño PAD 2022 Cod. 186</t>
  </si>
  <si>
    <t>3.3.1.1.1</t>
  </si>
  <si>
    <t>Hallazgo Administrativo con Presunta Incidencia Disciplinaria por incumplimiento del deber de supervisión en los Contratos de Mantenimiento Nos. 394 de 2017, 444, 445 y 697 de 2021.</t>
  </si>
  <si>
    <t>Debilidad en el proceso de supervisión en cuanto a la información entregada por el contratista.</t>
  </si>
  <si>
    <t xml:space="preserve">1. Realizar, bimestralmente, el seguimiento al cumplimiento de los compromisos a cargo del contratista, elaborando para tal efecto una matriz que contenga las obligaciones, en la que se dejará constancia del cumplimiento de aquellas, de acuerdo con la necesidad de ejecución en el periodo respectivo, aportando los documentos que lo soporten.
</t>
  </si>
  <si>
    <t>Logísticos, humanos y técnologicos</t>
  </si>
  <si>
    <t>Correcta supervisión  de los contratos de la Subdirección Logística</t>
  </si>
  <si>
    <t xml:space="preserve">Número actividades realizadas / Número actividades propuestas </t>
  </si>
  <si>
    <t>Se cuenta con los informes de ejecución mensual, en los cuales se indica el % de cumplimiento de los contratos y se hace seguimiento de las obligaciones establecidas en el contrato, lo cual es equivalente a la matriz mencionada, lo anterior se evidencia en las carpetas de proveedores- subcarpeta de ejecución de cada contrato de la subdirección, de acuerdo con el siguiente link. https://bomberosbog.sharepoint.com/:f:/s/SUBDIRECCINLOGISTICA/EhRKHdEy80FGqe9jkh_K3xoB9OduPercczqzWYCWTDtVUQ?e=AMpvKB
Para las obligaciones de SG-SST y ambiental se cuenta con una matriz de seguimiento por contrato, lo cual se evidencia en el siguiente link. https://bomberosbog.sharepoint.com/:x:/r/sites/SUBDIRECCINLOGISTICA/_layouts/15/Doc.aspx?sourcedoc=%7BDD25F745-CD6B-4170-8656-1BD7ADA8D3F5%7D&amp;file=SEGUIMIENTO%20AMBIENTAL%20-%20SST%202022%20(5).xlsx&amp;action=default&amp;mobileredirect=true</t>
  </si>
  <si>
    <t>1. Se observò carpeta creada en share point, en donde se lleva un matriz en la cual se registra el cumplimiento, la evidencia , la periodicidad y la entrega de las obligaciones de cada contrato. 
2. Se observo actas de seguimiento del expediente contractual No 441-2022 en los meses de diciembre-2022, marzo, mayo, julio de 2023 .
3. Se evidenció matriz de seguimiento ambiental y de SST en donde se realiza el seguimiento de las obligaciones y/o requerimientos de los diferentes contratos que tiene la Subdirección Logística.
Por lo anterior se observa avance en la acción establecida, sin embargo, nuevamente se deja la  recomendación de modificar el universo planteado de 7 ya que de acuerdo a los periodos de ejecución el universo seria 4 los cuales comprende los 9 meses, por lo que en las evidencias se presentan informes mensuales de acuerdo a cada pago, se recomienda solicitar la modificación de la acción de acuerdo a lo establecido a la Resolución 36 de 2019 articulo 9 con el fin de poder determinar las acciones, universo y metas claras y alcanzables. La acción esta por vencer</t>
  </si>
  <si>
    <t>2. Requerir al contratista, bimestralmente, mediante correo electrónico para que mantenga actualizada la herramienta tecnológica puesta a disposición por la entidad, de acuerdo con los módulos que estén habilitados.</t>
  </si>
  <si>
    <t>Se adjunta link del cumplimiento del hallazgo:
https://bomberosbog.sharepoint.com/:f:/s/SUBDIRECCINLOGISTICA/EvMl-i0ow-BLkslx7kMpl_UBnpsMp7UVR06jwPpndapufw?e=rdJSdr</t>
  </si>
  <si>
    <t>Se observó avance en la acción establecida con las actas de reunión de: Talleres del Norte "actualización aplicativo log+" del 07-05-2023, Navitrans "actualización aplicativo log+" del 10-07-2023 y  15-09-2023, sin embargo, se realiza la misma recomendación del seguimiento anterior en donde se observa que el universo planteado es de 7 y de acuerdo a los periodos de ejecución el universo seria 4, se recomienda solicitar la modificación de la acción de acuerdo a lo establecido a la Resolución 36 de 2019 articulo 9 con el fin de poder determinar las acciones, universo y metas claras y alcanzables. la acción esta por vencer.</t>
  </si>
  <si>
    <t>3.3.1.1.2</t>
  </si>
  <si>
    <t xml:space="preserve"> Hallazgo Administrativo con Presunta Incidencia Disciplinaria, por fallas en la planeación en el Contrato de Mantenimiento No. 697 de 2021</t>
  </si>
  <si>
    <t>Fallas en la planeación en el Contrato de Mantenimiento No. 697 de 2021</t>
  </si>
  <si>
    <t>1. Hacer consulta en el PCT de la entidad del estado del equipo cuyo mantenimiento se requiere,  cada vez que se presente solicitud por las estaciones y de manera previa a la realización de la intervención técnica, dejando evidencia de la consulta (pantallazo) y anexándolo al formato único de mantenimiento.</t>
  </si>
  <si>
    <t>Correcta verificación del estado de elementos en el PCT de la entidad</t>
  </si>
  <si>
    <t>Una vez se reportan los casos  de mantenimiento correctivo por mesa logistica y preventivo en las visitas, se realiza verificación en PCT y se diligencia el formato de plan de mantenimiento de equipo.
https://bomberosbog.sharepoint.com/:f:/s/SUBDIRECCINLOGISTICA/EjpltXI8IxtOrC9zEfm6ku4BfSOmOqPRMuxsmvly8f7m_w?e=Ywdx7d</t>
  </si>
  <si>
    <t>De acuerdo a las evidencias aportadas se observa repositorio de los diferentes mantenimientos realizados  junto con el formato de mantenimiento de cada uno de ellos y los pantallazos de PCT, por lo anterior se observa el cumplimiento de la acción propuesta y meta establecida.</t>
  </si>
  <si>
    <t>3.3.1.1.3</t>
  </si>
  <si>
    <t>Hallazgo Administrativo con Presunta Incidencia Disciplinaria por inconsistencias en la información suministrada a la  Contraloría de Bogotá y en el
control de identificación de los vehículos</t>
  </si>
  <si>
    <t>Inconsistencias en la información entregada por contratista.</t>
  </si>
  <si>
    <t>1. Verificar mensualmente la información consignada en el archivo plano que presente el contratista con la factura, con el propósito de garantizar que los datos corresponden con las intervenciones técnicas efectuadas y aprobadas, solicitando por correo electrónico su corrección, en el evento que contenga imprecisiones.</t>
  </si>
  <si>
    <t>Correcta verificación de la información presentada por el contratista, garantizando que los datos corresponden con las intervenciones técnicas efectuadas y aprobadas</t>
  </si>
  <si>
    <t>Se adjunta link en donde se encuentran los correos de revisión de los archivos planos:
https://bomberosbog.sharepoint.com/:f:/s/SUBDIRECCINLOGISTICA/EqgMLYTz7NtNvVXkAxE8AbYBmWwusXWgVRu3jQp0tqc1lg?e=CZHr2p</t>
  </si>
  <si>
    <t>Para este seguimiento se presenta la información de archivos planos validador de los contratos 380-2023, 440-2022 y 441-2022; sin embargo, no se observa las fechas de estos seguimientos y no se adjunta los correos de las impresiones encontradas de acuerdo a los dos informes que se realizaron, por lo que las evidencias no se presentan de manera ordenada y específica de acuerdo a la acción, por esta razón no se valida ningún avance, en el próximo seguimiento se recomienda subir las evidencias específicas y la totalidad de las mismas, se debe tener en cuenta el universo planteado. La acción está por vencer.</t>
  </si>
  <si>
    <t>3.3.1.1.4</t>
  </si>
  <si>
    <t>Hallazgo Administrativo por deficiencias en los procedimientos GR – PR06 mantenimiento correctivo de parque automotor y GR – PR26 mantenimiento preventivo y predictivo de parque automotor de la UAECOB.</t>
  </si>
  <si>
    <t>Deficiencias  en los procedimientos GR06 y GR26</t>
  </si>
  <si>
    <t>1. Realizar la modificación de los procedimientos GR06 y GR26.
2. Realizar la publicación en la página web de la entidad, una vez los procedimientos estén actualizados.</t>
  </si>
  <si>
    <t>Efectuar la actualización de los procedimientos y su correcta formalización</t>
  </si>
  <si>
    <t>Se actualiza y aprueba procedimiento de parque automotor y se envia a publicación, se relaciona evidencia en el siguiente link. https://bomberosbog.sharepoint.com/:f:/s/SUBDIRECCINLOGISTICA/EkmJ6_LZst5DirNUu143SLoBw3GTkMMMg3HfC256ajAXfA?e=aYpDz4</t>
  </si>
  <si>
    <t>Se evidencia actualización del procedimiento de Mantenimiento Preventivo y Correctivo del Parque Automotor GR-PR-26, versión 02, vigencia 28-07-2023 y se observó su publicación en la página wen, ssin embargo, no se aportó evidencia de actualización del procedimiento GR06, por lo que en el próximo seguimiento se verificara el cumplimiento total de las acciones establecidas. Estas acciones estan por vencer.</t>
  </si>
  <si>
    <t>3.3.1.1.5</t>
  </si>
  <si>
    <t>Hallazgo Administrativo con Presunta Incidencia Disciplinaria por incumplir durante las vigencias 2017, 2018 y 2019 las obligaciones consignadas en
la Resolución No. 100 de 2009 de la UAECOB “Por la cual se crea y reglamenta el Comité de Vehículos de la UAECOB”.</t>
  </si>
  <si>
    <t>incumplir durante las vigencias 2017, 2018 y 2019 las obligaciones consignadas en
la Resolución No. 100 de 2009 de la UAECOB “Por la cual se crea y reglamenta el Comité de Vehículos de la UAECOB”.</t>
  </si>
  <si>
    <t>1. Adelantar las sesiones del comité de vehiculos de acuerdo con lo dispuesto en la resolución 618 de 2021, levantando el acta correspondiente.</t>
  </si>
  <si>
    <t>Cumplimiento de la resolución 618 de 2021 con respecto al comité de vehículos de la entidad.</t>
  </si>
  <si>
    <t>Durante el 2023 se han llevado a cabo 7 comités de vehículos, la evidencia se encuentra en el siguiente link.
https://bomberosbog.sharepoint.com/:f:/s/SUBDIRECCINLOGISTICA/EhHmAKpqeQ1PrTMdKqTEMu8BqK9vBvdus3h8g3ZsyUtnlw?e=CDRbLB</t>
  </si>
  <si>
    <t>Se evidencia avance en las acción establecida con las actas de realización del comité de vehículos con fechas del: 04-01-2023, 28-02-2023, 15-05-2023, 15-06-2023, 21-07-2023, 28-08-2023 y 26-09-2023. En el próximo seguimiento se verificará el cumplimiento total de la acción con las 2 reuniones del comité y sus respectivas actas. la acción esta por vencer.</t>
  </si>
  <si>
    <t>3.3.1.1.6</t>
  </si>
  <si>
    <t>Hallazgo Administrativo por no contar con un sistema de registro de datos históricos y en tiempo real de los mantenimientos realizados a los bienes de la
UAECOB, en condiciones adecuadas de seguridad y calidad de la información.</t>
  </si>
  <si>
    <t>1. Verificar bimestralmente que el contratista tenga actualizada en la herramienta dispuesta por la entidad la información requerida por la supervisión, según los módulos habilitados en la herramienta. De esto se dejará constancia en acta.</t>
  </si>
  <si>
    <t>Correcta desarrollod de la información ingresada por el contratista en la herramienta dispuesta por la entidad.</t>
  </si>
  <si>
    <t>Se adjuntan link en donde se encuentrans las actas de seguimiento del aplicativo log +: https://bomberosbog.sharepoint.com/:f:/s/SUBDIRECCINLOGISTICA/ErNKbih97i1LmTVDkSz9SFABMMeiYnH10CssYfgqnKTWrA?e=peS1uH</t>
  </si>
  <si>
    <t>Se observó avance en la acción establecida con las actas de reunión de: Talleres del Norte "actualización aplicativo log+" del 07-05-2023, Navitrans "actualización aplicativo log+" del 10-07-2023 y  15-09-2023. En el próximo seguimiento se verificara el cumplimiento total de la acción con las 2 actas de reunión faltantes. La acción esta por vencer.</t>
  </si>
  <si>
    <t>3.3.1.1.7</t>
  </si>
  <si>
    <t>Hallazgo Administrativo con Presuntas Incidencias Disciplinaria y Penal e Incidencia Fiscal en cuantía de $134.804.107, por irregularidades en la ejecución
del Contrato de Prestación de Servicios No. 377 de 2019 celebrado entre la UAECOB y REIMPODIESEL S.A.</t>
  </si>
  <si>
    <t>Irregularidades en la ejecución
del Contrato de Prestación de Servicios No. 377 de 2019 celebrado entre la UAECOB y REIMPODIESEL S.A - Debilidad en el seguimiento a los contratos del proceso de mantenimiento.</t>
  </si>
  <si>
    <t>1. Adjuntar al formato de salida del vehículo y entrega a satisfacción a la operación, expresa constancia de la verificación de la realización efectiva por parte del contratista de las intervenciones técnicas que fueron aprobadas.</t>
  </si>
  <si>
    <t>Correcta implementación de los formatos y el registro de la información en este</t>
  </si>
  <si>
    <t>Para el contrato de vehículos pesados a partir de marzo se diligencia el Formato de prueba de ruta y/o funcionamiento y se deja evidencia de recibo a satisfacción de Navitrans "Inventario recibo y entrega de vehículo en servicio, se sube evidencia en el siguiente lik de los maquinas  ME-20, ME-27, ME-29, ME-37, ME-39. ME-40 y URA-01,
En el siguiente link se visualiza los recibidos  a satisfacion de cada uno de los casos : https://bomberosbog.sharepoint.com/:f:/s/SUBDIRECCINLOGISTICA/EutIgTjBEs1CqI6uLiMdNAcB7bGKvy8GaU3XwRPhY_c7LA?e=8hnaUI</t>
  </si>
  <si>
    <t>AMARILLO</t>
  </si>
  <si>
    <t>De acuerdo a la muestra realizada y la explicación dada por la subdirección se observó que para los arreglos de las máquinas  ME-20, ME-27, ME-29, ME-37, ME-39. ME-40 y URA-01 con el formato de entrega de vehículo del contratista Navitrans, sin embargo, en el próximo seguimiento se verificará con la prueba de ruta  y recibo de satisfacción para los arreglos posteriores a marzo. La acción esta por vencer.</t>
  </si>
  <si>
    <t>Auditoria infraestructura</t>
  </si>
  <si>
    <t>1.6.2.3</t>
  </si>
  <si>
    <t>No se observó el cumplimiento de algunas de las obligaciones específicas, ni anexo técnico de los siguientes contratos: 564, 593, 699 y 716 del 2021.</t>
  </si>
  <si>
    <t>Debilidades en los documentos que dan lineamientos en el proceso infraestructura.</t>
  </si>
  <si>
    <t xml:space="preserve">1. Realizar una mesa de trabajo con el aréa de seguridad y salud en el trabajo, a fin de establecer y definir los criterios de SST que se deben definir en los contratos del proceso de infraestructura. (31/03/2023)
2. Unificar como obligaciones contractuales todos criterios técnicos, con el fin de ejercer un control en la revisión de los soportes de ejecución.
3. Realizar la revisión y la actualización  de los documentos que dan los lineamientos al proceso de infraestructura,  unificando los aspectos técnicos para que se conviertan en obligaciones contractuales. </t>
  </si>
  <si>
    <t>Subdirección de gestión corporativa</t>
  </si>
  <si>
    <t>Humanos
Tecnológicos</t>
  </si>
  <si>
    <t>Fortalecer los controles en la ejecución de los contratos del proceso de infraestructura</t>
  </si>
  <si>
    <t>Actividad programada/ Actividad realizada</t>
  </si>
  <si>
    <t>La Subdirecciòn de Gestiòn Corporativa responde lo siguiente: "Se solicita la ampliación de la acción No.3.</t>
  </si>
  <si>
    <t>Para la primera acción, se evidencia acta del 3 de marzo de 2023, donde se deja consignado, que la Subdirección de Gestión Humana, en el área de SST están trabajando en la elaboración de un documento en donde se dará claridad a cada criterio para que se dé cumplimiento al mismo sin lugar a interpretaciones erróneas, de igual manera se plantea realizar una reunión al inicio de cada contrato junto con los contratistas externos con el fin de exponer y dar claridad del cumplimiento de los criterios SST en la ejecución de cada contrato del área de infraestructura.  
Para la segunda acción, se enviará los soportes de los criterios de SST para los contratos de infraestructura y la minutas de los mismos. 
Para la tercera acción solicitó ampliación en el plazo de ejecución mediante Id. 174999 del 18 de octubre de 2023, donde la subdirección enviará las evidencias con las aclaraciones de las acciones establecidas, como cumplimiento de la misma. Situación que fue analizada en reunión del 23 de octubre de 2023 en la Subdirección de Gestión Corporativa (Acta 150). Con lo anterior, se observa un avance del 50% respecto a las acciones establecidas.</t>
  </si>
  <si>
    <t>2.12.2.4</t>
  </si>
  <si>
    <t>Se observó en la visita realizada a la estación Caobos  B13 y Candelaria B11 que algunos de los bomberos se encontraban fumando, dentro de la guardia de la estación</t>
  </si>
  <si>
    <t xml:space="preserve"> no existe avisos de señalización visible prohibido fumar y espacios de zona de fumadores; asi mismo no hay una socialización constante de las Política Seguridad y Salud en el Trabajo GT-PO01-Versión 01-Vigencia 7-12-2020, Guía de prevención del Consumo de Sustancias Psicoactivas GT-GA06-Versión 0-Vigente 12-05-2022, numeral 4 “políticas de Operación” Numerales 4.8,4.9 en cada una de las estaciones de bomberos por parte de los jefes de estación. </t>
  </si>
  <si>
    <r>
      <t>1.</t>
    </r>
    <r>
      <rPr>
        <sz val="8"/>
        <rFont val="Calibri"/>
        <family val="2"/>
        <scheme val="minor"/>
      </rPr>
      <t>Enviar memorando a los jefes de turno y encargados de turno en las estaciones para que incentiven y sensibilicen la guía de prevención del consumo de sustancias psicoactivas GT-GA06-Versión 0-Vigente 12-05-2022 (30%)
2. realizar pieza comunicativa y socializarla a todas los uniformados incentivando (30%)
3. Enviar solicitud al proceso de gestión de recursos para la adecuación de las zona de fumadores y señalización visibles de prohibido fumar.(30%)</t>
    </r>
  </si>
  <si>
    <t xml:space="preserve">Campaña de sensibilización  a los uniformados </t>
  </si>
  <si>
    <t>Número de actividades realizadas/ número actividades programadas</t>
  </si>
  <si>
    <t>La Subdirecciòn de Gestiòn Corporativa responde lo siguiente: "Carpeta soporte de evidencias de la sencibilización del hallazgo y las actividades. Suministrado por la Sub. Operativa."</t>
  </si>
  <si>
    <t>Se evidencia divulgación de la política de seguridad y salud en el trabajo para la estación de Marichuela, acta del 5 de agosto de 2023 de la estación de Chapinero, donde se realizó la divulgación de la política y la guía de prevención del consumo de sustancias psicoactivas.
Asimismo, las actas del 16, 28 y el 31 de julio de 2023, reuniones realizadas en la estación de Bosa, donde se observa la divulgación de la política, la guía y el autocuidado y la promoción de actividades para el desarrollo y mejoramiento de la salud. Con lo anterior, se observa un cumplimiento del 100% respecto a las 2 acciones establecidas.</t>
  </si>
  <si>
    <t>Auditoría Administración de Historias Laborales</t>
  </si>
  <si>
    <t>1.1.1</t>
  </si>
  <si>
    <t xml:space="preserve">No se observó el cumplimiento de las actividades descritas en el procedimiento de Administración de Historias Laborales GT-PR06-Versión 01-Vigencia 25-05-2021 en cuanto a la utilización de los diferentes formatos y/o memorandos descritos dando incumplimiento al mismo. </t>
  </si>
  <si>
    <t>Descuido en la revisión y actualización de la versión 1 del procedimiento GT-PR06</t>
  </si>
  <si>
    <t>1. Realizar la actualización del procedimiento GT-PR06  - Administración de Historias Laborales. 
2. Verificar que las entregas de documentos para la historia laboral estén en el formato GT-PR06-FT01 a partir de la fecha de su vigencia. 
3. Iniciar a partir de la fecha con el uso del formato GR-GA01-FT02 - Hoja de control de expediente de archivo en medio digital.</t>
  </si>
  <si>
    <t>Humanos y tecnologicos</t>
  </si>
  <si>
    <t>Procedimiento GT-PR06 actualizado y divulgado.
Uso correcto del formato GR-GA01-FT02 .</t>
  </si>
  <si>
    <t xml:space="preserve"> 1. Guia GT-GA08  - Administración de Historias Laborales, donde se descrimina las 4 lineas de actividades fundamentales de la administración de historias laborales, que son: creación-Actualización-Consulta-Trasferencia. Así se actualiza la denominación y tipo de formado realacionado a cada actividad. 
2. Planillas de entrega de documentos para historia laboral, en el formato establecido. (Nota: Como la indica la acción se soportan planillas con este ajuste a partir de la fecha del hallazgo, evidenciando la no repetición del incumplimiento)
3. Copia de hojas de control elaboradas hasta la fecha en formato excel, donde se evidencia que a partir de la fecha del hallazgo no se reitera el incumplimiento. 
4, Pantallazo del cargue del documento en la pagina web de la entidad. </t>
  </si>
  <si>
    <t>Se observó la elaboración de la Guía para la Administración de Historias Laborales GT-GA08 del 31-08-2023, en donde se detalla las actividades mencionadas en la evidencia, así mismo se observó su publicación en la página web de la entidad, por lo anterior se observa el cumplimiento de las acciones y la meta establecidas.</t>
  </si>
  <si>
    <t>1.1.2</t>
  </si>
  <si>
    <t xml:space="preserve">Se observó incumplimiento al Procedimiento Comisión de Servicios GT-PR08-Versión 01 Vigencia 25-06-2021 (actividad No 20), toda vez que no se observó de acuerdo con las resoluciones de comisión de servicios emitidas en las historias laborales los respectivos informes de comisión. </t>
  </si>
  <si>
    <t>No se realiza un control permanente de resoluciones otorgadas por comsión vs los informes remitios a la historia laboral.</t>
  </si>
  <si>
    <t>1. Elaborar  base de datos que contenga el resumen de los actos administrativos de comisiones de servicios con el fin de verificar cuales estan pendientes por envio de informe,  y asi   requerir oficiosamente a los servidores que no hayan radicado el informe con el fin de que estos reposen en las historias laborales, de igual manera una vez estos sean allegados actualizar la base cortresponedinete con la fecha que fueron remitidos.
2. Entrega de los documentacion archivo de historias laborales por Comisiones de servicios de acuerdo al procedimiento.</t>
  </si>
  <si>
    <t>Base de datos de seguimiento actos administrativos creada y en uso.
Constancias de entrega de documentos por comisión al archivo de historias laborales</t>
  </si>
  <si>
    <t xml:space="preserve">1.  Base con la información de actos administrativos donde se evidencia que funcionarios han radicado dicho informe con el número de radicado.
2. Oficios requiriendo a aquellos servidores que no habian remitido el informe de comisión, con avance del 100%. 
3. Se remite copia digital de las planillas de entrega de informes de comisión al archivo de la SGH. </t>
  </si>
  <si>
    <t>1. Se observò entrega  de documentos para historia laboral para los meses de Julio, agosto, octubre.
2. Se evidenciò base de datos en donde se lleva el registro de los actos administrativos y el control de la entrega de informe de comisiòn de servicio.
3. Se evidencia correos electrònicos a diferentes funcionarios en donde se les solita la entrega del informe de comisiòn para ser archivado a la historia laboral, esta ùltima acciòn se hizo adicional como plan de mejora del proceso, para lo cual se resalta el compromiso en la mitigaciòn del riesgo generando acciones adicionales, por lo anterior se observa el cumplimiento de las acciones establecidas junto con la meta.</t>
  </si>
  <si>
    <t>1.1.3</t>
  </si>
  <si>
    <t>No se dispone de formato de bienes y rentas para los años 2019, 2020, 2021 y 2022 y falta de firmas y fechas en algunos formatos, adicional a eso falta de firmas en las evaluaciones de desempeño por el funcionario o por el jefe.</t>
  </si>
  <si>
    <t>Desconocimientos de los documentos que se requieren como soportes para la historia laboral por TRD. 
Exceso de confianza de los responsables de la recepción del documento al momento de recibirlos.</t>
  </si>
  <si>
    <t xml:space="preserve">1. Recordar a través de un comunicado a servidores, jefes de turno, jefes de estación, lideres de area y directivos en general la obligatoriedad de presentar el formato de bienes y rentas durante las fechas establecidas para tales efectos los cuales se deberán allegar en fisico y con la respectiva firma, realizando seguimiento. Esto en cumplimiento a lo establecido en el procedimiento GT-PR22. De no darse cumplimiento, se dará inicio al proceso diciplinario correspondiente, tal cual lo describe el procedimiento en mensión. 
2. Recordar a través de un comunicado a los responsables del proceso de evaluación de desempeño que deben allegar las mismas dentro del termino correspondiente y con las respectivas firmas, realizando seguimiento. Así mismo se establecera en la línea de actividades del procedimineto GT-PR33 (actualización) el paso a seguir para aquellos casos de incumplimiento de esta obligación. El cual corresponderá a remitir a la Oficina que por competencia debe realizar la investigación diciplinaria. 
</t>
  </si>
  <si>
    <t xml:space="preserve">Reiteración a las partes interesada la obligatoriedad de la presentación del formato de bienes y renta y la presentación de la evaluación de desempeño dentro de los terminos . Esto en cumplimiento a los procedimientos  GT-PR22 / GT-PR33. 
  </t>
  </si>
  <si>
    <t xml:space="preserve">1. Pieza de infografía recordando el correcto proceso de evaluación de desempeño. </t>
  </si>
  <si>
    <t>Se observò correo masivo del 25-07-2023 en donde se recuerda cargar las evidencias y entregables para la evaluaciòn de desempeño, por lo anterior se observa el cumplimiento de las acciones establecidas junto con su meta.</t>
  </si>
  <si>
    <t>1.1.4</t>
  </si>
  <si>
    <t xml:space="preserve">No se observó la elaboración de 18 investigaciones de accidentes de trabajo entre las vigencias 2021,2022 y 2023. </t>
  </si>
  <si>
    <t>La frecuencia de ocurrencia de los accidentes leves en la UAECOB y la dificultad en la cobertura de todos los AT.</t>
  </si>
  <si>
    <t xml:space="preserve">1. Realizar conograma de distribución por estación del personal del equipo que compone SST, para dar cumplimiento en el menor tiempo posible a las investigaciones de los accidentes presentados en la UAECOB.
2. Realizar las investigaciones de accidentes que se encuentran representados de vigencias anteriores. 
 </t>
  </si>
  <si>
    <t xml:space="preserve">Investigación de la totalidad de accidentes de trabajo y la divulgación de las lecciones aprendidas.  
 </t>
  </si>
  <si>
    <t>1. Archivo excel de distribución de responsables por estaciones para la realización de investigaciones de AT represadas de la UAECOB.
2.  Matriz de seguimiento AT con corte del 31 de septiembre 2023 - Donde se evidencia avance del 95% en la invetsigación de AT para el año 2022 y el 88,8% en la investigación de AT para el año 2023.
3. Carpeta con actas de investigación adelantadas de las vigencias 2023.</t>
  </si>
  <si>
    <t>1. Solicitar apoyo al personal operativo de la entidad que cuente con licencia del SG-SST, para la realización de las investigaciónes de accidentes durante los momentos en los que los colaboradores por prestación de servicio con licencia se encuentren sin contratato vigente o cuando se presente represamientos por la cantidad de AT reportados. Para lo cual se creará una base de datos donde reposará datos relevantes del servidor de apoyo con el respectivo número de licencia. 
2. Realizar actualización del procedimiento de AT, toda vez que se contemple al personal opertivo de apoyo con licencia del SG-SST en la linea de actividades descritas para la investigación de accidentes de trabajo.</t>
  </si>
  <si>
    <t>Base de datos de personal Operativo con licencia SG-SST que estará en dispisición de prestar apoyo en las investigaciones. (Solicitud y reuniones con los mismos). 
Procedimiento GT-PR09 de accidentalidad, actualizado y divulgado.</t>
  </si>
  <si>
    <t xml:space="preserve">1. Formulario solicitud apoyo investigaciones de accidentes al personal operativo de la entidad. </t>
  </si>
  <si>
    <t>1.1.6</t>
  </si>
  <si>
    <t xml:space="preserve">Se observaron algunos memorandos sin firma del director de los años 2022 y 2023, adicional a esto se encontraron documentos poco legibles, con tachones por lo que pierden su legitimidad y originalidad. </t>
  </si>
  <si>
    <t>Por exceso de confianza por parte de los profesionales de archivo de la Subdireccion de Gestion Humana al momento de recibir dichos documentos.</t>
  </si>
  <si>
    <t>1. Realizar la actualización del procedimiento GT-PR06 - Administración de Historias Laborales. En dicho documento se incluira la observacion: Las codiciones minimas que debe cumplir el documento para ser recibido para archivo en historia laboral.
2. Verificar que los documentos que se remitan para la historia laboral a partir de la fecha y que deben estar relacionados en el formato GT-PR06-FT01, cumplan con las codiciones de legitimidad. De no ser asi, realizar la respetiva devolucion al area que remite el documento.</t>
  </si>
  <si>
    <t xml:space="preserve">Procedimiento GT-PR06 actualizado y divulgado.
Uso correcto del formato  GT-PR06-FT01 y su legitimidad.  Con el correspodiente seguimiento a través de la base de datos de seguimiento documental, que desmuestra la trazabilidad y estado de todos los documentos allegados a la historia laboral. </t>
  </si>
  <si>
    <t xml:space="preserve">1. Guia GT-GA08  - Administración de Historias Laborales, donde se establecen las codiciones minimas que debe cumplir los documento para ser recibidos en la historia laboral. 
2. Planillas de entrega de documentos para historia laboral, en el formato establecido. (Nota: Como la indica la acción se soportan planillas con este ajuste a partir de la fecha del hallazgo, evidenciando la no repetición del incumplimiento), así  mismo, patallazo de comunicación devolución de documentos con errores o faltantes. </t>
  </si>
  <si>
    <t>Se observó la elaboración de la Guía para la Administración de Historias Laborales GT-GA08 del 31-08-2023, en donde se detalla las actividades mencionadas en la evidencia, así mismo se observó su publicación en la página web de la entidad, por lo anterior se observa el cumplimiento de las acciones y la meta establecida.</t>
  </si>
  <si>
    <t>1.1.7</t>
  </si>
  <si>
    <t>Se observó que en algunas hojas de control o ruta identificadas en las historias laborales, los documentos descritos no coincidían, no se relacionan todos los documentos y en otras historias laborales no contaban con este formato, adicional a esto folios que exceden los 200 folios y el máximo (10%).</t>
  </si>
  <si>
    <t>Se le dio prioridad al proceso de intervención de los expedientes laborales con el fin de cumplir con el contrato de digitalización vigencia 2022 y se sobrepaso el limite de folios debido al ultimo tipo documental de la carpeta.</t>
  </si>
  <si>
    <t>1. Realizar la actualización del procedimiento GT-PR06 - Administración de Historias Laborales. En dicho documento se incluira la observacion: Iniciar con el proceso de elaboración de las hojas de control de cada expediente en medio magnético, dicho formato solo será impreso en caso de auditoria o al momento de realizar la transferencia documental.</t>
  </si>
  <si>
    <t>Procedimiento GT-PR06 actualizado y divulgado</t>
  </si>
  <si>
    <t>1. Guia GT-GA08  - Administración de Historias Laborales, donde se incluye la observacion: Iniciar con el proceso de elaboración de las hojas de control de cada expediente en medio magnético, dicho formato solo será impreso en caso de auditoria o al momento de realizar la transferencia documental.</t>
  </si>
  <si>
    <t>Auditoría de Desempeño
Cod. No. 163  PAD 2023</t>
  </si>
  <si>
    <t xml:space="preserve"> Hallazgo Administrativo con presunta incidencia disciplinaria por la extralimitación de funciones del Comité de vehículos de la UAECOB, el comité autorizo el mantenimiento por valor de $2.448.853.092 excediendo sus funciones entre los años 2021 y 2022.</t>
  </si>
  <si>
    <t>Porque la Resolución 618 de 2021 de Comité de vehiculos no contempla el monto específico para recomendar los mantenimientos del parque automotor por lo que el monto se estipuló en el comité desarrollado en julio de 2022, en cuya acta los miembros del comité recomiendan presentar los vehiculos que superen los 20 millones de pesos. 2.- Porque existen errores de redacción en las actas del comité, dado que se establece que al momento de votar "los miembros del comité dicen estar a favor",  lo cual significa en este caso que recomiendan, pues la aprobación definitiva la da el supervisor del contrato de mantenimiento que en este caso es también la Secretaria Técnica de dicho comité.</t>
  </si>
  <si>
    <t>1.- Actualizar Resolución 618 del 29 de junio de 2021 del Comité de vehiculos en la que se incluya en SMMLV (Cantidad de SMMLV que se determinará en comité de gestión y desempeño) el valor de mantenimiento a partir del cual se deba solicitar recomendación a los miembros del comité.</t>
  </si>
  <si>
    <t>Subdirección Logística</t>
  </si>
  <si>
    <t>(Logísticos - Humanos - Tecnológicos )</t>
  </si>
  <si>
    <t xml:space="preserve">Documentación adecuada de las aprobaciones de los mantenimientos realizados bajo el contrato. </t>
  </si>
  <si>
    <t>Se lleva al octavo  comité de vehiculos la sugerencia del valor para la recomendación de mantenimientos a realizar al parque automotor, el cual se desarrollará el 19 de octubre</t>
  </si>
  <si>
    <t>No se presentó avance para este seguimiento. La acción está por vencer.</t>
  </si>
  <si>
    <t xml:space="preserve"> 2.- En el evento en que se presente una situación en que se requiera someter a revisión del Comité de vehículos se anotará en el acta que el Comité "RECOMIENDA" o "NO RECOMIENDA" realizar el mantenimiento y no dejar el comentario de aprobación de los mismos.</t>
  </si>
  <si>
    <t>Durante el 2023 se han llevado a cabo 7 comités de vehículos, la evidencia se encuentra en el siguiente link, en cuyas actas se aclara la recomendación para los mantenimientos de vehiculos.
https://bomberosbog.sharepoint.com/:f:/s/SUBDIRECCINLOGISTICA/EhHmAKpqeQ1PrTMdKqTEMu8BqK9vBvdus3h8g3ZsyUtnlw?e=CDRbLB</t>
  </si>
  <si>
    <t>Se evidencia el cumplimiento en las acción establecida con las actas de realización del comité de vehículos con fechas del: 04-01-2023, 28-02-2023, 15-05-2023, 15-06-2023, 21-07-2023, 28-08-2023 y 26-09-2023  en donde se realiza varias recomendaciones las cuales se evidencian en las mismas.</t>
  </si>
  <si>
    <t xml:space="preserve"> 3. Hacer controles de la informacion y evidencias contenida en las actas, para evitar distorcion en la terminologia o indebida interpretacion de la resolucion.</t>
  </si>
  <si>
    <t>Durante el 2023 se han llevado a cabo 7 comités de vehículos, la evidencia se encuentra en el siguiente link, en cuyas actas se evidencia el control de la información
https://bomberosbog.sharepoint.com/:f:/s/SUBDIRECCINLOGISTICA/EhHmAKpqeQ1PrTMdKqTEMu8BqK9vBvdus3h8g3ZsyUtnlw?e=CDRbLB</t>
  </si>
  <si>
    <t>Hallazgo Administrativo con presunta incidencia Disciplinaria y Fiscal por valor de $ 85.266.076, que corresponde al monto cancelado por la UAECOB a la empresa NAVITRANS., por concepto de servicios y/o repuestos respecto a los vehículos OBH774, OBH772, OCJ888, OLO373, OBE957, OBE036,OBI408, OBI817, OKZ539, OKZ539,
OBH777, OBG935, OBG554, OBI409, OLN022, OLM980, OKZ570, OCJ889, OCJ997,
OCJ998, OBF432, OBG387, OBI052, OBI053, OJX876, OKZ894, sin hacer exigibles las garantías técnicas con que contaban, según el contratos 444 de 2021 y 440 de 2022.</t>
  </si>
  <si>
    <t>1.- Porque debido al uso y desgaste propio de las máquinas por ser vehículos de emergencia, para los casos especificos relacionados,  la garantia no aplicaba, toda vez que aunque se afectaban items similares o iguales, los mismos se presentaban en períodos diferentes de tiempo.</t>
  </si>
  <si>
    <t>1.- Incluir un campo en la matriz de seguimiento de vehículos donde se indique el concepto técnico del proveedor que amerita el mantenimiento y la aclaración en casos similares. En el formato de ingreso de taller, debe aparecer un campo en que se informe si es GARANTIA O NO.</t>
  </si>
  <si>
    <t xml:space="preserve">Documentación adecuada de los procedimientos de control y supervisión </t>
  </si>
  <si>
    <t>Se comparte matriz de seguimiento de garantias en el siguiente link:
https://bomberosbog.sharepoint.com/:f:/s/SUBDIRECCINLOGISTICA/EiaoXko76ZBKngXcQa4OEDgBKTjz_xeeVAmiBYZOMWn0MQ?e=qHfi3g
Nota: para el contrato 573-2023 no se ha presentado casos de garantias .</t>
  </si>
  <si>
    <t>Se evidenció base de datos para el contrato 440 y 441 en donde se lleva el seguimiento de las garantías de acuerdo a los diferentes mantenimientos, por lo que se observa el cumplimiento de la acción propuesta. No se observó el formato de ingreso a taller en donde se evidencie en el mismo si entra por garantía o no, por lo que en el próximo seguimiento se verificará el cumplimiento total de la acción. La acción está por vencer.</t>
  </si>
  <si>
    <t>2. Incluir en la herramienta de control, un campo donde se justifiquen técnicamente los insumos y/o repuestos y mano de obra requeridos para realizar los mantenimientos.</t>
  </si>
  <si>
    <t>Se adjunta validadores de cotizaciones como  herramienta de control, el cual valida técnicamente los insumos y/o repuestos y mano de obra requeridos para realizar los mantenimientos según oferta económica., en el siguiente link: 
https://bomberosbog.sharepoint.com/:f:/s/SUBDIRECCINLOGISTICA/EgNUwwoE0-5DldP7mkr8Y3sB9gy-lwRH1qUBk9MDIpvP5Q?e=yKDcIy</t>
  </si>
  <si>
    <t>Se evidencia  que dentro de las matrices de validación de cotizaciones en el campo de Descripción se ingresa el insumo a utilizar con el valor unitario a utilizar en el mantenimiento; sin embargo, no se hace claridad en la justificación de los mismos, por lo que se recomienda en el próximo seguimiento ajustar las evidencias tal cual dice la acción. La acción está por vencer.</t>
  </si>
  <si>
    <t>3.- Diligenciar la matriz de revisión de garantias aplicables conforme al diagnóstico técnico dado por el proveedor y la aprobación generada por parte del Ingeniero (IRT) apoyo a la supervisón.</t>
  </si>
  <si>
    <t>Se adjuntan matriz de garantias en el siguiente link:
https://bomberosbog.sharepoint.com/:f:/s/SUBDIRECCINLOGISTICA/EiaoXko76ZBKngXcQa4OEDgBKTjz_xeeVAmiBYZOMWn0MQ?e=2BA1XO</t>
  </si>
  <si>
    <t>De acuerdo a la matriz aportada se observa en ella un campo en donde el ingeniero solicita la determinada garantía. Por lo anterior se observa el cumplimiento de la acción propuesta junto con la meta establecida.</t>
  </si>
  <si>
    <t>4.- Documentar a través del envio de correos electrónicos al proveedor para la solicitud de garantías por parte del residente de taller en los casos que aplique.</t>
  </si>
  <si>
    <t>Se adjunta link en donde se visualiza la el control de la garatias y los correos de cada uno de los casos:
https://bomberosbog.sharepoint.com/:f:/s/SUBDIRECCINLOGISTICA/EiaoXko76ZBKngXcQa4OEDgBKTjz_xeeVAmiBYZOMWn0MQ?e=hmgvf9</t>
  </si>
  <si>
    <t>Se evidencia correos electronicos de los arreglos de las máquinas 1. ME42 CASO 13ME4223357, 2. ME30 CASO 18ME3023294. 3. ME36 CASO 13ME3623361. 4. 4. ME20 CASO 08ME2023217,.5. ME34 CASO 04ME3423297. 6.ME41 CASO 08ME4123230, 7. ME31 CASO 18ME3123296, 8. ME24 CASO 02ME2423286, 9. ME41 CASO 08ME4123250, 10. ME45 CASO 01ME4523421, 11. ME31 CASO 09ME3123294, 12. ME48 CASO 15ME4823161, 13. ME32 CASO 12ME3223184, 14. ME29 CASO 07ME2923214 y 15. CASO 01ME4523468, dando cumplimiento a la acción estabelcida.</t>
  </si>
  <si>
    <t>Hallazgo Administrativo con Presunta Incidencia Disciplinaria por incumplimiento del deber de supervisión en los Contratos de Mantenimiento Nos. 444, 445 de 2021 y 440 ,441 de 2022.</t>
  </si>
  <si>
    <t xml:space="preserve">1.- Porque el validador existente no estaba condicionado para identificar la variable items repetidos.   </t>
  </si>
  <si>
    <t>1.- Como acción correctiva, se generó nota a crédito al caso No. 2, con fecha mayo 15 de 2023, el cual corresponde al vehículo con sigla ME21, por error involuntario en el que se duplica valor en tapa de depósito limpiabrisas.</t>
  </si>
  <si>
    <t>Complementar Adecuado seguimiento y controles de supervisión</t>
  </si>
  <si>
    <t>Se adjunta link en donde se evidencia la nota credito:
https://bomberosbog.sharepoint.com/:b:/s/SUBDIRECCINLOGISTICA/EVOdehRcouZEts-kvi2TOY8Bo9fPjXjSVPfNmy5tJSk-PA?e=NCZZGg</t>
  </si>
  <si>
    <t>Se evidenció nota credito al contratista Navitrans S.A.S No. DR-8298386/ NCC- 196531 del 15-05-2023 por valor de $ 209.609, por lo que se observa el cumplimiento de la acción propuesta junto con la meta.</t>
  </si>
  <si>
    <t>2.- Porque las 
máquinas requieren unas horas especificas de trabajo y/o kilometros para la ejecución de mantenimientos preventivos, en ese sentido se deben realizar mantenimientos correctivos fuera de estos tiempos por fallas inesperadas.</t>
  </si>
  <si>
    <t>2. - Adoptar un punto de control adicional previo a la aprobación de la factura de la supervisión para que se evidencie la relación y totalidad entre los items facturados y ejecutados</t>
  </si>
  <si>
    <t>En el siguiente link se visualiza los dos puntos de control "Validadores" que se tiene para la facturación: https://bomberosbog.sharepoint.com/:f:/s/SUBDIRECCINLOGISTICA/EqgMLYTz7NtNvVXkAxE8AbYBmWwusXWgVRu3jQp0tqc1lg?e=hRv0fr</t>
  </si>
  <si>
    <t>Se evidencia matrices con los validaroes y revisiones de archivos planos, adicional se evidencia informe de control de facturación  para el contrato 440-2022 y 441-2022 como resultado de esa revisión, por lo que se observa el cumplimiento de la acción propuesta junto con la meta.</t>
  </si>
  <si>
    <t xml:space="preserve"> 3.- Porque el proveedor cuenta con un sistema que no le permite detallar los items en la factura tal y como lo presenta en la cotización lo cual genera confusión</t>
  </si>
  <si>
    <t>3.- Incluir en el cuadro de seguimiento del vehículo un espacio donde se coloque el comentario, en caso de que aplique, que se requiere importar el repuesto y/o otros motivos técnicos que afecten los tiempos de reparación</t>
  </si>
  <si>
    <t>Se adjunta link de la matriz que con la celda adicional de observaciones:
https://bomberosbog.sharepoint.com/:x:/s/SUBDIRECCINLOGISTICA/ETbT34fJI15AuTcBwzhPaWIBKEFEo9i0TUXopwcqmvGfnw?e=xpFeGZ</t>
  </si>
  <si>
    <t>De acuerdo a la evidencia aportada se observa matriz de mantenimiento pesados contrato 380-2023 en donde se agrego la casilla de novedad y observaciones, en algunos casos se adiligenciado cuan ha aplicado, por lo aterior se observa el cumplimiento de la acción propuesta junto con la meta.</t>
  </si>
  <si>
    <t>4.- Porque los tiempos de reparación y mantenimiento por parte del proveedor se ven afectados por consecución e importación de repuestos y/o por la complejidad de la falla</t>
  </si>
  <si>
    <t>4.- Organizar de manera permanente la información suminstrada por el proveedor (archivo plano) para generar reportes por vehículos para hacer los cruces y validaciones necesarias que permitan evidenciar inconsistencias, información repetida y/o dobles registros</t>
  </si>
  <si>
    <t>Se adjuntan los validadores de cotizaciones de los contratos actuales en el siguiente link:
https://bomberosbog.sharepoint.com/:f:/s/SUBDIRECCINLOGISTICA/Euw-HlYcMx1LqIe80j3NlyUBRVKbVKbnSOq6QAjSz7WvDw?e=mBAdPB</t>
  </si>
  <si>
    <t>De acuerdo a la evidencia reportada se observa en los validadores el cumplimiento de la acción propuesta junto con la meta establecida</t>
  </si>
  <si>
    <t>5.- Generar un condicional contra el validador de cotizaciones el cual permite identificar los items repetidos previamente a realizar la facturación</t>
  </si>
  <si>
    <t>6.- Generar tablero de control por máquina conforme a los datos arrojados por la plataforma LOG+, con el fin de validar horometros y kilometraje de las máquinas entre otras variables que permitan tomar decisiones frente a la aprobación de los mantenimientos.</t>
  </si>
  <si>
    <t>Se adjunta link en donde se pude visualizar el tablero de control:
https://app.powerbi.com/view?r=eyJrIjoiNDZkMDlmYjktZGU3Zi00MWVkLWIzM2EtOTFiNWY5MTNhYzIzIiwidCI6ImRhYjUxNzdhLWU1MzEtNDJmNS1hNTg1LTVkMjc4NTE3NjhmYiJ9</t>
  </si>
  <si>
    <t>De acuerdo a la evidencia aportada se observa tablero de control  del contrato 380-2023 de Mantenimiento del Parque Automotor  de Vehículos pesados en donde se observa el detalle del mantenimiento , total de casos preventivos, total de casos  correctivos, entre otros. Por lo anterior se observa el cumplimiento de la acción y la meta propuesta.</t>
  </si>
  <si>
    <t>Hallazgo Administrativo con Presunta Incidencia Disciplinaria por inconsistencias en la información suministrada por el sujeto de control en diferentes medios sin garantizar la permanencia e invariabilidad de la información, así como el
correcto cuidado, organización y conservación tanto en el archivo físico como en el digital de los documentos suministrados a la Contraloría de Bogotá.</t>
  </si>
  <si>
    <t>1.- Porque los soportes de facturación enviados por el proveedor consolidan la información de todas las máquinas, lo cual al momento de archivar en las respectivas hojas de vida puede generar que se trunquen los documentos</t>
  </si>
  <si>
    <t>1.- Garantizar la legibilidad y completitud de los soportes de las hojas de vida de los vehículos.</t>
  </si>
  <si>
    <t>Que los expedientes de las hojas de vida de los vehiculos y los expedientes contractuales contengan los soportes requeridos en la lista de chequeo</t>
  </si>
  <si>
    <t>Se organizarón  las 136 hojas de vida distribuidas 271 carpetas y se ha revisado la foliación y actualizado los folios faltantes con el fin de garantizar una mejor digitalización-  a la fecha se lleva un consolidado de 18 hojas de vida digitalizadas</t>
  </si>
  <si>
    <t>De acuerdo a la evidencia aportada se evidencia avance, sin embargo, en el próximo seguimiento se verificará el cumplimiento total de la acción. La acción esta por vencer.</t>
  </si>
  <si>
    <t>2.-  Porque debido al tamaño del archivo digital se debe bajar la resolución al documento a  la hora de realizar la digitalización.</t>
  </si>
  <si>
    <t xml:space="preserve">2.-  Escanear las hojas de vida de los vehículos por grupos de folios de menor cantidad con el fin de mejorar la resolución del archivo digitalizado </t>
  </si>
  <si>
    <t>3.- Seguimiento mensual aleatorio de los contratos para la revisión de los soportes documentales y expedientes digitales y fisicos contentivos de esta información previo a la aprobación de las cuentas de cobro</t>
  </si>
  <si>
    <t xml:space="preserve"> Dentro de la carpeta de ejecución de cada proveedor se encuentra una subcarpeta  de RADICADOS OAJ y otra Subcarpeta de  Actas de revisión  de expediente contractual.
Link de evidencia:
https://bomberosbog.sharepoint.com/:f:/s/SUBDIRECCINLOGISTICA/EtaxNC3dVh9Hg2sr5dDaFtABoeb3Ff_-OU5D6EaM6tSN0A?e=C9Vt1g</t>
  </si>
  <si>
    <r>
      <t xml:space="preserve">Se observò Memorandos  enviados a la Oficina Juridìca de de los siguientes contratos, en ellos se detallan especificamente la relaciòn de los documentos: 
</t>
    </r>
    <r>
      <rPr>
        <b/>
        <sz val="7"/>
        <color theme="1"/>
        <rFont val="Calibri"/>
        <family val="2"/>
        <scheme val="minor"/>
      </rPr>
      <t>a: Contrato 440 de 2022</t>
    </r>
    <r>
      <rPr>
        <sz val="7"/>
        <color theme="1"/>
        <rFont val="Calibri"/>
        <family val="2"/>
        <scheme val="minor"/>
      </rPr>
      <t xml:space="preserve">: id: 170643 del 2023-08-29 y id: 165041 del 2023-06-22.
</t>
    </r>
    <r>
      <rPr>
        <b/>
        <sz val="7"/>
        <color theme="1"/>
        <rFont val="Calibri"/>
        <family val="2"/>
        <scheme val="minor"/>
      </rPr>
      <t>b: Contrato 441 de 2022:</t>
    </r>
    <r>
      <rPr>
        <sz val="7"/>
        <color theme="1"/>
        <rFont val="Calibri"/>
        <family val="2"/>
        <scheme val="minor"/>
      </rPr>
      <t xml:space="preserve"> id:168705 del 2023-08-02, id: 173924 del 2023-10-05 y id: 165334 del 2023-06-26
</t>
    </r>
    <r>
      <rPr>
        <b/>
        <sz val="7"/>
        <color theme="1"/>
        <rFont val="Calibri"/>
        <family val="2"/>
        <scheme val="minor"/>
      </rPr>
      <t>c: Contrato 408 de 2023:</t>
    </r>
    <r>
      <rPr>
        <sz val="7"/>
        <color theme="1"/>
        <rFont val="Calibri"/>
        <family val="2"/>
        <scheme val="minor"/>
      </rPr>
      <t xml:space="preserve"> id: 170688 del 2023-08-29 y 171669 del 2023-09-08.
</t>
    </r>
    <r>
      <rPr>
        <b/>
        <sz val="7"/>
        <color theme="1"/>
        <rFont val="Calibri"/>
        <family val="2"/>
        <scheme val="minor"/>
      </rPr>
      <t>d: Contrato 380 de 2023</t>
    </r>
    <r>
      <rPr>
        <sz val="7"/>
        <color theme="1"/>
        <rFont val="Calibri"/>
        <family val="2"/>
        <scheme val="minor"/>
      </rPr>
      <t>: id: 167389 del 2023-07-18.
por otro lado se evidenció actas de revisión del expediente contractual 441-2022 de los meses de diciembre-2022, marzo, mayo, julio de 2023 , dando cumplimiento a la acción y meta establecida. Por lo anterior se observa el cumplimiento de la acción propuesta junto con la meta establecida.</t>
    </r>
  </si>
  <si>
    <t>Seguimiento contable-cuenta depreciaciòn acumulada 1685.</t>
  </si>
  <si>
    <t xml:space="preserve">Incumplimiento a la política de operación numeral 3.5 del Instructivo GR-PR-13-IN01-Reporte de información por parte de las áreas de gestión para el cierre contable, que describe lo siguiente: “Las Subdirecciones Oficinas, y Oficinas Asesoras, directamente o a través de sus áreas de gestión, deben garantizar, previo al reporte de información para el cierre contable, que la información ha sido revisada, conciliada y depurada por cada una de ellas.
</t>
  </si>
  <si>
    <t xml:space="preserve">1. Se presentan fallas e inconsistencias con el aplicativo PCT, debido a que se encuentran fallas en la parametrización, fallas en el cálculo de la depreciación, inconcistencias en los saldos contables, descordinación al momento de generar los informes (almacen, inventarios y contabilidad) y fallas en el registro manual de la información en PCT. </t>
  </si>
  <si>
    <t>1. Elaborar por parte de almacén e inventarios, para el cierre contable mensual, conciliación de  los datos de depreciación acumulada que muestran el reporte de bienes en Excel mensual, generado desde el modulo de almacén de PCT, contra los reporte automáticos generados desde el mismo modulo, relacionados con el proceso de depreciación.(6 conciliaciones)
2. Notificar el hallazgo que vincula a la oficina Asesora de Planeación en relación al funcionamiento de PCT, para evidenciar la cauza raiz que dío origen al hallazgo. (30/06/2023)
3. Elaborar un manual de clafisicación contable (clasificación de grupos, elementos, servicio y función) y carácteristicas de bienes adquiridos en la Entidad. Para solicitar al proveedor PCT la actualización en la parametrización y cálculo de la depreciación a plaicada a los elementos en el momento del ingreso por parte de la entidad. (28/12/2023)
4.  Realizar seguimiento trimestral en la vigencia 2023, donde se realizará las respectivas revisiones en cuanto : cruce de información (inventarios, almacen y contabilidad), con el fin de identificar posibles flallas o la mitigación del origen del hallazgo.   (28/12/2023) Dos seguimientos.</t>
  </si>
  <si>
    <t>Identificar y subsanar las posibles variaciones que se presentan en las conciliaciones.</t>
  </si>
  <si>
    <t>conciliaciones planteadas 6/ conciliaciones realizada
Seguimientos realizados (2) / fallas identificadas
Manual realizado</t>
  </si>
  <si>
    <t>La Subdirecciòn de Gestiòn Corporativa, describe lo siguiente: " Evidencia Accion 1, Base de cruce entre base de inventarios y reportes de conciliación.
Evidencia de la Acción No. 2 Memorando a la oficina asesora de planeación. 
Evidencia Acción 3. Memorando Radicado I-00643-2023017130-UAECOB Id: 174999"</t>
  </si>
  <si>
    <t xml:space="preserve">Se evidencia -Acción No. 1. Se realiza el cruce de inventarios y reportes de conciliación del mes de julio de 2023 observando la matriz de inventarios donde se filtra por la localizaciòn no explotados, en servicio y en bodega y el valor que arrojada el excel es de $932.119.818 y el soporte (Informe depreciaciòn consolidado), generado desde el mòdulo de almacen de PCT, asimismo, la conciliaciòn del mes de agosto de 2023 por valor de $933.725.587.8, evidenciando similitud en las cifras reportas en los dos soportes.. Asimismo, se recomienda verificar las cifras de las subcuentas que componen la cuenta contable 1685-Depreciaciòn acumulada, ya que al confrontar las mismas, entre el informe de depreciaciòn consolidado y algunos saldos reportados en el libro auxiliar no coinciden.
Evidencia - Acción No. 2 Memorando con radicado  I-00643-2023012541-UAECOB Id: 166618 del 11 de julio de 2023 dirigido a la Oficina Asesora de Planeación, comunicando el hallazgo y solicitando intermediación con el proveedor de PCT para la subsanación de los problemas que se presentan en el aplicativo referente al mòdulo de almacen, inventarios y contabilidad.
Evidencia Acción 3. Se remite memorando con Id. 174999, solicitando la eliminación de la acción en el plan de mejoramiento. La Oficina de Control Interno  convocó a reunión con los lideres del proceso, el día 23 de octubre de 2023 (Acta No. 150), donde se analizaron algunas situaciones de la ejecuciòn de la acciòn. Con lo anterior,  una vez analizada la acciòn, se determinó que la Subdirección de Gestión Corporativa, solicitará la modificación de la misma con el respectivo análisis de causas, que incluya, entre otros, la verificación de las categorías que componen la matriz de inventario de la Entidad. 
No se evidencian soportes para la 4 acciòn.
Con lo anterior, se observa un avance del 32% respecto a las 4 acciones establecidas.
</t>
  </si>
  <si>
    <t xml:space="preserve">Auditoria de Contratación Directa y Procesos Públicos </t>
  </si>
  <si>
    <t>2.1</t>
  </si>
  <si>
    <t>Se encontraron debilidades en la revisión de los documentos previos a la contratación (hoja de vida SIDEAP, hoja de cálculo, formato único de declaración de bienes y renta SIGEP). según lo observado en los contratos Nos. 015, 018, 041, 048, 067, 102, 103, 120, 178, 214 y 282 de 2022. Hallazgo que se asigna tanto a los supervisores de los contratos y la Oficina Jurídica. Es de anotar que de lo observado para los contratos 518 y 540 de 2022, únicamente para la Oficina Jurídica. En el contrato 015 de 2022, en el ítem experiencia del Ministerio de Salud y Protección Social indica del 01-08-2017 al 30-01-2018, al verificar el certificado indica del 01-08-2017 al 30-07-2018. Con relación, al registro de los contratistas persona jurídica según lo observado en los contratos 518 y 540 de 2022, se recomienda a la Oficina Jurídica tener en cuenta el INSTRUCTIVO PARA LA PUBLICACIÓN Y DIVULGACIÓN PROACTIVA DE INFORMACIÓN SEGÚN LA LEY 2013 DE 2019 – PERSONA JURÍDICA del Página 14 de 19 Departamento Administrativo de la Función Publica https://www.funcionpublica.gov.co/documents/35162728/35691144/instru ctivo-aplicativo-ley-2013, persona-juridica.pdf/2b2383fa-fcef-1829-df32- a49c394b5d07?t=1609173436446, con el fin de revisar la pertinencia de incluirlo en la lista de chequeo de personas jurídicas.</t>
  </si>
  <si>
    <t>No existe explicita la obligatoriedad de incluir la información pertinente de acuerdo con la Ley 2013 de 2019 en hojas de ruta y/o listas de chequeo y por que no cuentan con una herramienta de control que les impida la ocurrencia de inconsistencia en los documentos</t>
  </si>
  <si>
    <t>Incluir en hojas de ruta y/o listas de chequeo la obligatoriedad de la información pertinente de acuerdo con la Ley 2013 de 2019 e implementar una herramienta de control que limite la ocurrencia de inconsistencia en los documentos:
1. Incluir en las listas de chequeo la obligatoriedad de la información de acuerdo con la Ley 2013 de 2019 (50%)
2. Implementar una herramienta de control que limite la inconsistencia en los documentos en la etapa de la planeación (50%)</t>
  </si>
  <si>
    <t>Oficina Asesora Jurídica</t>
  </si>
  <si>
    <t>Hojas de ruta y listas de chequeo actualizadas e Instrumento de control implementado</t>
  </si>
  <si>
    <t>Actividades realizadas/Actividades formuladas X100</t>
  </si>
  <si>
    <t>Todas las listas de chequeo de la Oficina jurídica tienen incluida la información pertinente de acuerdo con la Ley 2013 de 2019 y se implementó la herramienta de control que limite la inconsistencia en los documentos en la etapa de la planeación a través del Sistema de Contratación. Verificar controles con la encargada de la herramienta tecnológica.</t>
  </si>
  <si>
    <t xml:space="preserve">1. Se evidencia actualización de listas de chequeo donde se incluyó formato diligenciado conflicto de interés persona natural o jurídica, de conformidad con lo indicado en la Ley 2013 de 2019 así: 
“Lista de chequeo inexistencia de pluralidad de oferentes” código: GJ-PR02-FT32 versión: 02 vigencia: 15/06/2023.
“lista de chequeo Contratación directa – contratos interadministrativos” código: GJ-PR02-FT29 Versión: 02 Vigencia: 15/06/2023.
“lista de chequeo contratación directa – arrendamiento de bienes inmuebles” Código: GJ-PR02-FT22 Versión: 03 Vigencia: 15/06/2023.
“lista de chequeo contratación directa – prestación de servicios profesionales y de apoyo a la gestión (persona jurídica)” código: GJ-PR02-FT23 versión: 02 vigencia: 15/06/2023.
“lista de chequeo contratación directa – convenios de asociación” código: GJ-PR02-FT27 versión: 02 vigencia: 15/06/2023.
“lista de chequeo prestación de servicios profesionales y de apoyo a la gestión (persona natural)” código: GJ-PR02-FT18 versión: 05 vigencia: 15/06/2023.
Se evidencia en la página web la actualización de las listas de chequeo en el siguiente link.https://www.bomberosbogota.gov.co/transparencia/procesos/gestion-juridica.
2. Se evidencia que se implementó la herramienta de control que limite la inconsistencia en los documentos en la etapa de la planeación a través del Sistema de Contratación. Verificar controles con la encargada de la herramienta tecnológica. 
Por lo anterior, se recomienda la continuación de la actualización de las listas de chequeo que faltan. 
</t>
  </si>
  <si>
    <t>Dirección</t>
  </si>
  <si>
    <t>a). Hoja de vida del SIDEAP. Se observa diferencia en lo registrado dentro del ítem de experiencia de la hoja de vida SIDEAP respecto a las certificaciones aportadas.Contrato 018 de 20220, en el ítem, experiencia de UAECOB indica del 01-06-2020 al 30-12-2020, al verificar el soporte es acta de inicio del 01-06-2020 al 22-10-2020, es de anotar que al revisar dentro de la plataforma SIDEAP el contratista cargo el pantallazo de la adición y prórroga de dos meses y 8 días hasta el 30-12-2020, pero el mismo no reposa dentro del expediente contractual, ni en la publicación de los documentos de acceso público del contratista en SECOP II. Igualmente, para la Empresa Febres Colombia S.A, en ítem experiencia indica 21-06-2018 al 31-07-2021, al verificar certificado 21-07-2018 al 11-05-2020, es de anotar que al revisar dentro de la plataforma SIDEAP el contratista cargo otro certificado de la Empresa Febres Colombia S.A, del 21-06-2018 al 31-07-2021, el cual no corresponde con el certificado del expediente contractual, ni el publicado en SECOP II del 21-07-2018 al 11-05-2020, finalmente, no se observa relacionada la Empresa Febres Colombia S.A, en la hoja de cálculo de experiencia. En mesa de validación la Dirección informa que para el contrato 327 de 2023 se tuvo en cuenta lo presentado quedando ajustado para el contrato actual</t>
  </si>
  <si>
    <t>Falta de aplicación del procedimiento de contratación directa</t>
  </si>
  <si>
    <t>Generar control mediante una matriz que contenga el detalle de los documentos requeridos para la etapa precontractual. De igual forma, los mismos se cargarán en el sistema de contratación para revisión de lo entregado al expediente contra lo cargado en dicho sistema por parte de la oficina jurídica previo al cargue del contrato en SECOP.</t>
  </si>
  <si>
    <t>Preventiva</t>
  </si>
  <si>
    <t>Revisión del 100% de los documentos aportados por el futuro contratista en SIDEAP, SECOP y expediente contractual</t>
  </si>
  <si>
    <t>Numero de contratos revisados en el periodo/ Número de contratos cargados en secop en el periodo</t>
  </si>
  <si>
    <t>Se encuentra en proceso la matriz  de los documentos requeridos para la etapa precontractual. Se proyecta entrega el día 15 de noviembre</t>
  </si>
  <si>
    <t xml:space="preserve">Se informa que  " en proceso la matriz  de los documentos requeridos para la etapa precontractual. Se proyecta entrega el día 15 de noviembre", por consiquiente no se puede generar avance de la acción. Al respecto se recomienda tener en cuenta la fecha de finalización de la acción. </t>
  </si>
  <si>
    <t>b) Formato único de declaración de bienes y renta del SIGEP. Para esta auditoria se verifico el aplicativo por la Integridad Pública -SIGEP publicación de los contratistas del formato “Publicación proactiva declaración de bienes y rentas y registro de conflictos de interés, para el contrato 067 de 2022 se observa publicación del formato “Publicación proactiva declaración de bienes y rentas y registro de conflictos de interés” en el aplicativo por la Integridad Pública a nombre de la entidad Instituto Distrital de Protección y Bienestar Animal, no se observa publicación del formato “Publicación proactiva declaración de bienes y rentas y registro de conflictos de interés” a nombre de entidad UAECOB  que reposa dentro del expediente contractual.</t>
  </si>
  <si>
    <t>Realizar la solicitud al contratista del seguimiento al PQRS radicado ante El Departamento Administrativo de la Función Pública,  mediante el cual se solicitó la corrección de lo evidenciado; toda vez que fue un error en la plataforma del SIGEP y no del contratista. 
De igual forma, se aclara que durante la etapa precontractual el contratista presentó el Formato Único de Declaración de Bienes y Rentas de forma correcta, y fue verificado tanto por la Subdirección de Gestión Corporativa como por la Oficina Jurídica previa la suscripción del contrato, el cual se encuentra debidamente publicado en la plataforma SECOP II y reposa en el expediente físico de la Oficina Jurídica.</t>
  </si>
  <si>
    <t>La corrección por parte del Departamento Administrativo de la Función Pública correspondiente al nombre de la Entidad en la plataforma SIGEP.</t>
  </si>
  <si>
    <t>Gestiones realizadas/ corrección efectiva</t>
  </si>
  <si>
    <t>La Subdirecciòn de Gestiòn Corporativa describe lo siguiente: " Carpeta con soporte del SIGEP
Imagen de la corrección en SIGEP"</t>
  </si>
  <si>
    <t>Se evidencia los soportes relacionados a la corrección referente al Formato único de declaración de bienes y renta del SIGEP a nombre de la UAECOB, de fecha 30 de mayo de 2023.  Con lo anterior, se observa un cumplimiento del 100% respecto a la acción establecida.</t>
  </si>
  <si>
    <t>b) Formato único de declaración de bienes y renta del SIGEP. Para esta auditoria se verifico el contrato 282 de 2022 en el aplicativo por la Integridad Pública -SIGEP publicación de los contratistas del formato “Publicación proactiva declaración de bienes y rentas y registro de conflictos de interés, del contratista cesionario, se observa publicación del formato “Publicación proactiva declaración de bienes y rentas y registro de conflictos de interés” en el aplicativo por la Integridad Pública a nombre de la entidad Secretaria Distrital de Ambiente, no se observa publicación del formato “Publicación proactiva declaración de bienes y rentas y registro de conflictos de interés” a nombre de entidad UAECOB  que reposa dentro del expediente contractual.</t>
  </si>
  <si>
    <t xml:space="preserve">Porque cuando se realiza la recepcion de los documentos en la cesion normalmente en ese formato en especifico se revisa la fecha de actualizacion y que adjunte, muchas veces no se revisa la entidad. </t>
  </si>
  <si>
    <t xml:space="preserve">1. Realizar para futuras contrataciones de prestación de servicios el control de registro en la plataforma SIGEP (Plataforma de acceso público), con el fin de corroborar que la información allí cargada corresponda a la suministrada por el contratista para el proceso de contratación. </t>
  </si>
  <si>
    <t>Humanos y tecnológicos</t>
  </si>
  <si>
    <t xml:space="preserve">Nuevos contratos de prestación de servicios validadados en la plataforma SIGEP, de acceso público. </t>
  </si>
  <si>
    <t/>
  </si>
  <si>
    <t>2.2</t>
  </si>
  <si>
    <t xml:space="preserve">Afiliación ARL Positiva. Para el contrato 018 de 2022, suscrito el 13/01/2022 acta de inicio 19/01/2022 terminación 18/12/2022, se realizó el 16/12/2022 prórroga del contrato por dos (2) meses y veinticinco (25) días contados desde el 19 de diciembre de 2022 hasta el 15 de marzo de 2023 y adicionar el valor del contrato en ($26.406.667), se observa certificado de ARL Positiva inicial vigente desde el 15/01/2022 al 19/12/2022 y certificado de ARL Positiva de la adición y prorroga vigente desde el 23/12/2022 y fecha fin del contrato 20/03/2023, es decir falto cubrimiento de ARL el 20, 21, 22 de diciembre de 2022. </t>
  </si>
  <si>
    <t>Falta de seguimiento de la supervisión, al cumplimiento de los requisitos de ejecución del contrato, con el propósito de de verificar el cubrimiento total de la ARL</t>
  </si>
  <si>
    <t>Generar control mediante una matriz que contenga las fechas de inicio y terminación de los contratos con el objeto de verificar que la afiliación a la ARL cubra en su totalidad el plazo de ejecución del contrato. En el evento que no lo cubra se solicitará ante Seguridad y Salud en el Trabajo de la Subdirección de Gestión Humana que se adelanten las modificaciones que correspondan, de tal manera que la afiliación cubra en su totalidad el plazo de ejecución del contrato.</t>
  </si>
  <si>
    <t>Cobertura total de ARL del 100% de los contratos ejecutados en el periodo</t>
  </si>
  <si>
    <t>Contratos con 100% de cobertura / contratos ejecutados en el periodo</t>
  </si>
  <si>
    <t>Matriz  con la información de las fechas de inicio y terminación de los contratos con el objeto de verificar que la afiliación a la ARL cubra en su totalidad el plazo de ejecución del contrato.
Solicitud ante Seguridad y Salud en el Trabajo de la Subdirección de Gestión Humana para que se adelanten las modificaciones que correspondan, de tal manera que la afiliación cubra en su totalidad el plazo de ejecución del contrato.</t>
  </si>
  <si>
    <t>Se evidencia matriz de control verificacion afiliación a la ARL y Polizas de los contratos suscritos por la  Dirección-Comunicaciones y Prensa.</t>
  </si>
  <si>
    <t xml:space="preserve">Afiliación ARL. Para el contrato 380 de 2022 suscrito el 26/01/2022, acta de inicio 02/02/2022 terminación 31/08/2022, se realizó modificación contractual el 01/07/2022 cesión del contrato a partir del 01/07/2022, se observa certificado de ARL Positiva inicial vigente desde el 06/07/2022 al 05/09/2022, es decir falto cubrimiento de ARL el 1,2,3,4, 5 de julio de 2022. </t>
  </si>
  <si>
    <t xml:space="preserve">Falta de control y verificación en la cobertura de ARL y poliza, de los contratos que tuvieron modificaciones contractuales durante su viegencia. </t>
  </si>
  <si>
    <t>1. Generar una base de datos de los contratos de prestación de servicios profesionales y apoyo a la gestión vigentes de la subdirección, suscritos con personas naturales, con el fin de hacer un seguimiento de verificación de cumplimientos respecto a los tiempos de cobertura de Pólizas y ARL.
2. Realizar los requerimientos necesarios para ampliación de Pólizas y ARL, una vez se realice una revisión de los contratos vigentes de la Subdirección.</t>
  </si>
  <si>
    <t xml:space="preserve">Cumplimiento de cubrimiento de pólizas y ARL en los contratos de la Subdirección </t>
  </si>
  <si>
    <t>Base de datos generada
Requerimientos realizados/ requerimientos efectivos</t>
  </si>
  <si>
    <t>La Subdirecciòn de Gestiòn Corporativa describe lo sigueinte: "1. se genera base de datos en Drive.
2. Pantallazo de subsanación, cuadro en excel con las observaciones."</t>
  </si>
  <si>
    <t xml:space="preserve">Se evidencia soportes de la acción No. 1: Se observa la base en excel con 17 contratistas del área de atención al ciudadano, donde se evidencia que para 6 contratos se presentaron novedades en el plazo de la póliza y ARL. Los contratos son: 337, 328, 375, 365, 365, 442 y 545 de 2023.
Para la acción No. 2, se observa los memorandos con radicados No I-00643-2023014100-UAECOB Id: 169387 del 11 de agosto de 2023 y I-00643-2023015532-UAECOB Id: 172116 del 15 de septiembre de 2023, donde la Subdirectora de Gestión Corporativa, solicita a los supervisores y apoyo a la supervisión de los contratos de la verificación y actualización ARL y Garantías Contratos SGC.
Se recomienda, para los próximos seguimientos, el envío de la base de datos total de los contratos de prestación de servicios profesionales y apoyo a la gestión vigentes de la subdirección, suscritos con personas naturales, como lo describe la acción, ya que, de acuerdo con lo evidenciado, solamente se envío el seguimiento de una sola área de la Subdirección de Gestión Corporativa (Atención al ciudadano). Asimismo, se requiere el soporte de los contratos a los cuales se le realiza el seguimiento, respecto al ajuste en el plazo de la póliza y ARL, la evidencia del certificado de afiliación ajustado. Con lo anterior, se observa un avance del 67% respecto a las acciones establecidas, es importante analizar la verificación de la meta, ya que la misma hace referente al cumplimiento de cubrimiento de pólizas y ARL en los contratos de la Subdirección.  </t>
  </si>
  <si>
    <t>Afiliación ARL. Para el contrato 384 de 2022 suscrito 27/01/2022, acta de inicio 04/02/2022 terminación 03/08/2022 (suspensión 25/02/2022 al 26/05/2022 terminación 3/11/2022) cesión del contrato a partir del 27/05/2022, se observa certificado de ARL Positiva vigente desde el 03/06/2022 al 07/11/2022, es decir falto cubrimiento ARL el 27, 28,29,30,31 de mayo de 2022, 1,2 de junio de 2022.</t>
  </si>
  <si>
    <t xml:space="preserve">Falta de claridad en el procedimiento de Contratación Directa, respecto del responsable en la afiliación a la ARL. </t>
  </si>
  <si>
    <t>Generar control mediante una matriz que contenga las fechas de inicio y terminación de los contratos con el objeto de verificar que la afiliación a la ARL cubra en su totalidad el plazo de ejecución del contrato. En el evento que no lo cubra se solicitará ante Seguridad y Salud en el Trabajo de la Subdirección de Gestión Humana que se adelanten las modificaciones que correspondan, de tal manera que la afiliación cubra en su totalidad el plazo de ejecución del contrato. (100%)</t>
  </si>
  <si>
    <t>Subdirección Operativa</t>
  </si>
  <si>
    <t xml:space="preserve">Matriz de control </t>
  </si>
  <si>
    <t xml:space="preserve">Se cuenta con la matriz (Contratos prestación de servicio de la Subdirección Operativa 2023. Vale la pena resaltar que, en esta matriz, se identifica el cubrimiento de ARL, así:  en color verde los que están bien y en color rojo los que se deben ajustar.  Ahora bien, en complemento a lo anterior, se solicitó ante la oficina de seguridad y salud en el trabajo la modificación a los nueve (09) contratos denotados en color rojo. </t>
  </si>
  <si>
    <t>Se evidencia la matriz Contratos prestación de servicio de la Subdirección Operativa 2023, diligenciada emtre otras con el control establecido para el seguimiento al cubrimeint de la ARL, se observa correo de la SO a la SGH solicitando ampliación dwe cubrimiento de las ARL han vendio cumplindo con la cación propuesta .</t>
  </si>
  <si>
    <t>Afiliación ARL. Para el contrato 282 de 2022 suscrito el 20/01/2022, acta de inicio 21/01/2022 terminación 20/08/2022, se realizó modificación contractual el 01/03/2022 cesión del contrato a partir del 01/03/2022, se observa certificado de ARL Positiva inicial vigente desde el 03/03/2022 al 13/09/2022, es decir falto cubrimiento de ARL el 1 y 2 de marzo de 2022.</t>
  </si>
  <si>
    <t xml:space="preserve">Porque en el momento de realizar la cesion de contrato en la plataforma del SECOP II la fecha queda con la fecha solicitada por el cesionario el nuevo contratista inicia el dia siguiente dia en que se tramite la ARL, teniendo en cuenta que esta inicia el dia siguiente no se revisaba esas fechas sino la de solicitud. </t>
  </si>
  <si>
    <t xml:space="preserve">Solicitar para futuras secciones de contrato la afiliación a la ARL en la primera cuenta de cobro, esto con el fin de validar que las fechas de inicio y fin de cobertura sean correctas. </t>
  </si>
  <si>
    <t xml:space="preserve">Afiliaciones a la ARL realizadas en el proceso de sección de contrato, presentadas en primera cuenta. </t>
  </si>
  <si>
    <t>2.3</t>
  </si>
  <si>
    <t xml:space="preserve">Modificaciones contractuales: se evidencia solicitud de modificación contractual del contrato 282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
</t>
  </si>
  <si>
    <t xml:space="preserve">Porque en el momento que se solicita la cesion por parte del contratista no se tiene en cuanta los tiempos sino son solicitados de inmediato sin tener en cuenta los tramites administrativos al interior de la entidad. </t>
  </si>
  <si>
    <t xml:space="preserve">Realizar proximas solicitudes de modificación contractual dentro de los tiempos establecidos en el manual de contratación GJ-MN01 versión 02, dando tambien cumplimiento a lo establecido en el procedimiento GJ-PR12. Esto previa revisión del Supervisor del contrato y/o apoyo de la supervisión , antes de que se realice la modificación contractual. </t>
  </si>
  <si>
    <t xml:space="preserve">Modificaciones contractuales realizadas dentro de los tiempos establecidos en el manual de contratación GJ-MN01. </t>
  </si>
  <si>
    <t>Modificaciones contractuales: se evidencia solicitud de modificación contractual del contrato 018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t>
  </si>
  <si>
    <t>Falta de aplicación del procedimiento de modificación contractual</t>
  </si>
  <si>
    <t>Interiorizar los lineamientos del  Manual de contratación, supervisión e interventoría, a través de dos actividades:
1- Socializacion del  Manual de contratación, supervisión e interventoría al personal de Dirección ( 50%).</t>
  </si>
  <si>
    <t>Conocimeinto y aplicacion efectiva del  Manual Manual de contratación, supervisión e interventoría código GJ-MN01 versión 02 vigencia 18/01/202.</t>
  </si>
  <si>
    <t>Numero de actividades ejecutadas/ Número de actividades programadas</t>
  </si>
  <si>
    <t>Capacitación sobre el Manual de Contratación, supervisión e interventoría para el área de Dirección y Prensa</t>
  </si>
  <si>
    <t xml:space="preserve">Se evidencia correo electrónico del 10/08/2023, solicitando capacitación manual de contratación, supervisión e interventoría, de la asesora del Despacho supervisora de los contratos de la Dirección y Prensa a la Jefe Oficina Jurídica, quien en correo electrónico del 11/08/2023 indica disponibilidad para el 14 y 15 de agosto de 2023 y correo electrónico del 11/08/2023 la asesora del despacho indica que el 14/08/2023, al respecto se presenta excel de asistencia y resumen de capacitación, por lo que se recomienda dejar la evidencia del acta de reunión con el desarrollo de la misma.       </t>
  </si>
  <si>
    <t>Interiorizar los lineamientos del  Manual de contratación, supervisión e interventoría, a través de dos actividades:
2- Generar control mediante una matriz que contenga las fechas de inicio y terminación de los contratos con el objeto de verificar los plazos para modificaciones contractuales. (50%).</t>
  </si>
  <si>
    <t xml:space="preserve">Matriz con información de las fechas de inicio y terminación de los contratos de Dirección y Prensa  </t>
  </si>
  <si>
    <t xml:space="preserve"> Se evidencia matriz de contratos Dirección-Comunicaciones y Prensa, al respecto se recomienda tener en cuenta la acción planteada" Generar control mediante una matriz que contenga las fechas de inicio y terminación de los contratos con el objeto de verificar los plazos para modificaciones contractuales", pues dentro de la matriz no se observa verificación de los plazos para modificaciones contractuales,. Al respecto se recomienda tener en cuenta la fecha de finalización de la acción. </t>
  </si>
  <si>
    <t>Modificaciones contractuales: se evidencia solicitud de modificación contractual del contrato 380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t>
  </si>
  <si>
    <t>Falta de control y comunicación entre el supervisor y los contratistas con relación a los términos establecidos en el Manual de Contratación, para solicitar los trámites de modificación contractual.</t>
  </si>
  <si>
    <t>Realizar una comunicación desde la SGC dirigida a los contratistas de la subdirección, indicando los tiempos y lineamientos establecidos en el Manual de Contratación para solicitar las modificaciones contractuales (cesión, terminación anticipada, suspensión).</t>
  </si>
  <si>
    <t xml:space="preserve">Amalin Ariza Mahuad </t>
  </si>
  <si>
    <t>Cumplir con los tiempos establecidos en el manual de contratación</t>
  </si>
  <si>
    <t>Comunicación efectiva</t>
  </si>
  <si>
    <t>La Subdirecciòn de Gestiòn Corporativa describe lo siguiente: "Memorando  Radicado I-00643-2023017121-UAECOB Id: 17498"9</t>
  </si>
  <si>
    <t>Se evidencia memorando con radiado No I-00643-2023017121-UAECOB Id: 174989, del 18 de octubre de 2023, donde la Subdirectora de Gestión Corporativa, imparte a los contratistas de la SGC, los lineamientos en la solicitud de modificación contractual, según lo consignado en el Manual de Contratación, Supervisión e Interventoría de la UAECOB- GJ-MN01.</t>
  </si>
  <si>
    <t>Modificaciones contractuales: se evidencia solicitud de modificación contractual del contrato 384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t>
  </si>
  <si>
    <t>Hay falencias en la radicacación de las Modificaciones contractuales, ya que se realizan  por fuera de los términos establecidos en el Manual de Contratación y en el Procedimiento, con por lo menos ocho (8) días hábiles de anticipación.</t>
  </si>
  <si>
    <t>Enviar, mínimo con 20 días hábiles de anticipación al vencimiento del plazo de cada contrato, vía correo electrónico, una alerta a los apoyos a la supervisión, comunicándoles que la vigencia del contrato está a punto de vencer, de tal manera que se presente la modificación a que haya lugar, dentro del término concedido. Presentar ante la Oficina Jurídica las solicitudes de modificación contractual, en cada uno de los procesos, siempre que haya lugar a eso, respetando el plazo señalado en el manual de contratación de la entidad. (100%)</t>
  </si>
  <si>
    <t xml:space="preserve">Seguimiento correo </t>
  </si>
  <si>
    <t>Se adjunta la primera evidencia de notificación del correo (Alerta finalización de contrato de prestación de servicios 2023 de la Subdirección Operativa), teniendo en cuenta que son estos los vencimientos a corte de diciembre 2023, mas adelante, es decir hacia noviembre se realizará para los que vencen en la siguiente vigencia.</t>
  </si>
  <si>
    <t>Se observa correo enviado a los apoyos de supervisión en donde advierten de los próximos vencimientos de los contratos de la SO, importante garantizar que se advierte con 20 dias de anticipación como quedó establecido en la acción de mejora, pues se evidenció que para el contrato 339-2023 que venció  el  4/10/2023 la advertensia se dió el 29/09/2023.</t>
  </si>
  <si>
    <t xml:space="preserve">Debilidad en supervisión. Respecto a los criterios ambientales y de seguridad y salud en el trabajo del contrato 518 de 2022 numeral 2.2.2.3 Obligaciones ambientales 1, 2,3 -No se observó en el expediente contractual ni en SECOP II el cumplimiento a esta obligación de acuerdo con los informes presentados.
Obligaciones Específicas. para los contratos 518 de 2022 numeral 16 no se observó más certificaciones de acuerdo a los pagos realizados. 22- solo se observó el excel del personal al cual se le atendió, pero en ellos no se especifica esta obligación. 
En correo electronico del 08/06/2023 el supervisior del contrato  adjuntando certificados de recolección, tratamiento y disposición final de residuos entregados por el contratista CENDIATRA de los meses enero, febrero, marzo, abril, septiembre, octubre, noviembre y diciembre de 2022, e informa que se está haciendo una revisión general de esta obligación en el contrato para ser remitidos al expediente contractual. 
</t>
  </si>
  <si>
    <t>Porque se requiere para el pago que los certificados correspondas el mes para el cual se realiza el cobro del servicio prestado. Por tanto cuando se contaba con los  estos no correspondian el mes exacto de servicios facturados. 
Porque la supervision saliente no reservo el tiempo para realizar la entrega del estado del contrato al momento de su retiro,causando que el supervisor entrante no tuviera conocimiento del cumplimiento de las actividades que debieron realizarse durante los primeros dias de ejecucion contractual.H2</t>
  </si>
  <si>
    <t xml:space="preserve">1. Radicar los soportes de los certificados de recolección, tratamiento y disposición  final de residuos a la Oficina Juridica para que estos reposen en el expediente contractual. 
</t>
  </si>
  <si>
    <t>Soportes de recolección, tratamiento y disposicicón final de residuos radicados en la Oficina Juridica.</t>
  </si>
  <si>
    <t xml:space="preserve">1. Memorando de radicación de los soportes de los certificados de recolección, tratamiento y disposición  final de residuos del cto 518 de 2022 a la Oficina Juridica para que estos reposen en el expediente contractual. </t>
  </si>
  <si>
    <t xml:space="preserve">Se evidenció memorando ID: 174818 del 2023-10-17, en donde se radica a la Oficina Jurídica los soportes del contrato 518-2022 en lo concerniente a los certificados de recolección y tratamiento hasta el mes de abril, Junio y Julio de 2023, Por lo anterior se observa el cumplimiento de la acciòn establecida, junto con su meta. </t>
  </si>
  <si>
    <t xml:space="preserve">1. Realizar en futuras contrataciones la solicialización de los lineamientos ambientales (PIGA) de la entidad. Así  mismo como reuniones periodicas con el equipo de Gestión Ambiental de la entidad , para que valide el cumplimiento de las mismas. </t>
  </si>
  <si>
    <t xml:space="preserve">Socilaización de lineamientos ambientales (PIGA) a nuevos proveedores en la Subdirección de Gestión Humana, Así soporte de la realización de reuniones periodicas con el equipo de Gestión Ambiental. </t>
  </si>
  <si>
    <t xml:space="preserve">1. Acta de solicialización de los lineamientos ambientales (PIGA) de la entidad. 
2. Grabación de la socilaización de los lineamientos ambientales al proveedor Evaluasalud - Cto 577 de 2023. </t>
  </si>
  <si>
    <t>Se evidenció acta de reunión del 11-10-2023 con el contratista de Evalúa Salud IPS del contrato 577-2023, se observa los lineamientos dados por el líder del PIGA de la entidad frente a los requisitos que deben cumplir y se divulga el Plan Institucional de Gestión Ambiental Piga, también se observa la grabación de esta misma reunión, así mismo se observó el cumplimiento de las obligaciones No.  2,3 y 4, por lo anterior se observa el cumplimiento de la acción y la meta propuesta.</t>
  </si>
  <si>
    <t>Poliza. Contrato 380 de 2022, suscrito el 26/01/2022, acta de inicio 01/02/2022 terminación 31/08/2022, con modificación contractual cesión a partir del 01/07/2022, se evidencia dos (2) pólizas, la póliza -46-101042261 anexo 0 del contratista inicial vigente desde 26/01/2022 al 28/02/2023 y póliza 21-46-101048957 anexo 0 del contratista cesionario vigente desde 01/07/2022 al 10/02/2023, es decir falto cubrimiento de póliza 21-46-101048957 anexo 0 del 11 al 28 de febrero de 2023, en mesa de validación la Subdirección de Gestión Corporativa informa que el contratista se encuentra fuera del país, no siendo viable poderlo requerir</t>
  </si>
  <si>
    <t>Debilidad en Gestión Documental. En el contrato 384 de 2022, en el expediente contractual se observa memorando de solicitud de contratación sin radicado de control doc. Igualmente este contrato presento una adición y prorroga de un mes y 25 días es decir hasta el 30/12/2022, en la unidad documental que allego la Oficina Jurídica se observó archivado hasta el informe del mes de noviembre de 2022, no se encuentra el informe de diciembre, tampoco el informe final.</t>
  </si>
  <si>
    <t>Remisión tardía de los informes mensuales en los contratos de prestación de servicios profesionales o de apoyo a la gestión con personas naturales.</t>
  </si>
  <si>
    <t>Remitir mensualmente a la Oficina Jurídica mediante memorando, los informes de actividades de la ejecución de los contratos de prestación de servicios profesionales o de apoyo a la gestión para alimentar los expedientes contractuales respectivos. (100%)</t>
  </si>
  <si>
    <t xml:space="preserve">Memorandos de remisión </t>
  </si>
  <si>
    <t>Se remiten los memorandos que se han enviado a la oficina juridica, los informes derivados de la ejecución mensual de los contratos de prestación de servicios profesionales y de apoyo, vigencia 2023 para la respectiva alimentación de expedientes físicos. Es importante indicar que posteriormente se remitirán los memorandos futuros.</t>
  </si>
  <si>
    <t>Se observan los oficios  # 168059-julio, 169661-agosto, 173073- septiembre/2023, con los cuales remiten a la OJ los informes de actividades de los contratos de la SO, han venido cumpliendo con la acción propuesta</t>
  </si>
  <si>
    <t xml:space="preserve">Debilidad en Gestión Documental. En el contrato 067,214 de 2022, no se observa dentro del expediente contractual el memorando solicitud de contratación, ni dentro de la lista de chequeo se diligencia, al verificar los documentos contractuales dentro del expediente virtual se evidencia memorando solicitud de contratación id 106649 del 12/01/2022, id 106651 del 12/01/2022 respectivamente. </t>
  </si>
  <si>
    <t>Solicitar a la Oficina Jurídica la inclusión en el expediente fisico contractual las solicitudes de contratación remitidas por medio de memorando con ID No. 106649 y 106651 del 12 de enero del 2022.</t>
  </si>
  <si>
    <t>corrección</t>
  </si>
  <si>
    <t>La inclusión de las comunicaciones por las cuales se solicitó el trámite de contratación, en sus respectivos expedientes contractuales</t>
  </si>
  <si>
    <t>Solicitud atendida</t>
  </si>
  <si>
    <t>La Subdirecciòn de Gestiòn Corporativa describe lo sigueinte. "Memorando  Radicado I-00643-2023013958-UAECOB Id: 169119
Fotos del las comunicaciones archivadas en el expediente contractual".</t>
  </si>
  <si>
    <t>Se evidencia el memorando con radicado N o I-00643-2023013958-UAECOB Id: 169119 de la Subdirección de Gestión Corporativa a la Oficina Jurídica, donde se observa la solicitud de inclusión de los memorandos Nos. ID No. 106649 y 106651 del 12 de enero del 2022. Asimismo, se observa la imagen de las comunicaciones archivadas en los contratos Nos. 67 y 214 de 2022, como efectividad de la acción propuesta. Con lo anterior se observa un cumplimiento del 100% respecto a la acción y meta establecidas</t>
  </si>
  <si>
    <t>Debilidad en Gestión Documental contrato 424 de 2022, no se observa dentro
del expediente contractual memorando de designación de Comité verificador de ofertas-área técnica debido a que el procedimiento publicado con base en el cual se realizó la observación, no se encontraba vigente</t>
  </si>
  <si>
    <t>no se ha instruido al administrador web a que haga el retiro y actualización de la información del proceso de Gestión Jurídica que se encuentra alojada en lugares distintos al Sistema de Gestión y Desempeño</t>
  </si>
  <si>
    <t xml:space="preserve">Instruir al administrador web a que haga el retiro y actualización de la información del proceso de Gestión Jurídica que se encuentra alojada en lugares distintos al Sistema de Gestión y Desempeño (100%)
</t>
  </si>
  <si>
    <t>Instrucción de actualización de la información y actividad realizada</t>
  </si>
  <si>
    <t>Se instruyó al administrador web a que haga el retiro y actualización de la información del proceso de Gestión Jurídica que se encuentra alojada en lugares distintos al Sistema de Gestión y Desempeño</t>
  </si>
  <si>
    <t xml:space="preserve">Se evidencia correo electrónico del 06/06/2023 por parte de la Jefe Jurídica al administrador web con el fin de que haga el retiro y actualización de la información del proceso de Gestión Jurídica que se encuentra alojada en lugares distintos al Sistema de Gestión y Desempeño, al verificar la página web-trasparencia en los numerales 1.3 Mapas y Cartas descriptivas de los procesos y 3.4. Manual de contratación, adquisición y/o compras, se observa que aún continúan las diferencias entre estos dos numerales. 
Por lo anterior, se recomienda reitera la solicitud por la Oficina Jurídica teniendo en cuenta el formulario para la publicación de la página web dispuesto por la Oficina Asesora de Planeación en atención al correo electronico del 11/09/2023 socialización para Publicaciones Institucionales. 
</t>
  </si>
  <si>
    <t xml:space="preserve">Conocimiento </t>
  </si>
  <si>
    <t xml:space="preserve">a). Hoja de vida del SIDEAP. Se observa diferencia en lo registrado dentro del ítem de experiencia de la hoja de vida SIDEAP respecto a las certificaciones aportadas. Contrato 178 de 2022, en el ítem experiencia de la UAECOB indica del 25-08-2021 al 20-12-2021 cotejado contra el soporte inicio 25-08-2021 terminación 24-12-2021.
b) Formato único de declaración de bienes y renta del SIGEP. Para esta auditoria se verifico el aplicativo por la Integridad Pública -SIGEP publicación de los contratistas del formato “Publicación proactiva declaración de bienes y rentas y registro de conflictos de interés, para el contrato 120 de 2022 se observa publicación del formato “Publicación proactiva declaración de bienes y rentas y registro de conflictos de interés” en el aplicativo por la Integridad Pública a nombre de la entidad Unidad Administrativa Especial del Servicio Público de Empleo, no se observa publicación del formato “Publicación proactiva declaración de bienes y rentas y registro de conflictos de interés” a nombre de entidad UAECOB  que reposa dentro del expediente contractual. Para el contrato 178 de 2022 cargo declaración de renta de la Dian 2019, cuando debía ser vigencia 2020.
</t>
  </si>
  <si>
    <t>Falta de atención al hacer la revisión de los documentos para enviar la carpeta</t>
  </si>
  <si>
    <t>Se realiza la verificación de los documentos por parte del enlace jurídico de la SGR al subir los documentos al aplicativo de contratación y se realiza una segunda revisión de los documentos por parte del abogado de la Oficina Asesora Jurídica asignado al proceso contractual, por otra parte se hace una tercera revisión por parte del auxiliar administrativo de la OJ</t>
  </si>
  <si>
    <t>Subdirección de gestión del riesgo</t>
  </si>
  <si>
    <t>Humano
Tecnológicos</t>
  </si>
  <si>
    <t>Eliminar la presentación de documentación erronea para la contratación de apoyo a la gestión</t>
  </si>
  <si>
    <t>No. de verificaciones de documentos realizadas/No. De procesos de contratación de apoyo a la gestión realizados en el periodo</t>
  </si>
  <si>
    <t>En el periodo de tiempo del 27 de junio a 30 de septiembre se realizaron 36 contratos de prestación de servicios, ls cuales fueron revisados y verificados tanto por el referente jurídico de la SGR como por la Oficina Asesora Jurídica en el aplicativo "sistema de contratación"
Evidencia: EVIDENCIAS HALLAZGOS 2.1; 2.2; 2.6: pantallazos aleatorios de la aprobación del aplicativo y del SECOP de 10 de los contratos realizados</t>
  </si>
  <si>
    <t>Una vez revisadas las evidencias presentadas se encontró lo siguiente: 
Se verifico el aplicativo por la Integridad Pública -SIGEP publicación de los contratistas del formato “Publicación proactiva declaración de bienes y rentas y registro de conflictos de interés, para el contrato 535 de 2023 y se observa publicación del formato “Publicación proactiva declaración de bienes y rentas y registro de conflictos de interés” en el aplicativo por la Integridad Pública a nombre de la UAECOB con fecha del 27 de febrero de 2023 sin embargo esta se encuentra en estado “EN REVISIÓN”, De igual forma al revisar el formato publicado en el SECOP II se identifica que la fecha es del 19 de junio de 2023 la cual no concuerda con lo publicado en el aplicativo por la Integridad Pública -SIGEP. 
Por lo anterior se evidencian debilidades en la verificación de los documentos para la celebración de los contratos, teniendo en cuenta que lo identificado en esta verificación tiene similitud con lo evidenciado en este hallazgo.</t>
  </si>
  <si>
    <t>Camilo Caicedo</t>
  </si>
  <si>
    <t xml:space="preserve">Afiliación ARL . Para el contrato 178 de 2022, suscrito el 17/01/2022, acta de inicio 24/01/2022 terminación 23/05/2022, se realizó el 20/05/2022 prorroga al contrato por dos (2) meses, esto es hasta el 30 de julio de 2022, y adicionar el valor de ($9.700.000), se observa certificado de ARL Positiva inicial vigente desde el 18/01/2022 hasta 22/05/2022 y certificado de ARL Positiva de la adición y prorroga vigente desde el 25/05/2022 hasta 04/08/2023, es decir falto cubrimiento de ARL el 23 y 24 de mayo de 2022. </t>
  </si>
  <si>
    <t>No se tiene un control por parte de la SGR de las afiliaciones a la ARL de los contratistas</t>
  </si>
  <si>
    <t>Solicitar la afiliación a la ARL para la realización del acta de inicio que queda publicada en el SECOP II, en ítem 7 ejecución del contrato</t>
  </si>
  <si>
    <t>Eliminar la desviación en los días faltantes de afiliación a la ARL de los contratistas de la SGR</t>
  </si>
  <si>
    <t>No. de verificaciones de afiliación a la ARL/No. De procesos de contratación de apoyo a la gestión realizados en el periodo</t>
  </si>
  <si>
    <t>Una vez revisadas las evidencias presentadas se encontró lo siguiente: 
Se evidencia que el Contrato No. 467 de 2023 en su acta de inicio tiene como fecha de inicio el 5 de julio de 2023 y fecha de finalización el 4 de febrero de 2024, sin embargo, al revisar el certificado de afiliación de la ARL se observó que tiene cobertura hasta el 1 de febrero de 2024 lo cual significa que este contrato podría quedar sin cobertura desde el 2 al 4 de febrero de 2024.
Se evidencia que el Contrato No. 499 de 2023 en su acta de inicio tiene como fecha de inicio el 4 de julio de 2023 y fecha de finalización el 3 de febrero de 2024, sin embargo, al revisar el certificado de afiliación de la ARL se observó que tiene cobertura hasta el 2de febrero de 2024 lo cual significa que este contrato podría quedar sin cobertura el 3 de febrero de 2024.
Se evidencia que el Contrato No. 535 de 2023 en su acta de inicio tiene como fecha de inicio el 7 de julio de 2023 y fecha de finalización el 6 de enero de 2024, sin embargo, al revisar el certificado de afiliación de la ARL se observó que tiene cobertura hasta el 3 de enero de 2024 lo cual significa que este contrato podría quedar sin cobertura desde el 4 al 6 de enero de 2024.
Se evidencia que el Contrato No. 485 de 2023 en su acta de inicio tiene como fecha de inicio el 4 de julio de 2023 y fecha de finalización el 3 de febrero de 2024, sin embargo, al revisar el certificado de afiliación de la ARL se observó que tiene cobertura hasta el 2de febrero de 2024 lo cual significa que este contrato podría quedar sin cobertura el 3 de febrero de 2024.
Se evidencia que el Contrato No. 515 de 2023 en su acta de inicio tiene como fecha de inicio el 4 de julio de 2023 y fecha de finalización el 3 de enero de 2024, sin embargo, al revisar el certificado de afiliación de la ARL se observó que tiene cobertura hasta el 2 de enero de 2024 lo cual significa que este contrato podría quedar sin cobertura el 3 de enero de 2024.
Se evidencia que el Contrato No. 537 de 2023 en su acta de inicio tiene como fecha de inicio el 13 de julio de 2023 y fecha de finalización el 12 de enero de 2024, sin embargo, al revisar el certificado de afiliación de la ARL se observó que tiene cobertura hasta el 2 de enero de 2024 lo cual significa que este contrato podría quedar sin cobertura desde el 3 al 12 de enero de 2024.
Por lo anterior se evidencian debilidades en la verificación de los documentos de afiliación de los contratos, teniendo en cuenta que lo identificado en esta verificación tiene similitud con lo evidenciado en este hallazgo.</t>
  </si>
  <si>
    <t>Modificaciones contractuales: se evidencia solicitud de modificación contractual del contrato 120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t>
  </si>
  <si>
    <t>Falta de información del contratista de los tiempos establecidos en el manual de contratación</t>
  </si>
  <si>
    <t>Se realizó al inicio de la vigencia una capactación del Manual de contratación, supervisión e interventoría código GJ-MN01 versión 02, se realizará un correo electrónico a toda la SGR recordando la información</t>
  </si>
  <si>
    <t>Eliminar la desviación en los tiempos establecidos para la solicitud de modificaciones contractuales con contratistas</t>
  </si>
  <si>
    <t>No. de solicitudes de modificación contractual que cumple con los tiempos /No. De procesos de contratación de apoyo a la gestión realizados en el periodo</t>
  </si>
  <si>
    <t>El correo se enviará en el mes de noviembre</t>
  </si>
  <si>
    <t>No se evidencia actividades de avance para el cumplimiento de la acción</t>
  </si>
  <si>
    <t>Debilidad en supervisión.  Respecto a los criterios ambientales y de seguridad y salud en el trabajo del contrato 540 de 2022 numeral 2.2.2.3 Obligaciones Ambientales 1-3 -No se observó en el expediente contractual digital el cumplimiento de esta obligación, numeral 2.2.2.4 obligaciones de Seguridad y Salud en el Trabajo1- se observó en el informe de ejecución de noviembre-diciembre 2022 de supervisión (folio 169, 3ra carpeta digital) que no se evaluó las obligaciones ambientales y de seguridad y salud en el trabajo contemplados en el estudio previo y en el clausulado del contrato en las obligaciones específicas 2- No se observó en el expediente contractual digital el cumplimiento de esta obligación. En mesa de validación informa la Subdirección Gestión del Riesgo que se encuentra realizando revisión completa de cada una de las obligaciones específicas del contrato con el expediente contractual con el fin de dejar completa la unidad documental.</t>
  </si>
  <si>
    <t>La persona que se encontraba realizando el apoyo de la supervisión no tenía la experticia para realizar la labor</t>
  </si>
  <si>
    <t>Se realizó la revisión de la carpeta contractual y se hicieron los ajustes respectivos para el cumplimiento de lo acordado en el contrato ya se cuenta con la información subsanada en el expediente y cambio de apyo a la supervsión desde el mes de mayo de 2023.
Hacer revisión periódica de la carpeta contractual</t>
  </si>
  <si>
    <t>Fortalecer la supervisión del contrato</t>
  </si>
  <si>
    <t>Contrato 540 de 2022 con ajecución del contrato acorde con el clausulado</t>
  </si>
  <si>
    <t>Se ha realizado revisión peródica del contrato, de las cuales, a medida de que se ha avanzando en las necesidades de la entidad, se realiza la respectiva revisión y se hace la entrega al área jurídica.
Evidencia: Hallazgo 2.4: soportre de entregas al área jurídica</t>
  </si>
  <si>
    <t xml:space="preserve">Una vez revisadas las evidencias presentadas se evidencia que la acción se encuentra al día con el corte del seguimiento. </t>
  </si>
  <si>
    <t xml:space="preserve">Debilidad en Gestión Documental. contrato 178 de 2022, se observa tres (3) certificaciones de IDIGER del folio 47 al 50 reverso (en SECOP II, está igual). </t>
  </si>
  <si>
    <t>Una vez revisadas las evidencias presentadas y los documentos digitales en el SECOP II de los 10 contratos relacionados se evidencia que se esta cumpliendo con la adecuada organización de la gestión documental.</t>
  </si>
  <si>
    <t xml:space="preserve">a). Hoja de vida del SIDEAP. Se observa diferencia en lo registrado dentro del ítem de experiencia de la hoja de vida SIDEAP respecto a las certificaciones aportadas. Contrato 103 de 2022, en ítem experiencia de UAECOB indica del 29-01-2021 al 12-11-2021, no se observa certificación de experiencia ni acta de inicio de la UAECOB. En mesa de validación manifiesta la Subdirección que por ser experiencia de la Entidad no se debería pedir y que para la vigencia 2023, la entidad cuenta con el Sistema de Contratación donde se deja trazabilidad de “eventos” de la revisión, devoluciones, ajustes, correcciones del proceso contractual y lista de chequeo donde se carga toda la documentación del proceso contractual.  </t>
  </si>
  <si>
    <t>Por que se dio aplicación de lo dispuesto en el Decreto 19 del 2012 en su artículo 9 "Prohibición de exigir documentos que reposan en la entidad"</t>
  </si>
  <si>
    <t xml:space="preserve">Inclusión de la informaciòn y soportes contractuales en el software o Sistema de Contratación de  Bomberos </t>
  </si>
  <si>
    <t>Subdirección logística</t>
  </si>
  <si>
    <t>Que los contratos cuenten con la informaciòn requerida y los soportes contractuales establecidos por la entidad</t>
  </si>
  <si>
    <t>Acciones ejecutadas/ acciones programadas</t>
  </si>
  <si>
    <t>En la plataforma de contratación dispuesta por la OJ, se han venido cargando los procesos del 2023, lo cual se puede evidenciar en dicha plataforma</t>
  </si>
  <si>
    <t>Se evidencia la inclusión de la información en la herramiena dispuesta por la OJ con los contratos 580, 581  de 2023 se adjunta pantallazo y lista de chequeo. Por lo que se observa el cumplimiento de la acción y la meta propuesta.</t>
  </si>
  <si>
    <t xml:space="preserve">Póliza. Contrato 103 de 2022, suscrito 15/01/2022 acta de inicio 24/01/2022 terminación 23/12/2022, con modificación contractual de adición y prorroga de 1 mes y 7 días hasta el 30/01/2023, se observa cuatro (4) pólizas, tres (3) en estado “aprobado” y una (1) en estado “pendiente”.  Al revisar las pólizas en estado “aprobado” corresponde a la póliza 18-44-101080171 anexo 0, 3 y 4, y la póliza de estado “pendiente” corresponde a la póliza 18-44-101080171 anexo 2 en aclaraciones indica: “Por medio del presente anexo se ajusta la vigencia en la presente póliza según acta de inicio de fecha 24 de enero de 2022, la Subdirección Logística informa que mediante memorando id 163312 del 06/06/2023 solicita a la Oficina Jurídica la verificación y aprobación de la Póliza 18-44-101080171, cargada el 20 de diciembre de 2022, en la plataforma SECOP II del contrato 103 de 2022 encontrándose en trámite.
</t>
  </si>
  <si>
    <t xml:space="preserve">Por que de acuerdo con lo informado por la Oficina Jurídica, la póliza correcta que cubre dicha modificación contractual es la 18-44-101080171 anexo 4 </t>
  </si>
  <si>
    <t xml:space="preserve">1.-Se solicitará al (los) contratistas que adjunten dentro del informe para pago correspondiente al mes o fracciòn de mes de la adiciòn y/o prórroga y otros. La evidencia de aprobaciòn de las garantías por parte de la Oficina Jurídica. 
2.- Se creará una matriz de seguimiento para verificar que los amparos  de las garantias se encuentren ajustadas al plazo de ejecución de los contratos y una vez se verifque el cumplimiento se informará a la oficina jurídica para su aprobación </t>
  </si>
  <si>
    <t>Que los amparos  de las garantias se encuentren ajustadas al plazo de ejecución de los contratos</t>
  </si>
  <si>
    <t>1. Para el 2023 no se han realizados prorrogas y adiciones de contratistas directos solo de proveedores.
2.  Se crea matriz de seguimiento de contratistas en la cual se evidencia los amparos.</t>
  </si>
  <si>
    <t>De acuerdo a las evidencias aportadas se observa el cumplimiento de las acciones propuestas junto con la meta establecida.</t>
  </si>
  <si>
    <t xml:space="preserve">a). Hoja de vida del SIDEAP. Se observa diferencia en lo registrado dentro del ítem de experiencia de la hoja de vida SIDEAP respecto a las certificaciones aportadas.Contrato 048 de 2022, en el ítem experiencia de Transmilenio indica 03-02-2021 al no diligencia se encuentra espacio en blanco, al verificar certificado del 03-02-2021 al 18-06-2021.
Contrato 102 de 2022, en el ítem experiencia del Fondo de Vigilancia y Seguridad de Bogotá indica 22-01-2014 al 18-11-2014 al verificar certificado del 21-01-2014 al 18-11-2014, del Fondo de Vigilancia y Seguridad de Bogotá indica 26-04-2012 al 25-02-2013, que al verificar certificado del 26-04-2012 al 08-10-2012. Así mismo, en la hoja de vida registra experiencia de la UAESP del 21-09-2020 al 08-04-2021 que, al verificarla con la certificación esta de conformidad, pero en el registro del cálculo de experiencia indica 21-09-2020 al 02-02-2021. 
</t>
  </si>
  <si>
    <t>El control de verificación presentó falla en la revisión</t>
  </si>
  <si>
    <t>1. Revisar el control final para que sea efectiva la revisión final de información en SIDEAP  (10%)
2. Aplicar el control una vez fortalecido, que permita una verificación eficiente de la información del SIDEAP con respecto a los soportes de la hoja de vida, para los nuevos contratos a partir de la fecha (90% del cual cada mes representa un 10%)</t>
  </si>
  <si>
    <t>Oficina Asesora de Planeación</t>
  </si>
  <si>
    <t>Recurso humano, Office</t>
  </si>
  <si>
    <t>Aplicación efectiva del control de verificación del SIDEAP para todos los contratos generados en la OAP</t>
  </si>
  <si>
    <t>(número de contratos verificados) / (Número total de contratos)</t>
  </si>
  <si>
    <t>1) Se hace validación para contratación nueva (Cto 579 de 2023 y  cesión del Conntrato 266/2023). Se adjuntan los soportes de las observaciones realizadas en el SIDEAP</t>
  </si>
  <si>
    <t>Se observan  las validaciones realizadas para los contratos celebrados en la vigencia evaluada y evidencia que han venido aplicando el control propuesto.</t>
  </si>
  <si>
    <t>Modificaciones contractuales: se evidencia solicitud de modificación contractual del contrato 102 de 2022, en contravía de los términos establecidos en el Manual de contratación, supervisión e interventoría código GJ-MN01 versión 02 vigencia 18/01/2021 pagina 67, igualmente, lo establecido dentro del procedimiento denominado “Modificación Contractual” código: GJ-PR12 vigencia: 13/01/2023 actividad No. 2.</t>
  </si>
  <si>
    <t>No se ha diseñado un control que permita alertar sobre el equilibrio entre la necesidad y la capacidad operativa.</t>
  </si>
  <si>
    <t>1. Actualizar la herramienta de control (40%)
2. Realizar mesas de trabajo mensualmente que permita la identificación oportuna de las necesidades de modificacion contractual (60% del cual cada mes representa un 6%)</t>
  </si>
  <si>
    <t>Aplicación correcta de los términos establecidos en el Manual de Contratación, cuando se requieran modificiaciones contractuales</t>
  </si>
  <si>
    <t>1) Se genera matriz de seguimiento contractual, identificando el estado actual de cada proceso y las fechas de compromiso por cada actividad.
2) Se realizan mesas de trabajo identificando y adviriendo proceso de prórroga y adición cuando aplique.</t>
  </si>
  <si>
    <t>Se observa el archivo de control diseñado en Excel en donde anotan los seguimientos realiados alos contratos de la OAP, en  cuanto a las  mesas de trabajo mensuales allegan dos actas (julio-septiembre), a la fecha de este seguimiento deberian haber 4 actas, por lo que se evidencia un cumplimiento parcial de la acción propuesta</t>
  </si>
  <si>
    <t>3.8.3.2.1</t>
  </si>
  <si>
    <t>Aspectos financieros. Para el contrato 041 de 2022, respecto a las deducciones observadas en las planillas integradas de autoliquidación de aportes, referente a la base tomada para el cálculo de la EPS y ARL, de los meses de febrero y marzo fue de $2.600.000 siendo que el 40% de la base para realizar la deducción era de $2.720.000, lo que genera un menor valor pagado a la entidad prestadora de salud.</t>
  </si>
  <si>
    <t>El control no esta actualizado y no emite alertas</t>
  </si>
  <si>
    <t>Aplicación del control a través del aplicativo de Sistema de Contratación de Bomberos
1. Diseño del control a través del aplicativo (10%)
2. Implementar el control a través del aplicativo de Sistema de Contratación de Bomberos, para evitar las incongruencias de las planillas mensualmente (90% del cual cada mes representa un 10%)</t>
  </si>
  <si>
    <t>Correcta revisión de los valores que se deben pagar en la planilla de Seguridad Social</t>
  </si>
  <si>
    <t>(número des verifica planillas verificadas) / (Número total de planillas)</t>
  </si>
  <si>
    <t>1) Se hace validación mes a mes de las cuentas de cobro presentada por los contratistas (OPS) cuya supervisión se encuentra a cargo de la Oficina Asesora de Planeación, se adjunta en el Drive la evidencia de las revisiones realizadas.</t>
  </si>
  <si>
    <t xml:space="preserve">Allegan evidencias de la revisión realizada al cargue de la informaión por parte de los contratistas OPS  de la OAP en el aplicativo correspondiente, no obstante no se evidencia que se haya diseñado el control a traves del aplicativo y tampoco su implemntación. </t>
  </si>
  <si>
    <t>3.8.7.2.1</t>
  </si>
  <si>
    <t>Aspectos financieros. Contrato 102 de 2022. En el expediente virtual enviado por la oficina jurídica, no se evidenciaron los documentos correspondientes al certificado de disponibilidad presupuestal, ni el certificado de registro presupuestal, los cuales fueron solicitados al área financiera y mediante correo electrónico del 15 de marzo de 2023, donde fue remitido, el Certificado de Registro Presupuestal 126 del 1257 del 28 de septiembre de 2022 por valor de $25.500.000, pero no fue remitido el Certificado de Disponibilidad Presupuestal, el cual no fue observado.</t>
  </si>
  <si>
    <t xml:space="preserve"> No se contaba con un aplicativo que permitiera automatizar el proceso de revisión de cuentas de cobro, que generara las alertas de inconsistencias en las planillas, ni la matriz de registro</t>
  </si>
  <si>
    <t xml:space="preserve">
1. Dar uso a la herramienta de contratación establecida a partir del año 2023 (100%)</t>
  </si>
  <si>
    <t>Entrega completa de la documentación física por cada contrato</t>
  </si>
  <si>
    <t>(número de documentación verificada) / (Número total de documentación verificada)</t>
  </si>
  <si>
    <t>1) Lista de Chequeo de cada proceso adelantado por la Oficina Asesora de Planeación y entregados a la Oficna Jurídica.
2) evidencias del aplicativo de contratación, que soporta los soportes presentados al área Jurídica de cada proceso adelantado por la Oficina Asesora de Planeación</t>
  </si>
  <si>
    <t>Se evidencian listas de chequeo diligenciadas de los contratos 555,557,558, 578 y 582 de 2023,  no se observan los soportes del aplicarivo de contratación que evidencien la entrega a la OJ de los documentos correspondientes a cada contrato</t>
  </si>
  <si>
    <t>Auditoria de Inventarios</t>
  </si>
  <si>
    <t>Se evidenciaron 14 exfuncionarios retirados de la UAECOB durante la vigencia 2022 que a la fecha del presente informe algunos presentan elementos a cargo según lo observado en el aplicativo PCT-módulo de almacén.</t>
  </si>
  <si>
    <t>Falta de un reporte o comunicación permanente para dar a conocer por parte de la Subdirección de gestion Humana las licencias concedidas.</t>
  </si>
  <si>
    <t xml:space="preserve">1. Realizar la actualización del procedimiento GT-PR19 - Licencias no remuneradas y por luto. Dando precisión en la linea de actividades , que el servidor al momento de realizar la solicitud de licencia no remunerada se le pedirá estar a paz y salvo con el inventario de almacen, trasladando los bienes a su jefe inmediato o quien este delegue. Esto siempre y cuando la solicitud sea mayor a 15 días calendario ó que la suma de la solicitudes en secuencia resultén mayor  a 15 dias calendario.  
2.  Realizar la actualización del procedimiento GT-PR04 - Otorgamiento de vacaciones. Dando precisión en la linea de actividades ,que si despúes de disfrutadas las vacaciones el servidor presenta solicitud de licencia no remunerada (continua) , está se notificará vía correo electronico  inmediatamente al equipo de inventarios de la Subdirección de Gestión Corporativa. Esto con la finalidad de generar la alerta y se realice por parte de este equipo el debido seguimiento al inventario.  </t>
  </si>
  <si>
    <t xml:space="preserve">Subdirecciòn de Gestiòn Humana
</t>
  </si>
  <si>
    <t xml:space="preserve">Humanos y tecnologicos </t>
  </si>
  <si>
    <t xml:space="preserve">1. Procedimiento GT-PR19 - Licencias no remuneradas y por luto. Actualizado, divulgado y cargado en la página web de la entidad y socializado a los jefes de estación. 
2. Procedimiento GT-PR04 - Otorgamiento de vacaciones. Actualizado, divulgado y cargado en la página web de la entidad y  socializado a los jefes de estación. 
</t>
  </si>
  <si>
    <t xml:space="preserve">Procedimientos actualizados / procedimientos actualizado, divulgado y cargado en la página web de la entidad y socializado a los jefes de estación. </t>
  </si>
  <si>
    <t>La Subdirecciòn de Gestiòn Corporativa describe lo sigueinte: "1. Procedimiento GT-PR19 - Licencias no remuneradas y por luto. 
2. Pantallazo de divulgación en página web de la entidad del procedimiento GT-PR19.
3.  Procedimiento GT-PR04 - Otorgamiento de vacaciones.
4. Pantallazo de divulgación en página web de la entidad del procedimiento GT-PR04."</t>
  </si>
  <si>
    <t>Para la acción 1. Se evidencia el procedimiento GT-PR19 - Licencias no remuneradas y por luto. Dando precisión en la línea de actividades, que el servidor al momento de realizar la solicitud de licencia no remunerada se le pedirá estar a paz y salvo con el inventario de almacén, trasladando los bienes a su jefe inmediato o quien este delegue. Esto siempre y cuando la solicitud sea mayor a 15 días calendario ó que la suma de las solicitudes en secuencia resulten mayor a 15 días calendario, actividad 1.
Asimismo, se observa las imágenes de publicación de la divulgación en la página web de la entidad del procedimiento GT-PR19.
Para la acción No.2, se observa el Procedimiento GT-PR04 - Otorgamiento de vacaciones. Dando precisión en la línea de actividades, que si después de disfrutadas las vacaciones el servidor presenta solicitud de licencia no remunerada (continua) , está se notificará vía correo electrónico  inmediatamente al equipo de inventarios de la Subdirección de Gestión Corporativa. Esto con la finalidad de generar la alerta y se realice por parte de este equipo el debido seguimiento al inventario, política de operación 4.1.12. Asimismo, se observa las imágenes de publicación de la divulgación en la página web de la entidad del procedimiento GT-PR04.
Se recomienda para el siguiente seguimiento, verificar la situación actual de los bienes que hacen parte del inventario de los 14 funcionarios objeto del hallazgo con el fin de verificar la efectividad de las acciones. Con lo anterior, se observa un avance del 85% respecto a las acciones y metas establecidas.</t>
  </si>
  <si>
    <t xml:space="preserve">1. Comunicar oportunamente vía correo electronico al equipo de inventarios de la Subdirección de Gestión Corporativa cada vez que se presente una solicitud de licencias no remuneradas superiores a 15 días calendario o aquellas que sumadas en secuencia resultén mayor a 15 dias calendario. Esto con la finalidad de generar la alerta y se realice por parte de este equipo el debido seguimiento al inventario. 
2. Comunicar oportunamente vía correo electronico al equipo de inventarios de la Subdirección de Gestión Corporativa cada vez que se presenten solicitudes de licencias no remuneradas posterior al disfrute del periodo de vacaciones (continua). Esto con la finalidad de generar la alerta y se realice por parte de este equipo el debido seguimiento al inventario.  </t>
  </si>
  <si>
    <t xml:space="preserve">1. Licencias no remuneradas superior a 15 días calendario o aquellas que sumadas en secuencia resultén mayor a 15 dias calendario. Comunicadas oportunamente al equipo de inventarios de la Subdirección de Gestión Corporativa.
2. Solicitudes de licencias no remuneradas posterior al disfrute del periodo de vacaciones (continua). Comunicadas oportunamente al equipo de inventarios de la Subdirección de Gestión Corporativa.
</t>
  </si>
  <si>
    <t>Comunicaciones enviadas / licencias no remuneradas superiores a 15 días calendario.
Comunicaciones enviadas / Solicitudes de licencias no remuneradas posterior al disfrute del periodo de vacaciones (continua).</t>
  </si>
  <si>
    <t>La Subdirecciòn de Gestiòn Corporativa describe lo siguiente: "1. Correo de manifestación por parte de la Subdirección de Gestión Humana.
2. Correo de alerta enviado por la profesional responsable del manejo de procedimiento de vacaciones al equipo de inventario de la entidad".</t>
  </si>
  <si>
    <t xml:space="preserve">Se evidencia para la primera acciòn, correo de manifestación por parte de la Subdirección de Gestión Humana (equipo de calidad de vida laboral), del 18 de octubre de 2023, donde informa que posterior a la divulgación de los procedimientos, no se han presentado alerta por solicitud de licencias superiores a 15 días o que sumando de 15 días.
Para la segunda acciòn, se evidencia, correo electronico del 8 de agosto de 2023, con la relaciòn de cinco funcionarios que se encontraban en vacaciones y despues solicitaron licencia no remunerada, observandose la alerta para manejo de procedimiento de vacaciones al equipo de inventario de la entidad. 
Para el siguiente seguimiento, se solicita verificar con el àrea de inventarios la situaciòn de estos funcionarios a nivel de inventarios. Con lo anterior, se observa un avance del 50% respecto a las acciones y metas establecidas. </t>
  </si>
  <si>
    <t xml:space="preserve">1. Realizar el ajuste en las politicas de operación del procedimiento de Traslados, una vez la Sub. De Gestión Humana realice el ajuste  a los procedimientos:  GT-PR19 - Licencias no remuneradas y por luto / GT-PR04 - Otorgamiento de vacaciones. </t>
  </si>
  <si>
    <t xml:space="preserve">
Subdirecciòn de Gestiòn Corportiva</t>
  </si>
  <si>
    <t xml:space="preserve">Procedimiento GR-PR04 Traslado de Bienes  actualizado, divulgado y cargado en la página web de la entidad. </t>
  </si>
  <si>
    <t xml:space="preserve">Procedimiento actualizado / Procedimiento actualizado, divulgado y cargado en la página web de la entidad. </t>
  </si>
  <si>
    <t>La Subdirección de Gestión Corporativa describe lo siguiente: "No se evidencia soporte. La acción no ha sido iniciada, debido a que es necesario dar cumplimiento a la acción propuesta por GH".</t>
  </si>
  <si>
    <t>No se evidencian soportes para el presente seguimiento.</t>
  </si>
  <si>
    <t>Informe de seguimiento reporte Sideap junio de 2023</t>
  </si>
  <si>
    <t xml:space="preserve">Para el reporte del mes de junio de 2023 dentro de la plataforma SIDEAP realizado por la Subdirección Gestión Humana , no se da cumplimiento a los términos establecidos en la Circular No. 36 de 2016 del Departamento Administrativo del Servicio Civil Distrital que dispone: “cinco (5) primeros días de cada mes”.
</t>
  </si>
  <si>
    <t xml:space="preserve">Falta de una alerta directa por parte del profesional responsable de la actulización en la plataforma al Directivo responsable. </t>
  </si>
  <si>
    <t>1. Informar al Directivo resposable de validar el reporte de actualización de la información del personal de planta en la plataforma SIDEAP, de manera oportuna, dando así cumplimineto al término establecido en la Circular No. 36 de 2016 del Departamento Administrativo del Servicio Civil Distrital. 
2. Remitir apartir de la fecha el reporte que se genera de actualización de la información de la planta dentro de las fechas establecidas por el Departamento Administrativo del Servicio Civil - DASCD.</t>
  </si>
  <si>
    <t>Javier Ricardo Ballesteros</t>
  </si>
  <si>
    <t>Enviar el reporte de SIDEAP al DASCD dentro del los términos establecidos</t>
  </si>
  <si>
    <t>Reporte generado en la plataforma de SIDEAP/Reporte remitido en los terminos establecidos</t>
  </si>
  <si>
    <t>1.  Pantallazo de los correos eletrocnicosde reporte de actualización de la información del personal de planta en la plataforma SIDEAP.
2. Pantallazo del SIDEAP, donde se puede validar el reporte de manera oportuna.</t>
  </si>
  <si>
    <t>Se observò que el universo que se planteo fue 3 y las actividades a realizar son 2, las cuales y de acuerdo a las evidencias estan cumplidas, ya que observò el pantallazo del certificado de SIDEAP de la certificaciones generadas, para la acciòn No 1 no se observò evidencia. en el pròximo seguimiento se validarà el cumplimiento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</si>
</sst>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sz val="11"/>
      <color theme="1"/>
      <name val="Calibri"/>
      <family val="2"/>
      <scheme val="minor"/>
    </font>
    <font>
      <b/>
      <sz val="7"/>
      <color theme="1"/>
      <name val="Calibri"/>
      <family val="2"/>
      <scheme val="minor"/>
    </font>
    <font>
      <b/>
      <sz val="7"/>
      <name val="Calibri"/>
      <family val="2"/>
      <scheme val="minor"/>
    </font>
    <font>
      <b/>
      <sz val="6"/>
      <color theme="1"/>
      <name val="Calibri"/>
      <family val="2"/>
      <scheme val="minor"/>
    </font>
    <font>
      <sz val="7"/>
      <color theme="1"/>
      <name val="Calibri"/>
      <family val="2"/>
      <scheme val="minor"/>
    </font>
    <font>
      <sz val="6"/>
      <color theme="1"/>
      <name val="Calibri"/>
      <family val="2"/>
      <scheme val="minor"/>
    </font>
    <font>
      <sz val="7"/>
      <name val="Calibri"/>
    </font>
    <font>
      <sz val="7"/>
      <name val="Calibri"/>
      <family val="2"/>
      <scheme val="minor"/>
    </font>
    <font>
      <sz val="7"/>
      <color rgb="FFFF0000"/>
      <name val="Calibri"/>
      <family val="2"/>
      <scheme val="minor"/>
    </font>
    <font>
      <sz val="8"/>
      <name val="Calibri"/>
      <family val="2"/>
      <scheme val="minor"/>
    </font>
    <font>
      <sz val="7"/>
      <color rgb="FF000000"/>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rgb="FFFF2D2D"/>
        <bgColor indexed="64"/>
      </patternFill>
    </fill>
    <fill>
      <patternFill patternType="solid">
        <fgColor rgb="FFE5A7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right style="thin">
        <color indexed="64"/>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right style="thin">
        <color theme="1" tint="0.499984740745262"/>
      </right>
      <top style="thin">
        <color theme="1" tint="0.499984740745262"/>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rgb="FF000000"/>
      </left>
      <right style="hair">
        <color rgb="FF000000"/>
      </right>
      <top style="hair">
        <color rgb="FF000000"/>
      </top>
      <bottom/>
      <diagonal/>
    </border>
    <border>
      <left style="thin">
        <color indexed="64"/>
      </left>
      <right/>
      <top/>
      <bottom style="thin">
        <color theme="1"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4" fillId="3" borderId="1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7" borderId="16" xfId="0" applyFont="1" applyFill="1" applyBorder="1" applyAlignment="1">
      <alignment horizontal="left" vertical="center" wrapText="1"/>
    </xf>
    <xf numFmtId="0" fontId="5" fillId="7" borderId="16"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4" xfId="0" applyFont="1" applyFill="1" applyBorder="1" applyAlignment="1">
      <alignment horizontal="left" vertical="center" wrapText="1"/>
    </xf>
    <xf numFmtId="0" fontId="5" fillId="0" borderId="17" xfId="0" applyFont="1" applyBorder="1" applyAlignment="1">
      <alignment horizontal="center" vertical="center"/>
    </xf>
    <xf numFmtId="14" fontId="5" fillId="0" borderId="17" xfId="0" applyNumberFormat="1" applyFont="1" applyBorder="1" applyAlignment="1">
      <alignment horizontal="center" vertical="center"/>
    </xf>
    <xf numFmtId="0" fontId="5" fillId="0" borderId="17" xfId="0" applyFont="1" applyBorder="1" applyAlignment="1">
      <alignment horizontal="center" vertical="center" wrapText="1"/>
    </xf>
    <xf numFmtId="164" fontId="5" fillId="0" borderId="17" xfId="0" applyNumberFormat="1" applyFont="1" applyBorder="1" applyAlignment="1">
      <alignment horizontal="center" vertical="center"/>
    </xf>
    <xf numFmtId="14" fontId="5" fillId="0" borderId="17" xfId="0" applyNumberFormat="1" applyFont="1" applyBorder="1" applyAlignment="1">
      <alignment horizontal="center" vertical="center" wrapText="1"/>
    </xf>
    <xf numFmtId="0" fontId="5" fillId="8" borderId="17" xfId="0" applyFont="1" applyFill="1" applyBorder="1" applyAlignment="1">
      <alignment horizontal="center" vertical="center" wrapText="1"/>
    </xf>
    <xf numFmtId="2" fontId="5" fillId="0" borderId="17" xfId="0" applyNumberFormat="1" applyFont="1" applyBorder="1" applyAlignment="1">
      <alignment horizontal="center" vertical="center"/>
    </xf>
    <xf numFmtId="9" fontId="5" fillId="0" borderId="17" xfId="1" applyFont="1" applyFill="1" applyBorder="1" applyAlignment="1">
      <alignment horizontal="center" vertical="center"/>
    </xf>
    <xf numFmtId="0" fontId="5" fillId="8" borderId="17" xfId="0" applyFont="1" applyFill="1" applyBorder="1" applyAlignment="1">
      <alignment horizontal="center" vertical="center"/>
    </xf>
    <xf numFmtId="0" fontId="5" fillId="0" borderId="18" xfId="0" applyFont="1" applyBorder="1" applyAlignment="1">
      <alignment horizontal="center" vertical="center" wrapText="1"/>
    </xf>
    <xf numFmtId="164" fontId="5" fillId="0" borderId="18" xfId="0" applyNumberFormat="1" applyFont="1" applyBorder="1" applyAlignment="1">
      <alignment horizontal="center" vertical="center"/>
    </xf>
    <xf numFmtId="14" fontId="5" fillId="0" borderId="18" xfId="0" applyNumberFormat="1" applyFont="1" applyBorder="1" applyAlignment="1">
      <alignment horizontal="center" vertical="center"/>
    </xf>
    <xf numFmtId="14" fontId="5" fillId="0" borderId="18"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5" fillId="8" borderId="18" xfId="0" applyFont="1" applyFill="1" applyBorder="1" applyAlignment="1">
      <alignment horizontal="center" vertical="center" wrapText="1"/>
    </xf>
    <xf numFmtId="14" fontId="7" fillId="0" borderId="19"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8" fillId="0" borderId="18" xfId="0" applyFont="1" applyBorder="1" applyAlignment="1">
      <alignment horizontal="center" vertical="center" wrapText="1"/>
    </xf>
    <xf numFmtId="14" fontId="5" fillId="8" borderId="17" xfId="0" applyNumberFormat="1" applyFont="1" applyFill="1" applyBorder="1" applyAlignment="1">
      <alignment horizontal="center" vertical="center"/>
    </xf>
    <xf numFmtId="164" fontId="5" fillId="0" borderId="17" xfId="0" applyNumberFormat="1" applyFont="1" applyBorder="1" applyAlignment="1">
      <alignment horizontal="center" vertical="center" wrapText="1"/>
    </xf>
    <xf numFmtId="164" fontId="5" fillId="8" borderId="17" xfId="0" applyNumberFormat="1" applyFont="1" applyFill="1" applyBorder="1" applyAlignment="1">
      <alignment horizontal="center" vertical="center" wrapText="1"/>
    </xf>
    <xf numFmtId="14" fontId="5" fillId="8" borderId="18" xfId="0" applyNumberFormat="1" applyFont="1" applyFill="1" applyBorder="1" applyAlignment="1">
      <alignment horizontal="center" vertical="center" wrapText="1"/>
    </xf>
    <xf numFmtId="0" fontId="11" fillId="0" borderId="0" xfId="0" applyFont="1" applyAlignment="1">
      <alignment horizontal="center" vertical="center" wrapText="1"/>
    </xf>
    <xf numFmtId="0" fontId="3" fillId="5" borderId="7" xfId="0" applyFont="1" applyFill="1" applyBorder="1" applyAlignment="1">
      <alignment vertical="center" wrapText="1"/>
    </xf>
    <xf numFmtId="0" fontId="3" fillId="5" borderId="8" xfId="0" applyFont="1" applyFill="1" applyBorder="1" applyAlignment="1">
      <alignment vertical="center" wrapText="1"/>
    </xf>
    <xf numFmtId="0" fontId="3" fillId="5" borderId="4" xfId="0" applyFont="1" applyFill="1" applyBorder="1" applyAlignment="1">
      <alignment vertical="center" wrapText="1"/>
    </xf>
    <xf numFmtId="0" fontId="3" fillId="5" borderId="9" xfId="0" applyFont="1" applyFill="1" applyBorder="1" applyAlignment="1">
      <alignment vertical="center" wrapText="1"/>
    </xf>
    <xf numFmtId="0" fontId="2" fillId="4" borderId="16" xfId="0" applyFont="1" applyFill="1" applyBorder="1" applyAlignment="1">
      <alignment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3" fillId="5" borderId="5" xfId="0" applyFont="1" applyFill="1" applyBorder="1" applyAlignment="1">
      <alignment vertical="center" wrapText="1"/>
    </xf>
    <xf numFmtId="0" fontId="2" fillId="3" borderId="0" xfId="0" applyFont="1" applyFill="1" applyAlignment="1">
      <alignment vertical="center"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20" xfId="0" applyFont="1" applyFill="1" applyBorder="1" applyAlignment="1">
      <alignment horizontal="center" vertical="center" wrapText="1"/>
    </xf>
    <xf numFmtId="0" fontId="2" fillId="3" borderId="21" xfId="0" applyFont="1" applyFill="1" applyBorder="1" applyAlignment="1">
      <alignment vertical="center"/>
    </xf>
    <xf numFmtId="0" fontId="2" fillId="3" borderId="22" xfId="0" applyFont="1" applyFill="1" applyBorder="1" applyAlignment="1">
      <alignmen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8"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2">
    <cellStyle name="Normal" xfId="0" builtinId="0"/>
    <cellStyle name="Porcentaje" xfId="1" builtinId="5"/>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2.16.92.9/Users/Mbonilla/Downloads/Solicitud%20ACPM%2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16.92.9/Users/Mbonilla/Downloads/Copia%20de%20FOR-GI-04-01%20Solicitud%20ACPM%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16.92.9/Users/Mbonilla/Downloads/Excel%20ACPM-O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16.92.9/Users/Mbonilla/Downloads/FOR-GI-04-01%20Solicitud%20ACPM%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0098A-3795-4629-AEE6-D4D32368A75E}">
  <dimension ref="A1:AD107"/>
  <sheetViews>
    <sheetView tabSelected="1" workbookViewId="0">
      <selection activeCell="L2" sqref="L2"/>
    </sheetView>
  </sheetViews>
  <sheetFormatPr defaultColWidth="11.42578125" defaultRowHeight="14.45"/>
  <sheetData>
    <row r="1" spans="1:30">
      <c r="A1" s="53" t="s">
        <v>0</v>
      </c>
      <c r="B1" s="54"/>
      <c r="C1" s="54"/>
      <c r="D1" s="54"/>
      <c r="E1" s="54"/>
      <c r="F1" s="54"/>
      <c r="G1" s="54"/>
      <c r="H1" s="54"/>
      <c r="I1" s="55"/>
      <c r="J1" s="56" t="s">
        <v>1</v>
      </c>
      <c r="K1" s="57"/>
      <c r="L1" s="57"/>
      <c r="M1" s="57"/>
      <c r="N1" s="57"/>
      <c r="O1" s="57"/>
      <c r="P1" s="57"/>
      <c r="Q1" s="57"/>
      <c r="R1" s="57"/>
      <c r="S1" s="57"/>
      <c r="T1" s="57"/>
      <c r="U1" s="57"/>
      <c r="V1" s="58"/>
      <c r="W1" s="59" t="s">
        <v>2</v>
      </c>
      <c r="X1" s="60"/>
      <c r="Y1" s="60"/>
      <c r="Z1" s="60"/>
      <c r="AA1" s="60"/>
      <c r="AB1" s="60"/>
      <c r="AC1" s="60"/>
      <c r="AD1" s="61"/>
    </row>
    <row r="2" spans="1:30" ht="14.45" customHeight="1">
      <c r="A2" s="62" t="s">
        <v>3</v>
      </c>
      <c r="B2" s="48" t="s">
        <v>4</v>
      </c>
      <c r="C2" s="48" t="s">
        <v>5</v>
      </c>
      <c r="D2" s="48" t="s">
        <v>6</v>
      </c>
      <c r="E2" s="48" t="s">
        <v>7</v>
      </c>
      <c r="F2" s="48" t="s">
        <v>8</v>
      </c>
      <c r="G2" s="48" t="s">
        <v>9</v>
      </c>
      <c r="H2" s="48" t="s">
        <v>10</v>
      </c>
      <c r="I2" s="50" t="s">
        <v>11</v>
      </c>
      <c r="J2" s="52" t="s">
        <v>12</v>
      </c>
      <c r="K2" s="42" t="s">
        <v>13</v>
      </c>
      <c r="L2" s="43"/>
      <c r="M2" s="43"/>
      <c r="N2" s="44"/>
      <c r="O2" s="44"/>
      <c r="P2" s="44"/>
      <c r="Q2" s="46"/>
      <c r="R2" s="46"/>
      <c r="S2" s="47"/>
      <c r="T2" s="39"/>
      <c r="U2" s="46"/>
      <c r="V2" s="45"/>
      <c r="W2" s="38"/>
      <c r="X2" s="34"/>
      <c r="Y2" s="31"/>
      <c r="Z2" s="31"/>
      <c r="AA2" s="31"/>
      <c r="AB2" s="31"/>
      <c r="AC2" s="31"/>
      <c r="AD2" s="32"/>
    </row>
    <row r="3" spans="1:30" ht="31.15">
      <c r="A3" s="63"/>
      <c r="B3" s="49"/>
      <c r="C3" s="49"/>
      <c r="D3" s="49"/>
      <c r="E3" s="49"/>
      <c r="F3" s="49"/>
      <c r="G3" s="49"/>
      <c r="H3" s="49"/>
      <c r="I3" s="51"/>
      <c r="J3" s="52"/>
      <c r="K3" s="1" t="s">
        <v>14</v>
      </c>
      <c r="L3" s="40" t="s">
        <v>15</v>
      </c>
      <c r="M3" s="40" t="s">
        <v>16</v>
      </c>
      <c r="N3" s="40" t="s">
        <v>17</v>
      </c>
      <c r="O3" s="40" t="s">
        <v>18</v>
      </c>
      <c r="P3" s="40" t="s">
        <v>19</v>
      </c>
      <c r="Q3" s="40" t="s">
        <v>20</v>
      </c>
      <c r="R3" s="40" t="s">
        <v>21</v>
      </c>
      <c r="S3" s="40" t="s">
        <v>22</v>
      </c>
      <c r="T3" s="40" t="s">
        <v>23</v>
      </c>
      <c r="U3" s="40" t="s">
        <v>24</v>
      </c>
      <c r="V3" s="41" t="s">
        <v>25</v>
      </c>
      <c r="W3" s="33" t="s">
        <v>26</v>
      </c>
      <c r="X3" s="34" t="s">
        <v>27</v>
      </c>
      <c r="Y3" s="31" t="s">
        <v>28</v>
      </c>
      <c r="Z3" s="31" t="s">
        <v>29</v>
      </c>
      <c r="AA3" s="31" t="s">
        <v>30</v>
      </c>
      <c r="AB3" s="31" t="s">
        <v>31</v>
      </c>
      <c r="AC3" s="31" t="s">
        <v>32</v>
      </c>
      <c r="AD3" s="32" t="s">
        <v>33</v>
      </c>
    </row>
    <row r="4" spans="1:30" ht="57.6">
      <c r="A4" s="2" t="s">
        <v>34</v>
      </c>
      <c r="B4" s="3" t="s">
        <v>35</v>
      </c>
      <c r="C4" s="3" t="s">
        <v>36</v>
      </c>
      <c r="D4" s="3" t="s">
        <v>37</v>
      </c>
      <c r="E4" s="3" t="s">
        <v>38</v>
      </c>
      <c r="F4" s="3" t="s">
        <v>35</v>
      </c>
      <c r="G4" s="3" t="s">
        <v>39</v>
      </c>
      <c r="H4" s="3" t="s">
        <v>36</v>
      </c>
      <c r="I4" s="3" t="s">
        <v>40</v>
      </c>
      <c r="J4" s="4" t="s">
        <v>41</v>
      </c>
      <c r="K4" s="5" t="s">
        <v>42</v>
      </c>
      <c r="L4" s="6" t="s">
        <v>43</v>
      </c>
      <c r="M4" s="6" t="s">
        <v>36</v>
      </c>
      <c r="N4" s="6" t="s">
        <v>44</v>
      </c>
      <c r="O4" s="7" t="s">
        <v>36</v>
      </c>
      <c r="P4" s="6" t="s">
        <v>44</v>
      </c>
      <c r="Q4" s="6" t="s">
        <v>45</v>
      </c>
      <c r="R4" s="6" t="s">
        <v>46</v>
      </c>
      <c r="S4" s="6" t="s">
        <v>36</v>
      </c>
      <c r="T4" s="6" t="s">
        <v>47</v>
      </c>
      <c r="U4" s="6" t="s">
        <v>35</v>
      </c>
      <c r="V4" s="6" t="s">
        <v>35</v>
      </c>
      <c r="W4" s="35" t="s">
        <v>35</v>
      </c>
      <c r="X4" s="36" t="s">
        <v>48</v>
      </c>
      <c r="Y4" s="36" t="s">
        <v>49</v>
      </c>
      <c r="Z4" s="36" t="s">
        <v>50</v>
      </c>
      <c r="AA4" s="36" t="s">
        <v>50</v>
      </c>
      <c r="AB4" s="36" t="s">
        <v>44</v>
      </c>
      <c r="AC4" s="36" t="s">
        <v>51</v>
      </c>
      <c r="AD4" s="37" t="s">
        <v>36</v>
      </c>
    </row>
    <row r="5" spans="1:30" ht="67.150000000000006" customHeight="1">
      <c r="A5" s="8">
        <v>360</v>
      </c>
      <c r="B5" s="9">
        <v>44130</v>
      </c>
      <c r="C5" s="8" t="s">
        <v>52</v>
      </c>
      <c r="D5" s="8"/>
      <c r="E5" s="10" t="s">
        <v>53</v>
      </c>
      <c r="F5" s="9">
        <v>44102</v>
      </c>
      <c r="G5" s="8" t="s">
        <v>54</v>
      </c>
      <c r="H5" s="10" t="s">
        <v>55</v>
      </c>
      <c r="I5" s="10" t="s">
        <v>56</v>
      </c>
      <c r="J5" s="10" t="s">
        <v>57</v>
      </c>
      <c r="K5" s="10" t="s">
        <v>58</v>
      </c>
      <c r="L5" s="8">
        <v>1</v>
      </c>
      <c r="M5" s="8" t="s">
        <v>59</v>
      </c>
      <c r="N5" s="10" t="s">
        <v>60</v>
      </c>
      <c r="O5" s="10" t="s">
        <v>61</v>
      </c>
      <c r="P5" s="10" t="s">
        <v>60</v>
      </c>
      <c r="Q5" s="10" t="s">
        <v>62</v>
      </c>
      <c r="R5" s="10" t="s">
        <v>63</v>
      </c>
      <c r="S5" s="11">
        <v>0.9</v>
      </c>
      <c r="T5" s="10" t="s">
        <v>64</v>
      </c>
      <c r="U5" s="9">
        <v>44805</v>
      </c>
      <c r="V5" s="9">
        <v>45170</v>
      </c>
      <c r="W5" s="12">
        <v>45223</v>
      </c>
      <c r="X5" s="13" t="s">
        <v>65</v>
      </c>
      <c r="Y5" s="10">
        <v>0.81</v>
      </c>
      <c r="Z5" s="14">
        <v>0.81</v>
      </c>
      <c r="AA5" s="15">
        <v>0.9</v>
      </c>
      <c r="AB5" s="16" t="s">
        <v>66</v>
      </c>
      <c r="AC5" s="10" t="s">
        <v>67</v>
      </c>
      <c r="AD5" s="10" t="s">
        <v>68</v>
      </c>
    </row>
    <row r="6" spans="1:30" ht="67.150000000000006" customHeight="1">
      <c r="A6" s="8">
        <v>360</v>
      </c>
      <c r="B6" s="9">
        <v>44130</v>
      </c>
      <c r="C6" s="8" t="s">
        <v>52</v>
      </c>
      <c r="D6" s="8"/>
      <c r="E6" s="10" t="s">
        <v>53</v>
      </c>
      <c r="F6" s="9">
        <v>44102</v>
      </c>
      <c r="G6" s="8" t="s">
        <v>69</v>
      </c>
      <c r="H6" s="10" t="s">
        <v>55</v>
      </c>
      <c r="I6" s="10" t="s">
        <v>70</v>
      </c>
      <c r="J6" s="10" t="s">
        <v>71</v>
      </c>
      <c r="K6" s="10" t="s">
        <v>72</v>
      </c>
      <c r="L6" s="8">
        <v>1</v>
      </c>
      <c r="M6" s="8" t="s">
        <v>59</v>
      </c>
      <c r="N6" s="10" t="s">
        <v>60</v>
      </c>
      <c r="O6" s="10" t="s">
        <v>61</v>
      </c>
      <c r="P6" s="10" t="s">
        <v>60</v>
      </c>
      <c r="Q6" s="10" t="s">
        <v>62</v>
      </c>
      <c r="R6" s="10" t="s">
        <v>73</v>
      </c>
      <c r="S6" s="11">
        <v>0.9</v>
      </c>
      <c r="T6" s="10" t="s">
        <v>64</v>
      </c>
      <c r="U6" s="9">
        <v>44805</v>
      </c>
      <c r="V6" s="9">
        <v>45170</v>
      </c>
      <c r="W6" s="12">
        <v>45223</v>
      </c>
      <c r="X6" s="13" t="s">
        <v>65</v>
      </c>
      <c r="Y6" s="10">
        <v>0.81</v>
      </c>
      <c r="Z6" s="14">
        <v>0.81</v>
      </c>
      <c r="AA6" s="15">
        <v>0.9</v>
      </c>
      <c r="AB6" s="16" t="s">
        <v>66</v>
      </c>
      <c r="AC6" s="10" t="s">
        <v>67</v>
      </c>
      <c r="AD6" s="10" t="s">
        <v>68</v>
      </c>
    </row>
    <row r="7" spans="1:30" ht="67.150000000000006" customHeight="1">
      <c r="A7" s="8">
        <v>378</v>
      </c>
      <c r="B7" s="9">
        <v>44718</v>
      </c>
      <c r="C7" s="8" t="s">
        <v>52</v>
      </c>
      <c r="D7" s="8"/>
      <c r="E7" s="10" t="s">
        <v>74</v>
      </c>
      <c r="F7" s="9">
        <v>44676</v>
      </c>
      <c r="G7" s="8" t="s">
        <v>75</v>
      </c>
      <c r="H7" s="10" t="s">
        <v>55</v>
      </c>
      <c r="I7" s="10" t="s">
        <v>76</v>
      </c>
      <c r="J7" s="10" t="s">
        <v>77</v>
      </c>
      <c r="K7" s="10" t="s">
        <v>78</v>
      </c>
      <c r="L7" s="8">
        <v>1</v>
      </c>
      <c r="M7" s="8" t="s">
        <v>59</v>
      </c>
      <c r="N7" s="10" t="s">
        <v>60</v>
      </c>
      <c r="O7" s="10" t="s">
        <v>55</v>
      </c>
      <c r="P7" s="10" t="s">
        <v>60</v>
      </c>
      <c r="Q7" s="17" t="s">
        <v>79</v>
      </c>
      <c r="R7" s="17" t="s">
        <v>80</v>
      </c>
      <c r="S7" s="18">
        <v>1</v>
      </c>
      <c r="T7" s="17" t="s">
        <v>81</v>
      </c>
      <c r="U7" s="19">
        <v>44691</v>
      </c>
      <c r="V7" s="19">
        <v>44804</v>
      </c>
      <c r="W7" s="12">
        <v>45223</v>
      </c>
      <c r="X7" s="17" t="s">
        <v>82</v>
      </c>
      <c r="Y7" s="17">
        <v>1</v>
      </c>
      <c r="Z7" s="14">
        <v>1</v>
      </c>
      <c r="AA7" s="15">
        <v>1</v>
      </c>
      <c r="AB7" s="16" t="s">
        <v>83</v>
      </c>
      <c r="AC7" s="17" t="s">
        <v>84</v>
      </c>
      <c r="AD7" s="10" t="s">
        <v>68</v>
      </c>
    </row>
    <row r="8" spans="1:30" ht="67.150000000000006" customHeight="1">
      <c r="A8" s="8">
        <v>378</v>
      </c>
      <c r="B8" s="9">
        <v>44718</v>
      </c>
      <c r="C8" s="8" t="s">
        <v>52</v>
      </c>
      <c r="D8" s="8"/>
      <c r="E8" s="10" t="s">
        <v>74</v>
      </c>
      <c r="F8" s="9">
        <v>44676</v>
      </c>
      <c r="G8" s="8" t="s">
        <v>85</v>
      </c>
      <c r="H8" s="10" t="s">
        <v>55</v>
      </c>
      <c r="I8" s="10" t="s">
        <v>86</v>
      </c>
      <c r="J8" s="10" t="s">
        <v>87</v>
      </c>
      <c r="K8" s="10" t="s">
        <v>88</v>
      </c>
      <c r="L8" s="8">
        <v>2</v>
      </c>
      <c r="M8" s="8" t="s">
        <v>89</v>
      </c>
      <c r="N8" s="10" t="s">
        <v>60</v>
      </c>
      <c r="O8" s="10" t="s">
        <v>55</v>
      </c>
      <c r="P8" s="10" t="s">
        <v>60</v>
      </c>
      <c r="Q8" s="17" t="s">
        <v>79</v>
      </c>
      <c r="R8" s="17" t="s">
        <v>80</v>
      </c>
      <c r="S8" s="18">
        <v>1</v>
      </c>
      <c r="T8" s="17" t="s">
        <v>81</v>
      </c>
      <c r="U8" s="19">
        <v>44713</v>
      </c>
      <c r="V8" s="19">
        <v>44804</v>
      </c>
      <c r="W8" s="12">
        <v>45223</v>
      </c>
      <c r="X8" s="17" t="s">
        <v>82</v>
      </c>
      <c r="Y8" s="17">
        <v>2</v>
      </c>
      <c r="Z8" s="14">
        <v>1</v>
      </c>
      <c r="AA8" s="15">
        <v>1</v>
      </c>
      <c r="AB8" s="16" t="s">
        <v>83</v>
      </c>
      <c r="AC8" s="17" t="s">
        <v>90</v>
      </c>
      <c r="AD8" s="10" t="s">
        <v>68</v>
      </c>
    </row>
    <row r="9" spans="1:30" ht="67.150000000000006" customHeight="1">
      <c r="A9" s="8">
        <v>378</v>
      </c>
      <c r="B9" s="9">
        <v>44718</v>
      </c>
      <c r="C9" s="8" t="s">
        <v>52</v>
      </c>
      <c r="D9" s="8"/>
      <c r="E9" s="10" t="s">
        <v>74</v>
      </c>
      <c r="F9" s="9">
        <v>44676</v>
      </c>
      <c r="G9" s="8" t="s">
        <v>91</v>
      </c>
      <c r="H9" s="10" t="s">
        <v>55</v>
      </c>
      <c r="I9" s="10" t="s">
        <v>92</v>
      </c>
      <c r="J9" s="10" t="s">
        <v>93</v>
      </c>
      <c r="K9" s="10" t="s">
        <v>94</v>
      </c>
      <c r="L9" s="8">
        <v>5</v>
      </c>
      <c r="M9" s="8" t="s">
        <v>95</v>
      </c>
      <c r="N9" s="10" t="s">
        <v>60</v>
      </c>
      <c r="O9" s="10" t="s">
        <v>55</v>
      </c>
      <c r="P9" s="10" t="s">
        <v>60</v>
      </c>
      <c r="Q9" s="17" t="s">
        <v>79</v>
      </c>
      <c r="R9" s="17" t="s">
        <v>96</v>
      </c>
      <c r="S9" s="18">
        <v>0.5</v>
      </c>
      <c r="T9" s="17" t="s">
        <v>81</v>
      </c>
      <c r="U9" s="19">
        <v>45047</v>
      </c>
      <c r="V9" s="19">
        <v>45291</v>
      </c>
      <c r="W9" s="12">
        <v>45223</v>
      </c>
      <c r="X9" s="17" t="s">
        <v>97</v>
      </c>
      <c r="Y9" s="17">
        <v>4.5</v>
      </c>
      <c r="Z9" s="14">
        <v>0.9</v>
      </c>
      <c r="AA9" s="15">
        <v>1</v>
      </c>
      <c r="AB9" s="16" t="s">
        <v>83</v>
      </c>
      <c r="AC9" s="17" t="s">
        <v>98</v>
      </c>
      <c r="AD9" s="10" t="s">
        <v>68</v>
      </c>
    </row>
    <row r="10" spans="1:30" ht="67.150000000000006" customHeight="1">
      <c r="A10" s="8">
        <v>378</v>
      </c>
      <c r="B10" s="9">
        <v>44718</v>
      </c>
      <c r="C10" s="8" t="s">
        <v>52</v>
      </c>
      <c r="D10" s="8"/>
      <c r="E10" s="10" t="s">
        <v>74</v>
      </c>
      <c r="F10" s="9">
        <v>44676</v>
      </c>
      <c r="G10" s="8" t="s">
        <v>99</v>
      </c>
      <c r="H10" s="10" t="s">
        <v>55</v>
      </c>
      <c r="I10" s="10" t="s">
        <v>100</v>
      </c>
      <c r="J10" s="10" t="s">
        <v>93</v>
      </c>
      <c r="K10" s="10" t="s">
        <v>101</v>
      </c>
      <c r="L10" s="8">
        <v>1</v>
      </c>
      <c r="M10" s="8" t="s">
        <v>95</v>
      </c>
      <c r="N10" s="10" t="s">
        <v>60</v>
      </c>
      <c r="O10" s="10" t="s">
        <v>55</v>
      </c>
      <c r="P10" s="10" t="s">
        <v>60</v>
      </c>
      <c r="Q10" s="17" t="s">
        <v>79</v>
      </c>
      <c r="R10" s="17" t="s">
        <v>96</v>
      </c>
      <c r="S10" s="18">
        <v>0.5</v>
      </c>
      <c r="T10" s="17" t="s">
        <v>81</v>
      </c>
      <c r="U10" s="19">
        <v>45047</v>
      </c>
      <c r="V10" s="19">
        <v>45291</v>
      </c>
      <c r="W10" s="12">
        <v>45223</v>
      </c>
      <c r="X10" s="17" t="s">
        <v>102</v>
      </c>
      <c r="Y10" s="17">
        <v>1</v>
      </c>
      <c r="Z10" s="14">
        <v>1</v>
      </c>
      <c r="AA10" s="15">
        <v>1</v>
      </c>
      <c r="AB10" s="16" t="s">
        <v>83</v>
      </c>
      <c r="AC10" s="17" t="s">
        <v>103</v>
      </c>
      <c r="AD10" s="10" t="s">
        <v>68</v>
      </c>
    </row>
    <row r="11" spans="1:30" ht="67.150000000000006" customHeight="1">
      <c r="A11" s="8">
        <v>380</v>
      </c>
      <c r="B11" s="9">
        <v>44729</v>
      </c>
      <c r="C11" s="8" t="s">
        <v>52</v>
      </c>
      <c r="D11" s="8"/>
      <c r="E11" s="10" t="s">
        <v>104</v>
      </c>
      <c r="F11" s="9">
        <v>44706</v>
      </c>
      <c r="G11" s="8" t="s">
        <v>105</v>
      </c>
      <c r="H11" s="10" t="s">
        <v>55</v>
      </c>
      <c r="I11" s="10" t="s">
        <v>106</v>
      </c>
      <c r="J11" s="10" t="s">
        <v>107</v>
      </c>
      <c r="K11" s="10" t="s">
        <v>108</v>
      </c>
      <c r="L11" s="8">
        <v>1</v>
      </c>
      <c r="M11" s="8" t="s">
        <v>59</v>
      </c>
      <c r="N11" s="10" t="s">
        <v>109</v>
      </c>
      <c r="O11" s="10" t="s">
        <v>110</v>
      </c>
      <c r="P11" s="10" t="s">
        <v>111</v>
      </c>
      <c r="Q11" s="17" t="s">
        <v>112</v>
      </c>
      <c r="R11" s="17" t="s">
        <v>113</v>
      </c>
      <c r="S11" s="18">
        <v>1</v>
      </c>
      <c r="T11" s="17" t="s">
        <v>114</v>
      </c>
      <c r="U11" s="19">
        <v>44707</v>
      </c>
      <c r="V11" s="19">
        <v>45163</v>
      </c>
      <c r="W11" s="12">
        <v>45222</v>
      </c>
      <c r="X11" s="10" t="s">
        <v>115</v>
      </c>
      <c r="Y11" s="17">
        <v>1</v>
      </c>
      <c r="Z11" s="14">
        <v>1</v>
      </c>
      <c r="AA11" s="15">
        <v>1</v>
      </c>
      <c r="AB11" s="16" t="s">
        <v>83</v>
      </c>
      <c r="AC11" s="10" t="s">
        <v>116</v>
      </c>
      <c r="AD11" s="13" t="s">
        <v>117</v>
      </c>
    </row>
    <row r="12" spans="1:30" ht="67.150000000000006" customHeight="1">
      <c r="A12" s="8">
        <v>380</v>
      </c>
      <c r="B12" s="9">
        <v>44729</v>
      </c>
      <c r="C12" s="8" t="s">
        <v>52</v>
      </c>
      <c r="D12" s="8"/>
      <c r="E12" s="10" t="s">
        <v>104</v>
      </c>
      <c r="F12" s="9">
        <v>44706</v>
      </c>
      <c r="G12" s="8" t="s">
        <v>118</v>
      </c>
      <c r="H12" s="10" t="s">
        <v>55</v>
      </c>
      <c r="I12" s="10" t="s">
        <v>119</v>
      </c>
      <c r="J12" s="10" t="s">
        <v>120</v>
      </c>
      <c r="K12" s="10" t="s">
        <v>121</v>
      </c>
      <c r="L12" s="8">
        <v>1</v>
      </c>
      <c r="M12" s="8" t="s">
        <v>59</v>
      </c>
      <c r="N12" s="10" t="s">
        <v>109</v>
      </c>
      <c r="O12" s="10" t="s">
        <v>122</v>
      </c>
      <c r="P12" s="10" t="s">
        <v>111</v>
      </c>
      <c r="Q12" s="17" t="s">
        <v>112</v>
      </c>
      <c r="R12" s="17" t="s">
        <v>123</v>
      </c>
      <c r="S12" s="18">
        <v>1</v>
      </c>
      <c r="T12" s="17" t="s">
        <v>124</v>
      </c>
      <c r="U12" s="19">
        <v>44707</v>
      </c>
      <c r="V12" s="19">
        <v>45071</v>
      </c>
      <c r="W12" s="12">
        <v>45222</v>
      </c>
      <c r="X12" s="10" t="s">
        <v>125</v>
      </c>
      <c r="Y12" s="17">
        <v>0.67</v>
      </c>
      <c r="Z12" s="14">
        <v>0.67</v>
      </c>
      <c r="AA12" s="15">
        <v>0.67</v>
      </c>
      <c r="AB12" s="16" t="s">
        <v>66</v>
      </c>
      <c r="AC12" s="10" t="s">
        <v>126</v>
      </c>
      <c r="AD12" s="13" t="s">
        <v>117</v>
      </c>
    </row>
    <row r="13" spans="1:30" ht="67.150000000000006" customHeight="1">
      <c r="A13" s="8">
        <v>382</v>
      </c>
      <c r="B13" s="9">
        <v>44776</v>
      </c>
      <c r="C13" s="8" t="s">
        <v>52</v>
      </c>
      <c r="D13" s="8"/>
      <c r="E13" s="10" t="s">
        <v>127</v>
      </c>
      <c r="F13" s="9">
        <v>44757</v>
      </c>
      <c r="G13" s="8" t="s">
        <v>128</v>
      </c>
      <c r="H13" s="10" t="s">
        <v>129</v>
      </c>
      <c r="I13" s="10" t="s">
        <v>130</v>
      </c>
      <c r="J13" s="10" t="s">
        <v>131</v>
      </c>
      <c r="K13" s="10" t="s">
        <v>132</v>
      </c>
      <c r="L13" s="8">
        <v>1</v>
      </c>
      <c r="M13" s="8" t="s">
        <v>89</v>
      </c>
      <c r="N13" s="10" t="s">
        <v>133</v>
      </c>
      <c r="O13" s="10" t="s">
        <v>134</v>
      </c>
      <c r="P13" s="10" t="s">
        <v>133</v>
      </c>
      <c r="Q13" s="17" t="s">
        <v>135</v>
      </c>
      <c r="R13" s="17" t="s">
        <v>136</v>
      </c>
      <c r="S13" s="18">
        <v>1</v>
      </c>
      <c r="T13" s="17" t="s">
        <v>137</v>
      </c>
      <c r="U13" s="19">
        <v>44774</v>
      </c>
      <c r="V13" s="19">
        <v>45107</v>
      </c>
      <c r="W13" s="20">
        <v>45222</v>
      </c>
      <c r="X13" s="17" t="s">
        <v>138</v>
      </c>
      <c r="Y13" s="17">
        <v>1</v>
      </c>
      <c r="Z13" s="14">
        <v>1</v>
      </c>
      <c r="AA13" s="15">
        <v>1</v>
      </c>
      <c r="AB13" s="16" t="s">
        <v>83</v>
      </c>
      <c r="AC13" s="17" t="s">
        <v>139</v>
      </c>
      <c r="AD13" s="17" t="s">
        <v>68</v>
      </c>
    </row>
    <row r="14" spans="1:30" ht="67.150000000000006" customHeight="1">
      <c r="A14" s="8">
        <v>382</v>
      </c>
      <c r="B14" s="9">
        <v>44776</v>
      </c>
      <c r="C14" s="8" t="s">
        <v>52</v>
      </c>
      <c r="D14" s="8"/>
      <c r="E14" s="10" t="s">
        <v>127</v>
      </c>
      <c r="F14" s="9">
        <v>44757</v>
      </c>
      <c r="G14" s="8" t="s">
        <v>140</v>
      </c>
      <c r="H14" s="10" t="s">
        <v>55</v>
      </c>
      <c r="I14" s="10" t="s">
        <v>141</v>
      </c>
      <c r="J14" s="10" t="s">
        <v>93</v>
      </c>
      <c r="K14" s="10" t="s">
        <v>94</v>
      </c>
      <c r="L14" s="8">
        <v>5</v>
      </c>
      <c r="M14" s="8" t="s">
        <v>95</v>
      </c>
      <c r="N14" s="10" t="s">
        <v>60</v>
      </c>
      <c r="O14" s="10" t="s">
        <v>55</v>
      </c>
      <c r="P14" s="10" t="s">
        <v>60</v>
      </c>
      <c r="Q14" s="17" t="s">
        <v>79</v>
      </c>
      <c r="R14" s="17" t="s">
        <v>96</v>
      </c>
      <c r="S14" s="18">
        <v>0.5</v>
      </c>
      <c r="T14" s="17" t="s">
        <v>81</v>
      </c>
      <c r="U14" s="19">
        <v>45047</v>
      </c>
      <c r="V14" s="19">
        <v>45291</v>
      </c>
      <c r="W14" s="12">
        <v>45223</v>
      </c>
      <c r="X14" s="17" t="s">
        <v>142</v>
      </c>
      <c r="Y14" s="17">
        <v>5</v>
      </c>
      <c r="Z14" s="14">
        <v>1</v>
      </c>
      <c r="AA14" s="15">
        <v>1</v>
      </c>
      <c r="AB14" s="16" t="s">
        <v>83</v>
      </c>
      <c r="AC14" s="17" t="s">
        <v>98</v>
      </c>
      <c r="AD14" s="10" t="s">
        <v>68</v>
      </c>
    </row>
    <row r="15" spans="1:30" ht="67.150000000000006" customHeight="1">
      <c r="A15" s="8">
        <v>383</v>
      </c>
      <c r="B15" s="9">
        <v>44764</v>
      </c>
      <c r="C15" s="8" t="s">
        <v>52</v>
      </c>
      <c r="D15" s="8"/>
      <c r="E15" s="10" t="s">
        <v>143</v>
      </c>
      <c r="F15" s="9">
        <v>44718</v>
      </c>
      <c r="G15" s="8">
        <v>2</v>
      </c>
      <c r="H15" s="10" t="s">
        <v>129</v>
      </c>
      <c r="I15" s="21" t="s">
        <v>144</v>
      </c>
      <c r="J15" s="10" t="s">
        <v>145</v>
      </c>
      <c r="K15" s="10" t="s">
        <v>146</v>
      </c>
      <c r="L15" s="8">
        <v>1</v>
      </c>
      <c r="M15" s="8" t="s">
        <v>89</v>
      </c>
      <c r="N15" s="10" t="s">
        <v>133</v>
      </c>
      <c r="O15" s="10" t="s">
        <v>134</v>
      </c>
      <c r="P15" s="10" t="s">
        <v>133</v>
      </c>
      <c r="Q15" s="17" t="s">
        <v>147</v>
      </c>
      <c r="R15" s="17" t="s">
        <v>148</v>
      </c>
      <c r="S15" s="18">
        <v>1</v>
      </c>
      <c r="T15" s="17" t="s">
        <v>149</v>
      </c>
      <c r="U15" s="19">
        <v>44760</v>
      </c>
      <c r="V15" s="19">
        <v>44895</v>
      </c>
      <c r="W15" s="20">
        <v>45222</v>
      </c>
      <c r="X15" s="22" t="s">
        <v>150</v>
      </c>
      <c r="Y15" s="17">
        <v>0.85</v>
      </c>
      <c r="Z15" s="14">
        <v>0.85</v>
      </c>
      <c r="AA15" s="15">
        <v>0.85</v>
      </c>
      <c r="AB15" s="16" t="s">
        <v>66</v>
      </c>
      <c r="AC15" s="17" t="s">
        <v>151</v>
      </c>
      <c r="AD15" s="17" t="s">
        <v>68</v>
      </c>
    </row>
    <row r="16" spans="1:30" ht="67.150000000000006" customHeight="1">
      <c r="A16" s="8">
        <v>383</v>
      </c>
      <c r="B16" s="9">
        <v>44764</v>
      </c>
      <c r="C16" s="8" t="s">
        <v>52</v>
      </c>
      <c r="D16" s="8"/>
      <c r="E16" s="10" t="s">
        <v>143</v>
      </c>
      <c r="F16" s="9">
        <v>44718</v>
      </c>
      <c r="G16" s="8">
        <v>2</v>
      </c>
      <c r="H16" s="10" t="s">
        <v>129</v>
      </c>
      <c r="I16" s="21" t="s">
        <v>144</v>
      </c>
      <c r="J16" s="10" t="s">
        <v>145</v>
      </c>
      <c r="K16" s="10" t="s">
        <v>152</v>
      </c>
      <c r="L16" s="8">
        <v>1</v>
      </c>
      <c r="M16" s="8" t="s">
        <v>89</v>
      </c>
      <c r="N16" s="10" t="s">
        <v>133</v>
      </c>
      <c r="O16" s="10" t="s">
        <v>134</v>
      </c>
      <c r="P16" s="10" t="s">
        <v>133</v>
      </c>
      <c r="Q16" s="17" t="s">
        <v>147</v>
      </c>
      <c r="R16" s="17" t="s">
        <v>148</v>
      </c>
      <c r="S16" s="18">
        <v>1</v>
      </c>
      <c r="T16" s="17" t="s">
        <v>149</v>
      </c>
      <c r="U16" s="19">
        <v>44760</v>
      </c>
      <c r="V16" s="19">
        <v>44895</v>
      </c>
      <c r="W16" s="20">
        <v>45222</v>
      </c>
      <c r="X16" s="22" t="s">
        <v>153</v>
      </c>
      <c r="Y16" s="17">
        <v>1</v>
      </c>
      <c r="Z16" s="14">
        <v>1</v>
      </c>
      <c r="AA16" s="15">
        <v>1</v>
      </c>
      <c r="AB16" s="16" t="s">
        <v>83</v>
      </c>
      <c r="AC16" s="17" t="s">
        <v>154</v>
      </c>
      <c r="AD16" s="17" t="s">
        <v>68</v>
      </c>
    </row>
    <row r="17" spans="1:30" ht="67.150000000000006" customHeight="1">
      <c r="A17" s="8">
        <v>385</v>
      </c>
      <c r="B17" s="9">
        <v>44789</v>
      </c>
      <c r="C17" s="8" t="s">
        <v>52</v>
      </c>
      <c r="D17" s="8"/>
      <c r="E17" s="10" t="s">
        <v>155</v>
      </c>
      <c r="F17" s="9">
        <v>44755</v>
      </c>
      <c r="G17" s="8" t="s">
        <v>156</v>
      </c>
      <c r="H17" s="10" t="s">
        <v>129</v>
      </c>
      <c r="I17" s="21" t="s">
        <v>157</v>
      </c>
      <c r="J17" s="10" t="s">
        <v>158</v>
      </c>
      <c r="K17" s="10" t="s">
        <v>159</v>
      </c>
      <c r="L17" s="8">
        <v>1</v>
      </c>
      <c r="M17" s="8" t="s">
        <v>59</v>
      </c>
      <c r="N17" s="10" t="s">
        <v>133</v>
      </c>
      <c r="O17" s="10" t="s">
        <v>134</v>
      </c>
      <c r="P17" s="10" t="s">
        <v>133</v>
      </c>
      <c r="Q17" s="17" t="s">
        <v>160</v>
      </c>
      <c r="R17" s="17" t="s">
        <v>161</v>
      </c>
      <c r="S17" s="18">
        <v>1</v>
      </c>
      <c r="T17" s="17" t="s">
        <v>162</v>
      </c>
      <c r="U17" s="19">
        <v>44802</v>
      </c>
      <c r="V17" s="19">
        <v>45260</v>
      </c>
      <c r="W17" s="20">
        <v>45222</v>
      </c>
      <c r="X17" s="17" t="s">
        <v>163</v>
      </c>
      <c r="Y17" s="17">
        <v>0.2</v>
      </c>
      <c r="Z17" s="14">
        <v>0.2</v>
      </c>
      <c r="AA17" s="15">
        <v>0.2</v>
      </c>
      <c r="AB17" s="16" t="s">
        <v>66</v>
      </c>
      <c r="AC17" s="17" t="s">
        <v>164</v>
      </c>
      <c r="AD17" s="17" t="s">
        <v>68</v>
      </c>
    </row>
    <row r="18" spans="1:30" ht="67.150000000000006" customHeight="1">
      <c r="A18" s="8">
        <v>385</v>
      </c>
      <c r="B18" s="9">
        <v>44789</v>
      </c>
      <c r="C18" s="8" t="s">
        <v>52</v>
      </c>
      <c r="D18" s="8"/>
      <c r="E18" s="10" t="s">
        <v>155</v>
      </c>
      <c r="F18" s="9">
        <v>44755</v>
      </c>
      <c r="G18" s="8" t="s">
        <v>156</v>
      </c>
      <c r="H18" s="10" t="s">
        <v>129</v>
      </c>
      <c r="I18" s="21" t="s">
        <v>157</v>
      </c>
      <c r="J18" s="10" t="s">
        <v>158</v>
      </c>
      <c r="K18" s="10" t="s">
        <v>165</v>
      </c>
      <c r="L18" s="8">
        <v>1</v>
      </c>
      <c r="M18" s="8" t="s">
        <v>89</v>
      </c>
      <c r="N18" s="10" t="s">
        <v>133</v>
      </c>
      <c r="O18" s="10" t="s">
        <v>166</v>
      </c>
      <c r="P18" s="10" t="s">
        <v>133</v>
      </c>
      <c r="Q18" s="17" t="s">
        <v>167</v>
      </c>
      <c r="R18" s="17" t="s">
        <v>161</v>
      </c>
      <c r="S18" s="18">
        <v>1</v>
      </c>
      <c r="T18" s="17" t="s">
        <v>162</v>
      </c>
      <c r="U18" s="19">
        <v>44763</v>
      </c>
      <c r="V18" s="19">
        <v>44865</v>
      </c>
      <c r="W18" s="20">
        <v>45222</v>
      </c>
      <c r="X18" s="17" t="s">
        <v>168</v>
      </c>
      <c r="Y18" s="17">
        <v>1</v>
      </c>
      <c r="Z18" s="14">
        <v>1</v>
      </c>
      <c r="AA18" s="15">
        <v>1</v>
      </c>
      <c r="AB18" s="16" t="s">
        <v>83</v>
      </c>
      <c r="AC18" s="17" t="s">
        <v>169</v>
      </c>
      <c r="AD18" s="17" t="s">
        <v>68</v>
      </c>
    </row>
    <row r="19" spans="1:30" ht="67.150000000000006" customHeight="1">
      <c r="A19" s="8">
        <v>385</v>
      </c>
      <c r="B19" s="9">
        <v>44789</v>
      </c>
      <c r="C19" s="8" t="s">
        <v>52</v>
      </c>
      <c r="D19" s="8"/>
      <c r="E19" s="10" t="s">
        <v>155</v>
      </c>
      <c r="F19" s="9">
        <v>44755</v>
      </c>
      <c r="G19" s="8" t="s">
        <v>156</v>
      </c>
      <c r="H19" s="10" t="s">
        <v>129</v>
      </c>
      <c r="I19" s="21" t="s">
        <v>157</v>
      </c>
      <c r="J19" s="10" t="s">
        <v>158</v>
      </c>
      <c r="K19" s="10" t="s">
        <v>170</v>
      </c>
      <c r="L19" s="8">
        <v>2</v>
      </c>
      <c r="M19" s="8" t="s">
        <v>89</v>
      </c>
      <c r="N19" s="10" t="s">
        <v>133</v>
      </c>
      <c r="O19" s="10" t="s">
        <v>166</v>
      </c>
      <c r="P19" s="10" t="s">
        <v>133</v>
      </c>
      <c r="Q19" s="17" t="s">
        <v>167</v>
      </c>
      <c r="R19" s="17" t="s">
        <v>161</v>
      </c>
      <c r="S19" s="18">
        <v>1</v>
      </c>
      <c r="T19" s="17" t="s">
        <v>162</v>
      </c>
      <c r="U19" s="19">
        <v>44805</v>
      </c>
      <c r="V19" s="19">
        <v>44865</v>
      </c>
      <c r="W19" s="20">
        <v>45222</v>
      </c>
      <c r="X19" s="17" t="s">
        <v>171</v>
      </c>
      <c r="Y19" s="17">
        <v>2</v>
      </c>
      <c r="Z19" s="14">
        <v>1</v>
      </c>
      <c r="AA19" s="15">
        <v>1</v>
      </c>
      <c r="AB19" s="16" t="s">
        <v>83</v>
      </c>
      <c r="AC19" s="17" t="s">
        <v>169</v>
      </c>
      <c r="AD19" s="17" t="s">
        <v>68</v>
      </c>
    </row>
    <row r="20" spans="1:30" ht="67.150000000000006" customHeight="1">
      <c r="A20" s="8">
        <v>386</v>
      </c>
      <c r="B20" s="9">
        <v>44838</v>
      </c>
      <c r="C20" s="8" t="s">
        <v>52</v>
      </c>
      <c r="D20" s="8"/>
      <c r="E20" s="10" t="s">
        <v>172</v>
      </c>
      <c r="F20" s="9">
        <v>44825</v>
      </c>
      <c r="G20" s="8" t="s">
        <v>173</v>
      </c>
      <c r="H20" s="10" t="s">
        <v>174</v>
      </c>
      <c r="I20" s="21" t="s">
        <v>175</v>
      </c>
      <c r="J20" s="10" t="s">
        <v>176</v>
      </c>
      <c r="K20" s="10" t="s">
        <v>177</v>
      </c>
      <c r="L20" s="8">
        <v>3</v>
      </c>
      <c r="M20" s="8" t="s">
        <v>59</v>
      </c>
      <c r="N20" s="10" t="s">
        <v>178</v>
      </c>
      <c r="O20" s="10" t="s">
        <v>179</v>
      </c>
      <c r="P20" s="10" t="s">
        <v>178</v>
      </c>
      <c r="Q20" s="17" t="s">
        <v>180</v>
      </c>
      <c r="R20" s="17" t="s">
        <v>181</v>
      </c>
      <c r="S20" s="18">
        <v>1</v>
      </c>
      <c r="T20" s="17" t="s">
        <v>182</v>
      </c>
      <c r="U20" s="19">
        <v>44866</v>
      </c>
      <c r="V20" s="19">
        <v>45199</v>
      </c>
      <c r="W20" s="20">
        <v>45219</v>
      </c>
      <c r="X20" s="17" t="s">
        <v>183</v>
      </c>
      <c r="Y20" s="17">
        <v>2.5</v>
      </c>
      <c r="Z20" s="14">
        <v>0.83333333333333337</v>
      </c>
      <c r="AA20" s="15">
        <v>0.83333333333333337</v>
      </c>
      <c r="AB20" s="16" t="s">
        <v>66</v>
      </c>
      <c r="AC20" s="17" t="s">
        <v>184</v>
      </c>
      <c r="AD20" s="17" t="s">
        <v>185</v>
      </c>
    </row>
    <row r="21" spans="1:30" ht="67.150000000000006" customHeight="1">
      <c r="A21" s="8">
        <v>386</v>
      </c>
      <c r="B21" s="9">
        <v>44838</v>
      </c>
      <c r="C21" s="8" t="s">
        <v>52</v>
      </c>
      <c r="D21" s="8"/>
      <c r="E21" s="10" t="s">
        <v>172</v>
      </c>
      <c r="F21" s="9">
        <v>44825</v>
      </c>
      <c r="G21" s="8" t="s">
        <v>186</v>
      </c>
      <c r="H21" s="10" t="s">
        <v>174</v>
      </c>
      <c r="I21" s="21" t="s">
        <v>187</v>
      </c>
      <c r="J21" s="10" t="s">
        <v>188</v>
      </c>
      <c r="K21" s="10" t="s">
        <v>189</v>
      </c>
      <c r="L21" s="8">
        <v>2</v>
      </c>
      <c r="M21" s="8" t="s">
        <v>59</v>
      </c>
      <c r="N21" s="10" t="s">
        <v>178</v>
      </c>
      <c r="O21" s="10" t="s">
        <v>174</v>
      </c>
      <c r="P21" s="10" t="s">
        <v>178</v>
      </c>
      <c r="Q21" s="17" t="s">
        <v>180</v>
      </c>
      <c r="R21" s="17" t="s">
        <v>190</v>
      </c>
      <c r="S21" s="18">
        <v>1</v>
      </c>
      <c r="T21" s="17" t="s">
        <v>182</v>
      </c>
      <c r="U21" s="19">
        <v>44866</v>
      </c>
      <c r="V21" s="19">
        <v>45107</v>
      </c>
      <c r="W21" s="20">
        <v>45219</v>
      </c>
      <c r="X21" s="17" t="s">
        <v>191</v>
      </c>
      <c r="Y21" s="17">
        <v>2</v>
      </c>
      <c r="Z21" s="14">
        <v>0.8</v>
      </c>
      <c r="AA21" s="15">
        <v>0.8</v>
      </c>
      <c r="AB21" s="16" t="s">
        <v>66</v>
      </c>
      <c r="AC21" s="17" t="s">
        <v>192</v>
      </c>
      <c r="AD21" s="17" t="s">
        <v>185</v>
      </c>
    </row>
    <row r="22" spans="1:30" ht="67.150000000000006" customHeight="1">
      <c r="A22" s="8">
        <v>387</v>
      </c>
      <c r="B22" s="9" t="s">
        <v>193</v>
      </c>
      <c r="C22" s="8" t="s">
        <v>194</v>
      </c>
      <c r="D22" s="8"/>
      <c r="E22" s="10" t="s">
        <v>195</v>
      </c>
      <c r="F22" s="9">
        <v>44826</v>
      </c>
      <c r="G22" s="8" t="s">
        <v>196</v>
      </c>
      <c r="H22" s="10" t="s">
        <v>197</v>
      </c>
      <c r="I22" s="21" t="s">
        <v>198</v>
      </c>
      <c r="J22" s="10" t="s">
        <v>199</v>
      </c>
      <c r="K22" s="10" t="s">
        <v>200</v>
      </c>
      <c r="L22" s="8">
        <v>1</v>
      </c>
      <c r="M22" s="8" t="s">
        <v>59</v>
      </c>
      <c r="N22" s="10" t="s">
        <v>201</v>
      </c>
      <c r="O22" s="10" t="s">
        <v>202</v>
      </c>
      <c r="P22" s="10" t="s">
        <v>201</v>
      </c>
      <c r="Q22" s="17" t="s">
        <v>180</v>
      </c>
      <c r="R22" s="17" t="s">
        <v>203</v>
      </c>
      <c r="S22" s="18">
        <v>1</v>
      </c>
      <c r="T22" s="17" t="s">
        <v>204</v>
      </c>
      <c r="U22" s="19">
        <v>44839</v>
      </c>
      <c r="V22" s="19">
        <v>45107</v>
      </c>
      <c r="W22" s="23">
        <v>45219</v>
      </c>
      <c r="X22" s="24" t="s">
        <v>205</v>
      </c>
      <c r="Y22" s="24">
        <v>1</v>
      </c>
      <c r="Z22" s="14">
        <v>1</v>
      </c>
      <c r="AA22" s="15">
        <v>1</v>
      </c>
      <c r="AB22" s="16" t="s">
        <v>83</v>
      </c>
      <c r="AC22" s="24" t="s">
        <v>206</v>
      </c>
      <c r="AD22" s="24" t="s">
        <v>185</v>
      </c>
    </row>
    <row r="23" spans="1:30" ht="67.150000000000006" customHeight="1">
      <c r="A23" s="8">
        <v>387</v>
      </c>
      <c r="B23" s="9" t="s">
        <v>193</v>
      </c>
      <c r="C23" s="8" t="s">
        <v>194</v>
      </c>
      <c r="D23" s="8"/>
      <c r="E23" s="10" t="s">
        <v>195</v>
      </c>
      <c r="F23" s="9">
        <v>44826</v>
      </c>
      <c r="G23" s="8" t="s">
        <v>196</v>
      </c>
      <c r="H23" s="10" t="s">
        <v>197</v>
      </c>
      <c r="I23" s="21" t="s">
        <v>207</v>
      </c>
      <c r="J23" s="10" t="s">
        <v>199</v>
      </c>
      <c r="K23" s="10" t="s">
        <v>208</v>
      </c>
      <c r="L23" s="8">
        <v>1</v>
      </c>
      <c r="M23" s="8" t="s">
        <v>59</v>
      </c>
      <c r="N23" s="10" t="s">
        <v>201</v>
      </c>
      <c r="O23" s="10" t="s">
        <v>202</v>
      </c>
      <c r="P23" s="10" t="s">
        <v>201</v>
      </c>
      <c r="Q23" s="17" t="s">
        <v>180</v>
      </c>
      <c r="R23" s="17" t="s">
        <v>203</v>
      </c>
      <c r="S23" s="18">
        <v>1</v>
      </c>
      <c r="T23" s="17" t="s">
        <v>204</v>
      </c>
      <c r="U23" s="19">
        <v>44839</v>
      </c>
      <c r="V23" s="19">
        <v>45107</v>
      </c>
      <c r="W23" s="23">
        <v>45219</v>
      </c>
      <c r="X23" s="24" t="s">
        <v>209</v>
      </c>
      <c r="Y23" s="24">
        <v>2</v>
      </c>
      <c r="Z23" s="14">
        <v>2</v>
      </c>
      <c r="AA23" s="15">
        <v>1</v>
      </c>
      <c r="AB23" s="16" t="s">
        <v>83</v>
      </c>
      <c r="AC23" s="24" t="s">
        <v>210</v>
      </c>
      <c r="AD23" s="24" t="s">
        <v>185</v>
      </c>
    </row>
    <row r="24" spans="1:30" ht="67.150000000000006" customHeight="1">
      <c r="A24" s="8">
        <v>387</v>
      </c>
      <c r="B24" s="9" t="s">
        <v>193</v>
      </c>
      <c r="C24" s="8" t="s">
        <v>194</v>
      </c>
      <c r="D24" s="8"/>
      <c r="E24" s="10" t="s">
        <v>195</v>
      </c>
      <c r="F24" s="9">
        <v>44826</v>
      </c>
      <c r="G24" s="8" t="s">
        <v>196</v>
      </c>
      <c r="H24" s="10" t="s">
        <v>211</v>
      </c>
      <c r="I24" s="21" t="s">
        <v>207</v>
      </c>
      <c r="J24" s="10" t="s">
        <v>199</v>
      </c>
      <c r="K24" s="10" t="s">
        <v>212</v>
      </c>
      <c r="L24" s="8">
        <v>1</v>
      </c>
      <c r="M24" s="8" t="s">
        <v>59</v>
      </c>
      <c r="N24" s="10" t="s">
        <v>213</v>
      </c>
      <c r="O24" s="10" t="s">
        <v>214</v>
      </c>
      <c r="P24" s="10" t="s">
        <v>213</v>
      </c>
      <c r="Q24" s="17" t="s">
        <v>180</v>
      </c>
      <c r="R24" s="17" t="s">
        <v>203</v>
      </c>
      <c r="S24" s="18">
        <v>1</v>
      </c>
      <c r="T24" s="17" t="s">
        <v>204</v>
      </c>
      <c r="U24" s="19">
        <v>44839</v>
      </c>
      <c r="V24" s="19">
        <v>45107</v>
      </c>
      <c r="W24" s="20">
        <v>45217</v>
      </c>
      <c r="X24" s="17" t="s">
        <v>215</v>
      </c>
      <c r="Y24" s="17">
        <v>1</v>
      </c>
      <c r="Z24" s="14">
        <v>1</v>
      </c>
      <c r="AA24" s="15">
        <v>1</v>
      </c>
      <c r="AB24" s="16" t="s">
        <v>83</v>
      </c>
      <c r="AC24" s="17" t="s">
        <v>216</v>
      </c>
      <c r="AD24" s="17" t="s">
        <v>217</v>
      </c>
    </row>
    <row r="25" spans="1:30" ht="67.150000000000006" customHeight="1">
      <c r="A25" s="8">
        <v>387</v>
      </c>
      <c r="B25" s="9" t="s">
        <v>193</v>
      </c>
      <c r="C25" s="8" t="s">
        <v>194</v>
      </c>
      <c r="D25" s="8"/>
      <c r="E25" s="10" t="s">
        <v>195</v>
      </c>
      <c r="F25" s="9">
        <v>44826</v>
      </c>
      <c r="G25" s="8" t="s">
        <v>218</v>
      </c>
      <c r="H25" s="10" t="s">
        <v>211</v>
      </c>
      <c r="I25" s="21" t="s">
        <v>219</v>
      </c>
      <c r="J25" s="10" t="s">
        <v>220</v>
      </c>
      <c r="K25" s="10" t="s">
        <v>221</v>
      </c>
      <c r="L25" s="8">
        <v>1</v>
      </c>
      <c r="M25" s="8" t="s">
        <v>59</v>
      </c>
      <c r="N25" s="10" t="s">
        <v>213</v>
      </c>
      <c r="O25" s="10" t="s">
        <v>214</v>
      </c>
      <c r="P25" s="10" t="s">
        <v>213</v>
      </c>
      <c r="Q25" s="17" t="s">
        <v>180</v>
      </c>
      <c r="R25" s="17" t="s">
        <v>222</v>
      </c>
      <c r="S25" s="18">
        <v>1</v>
      </c>
      <c r="T25" s="17" t="s">
        <v>204</v>
      </c>
      <c r="U25" s="19">
        <v>44839</v>
      </c>
      <c r="V25" s="19">
        <v>45107</v>
      </c>
      <c r="W25" s="20">
        <v>45217</v>
      </c>
      <c r="X25" s="17" t="s">
        <v>223</v>
      </c>
      <c r="Y25" s="17">
        <v>1</v>
      </c>
      <c r="Z25" s="14">
        <v>1</v>
      </c>
      <c r="AA25" s="15">
        <v>1</v>
      </c>
      <c r="AB25" s="16" t="s">
        <v>83</v>
      </c>
      <c r="AC25" s="25" t="s">
        <v>224</v>
      </c>
      <c r="AD25" s="17" t="s">
        <v>217</v>
      </c>
    </row>
    <row r="26" spans="1:30" ht="67.150000000000006" customHeight="1">
      <c r="A26" s="8">
        <v>387</v>
      </c>
      <c r="B26" s="9" t="s">
        <v>193</v>
      </c>
      <c r="C26" s="8" t="s">
        <v>194</v>
      </c>
      <c r="D26" s="8"/>
      <c r="E26" s="10" t="s">
        <v>195</v>
      </c>
      <c r="F26" s="9">
        <v>44826</v>
      </c>
      <c r="G26" s="8" t="s">
        <v>218</v>
      </c>
      <c r="H26" s="10" t="s">
        <v>197</v>
      </c>
      <c r="I26" s="21" t="s">
        <v>219</v>
      </c>
      <c r="J26" s="10" t="s">
        <v>220</v>
      </c>
      <c r="K26" s="10" t="s">
        <v>225</v>
      </c>
      <c r="L26" s="8">
        <v>1</v>
      </c>
      <c r="M26" s="8" t="s">
        <v>59</v>
      </c>
      <c r="N26" s="10" t="s">
        <v>201</v>
      </c>
      <c r="O26" s="10" t="s">
        <v>202</v>
      </c>
      <c r="P26" s="10" t="s">
        <v>201</v>
      </c>
      <c r="Q26" s="17" t="s">
        <v>180</v>
      </c>
      <c r="R26" s="17" t="s">
        <v>222</v>
      </c>
      <c r="S26" s="18">
        <v>1</v>
      </c>
      <c r="T26" s="17" t="s">
        <v>204</v>
      </c>
      <c r="U26" s="19">
        <v>44839</v>
      </c>
      <c r="V26" s="19">
        <v>45107</v>
      </c>
      <c r="W26" s="23">
        <v>45219</v>
      </c>
      <c r="X26" s="24" t="s">
        <v>226</v>
      </c>
      <c r="Y26" s="24">
        <v>1</v>
      </c>
      <c r="Z26" s="14">
        <v>1</v>
      </c>
      <c r="AA26" s="15">
        <v>1</v>
      </c>
      <c r="AB26" s="16" t="s">
        <v>83</v>
      </c>
      <c r="AC26" s="24" t="s">
        <v>227</v>
      </c>
      <c r="AD26" s="24" t="s">
        <v>185</v>
      </c>
    </row>
    <row r="27" spans="1:30" ht="67.150000000000006" customHeight="1">
      <c r="A27" s="8">
        <v>387</v>
      </c>
      <c r="B27" s="9" t="s">
        <v>193</v>
      </c>
      <c r="C27" s="8" t="s">
        <v>194</v>
      </c>
      <c r="D27" s="8"/>
      <c r="E27" s="10" t="s">
        <v>195</v>
      </c>
      <c r="F27" s="9">
        <v>44826</v>
      </c>
      <c r="G27" s="8" t="s">
        <v>218</v>
      </c>
      <c r="H27" s="10" t="s">
        <v>197</v>
      </c>
      <c r="I27" s="21" t="s">
        <v>219</v>
      </c>
      <c r="J27" s="10" t="s">
        <v>220</v>
      </c>
      <c r="K27" s="10" t="s">
        <v>228</v>
      </c>
      <c r="L27" s="8">
        <v>8</v>
      </c>
      <c r="M27" s="8" t="s">
        <v>59</v>
      </c>
      <c r="N27" s="10" t="s">
        <v>201</v>
      </c>
      <c r="O27" s="10" t="s">
        <v>202</v>
      </c>
      <c r="P27" s="10" t="s">
        <v>201</v>
      </c>
      <c r="Q27" s="17" t="s">
        <v>180</v>
      </c>
      <c r="R27" s="17" t="s">
        <v>222</v>
      </c>
      <c r="S27" s="18">
        <v>1</v>
      </c>
      <c r="T27" s="17" t="s">
        <v>204</v>
      </c>
      <c r="U27" s="19">
        <v>44839</v>
      </c>
      <c r="V27" s="19">
        <v>45107</v>
      </c>
      <c r="W27" s="23">
        <v>45219</v>
      </c>
      <c r="X27" s="24" t="s">
        <v>229</v>
      </c>
      <c r="Y27" s="24">
        <v>6</v>
      </c>
      <c r="Z27" s="14">
        <v>0.75</v>
      </c>
      <c r="AA27" s="15">
        <v>0.75</v>
      </c>
      <c r="AB27" s="16" t="s">
        <v>66</v>
      </c>
      <c r="AC27" s="24" t="s">
        <v>230</v>
      </c>
      <c r="AD27" s="24" t="s">
        <v>185</v>
      </c>
    </row>
    <row r="28" spans="1:30" ht="67.150000000000006" customHeight="1">
      <c r="A28" s="8">
        <v>387</v>
      </c>
      <c r="B28" s="9" t="s">
        <v>193</v>
      </c>
      <c r="C28" s="8" t="s">
        <v>194</v>
      </c>
      <c r="D28" s="8"/>
      <c r="E28" s="10" t="s">
        <v>195</v>
      </c>
      <c r="F28" s="9">
        <v>44826</v>
      </c>
      <c r="G28" s="8" t="s">
        <v>218</v>
      </c>
      <c r="H28" s="10" t="s">
        <v>211</v>
      </c>
      <c r="I28" s="21" t="s">
        <v>219</v>
      </c>
      <c r="J28" s="10" t="s">
        <v>220</v>
      </c>
      <c r="K28" s="10" t="s">
        <v>231</v>
      </c>
      <c r="L28" s="8">
        <v>1</v>
      </c>
      <c r="M28" s="8" t="s">
        <v>59</v>
      </c>
      <c r="N28" s="10" t="s">
        <v>213</v>
      </c>
      <c r="O28" s="10" t="s">
        <v>214</v>
      </c>
      <c r="P28" s="10" t="s">
        <v>213</v>
      </c>
      <c r="Q28" s="17" t="s">
        <v>180</v>
      </c>
      <c r="R28" s="17" t="s">
        <v>222</v>
      </c>
      <c r="S28" s="18">
        <v>1</v>
      </c>
      <c r="T28" s="17" t="s">
        <v>204</v>
      </c>
      <c r="U28" s="19">
        <v>44839</v>
      </c>
      <c r="V28" s="19">
        <v>45107</v>
      </c>
      <c r="W28" s="20">
        <v>45217</v>
      </c>
      <c r="X28" s="17" t="s">
        <v>232</v>
      </c>
      <c r="Y28" s="17">
        <v>1</v>
      </c>
      <c r="Z28" s="14">
        <v>1</v>
      </c>
      <c r="AA28" s="15">
        <v>1</v>
      </c>
      <c r="AB28" s="16" t="s">
        <v>83</v>
      </c>
      <c r="AC28" s="17" t="s">
        <v>233</v>
      </c>
      <c r="AD28" s="17" t="s">
        <v>217</v>
      </c>
    </row>
    <row r="29" spans="1:30" ht="67.150000000000006" customHeight="1">
      <c r="A29" s="8">
        <v>387</v>
      </c>
      <c r="B29" s="9" t="s">
        <v>193</v>
      </c>
      <c r="C29" s="8" t="s">
        <v>194</v>
      </c>
      <c r="D29" s="8"/>
      <c r="E29" s="10" t="s">
        <v>195</v>
      </c>
      <c r="F29" s="9">
        <v>44826</v>
      </c>
      <c r="G29" s="8" t="s">
        <v>234</v>
      </c>
      <c r="H29" s="10" t="s">
        <v>211</v>
      </c>
      <c r="I29" s="21" t="s">
        <v>235</v>
      </c>
      <c r="J29" s="10" t="s">
        <v>236</v>
      </c>
      <c r="K29" s="10" t="s">
        <v>237</v>
      </c>
      <c r="L29" s="8">
        <v>1</v>
      </c>
      <c r="M29" s="8" t="s">
        <v>59</v>
      </c>
      <c r="N29" s="10" t="s">
        <v>213</v>
      </c>
      <c r="O29" s="10" t="s">
        <v>238</v>
      </c>
      <c r="P29" s="10" t="s">
        <v>239</v>
      </c>
      <c r="Q29" s="17" t="s">
        <v>180</v>
      </c>
      <c r="R29" s="17" t="s">
        <v>240</v>
      </c>
      <c r="S29" s="18">
        <v>1</v>
      </c>
      <c r="T29" s="17" t="s">
        <v>204</v>
      </c>
      <c r="U29" s="19">
        <v>44839</v>
      </c>
      <c r="V29" s="19">
        <v>45107</v>
      </c>
      <c r="W29" s="20">
        <v>45217</v>
      </c>
      <c r="X29" s="17" t="s">
        <v>241</v>
      </c>
      <c r="Y29" s="17">
        <v>1</v>
      </c>
      <c r="Z29" s="14">
        <v>1</v>
      </c>
      <c r="AA29" s="15">
        <v>1</v>
      </c>
      <c r="AB29" s="16" t="s">
        <v>83</v>
      </c>
      <c r="AC29" s="25" t="s">
        <v>242</v>
      </c>
      <c r="AD29" s="17" t="s">
        <v>217</v>
      </c>
    </row>
    <row r="30" spans="1:30" ht="67.150000000000006" customHeight="1">
      <c r="A30" s="8">
        <v>387</v>
      </c>
      <c r="B30" s="9" t="s">
        <v>193</v>
      </c>
      <c r="C30" s="8" t="s">
        <v>194</v>
      </c>
      <c r="D30" s="8"/>
      <c r="E30" s="10" t="s">
        <v>195</v>
      </c>
      <c r="F30" s="9">
        <v>44826</v>
      </c>
      <c r="G30" s="8" t="s">
        <v>234</v>
      </c>
      <c r="H30" s="10" t="s">
        <v>211</v>
      </c>
      <c r="I30" s="21" t="s">
        <v>235</v>
      </c>
      <c r="J30" s="10" t="s">
        <v>236</v>
      </c>
      <c r="K30" s="10" t="s">
        <v>243</v>
      </c>
      <c r="L30" s="8">
        <v>1</v>
      </c>
      <c r="M30" s="8" t="s">
        <v>59</v>
      </c>
      <c r="N30" s="10" t="s">
        <v>213</v>
      </c>
      <c r="O30" s="10" t="s">
        <v>214</v>
      </c>
      <c r="P30" s="10" t="s">
        <v>213</v>
      </c>
      <c r="Q30" s="17" t="s">
        <v>180</v>
      </c>
      <c r="R30" s="17" t="s">
        <v>240</v>
      </c>
      <c r="S30" s="18">
        <v>1</v>
      </c>
      <c r="T30" s="17" t="s">
        <v>204</v>
      </c>
      <c r="U30" s="19">
        <v>44839</v>
      </c>
      <c r="V30" s="19">
        <v>45107</v>
      </c>
      <c r="W30" s="20">
        <v>45217</v>
      </c>
      <c r="X30" s="17" t="s">
        <v>244</v>
      </c>
      <c r="Y30" s="17">
        <v>1</v>
      </c>
      <c r="Z30" s="14">
        <v>1</v>
      </c>
      <c r="AA30" s="15">
        <v>1</v>
      </c>
      <c r="AB30" s="16" t="s">
        <v>83</v>
      </c>
      <c r="AC30" s="25" t="s">
        <v>245</v>
      </c>
      <c r="AD30" s="17" t="s">
        <v>217</v>
      </c>
    </row>
    <row r="31" spans="1:30" ht="67.150000000000006" customHeight="1">
      <c r="A31" s="8">
        <v>387</v>
      </c>
      <c r="B31" s="9" t="s">
        <v>193</v>
      </c>
      <c r="C31" s="8" t="s">
        <v>194</v>
      </c>
      <c r="D31" s="8"/>
      <c r="E31" s="10" t="s">
        <v>195</v>
      </c>
      <c r="F31" s="9">
        <v>44826</v>
      </c>
      <c r="G31" s="8" t="s">
        <v>246</v>
      </c>
      <c r="H31" s="10" t="s">
        <v>129</v>
      </c>
      <c r="I31" s="21" t="s">
        <v>247</v>
      </c>
      <c r="J31" s="10" t="s">
        <v>248</v>
      </c>
      <c r="K31" s="10" t="s">
        <v>249</v>
      </c>
      <c r="L31" s="8">
        <v>1</v>
      </c>
      <c r="M31" s="8" t="s">
        <v>59</v>
      </c>
      <c r="N31" s="10" t="s">
        <v>133</v>
      </c>
      <c r="O31" s="10" t="s">
        <v>250</v>
      </c>
      <c r="P31" s="10" t="s">
        <v>133</v>
      </c>
      <c r="Q31" s="17" t="s">
        <v>147</v>
      </c>
      <c r="R31" s="17" t="s">
        <v>251</v>
      </c>
      <c r="S31" s="18">
        <v>1</v>
      </c>
      <c r="T31" s="17" t="s">
        <v>252</v>
      </c>
      <c r="U31" s="19">
        <v>44837</v>
      </c>
      <c r="V31" s="19">
        <v>45107</v>
      </c>
      <c r="W31" s="20">
        <v>45222</v>
      </c>
      <c r="X31" s="17" t="s">
        <v>253</v>
      </c>
      <c r="Y31" s="17">
        <v>1</v>
      </c>
      <c r="Z31" s="14">
        <v>1</v>
      </c>
      <c r="AA31" s="15">
        <v>1</v>
      </c>
      <c r="AB31" s="16" t="s">
        <v>83</v>
      </c>
      <c r="AC31" s="17" t="s">
        <v>254</v>
      </c>
      <c r="AD31" s="17" t="s">
        <v>68</v>
      </c>
    </row>
    <row r="32" spans="1:30" ht="67.150000000000006" customHeight="1">
      <c r="A32" s="8">
        <v>387</v>
      </c>
      <c r="B32" s="9" t="s">
        <v>193</v>
      </c>
      <c r="C32" s="8" t="s">
        <v>194</v>
      </c>
      <c r="D32" s="8"/>
      <c r="E32" s="10" t="s">
        <v>195</v>
      </c>
      <c r="F32" s="9">
        <v>44826</v>
      </c>
      <c r="G32" s="8" t="s">
        <v>255</v>
      </c>
      <c r="H32" s="10" t="s">
        <v>55</v>
      </c>
      <c r="I32" s="21" t="s">
        <v>256</v>
      </c>
      <c r="J32" s="10" t="s">
        <v>257</v>
      </c>
      <c r="K32" s="10" t="s">
        <v>258</v>
      </c>
      <c r="L32" s="8">
        <v>1</v>
      </c>
      <c r="M32" s="8" t="s">
        <v>59</v>
      </c>
      <c r="N32" s="10" t="s">
        <v>109</v>
      </c>
      <c r="O32" s="10" t="s">
        <v>259</v>
      </c>
      <c r="P32" s="10" t="s">
        <v>111</v>
      </c>
      <c r="Q32" s="17" t="s">
        <v>260</v>
      </c>
      <c r="R32" s="17" t="s">
        <v>261</v>
      </c>
      <c r="S32" s="18">
        <v>1</v>
      </c>
      <c r="T32" s="17" t="s">
        <v>262</v>
      </c>
      <c r="U32" s="9">
        <v>44928</v>
      </c>
      <c r="V32" s="26">
        <v>45107</v>
      </c>
      <c r="W32" s="20">
        <v>45222</v>
      </c>
      <c r="X32" s="17" t="s">
        <v>263</v>
      </c>
      <c r="Y32" s="17">
        <v>1</v>
      </c>
      <c r="Z32" s="14">
        <v>1</v>
      </c>
      <c r="AA32" s="15">
        <v>1</v>
      </c>
      <c r="AB32" s="16" t="s">
        <v>83</v>
      </c>
      <c r="AC32" s="17" t="s">
        <v>264</v>
      </c>
      <c r="AD32" s="13" t="s">
        <v>117</v>
      </c>
    </row>
    <row r="33" spans="1:30" ht="67.150000000000006" customHeight="1">
      <c r="A33" s="8">
        <v>387</v>
      </c>
      <c r="B33" s="9" t="s">
        <v>193</v>
      </c>
      <c r="C33" s="8" t="s">
        <v>194</v>
      </c>
      <c r="D33" s="8"/>
      <c r="E33" s="10" t="s">
        <v>195</v>
      </c>
      <c r="F33" s="9">
        <v>44826</v>
      </c>
      <c r="G33" s="8" t="s">
        <v>265</v>
      </c>
      <c r="H33" s="10" t="s">
        <v>197</v>
      </c>
      <c r="I33" s="21" t="s">
        <v>266</v>
      </c>
      <c r="J33" s="10" t="s">
        <v>267</v>
      </c>
      <c r="K33" s="10" t="s">
        <v>268</v>
      </c>
      <c r="L33" s="8">
        <v>3</v>
      </c>
      <c r="M33" s="8" t="s">
        <v>59</v>
      </c>
      <c r="N33" s="10" t="s">
        <v>201</v>
      </c>
      <c r="O33" s="10" t="s">
        <v>202</v>
      </c>
      <c r="P33" s="10" t="s">
        <v>201</v>
      </c>
      <c r="Q33" s="17" t="s">
        <v>180</v>
      </c>
      <c r="R33" s="17" t="s">
        <v>269</v>
      </c>
      <c r="S33" s="18">
        <v>1</v>
      </c>
      <c r="T33" s="17" t="s">
        <v>204</v>
      </c>
      <c r="U33" s="19">
        <v>44839</v>
      </c>
      <c r="V33" s="19">
        <v>45107</v>
      </c>
      <c r="W33" s="23">
        <v>45219</v>
      </c>
      <c r="X33" s="24" t="s">
        <v>270</v>
      </c>
      <c r="Y33" s="24">
        <v>3</v>
      </c>
      <c r="Z33" s="14">
        <v>1</v>
      </c>
      <c r="AA33" s="15">
        <v>1</v>
      </c>
      <c r="AB33" s="16" t="s">
        <v>83</v>
      </c>
      <c r="AC33" s="24" t="s">
        <v>271</v>
      </c>
      <c r="AD33" s="24" t="s">
        <v>185</v>
      </c>
    </row>
    <row r="34" spans="1:30" ht="67.150000000000006" customHeight="1">
      <c r="A34" s="8">
        <v>387</v>
      </c>
      <c r="B34" s="9" t="s">
        <v>193</v>
      </c>
      <c r="C34" s="8" t="s">
        <v>194</v>
      </c>
      <c r="D34" s="8"/>
      <c r="E34" s="10" t="s">
        <v>195</v>
      </c>
      <c r="F34" s="9">
        <v>44826</v>
      </c>
      <c r="G34" s="8" t="s">
        <v>265</v>
      </c>
      <c r="H34" s="10" t="s">
        <v>197</v>
      </c>
      <c r="I34" s="21" t="s">
        <v>266</v>
      </c>
      <c r="J34" s="10" t="s">
        <v>267</v>
      </c>
      <c r="K34" s="10" t="s">
        <v>272</v>
      </c>
      <c r="L34" s="8">
        <v>3</v>
      </c>
      <c r="M34" s="8" t="s">
        <v>59</v>
      </c>
      <c r="N34" s="10" t="s">
        <v>201</v>
      </c>
      <c r="O34" s="10" t="s">
        <v>202</v>
      </c>
      <c r="P34" s="10" t="s">
        <v>201</v>
      </c>
      <c r="Q34" s="17" t="s">
        <v>180</v>
      </c>
      <c r="R34" s="17" t="s">
        <v>269</v>
      </c>
      <c r="S34" s="18">
        <v>1</v>
      </c>
      <c r="T34" s="17" t="s">
        <v>204</v>
      </c>
      <c r="U34" s="19">
        <v>44839</v>
      </c>
      <c r="V34" s="19">
        <v>45107</v>
      </c>
      <c r="W34" s="23">
        <v>45219</v>
      </c>
      <c r="X34" s="24" t="s">
        <v>273</v>
      </c>
      <c r="Y34" s="24">
        <v>3</v>
      </c>
      <c r="Z34" s="14">
        <v>1</v>
      </c>
      <c r="AA34" s="15">
        <v>1</v>
      </c>
      <c r="AB34" s="16" t="s">
        <v>83</v>
      </c>
      <c r="AC34" s="24" t="s">
        <v>274</v>
      </c>
      <c r="AD34" s="24" t="s">
        <v>185</v>
      </c>
    </row>
    <row r="35" spans="1:30" ht="67.150000000000006" customHeight="1">
      <c r="A35" s="8">
        <v>387</v>
      </c>
      <c r="B35" s="9" t="s">
        <v>193</v>
      </c>
      <c r="C35" s="8" t="s">
        <v>194</v>
      </c>
      <c r="D35" s="8"/>
      <c r="E35" s="10" t="s">
        <v>195</v>
      </c>
      <c r="F35" s="9">
        <v>44826</v>
      </c>
      <c r="G35" s="8" t="s">
        <v>275</v>
      </c>
      <c r="H35" s="10" t="s">
        <v>55</v>
      </c>
      <c r="I35" s="21" t="s">
        <v>276</v>
      </c>
      <c r="J35" s="10" t="s">
        <v>277</v>
      </c>
      <c r="K35" s="10" t="s">
        <v>278</v>
      </c>
      <c r="L35" s="8">
        <v>1</v>
      </c>
      <c r="M35" s="8" t="s">
        <v>59</v>
      </c>
      <c r="N35" s="10" t="s">
        <v>109</v>
      </c>
      <c r="O35" s="10" t="s">
        <v>279</v>
      </c>
      <c r="P35" s="10" t="s">
        <v>111</v>
      </c>
      <c r="Q35" s="17" t="s">
        <v>260</v>
      </c>
      <c r="R35" s="17" t="s">
        <v>280</v>
      </c>
      <c r="S35" s="18">
        <v>1</v>
      </c>
      <c r="T35" s="17" t="s">
        <v>281</v>
      </c>
      <c r="U35" s="19">
        <v>44832</v>
      </c>
      <c r="V35" s="19">
        <v>45170</v>
      </c>
      <c r="W35" s="20">
        <v>45222</v>
      </c>
      <c r="X35" s="17" t="s">
        <v>282</v>
      </c>
      <c r="Y35" s="17">
        <v>1</v>
      </c>
      <c r="Z35" s="14">
        <v>1</v>
      </c>
      <c r="AA35" s="15">
        <v>1</v>
      </c>
      <c r="AB35" s="16" t="s">
        <v>83</v>
      </c>
      <c r="AC35" s="17" t="s">
        <v>283</v>
      </c>
      <c r="AD35" s="13" t="s">
        <v>117</v>
      </c>
    </row>
    <row r="36" spans="1:30" ht="67.150000000000006" customHeight="1">
      <c r="A36" s="8">
        <v>387</v>
      </c>
      <c r="B36" s="9" t="s">
        <v>193</v>
      </c>
      <c r="C36" s="8" t="s">
        <v>194</v>
      </c>
      <c r="D36" s="8"/>
      <c r="E36" s="10" t="s">
        <v>195</v>
      </c>
      <c r="F36" s="9">
        <v>44826</v>
      </c>
      <c r="G36" s="8" t="s">
        <v>284</v>
      </c>
      <c r="H36" s="10" t="s">
        <v>55</v>
      </c>
      <c r="I36" s="21" t="s">
        <v>285</v>
      </c>
      <c r="J36" s="10" t="s">
        <v>286</v>
      </c>
      <c r="K36" s="10" t="s">
        <v>287</v>
      </c>
      <c r="L36" s="8">
        <v>1</v>
      </c>
      <c r="M36" s="8" t="s">
        <v>59</v>
      </c>
      <c r="N36" s="10" t="s">
        <v>109</v>
      </c>
      <c r="O36" s="10" t="s">
        <v>288</v>
      </c>
      <c r="P36" s="10" t="s">
        <v>111</v>
      </c>
      <c r="Q36" s="17" t="s">
        <v>260</v>
      </c>
      <c r="R36" s="17" t="s">
        <v>289</v>
      </c>
      <c r="S36" s="18">
        <v>1</v>
      </c>
      <c r="T36" s="17" t="s">
        <v>290</v>
      </c>
      <c r="U36" s="19">
        <v>44832</v>
      </c>
      <c r="V36" s="19">
        <v>45107</v>
      </c>
      <c r="W36" s="20">
        <v>45222</v>
      </c>
      <c r="X36" s="17" t="s">
        <v>291</v>
      </c>
      <c r="Y36" s="17">
        <v>1</v>
      </c>
      <c r="Z36" s="14">
        <v>1</v>
      </c>
      <c r="AA36" s="15">
        <v>1</v>
      </c>
      <c r="AB36" s="16" t="s">
        <v>83</v>
      </c>
      <c r="AC36" s="17" t="s">
        <v>292</v>
      </c>
      <c r="AD36" s="13" t="s">
        <v>117</v>
      </c>
    </row>
    <row r="37" spans="1:30" ht="67.150000000000006" customHeight="1">
      <c r="A37" s="8">
        <v>388</v>
      </c>
      <c r="B37" s="9">
        <v>44914</v>
      </c>
      <c r="C37" s="8" t="s">
        <v>194</v>
      </c>
      <c r="D37" s="8"/>
      <c r="E37" s="10" t="s">
        <v>293</v>
      </c>
      <c r="F37" s="9">
        <v>44875</v>
      </c>
      <c r="G37" s="8">
        <v>1</v>
      </c>
      <c r="H37" s="10" t="s">
        <v>211</v>
      </c>
      <c r="I37" s="21" t="s">
        <v>294</v>
      </c>
      <c r="J37" s="10" t="s">
        <v>295</v>
      </c>
      <c r="K37" s="10" t="s">
        <v>296</v>
      </c>
      <c r="L37" s="8">
        <v>1</v>
      </c>
      <c r="M37" s="8" t="s">
        <v>59</v>
      </c>
      <c r="N37" s="10" t="s">
        <v>213</v>
      </c>
      <c r="O37" s="10" t="s">
        <v>211</v>
      </c>
      <c r="P37" s="10" t="s">
        <v>213</v>
      </c>
      <c r="Q37" s="17" t="s">
        <v>180</v>
      </c>
      <c r="R37" s="17" t="s">
        <v>297</v>
      </c>
      <c r="S37" s="18">
        <v>1</v>
      </c>
      <c r="T37" s="17" t="s">
        <v>298</v>
      </c>
      <c r="U37" s="19">
        <v>44896</v>
      </c>
      <c r="V37" s="19">
        <v>45078</v>
      </c>
      <c r="W37" s="20">
        <v>45217</v>
      </c>
      <c r="X37" s="17" t="s">
        <v>299</v>
      </c>
      <c r="Y37" s="17">
        <v>1</v>
      </c>
      <c r="Z37" s="14">
        <v>1</v>
      </c>
      <c r="AA37" s="15">
        <v>1</v>
      </c>
      <c r="AB37" s="16" t="s">
        <v>83</v>
      </c>
      <c r="AC37" s="25" t="s">
        <v>300</v>
      </c>
      <c r="AD37" s="17" t="s">
        <v>217</v>
      </c>
    </row>
    <row r="38" spans="1:30" ht="67.150000000000006" customHeight="1">
      <c r="A38" s="8">
        <v>388</v>
      </c>
      <c r="B38" s="9">
        <v>44914</v>
      </c>
      <c r="C38" s="8" t="s">
        <v>194</v>
      </c>
      <c r="D38" s="8"/>
      <c r="E38" s="10" t="s">
        <v>293</v>
      </c>
      <c r="F38" s="9">
        <v>44875</v>
      </c>
      <c r="G38" s="8">
        <v>2</v>
      </c>
      <c r="H38" s="10" t="s">
        <v>211</v>
      </c>
      <c r="I38" s="21" t="s">
        <v>301</v>
      </c>
      <c r="J38" s="10" t="s">
        <v>302</v>
      </c>
      <c r="K38" s="10" t="s">
        <v>303</v>
      </c>
      <c r="L38" s="8">
        <v>1</v>
      </c>
      <c r="M38" s="8" t="s">
        <v>59</v>
      </c>
      <c r="N38" s="10" t="s">
        <v>213</v>
      </c>
      <c r="O38" s="10" t="s">
        <v>211</v>
      </c>
      <c r="P38" s="10" t="s">
        <v>213</v>
      </c>
      <c r="Q38" s="17" t="s">
        <v>180</v>
      </c>
      <c r="R38" s="17" t="s">
        <v>304</v>
      </c>
      <c r="S38" s="18">
        <v>1</v>
      </c>
      <c r="T38" s="17" t="s">
        <v>298</v>
      </c>
      <c r="U38" s="19">
        <v>44896</v>
      </c>
      <c r="V38" s="19">
        <v>45078</v>
      </c>
      <c r="W38" s="20">
        <v>45217</v>
      </c>
      <c r="X38" s="17" t="s">
        <v>305</v>
      </c>
      <c r="Y38" s="17">
        <v>1</v>
      </c>
      <c r="Z38" s="14">
        <v>1</v>
      </c>
      <c r="AA38" s="15">
        <v>1</v>
      </c>
      <c r="AB38" s="16" t="s">
        <v>83</v>
      </c>
      <c r="AC38" s="25" t="s">
        <v>306</v>
      </c>
      <c r="AD38" s="17" t="s">
        <v>217</v>
      </c>
    </row>
    <row r="39" spans="1:30" ht="67.150000000000006" customHeight="1">
      <c r="A39" s="8">
        <v>389</v>
      </c>
      <c r="B39" s="9">
        <v>44914</v>
      </c>
      <c r="C39" s="8" t="s">
        <v>52</v>
      </c>
      <c r="D39" s="8"/>
      <c r="E39" s="10" t="s">
        <v>307</v>
      </c>
      <c r="F39" s="9">
        <v>44882</v>
      </c>
      <c r="G39" s="8">
        <v>1</v>
      </c>
      <c r="H39" s="10" t="s">
        <v>211</v>
      </c>
      <c r="I39" s="21" t="s">
        <v>308</v>
      </c>
      <c r="J39" s="10" t="s">
        <v>309</v>
      </c>
      <c r="K39" s="10" t="s">
        <v>310</v>
      </c>
      <c r="L39" s="8">
        <v>12</v>
      </c>
      <c r="M39" s="8" t="s">
        <v>59</v>
      </c>
      <c r="N39" s="10" t="s">
        <v>213</v>
      </c>
      <c r="O39" s="10" t="s">
        <v>214</v>
      </c>
      <c r="P39" s="10" t="s">
        <v>213</v>
      </c>
      <c r="Q39" s="17" t="s">
        <v>112</v>
      </c>
      <c r="R39" s="17" t="s">
        <v>311</v>
      </c>
      <c r="S39" s="18">
        <v>1</v>
      </c>
      <c r="T39" s="17" t="s">
        <v>312</v>
      </c>
      <c r="U39" s="19">
        <v>44941</v>
      </c>
      <c r="V39" s="19">
        <v>45107</v>
      </c>
      <c r="W39" s="20">
        <v>45217</v>
      </c>
      <c r="X39" s="17" t="s">
        <v>313</v>
      </c>
      <c r="Y39" s="17">
        <v>18</v>
      </c>
      <c r="Z39" s="14">
        <v>1.5</v>
      </c>
      <c r="AA39" s="15">
        <v>1</v>
      </c>
      <c r="AB39" s="16" t="s">
        <v>83</v>
      </c>
      <c r="AC39" s="25" t="s">
        <v>314</v>
      </c>
      <c r="AD39" s="17" t="s">
        <v>217</v>
      </c>
    </row>
    <row r="40" spans="1:30" ht="67.150000000000006" customHeight="1">
      <c r="A40" s="8">
        <v>390</v>
      </c>
      <c r="B40" s="9">
        <v>44915</v>
      </c>
      <c r="C40" s="8" t="s">
        <v>194</v>
      </c>
      <c r="D40" s="8"/>
      <c r="E40" s="10" t="s">
        <v>315</v>
      </c>
      <c r="F40" s="9">
        <v>44914</v>
      </c>
      <c r="G40" s="8" t="s">
        <v>316</v>
      </c>
      <c r="H40" s="10" t="s">
        <v>55</v>
      </c>
      <c r="I40" s="21" t="s">
        <v>317</v>
      </c>
      <c r="J40" s="10" t="s">
        <v>318</v>
      </c>
      <c r="K40" s="10" t="s">
        <v>319</v>
      </c>
      <c r="L40" s="8">
        <v>7</v>
      </c>
      <c r="M40" s="8" t="s">
        <v>59</v>
      </c>
      <c r="N40" s="10" t="s">
        <v>60</v>
      </c>
      <c r="O40" s="10" t="s">
        <v>61</v>
      </c>
      <c r="P40" s="10" t="s">
        <v>60</v>
      </c>
      <c r="Q40" s="17" t="s">
        <v>320</v>
      </c>
      <c r="R40" s="17" t="s">
        <v>321</v>
      </c>
      <c r="S40" s="18">
        <v>1</v>
      </c>
      <c r="T40" s="17" t="s">
        <v>322</v>
      </c>
      <c r="U40" s="19">
        <v>44986</v>
      </c>
      <c r="V40" s="19">
        <v>45278</v>
      </c>
      <c r="W40" s="12">
        <v>45223</v>
      </c>
      <c r="X40" s="17" t="s">
        <v>323</v>
      </c>
      <c r="Y40" s="17">
        <v>3</v>
      </c>
      <c r="Z40" s="14">
        <v>0.42857142857142855</v>
      </c>
      <c r="AA40" s="15">
        <v>0.42857142857142855</v>
      </c>
      <c r="AB40" s="16" t="s">
        <v>66</v>
      </c>
      <c r="AC40" s="17" t="s">
        <v>324</v>
      </c>
      <c r="AD40" s="10" t="s">
        <v>68</v>
      </c>
    </row>
    <row r="41" spans="1:30" ht="67.150000000000006" customHeight="1">
      <c r="A41" s="8">
        <v>390</v>
      </c>
      <c r="B41" s="9">
        <v>44915</v>
      </c>
      <c r="C41" s="8" t="s">
        <v>194</v>
      </c>
      <c r="D41" s="8"/>
      <c r="E41" s="10" t="s">
        <v>315</v>
      </c>
      <c r="F41" s="9">
        <v>44914</v>
      </c>
      <c r="G41" s="8" t="s">
        <v>316</v>
      </c>
      <c r="H41" s="10" t="s">
        <v>55</v>
      </c>
      <c r="I41" s="21" t="s">
        <v>317</v>
      </c>
      <c r="J41" s="10" t="s">
        <v>318</v>
      </c>
      <c r="K41" s="10" t="s">
        <v>325</v>
      </c>
      <c r="L41" s="8">
        <v>7</v>
      </c>
      <c r="M41" s="8" t="s">
        <v>59</v>
      </c>
      <c r="N41" s="10" t="s">
        <v>60</v>
      </c>
      <c r="O41" s="10" t="s">
        <v>61</v>
      </c>
      <c r="P41" s="10" t="s">
        <v>60</v>
      </c>
      <c r="Q41" s="17" t="s">
        <v>320</v>
      </c>
      <c r="R41" s="17" t="s">
        <v>321</v>
      </c>
      <c r="S41" s="18">
        <v>1</v>
      </c>
      <c r="T41" s="17" t="s">
        <v>322</v>
      </c>
      <c r="U41" s="19">
        <v>44986</v>
      </c>
      <c r="V41" s="19">
        <v>45278</v>
      </c>
      <c r="W41" s="12">
        <v>45223</v>
      </c>
      <c r="X41" s="17" t="s">
        <v>326</v>
      </c>
      <c r="Y41" s="17">
        <v>3</v>
      </c>
      <c r="Z41" s="14">
        <v>0.42857142857142855</v>
      </c>
      <c r="AA41" s="15">
        <v>0.42857142857142855</v>
      </c>
      <c r="AB41" s="16" t="s">
        <v>66</v>
      </c>
      <c r="AC41" s="17" t="s">
        <v>327</v>
      </c>
      <c r="AD41" s="10" t="s">
        <v>68</v>
      </c>
    </row>
    <row r="42" spans="1:30" ht="67.150000000000006" customHeight="1">
      <c r="A42" s="8">
        <v>390</v>
      </c>
      <c r="B42" s="9">
        <v>44915</v>
      </c>
      <c r="C42" s="8" t="s">
        <v>194</v>
      </c>
      <c r="D42" s="8"/>
      <c r="E42" s="10" t="s">
        <v>315</v>
      </c>
      <c r="F42" s="9">
        <v>44914</v>
      </c>
      <c r="G42" s="8" t="s">
        <v>328</v>
      </c>
      <c r="H42" s="10" t="s">
        <v>55</v>
      </c>
      <c r="I42" s="21" t="s">
        <v>329</v>
      </c>
      <c r="J42" s="10" t="s">
        <v>330</v>
      </c>
      <c r="K42" s="10" t="s">
        <v>331</v>
      </c>
      <c r="L42" s="8">
        <v>1</v>
      </c>
      <c r="M42" s="8" t="s">
        <v>59</v>
      </c>
      <c r="N42" s="10" t="s">
        <v>60</v>
      </c>
      <c r="O42" s="10" t="s">
        <v>61</v>
      </c>
      <c r="P42" s="10" t="s">
        <v>60</v>
      </c>
      <c r="Q42" s="17" t="s">
        <v>320</v>
      </c>
      <c r="R42" s="17" t="s">
        <v>332</v>
      </c>
      <c r="S42" s="18">
        <v>1</v>
      </c>
      <c r="T42" s="17" t="s">
        <v>322</v>
      </c>
      <c r="U42" s="19">
        <v>44986</v>
      </c>
      <c r="V42" s="19">
        <v>45278</v>
      </c>
      <c r="W42" s="12">
        <v>45223</v>
      </c>
      <c r="X42" s="17" t="s">
        <v>333</v>
      </c>
      <c r="Y42" s="17">
        <v>1</v>
      </c>
      <c r="Z42" s="14">
        <v>1</v>
      </c>
      <c r="AA42" s="15">
        <v>1</v>
      </c>
      <c r="AB42" s="16" t="s">
        <v>83</v>
      </c>
      <c r="AC42" s="17" t="s">
        <v>334</v>
      </c>
      <c r="AD42" s="10" t="s">
        <v>68</v>
      </c>
    </row>
    <row r="43" spans="1:30" ht="67.150000000000006" customHeight="1">
      <c r="A43" s="8">
        <v>390</v>
      </c>
      <c r="B43" s="9">
        <v>44915</v>
      </c>
      <c r="C43" s="8" t="s">
        <v>194</v>
      </c>
      <c r="D43" s="8"/>
      <c r="E43" s="10" t="s">
        <v>315</v>
      </c>
      <c r="F43" s="9">
        <v>44914</v>
      </c>
      <c r="G43" s="8" t="s">
        <v>335</v>
      </c>
      <c r="H43" s="10" t="s">
        <v>55</v>
      </c>
      <c r="I43" s="21" t="s">
        <v>336</v>
      </c>
      <c r="J43" s="10" t="s">
        <v>337</v>
      </c>
      <c r="K43" s="10" t="s">
        <v>338</v>
      </c>
      <c r="L43" s="8">
        <v>9</v>
      </c>
      <c r="M43" s="8" t="s">
        <v>59</v>
      </c>
      <c r="N43" s="10" t="s">
        <v>60</v>
      </c>
      <c r="O43" s="10" t="s">
        <v>61</v>
      </c>
      <c r="P43" s="10" t="s">
        <v>60</v>
      </c>
      <c r="Q43" s="17" t="s">
        <v>320</v>
      </c>
      <c r="R43" s="17" t="s">
        <v>339</v>
      </c>
      <c r="S43" s="18">
        <v>1</v>
      </c>
      <c r="T43" s="17" t="s">
        <v>322</v>
      </c>
      <c r="U43" s="19">
        <v>44986</v>
      </c>
      <c r="V43" s="19">
        <v>45278</v>
      </c>
      <c r="W43" s="12">
        <v>45223</v>
      </c>
      <c r="X43" s="17" t="s">
        <v>340</v>
      </c>
      <c r="Y43" s="17">
        <v>4</v>
      </c>
      <c r="Z43" s="14">
        <v>0.44444444444444442</v>
      </c>
      <c r="AA43" s="15">
        <v>0.44444444444444442</v>
      </c>
      <c r="AB43" s="16" t="s">
        <v>66</v>
      </c>
      <c r="AC43" s="17" t="s">
        <v>341</v>
      </c>
      <c r="AD43" s="10" t="s">
        <v>68</v>
      </c>
    </row>
    <row r="44" spans="1:30" ht="67.150000000000006" customHeight="1">
      <c r="A44" s="8">
        <v>390</v>
      </c>
      <c r="B44" s="9">
        <v>44915</v>
      </c>
      <c r="C44" s="8" t="s">
        <v>194</v>
      </c>
      <c r="D44" s="8"/>
      <c r="E44" s="10" t="s">
        <v>315</v>
      </c>
      <c r="F44" s="9">
        <v>44914</v>
      </c>
      <c r="G44" s="8" t="s">
        <v>342</v>
      </c>
      <c r="H44" s="10" t="s">
        <v>55</v>
      </c>
      <c r="I44" s="21" t="s">
        <v>343</v>
      </c>
      <c r="J44" s="10" t="s">
        <v>344</v>
      </c>
      <c r="K44" s="10" t="s">
        <v>345</v>
      </c>
      <c r="L44" s="8">
        <v>2</v>
      </c>
      <c r="M44" s="8" t="s">
        <v>59</v>
      </c>
      <c r="N44" s="10" t="s">
        <v>60</v>
      </c>
      <c r="O44" s="10" t="s">
        <v>61</v>
      </c>
      <c r="P44" s="10" t="s">
        <v>60</v>
      </c>
      <c r="Q44" s="17" t="s">
        <v>320</v>
      </c>
      <c r="R44" s="17" t="s">
        <v>346</v>
      </c>
      <c r="S44" s="18">
        <v>1</v>
      </c>
      <c r="T44" s="17" t="s">
        <v>322</v>
      </c>
      <c r="U44" s="19">
        <v>44986</v>
      </c>
      <c r="V44" s="19">
        <v>45278</v>
      </c>
      <c r="W44" s="12">
        <v>45223</v>
      </c>
      <c r="X44" s="17" t="s">
        <v>347</v>
      </c>
      <c r="Y44" s="17">
        <v>1.6</v>
      </c>
      <c r="Z44" s="14">
        <v>0.8</v>
      </c>
      <c r="AA44" s="15">
        <v>0.8</v>
      </c>
      <c r="AB44" s="16" t="s">
        <v>66</v>
      </c>
      <c r="AC44" s="17" t="s">
        <v>348</v>
      </c>
      <c r="AD44" s="10" t="s">
        <v>68</v>
      </c>
    </row>
    <row r="45" spans="1:30" ht="67.150000000000006" customHeight="1">
      <c r="A45" s="8">
        <v>390</v>
      </c>
      <c r="B45" s="9">
        <v>44915</v>
      </c>
      <c r="C45" s="8" t="s">
        <v>194</v>
      </c>
      <c r="D45" s="8"/>
      <c r="E45" s="10" t="s">
        <v>315</v>
      </c>
      <c r="F45" s="9">
        <v>44914</v>
      </c>
      <c r="G45" s="8" t="s">
        <v>349</v>
      </c>
      <c r="H45" s="10" t="s">
        <v>55</v>
      </c>
      <c r="I45" s="21" t="s">
        <v>350</v>
      </c>
      <c r="J45" s="10" t="s">
        <v>351</v>
      </c>
      <c r="K45" s="10" t="s">
        <v>352</v>
      </c>
      <c r="L45" s="8">
        <v>9</v>
      </c>
      <c r="M45" s="8" t="s">
        <v>59</v>
      </c>
      <c r="N45" s="10" t="s">
        <v>60</v>
      </c>
      <c r="O45" s="10" t="s">
        <v>61</v>
      </c>
      <c r="P45" s="10" t="s">
        <v>60</v>
      </c>
      <c r="Q45" s="17" t="s">
        <v>320</v>
      </c>
      <c r="R45" s="17" t="s">
        <v>353</v>
      </c>
      <c r="S45" s="18">
        <v>1</v>
      </c>
      <c r="T45" s="17" t="s">
        <v>322</v>
      </c>
      <c r="U45" s="19">
        <v>44986</v>
      </c>
      <c r="V45" s="19">
        <v>45278</v>
      </c>
      <c r="W45" s="12">
        <v>45223</v>
      </c>
      <c r="X45" s="17" t="s">
        <v>354</v>
      </c>
      <c r="Y45" s="17">
        <v>7</v>
      </c>
      <c r="Z45" s="14">
        <v>0.77777777777777779</v>
      </c>
      <c r="AA45" s="15">
        <v>0.77777777777777779</v>
      </c>
      <c r="AB45" s="16" t="s">
        <v>66</v>
      </c>
      <c r="AC45" s="17" t="s">
        <v>355</v>
      </c>
      <c r="AD45" s="10" t="s">
        <v>68</v>
      </c>
    </row>
    <row r="46" spans="1:30" ht="67.150000000000006" customHeight="1">
      <c r="A46" s="8">
        <v>390</v>
      </c>
      <c r="B46" s="9">
        <v>44915</v>
      </c>
      <c r="C46" s="8" t="s">
        <v>194</v>
      </c>
      <c r="D46" s="8"/>
      <c r="E46" s="10" t="s">
        <v>315</v>
      </c>
      <c r="F46" s="9">
        <v>44914</v>
      </c>
      <c r="G46" s="8" t="s">
        <v>356</v>
      </c>
      <c r="H46" s="10" t="s">
        <v>55</v>
      </c>
      <c r="I46" s="21" t="s">
        <v>357</v>
      </c>
      <c r="J46" s="10" t="s">
        <v>337</v>
      </c>
      <c r="K46" s="10" t="s">
        <v>358</v>
      </c>
      <c r="L46" s="8">
        <v>5</v>
      </c>
      <c r="M46" s="8" t="s">
        <v>59</v>
      </c>
      <c r="N46" s="10" t="s">
        <v>60</v>
      </c>
      <c r="O46" s="10" t="s">
        <v>61</v>
      </c>
      <c r="P46" s="10" t="s">
        <v>60</v>
      </c>
      <c r="Q46" s="17" t="s">
        <v>320</v>
      </c>
      <c r="R46" s="17" t="s">
        <v>359</v>
      </c>
      <c r="S46" s="18">
        <v>1</v>
      </c>
      <c r="T46" s="17" t="s">
        <v>322</v>
      </c>
      <c r="U46" s="19">
        <v>44986</v>
      </c>
      <c r="V46" s="19">
        <v>45278</v>
      </c>
      <c r="W46" s="12">
        <v>45223</v>
      </c>
      <c r="X46" s="17" t="s">
        <v>360</v>
      </c>
      <c r="Y46" s="17">
        <v>3</v>
      </c>
      <c r="Z46" s="14">
        <v>0.6</v>
      </c>
      <c r="AA46" s="15">
        <v>0.6</v>
      </c>
      <c r="AB46" s="16" t="s">
        <v>66</v>
      </c>
      <c r="AC46" s="17" t="s">
        <v>361</v>
      </c>
      <c r="AD46" s="10" t="s">
        <v>68</v>
      </c>
    </row>
    <row r="47" spans="1:30" ht="67.150000000000006" customHeight="1">
      <c r="A47" s="8">
        <v>390</v>
      </c>
      <c r="B47" s="9">
        <v>44915</v>
      </c>
      <c r="C47" s="8" t="s">
        <v>194</v>
      </c>
      <c r="D47" s="8"/>
      <c r="E47" s="10" t="s">
        <v>315</v>
      </c>
      <c r="F47" s="9">
        <v>44914</v>
      </c>
      <c r="G47" s="8" t="s">
        <v>362</v>
      </c>
      <c r="H47" s="10" t="s">
        <v>55</v>
      </c>
      <c r="I47" s="21" t="s">
        <v>363</v>
      </c>
      <c r="J47" s="10" t="s">
        <v>364</v>
      </c>
      <c r="K47" s="10" t="s">
        <v>365</v>
      </c>
      <c r="L47" s="8">
        <v>1</v>
      </c>
      <c r="M47" s="8" t="s">
        <v>59</v>
      </c>
      <c r="N47" s="10" t="s">
        <v>60</v>
      </c>
      <c r="O47" s="10" t="s">
        <v>61</v>
      </c>
      <c r="P47" s="10" t="s">
        <v>60</v>
      </c>
      <c r="Q47" s="17" t="s">
        <v>320</v>
      </c>
      <c r="R47" s="17" t="s">
        <v>366</v>
      </c>
      <c r="S47" s="18">
        <v>1</v>
      </c>
      <c r="T47" s="17" t="s">
        <v>322</v>
      </c>
      <c r="U47" s="19">
        <v>44986</v>
      </c>
      <c r="V47" s="19">
        <v>45278</v>
      </c>
      <c r="W47" s="12">
        <v>45223</v>
      </c>
      <c r="X47" s="17" t="s">
        <v>367</v>
      </c>
      <c r="Y47" s="17">
        <v>0.9</v>
      </c>
      <c r="Z47" s="14">
        <v>0.9</v>
      </c>
      <c r="AA47" s="15">
        <v>0.9</v>
      </c>
      <c r="AB47" s="16" t="s">
        <v>368</v>
      </c>
      <c r="AC47" s="17" t="s">
        <v>369</v>
      </c>
      <c r="AD47" s="10" t="s">
        <v>68</v>
      </c>
    </row>
    <row r="48" spans="1:30" ht="67.150000000000006" customHeight="1">
      <c r="A48" s="8">
        <v>391</v>
      </c>
      <c r="B48" s="9">
        <v>44937</v>
      </c>
      <c r="C48" s="8" t="s">
        <v>52</v>
      </c>
      <c r="D48" s="8"/>
      <c r="E48" s="10" t="s">
        <v>370</v>
      </c>
      <c r="F48" s="9">
        <v>44900</v>
      </c>
      <c r="G48" s="8" t="s">
        <v>371</v>
      </c>
      <c r="H48" s="10" t="s">
        <v>55</v>
      </c>
      <c r="I48" s="21" t="s">
        <v>372</v>
      </c>
      <c r="J48" s="10" t="s">
        <v>373</v>
      </c>
      <c r="K48" s="10" t="s">
        <v>374</v>
      </c>
      <c r="L48" s="8">
        <v>3</v>
      </c>
      <c r="M48" s="8" t="s">
        <v>59</v>
      </c>
      <c r="N48" s="10" t="s">
        <v>109</v>
      </c>
      <c r="O48" s="10" t="s">
        <v>375</v>
      </c>
      <c r="P48" s="10" t="s">
        <v>111</v>
      </c>
      <c r="Q48" s="17" t="s">
        <v>376</v>
      </c>
      <c r="R48" s="17" t="s">
        <v>377</v>
      </c>
      <c r="S48" s="18">
        <v>1</v>
      </c>
      <c r="T48" s="17" t="s">
        <v>378</v>
      </c>
      <c r="U48" s="19">
        <v>44927</v>
      </c>
      <c r="V48" s="19">
        <v>45107</v>
      </c>
      <c r="W48" s="20">
        <v>45222</v>
      </c>
      <c r="X48" s="17" t="s">
        <v>379</v>
      </c>
      <c r="Y48" s="17">
        <v>1.5</v>
      </c>
      <c r="Z48" s="14">
        <v>0.5</v>
      </c>
      <c r="AA48" s="15">
        <v>0.5</v>
      </c>
      <c r="AB48" s="16" t="s">
        <v>66</v>
      </c>
      <c r="AC48" s="27" t="s">
        <v>380</v>
      </c>
      <c r="AD48" s="13" t="s">
        <v>117</v>
      </c>
    </row>
    <row r="49" spans="1:30" ht="67.150000000000006" customHeight="1">
      <c r="A49" s="8">
        <v>391</v>
      </c>
      <c r="B49" s="9">
        <v>44937</v>
      </c>
      <c r="C49" s="8" t="s">
        <v>52</v>
      </c>
      <c r="D49" s="8"/>
      <c r="E49" s="10" t="s">
        <v>370</v>
      </c>
      <c r="F49" s="9">
        <v>44900</v>
      </c>
      <c r="G49" s="8" t="s">
        <v>381</v>
      </c>
      <c r="H49" s="10" t="s">
        <v>55</v>
      </c>
      <c r="I49" s="21" t="s">
        <v>382</v>
      </c>
      <c r="J49" s="10" t="s">
        <v>383</v>
      </c>
      <c r="K49" s="10" t="s">
        <v>384</v>
      </c>
      <c r="L49" s="8">
        <v>3</v>
      </c>
      <c r="M49" s="8" t="s">
        <v>59</v>
      </c>
      <c r="N49" s="10" t="s">
        <v>109</v>
      </c>
      <c r="O49" s="10" t="s">
        <v>179</v>
      </c>
      <c r="P49" s="10" t="s">
        <v>178</v>
      </c>
      <c r="Q49" s="17" t="s">
        <v>112</v>
      </c>
      <c r="R49" s="17" t="s">
        <v>385</v>
      </c>
      <c r="S49" s="18">
        <v>1</v>
      </c>
      <c r="T49" s="17" t="s">
        <v>386</v>
      </c>
      <c r="U49" s="19">
        <v>44958</v>
      </c>
      <c r="V49" s="19">
        <v>45107</v>
      </c>
      <c r="W49" s="20">
        <v>45222</v>
      </c>
      <c r="X49" s="28" t="s">
        <v>387</v>
      </c>
      <c r="Y49" s="17">
        <v>3</v>
      </c>
      <c r="Z49" s="14">
        <v>1</v>
      </c>
      <c r="AA49" s="15">
        <v>1</v>
      </c>
      <c r="AB49" s="16" t="s">
        <v>83</v>
      </c>
      <c r="AC49" s="27" t="s">
        <v>388</v>
      </c>
      <c r="AD49" s="13" t="s">
        <v>117</v>
      </c>
    </row>
    <row r="50" spans="1:30" ht="67.150000000000006" customHeight="1">
      <c r="A50" s="8">
        <v>392</v>
      </c>
      <c r="B50" s="9">
        <v>45064</v>
      </c>
      <c r="C50" s="8" t="s">
        <v>52</v>
      </c>
      <c r="D50" s="8"/>
      <c r="E50" s="10" t="s">
        <v>389</v>
      </c>
      <c r="F50" s="9">
        <v>45020</v>
      </c>
      <c r="G50" s="8" t="s">
        <v>390</v>
      </c>
      <c r="H50" s="10" t="s">
        <v>129</v>
      </c>
      <c r="I50" s="21" t="s">
        <v>391</v>
      </c>
      <c r="J50" s="10" t="s">
        <v>392</v>
      </c>
      <c r="K50" s="10" t="s">
        <v>393</v>
      </c>
      <c r="L50" s="8">
        <v>3</v>
      </c>
      <c r="M50" s="8" t="s">
        <v>59</v>
      </c>
      <c r="N50" s="10" t="s">
        <v>133</v>
      </c>
      <c r="O50" s="10" t="s">
        <v>134</v>
      </c>
      <c r="P50" s="10" t="s">
        <v>133</v>
      </c>
      <c r="Q50" s="17" t="s">
        <v>394</v>
      </c>
      <c r="R50" s="17" t="s">
        <v>395</v>
      </c>
      <c r="S50" s="18">
        <v>1</v>
      </c>
      <c r="T50" s="17" t="s">
        <v>162</v>
      </c>
      <c r="U50" s="19">
        <v>45078</v>
      </c>
      <c r="V50" s="19">
        <v>45138</v>
      </c>
      <c r="W50" s="20">
        <v>45222</v>
      </c>
      <c r="X50" s="17" t="s">
        <v>396</v>
      </c>
      <c r="Y50" s="17">
        <v>3</v>
      </c>
      <c r="Z50" s="14">
        <v>1</v>
      </c>
      <c r="AA50" s="15">
        <v>1</v>
      </c>
      <c r="AB50" s="16" t="s">
        <v>83</v>
      </c>
      <c r="AC50" s="17" t="s">
        <v>397</v>
      </c>
      <c r="AD50" s="17" t="s">
        <v>68</v>
      </c>
    </row>
    <row r="51" spans="1:30" ht="67.150000000000006" customHeight="1">
      <c r="A51" s="8">
        <v>392</v>
      </c>
      <c r="B51" s="9">
        <v>45065</v>
      </c>
      <c r="C51" s="8" t="s">
        <v>52</v>
      </c>
      <c r="D51" s="8"/>
      <c r="E51" s="10" t="s">
        <v>389</v>
      </c>
      <c r="F51" s="9">
        <v>45021</v>
      </c>
      <c r="G51" s="8" t="s">
        <v>398</v>
      </c>
      <c r="H51" s="10" t="s">
        <v>129</v>
      </c>
      <c r="I51" s="21" t="s">
        <v>399</v>
      </c>
      <c r="J51" s="10" t="s">
        <v>400</v>
      </c>
      <c r="K51" s="10" t="s">
        <v>401</v>
      </c>
      <c r="L51" s="8">
        <v>2</v>
      </c>
      <c r="M51" s="8" t="s">
        <v>59</v>
      </c>
      <c r="N51" s="10" t="s">
        <v>133</v>
      </c>
      <c r="O51" s="10" t="s">
        <v>134</v>
      </c>
      <c r="P51" s="10" t="s">
        <v>133</v>
      </c>
      <c r="Q51" s="17" t="s">
        <v>394</v>
      </c>
      <c r="R51" s="17" t="s">
        <v>402</v>
      </c>
      <c r="S51" s="18">
        <v>1</v>
      </c>
      <c r="T51" s="17" t="s">
        <v>162</v>
      </c>
      <c r="U51" s="19">
        <v>45078</v>
      </c>
      <c r="V51" s="19">
        <v>45198</v>
      </c>
      <c r="W51" s="20">
        <v>45222</v>
      </c>
      <c r="X51" s="17" t="s">
        <v>403</v>
      </c>
      <c r="Y51" s="17">
        <v>2</v>
      </c>
      <c r="Z51" s="14">
        <v>1</v>
      </c>
      <c r="AA51" s="15">
        <v>1</v>
      </c>
      <c r="AB51" s="16" t="s">
        <v>83</v>
      </c>
      <c r="AC51" s="17" t="s">
        <v>404</v>
      </c>
      <c r="AD51" s="17" t="s">
        <v>68</v>
      </c>
    </row>
    <row r="52" spans="1:30" ht="67.150000000000006" customHeight="1">
      <c r="A52" s="8">
        <v>392</v>
      </c>
      <c r="B52" s="9">
        <v>45066</v>
      </c>
      <c r="C52" s="8" t="s">
        <v>52</v>
      </c>
      <c r="D52" s="8"/>
      <c r="E52" s="10" t="s">
        <v>389</v>
      </c>
      <c r="F52" s="9">
        <v>45022</v>
      </c>
      <c r="G52" s="8" t="s">
        <v>405</v>
      </c>
      <c r="H52" s="10" t="s">
        <v>129</v>
      </c>
      <c r="I52" s="21" t="s">
        <v>406</v>
      </c>
      <c r="J52" s="10" t="s">
        <v>407</v>
      </c>
      <c r="K52" s="10" t="s">
        <v>408</v>
      </c>
      <c r="L52" s="8">
        <v>2</v>
      </c>
      <c r="M52" s="8" t="s">
        <v>89</v>
      </c>
      <c r="N52" s="10" t="s">
        <v>133</v>
      </c>
      <c r="O52" s="10" t="s">
        <v>134</v>
      </c>
      <c r="P52" s="10" t="s">
        <v>133</v>
      </c>
      <c r="Q52" s="17" t="s">
        <v>394</v>
      </c>
      <c r="R52" s="17" t="s">
        <v>409</v>
      </c>
      <c r="S52" s="18">
        <v>1</v>
      </c>
      <c r="T52" s="17" t="s">
        <v>162</v>
      </c>
      <c r="U52" s="19">
        <v>45078</v>
      </c>
      <c r="V52" s="19">
        <v>45351</v>
      </c>
      <c r="W52" s="20">
        <v>45222</v>
      </c>
      <c r="X52" s="17" t="s">
        <v>410</v>
      </c>
      <c r="Y52" s="17">
        <v>2</v>
      </c>
      <c r="Z52" s="14">
        <v>1</v>
      </c>
      <c r="AA52" s="15">
        <v>1</v>
      </c>
      <c r="AB52" s="16" t="s">
        <v>83</v>
      </c>
      <c r="AC52" s="17" t="s">
        <v>411</v>
      </c>
      <c r="AD52" s="17" t="s">
        <v>68</v>
      </c>
    </row>
    <row r="53" spans="1:30" ht="67.150000000000006" customHeight="1">
      <c r="A53" s="8">
        <v>392</v>
      </c>
      <c r="B53" s="9">
        <v>45068</v>
      </c>
      <c r="C53" s="8" t="s">
        <v>52</v>
      </c>
      <c r="D53" s="8"/>
      <c r="E53" s="10" t="s">
        <v>389</v>
      </c>
      <c r="F53" s="9">
        <v>45024</v>
      </c>
      <c r="G53" s="8" t="s">
        <v>412</v>
      </c>
      <c r="H53" s="10" t="s">
        <v>129</v>
      </c>
      <c r="I53" s="21" t="s">
        <v>413</v>
      </c>
      <c r="J53" s="10" t="s">
        <v>414</v>
      </c>
      <c r="K53" s="10" t="s">
        <v>415</v>
      </c>
      <c r="L53" s="8">
        <v>2</v>
      </c>
      <c r="M53" s="8" t="s">
        <v>89</v>
      </c>
      <c r="N53" s="10" t="s">
        <v>133</v>
      </c>
      <c r="O53" s="10" t="s">
        <v>134</v>
      </c>
      <c r="P53" s="10" t="s">
        <v>133</v>
      </c>
      <c r="Q53" s="17" t="s">
        <v>394</v>
      </c>
      <c r="R53" s="17" t="s">
        <v>416</v>
      </c>
      <c r="S53" s="18">
        <v>1</v>
      </c>
      <c r="T53" s="17" t="s">
        <v>162</v>
      </c>
      <c r="U53" s="19">
        <v>45078</v>
      </c>
      <c r="V53" s="19">
        <v>45345</v>
      </c>
      <c r="W53" s="29">
        <v>45222</v>
      </c>
      <c r="X53" s="22" t="s">
        <v>417</v>
      </c>
      <c r="Y53" s="17">
        <v>0.85</v>
      </c>
      <c r="Z53" s="14">
        <v>0.42499999999999999</v>
      </c>
      <c r="AA53" s="15">
        <v>0.42499999999999999</v>
      </c>
      <c r="AB53" s="16" t="s">
        <v>66</v>
      </c>
      <c r="AC53" s="17" t="s">
        <v>151</v>
      </c>
      <c r="AD53" s="17" t="s">
        <v>68</v>
      </c>
    </row>
    <row r="54" spans="1:30" ht="67.150000000000006" customHeight="1">
      <c r="A54" s="8">
        <v>392</v>
      </c>
      <c r="B54" s="9">
        <v>45069</v>
      </c>
      <c r="C54" s="8" t="s">
        <v>52</v>
      </c>
      <c r="D54" s="8"/>
      <c r="E54" s="10" t="s">
        <v>389</v>
      </c>
      <c r="F54" s="9">
        <v>45025</v>
      </c>
      <c r="G54" s="8" t="s">
        <v>412</v>
      </c>
      <c r="H54" s="10" t="s">
        <v>129</v>
      </c>
      <c r="I54" s="21" t="s">
        <v>413</v>
      </c>
      <c r="J54" s="10" t="s">
        <v>414</v>
      </c>
      <c r="K54" s="10" t="s">
        <v>418</v>
      </c>
      <c r="L54" s="8">
        <v>2</v>
      </c>
      <c r="M54" s="8" t="s">
        <v>59</v>
      </c>
      <c r="N54" s="10" t="s">
        <v>133</v>
      </c>
      <c r="O54" s="10" t="s">
        <v>134</v>
      </c>
      <c r="P54" s="10" t="s">
        <v>133</v>
      </c>
      <c r="Q54" s="17" t="s">
        <v>394</v>
      </c>
      <c r="R54" s="17" t="s">
        <v>419</v>
      </c>
      <c r="S54" s="18">
        <v>1</v>
      </c>
      <c r="T54" s="17" t="s">
        <v>162</v>
      </c>
      <c r="U54" s="19">
        <v>45078</v>
      </c>
      <c r="V54" s="19">
        <v>45230</v>
      </c>
      <c r="W54" s="20">
        <v>45222</v>
      </c>
      <c r="X54" s="17" t="s">
        <v>420</v>
      </c>
      <c r="Y54" s="17">
        <v>1</v>
      </c>
      <c r="Z54" s="14">
        <v>0.5</v>
      </c>
      <c r="AA54" s="15">
        <v>0.5</v>
      </c>
      <c r="AB54" s="16" t="s">
        <v>66</v>
      </c>
      <c r="AC54" s="17" t="s">
        <v>151</v>
      </c>
      <c r="AD54" s="17" t="s">
        <v>68</v>
      </c>
    </row>
    <row r="55" spans="1:30" ht="67.150000000000006" customHeight="1">
      <c r="A55" s="8">
        <v>392</v>
      </c>
      <c r="B55" s="9">
        <v>45071</v>
      </c>
      <c r="C55" s="8" t="s">
        <v>52</v>
      </c>
      <c r="D55" s="8"/>
      <c r="E55" s="10" t="s">
        <v>389</v>
      </c>
      <c r="F55" s="9">
        <v>45027</v>
      </c>
      <c r="G55" s="8" t="s">
        <v>421</v>
      </c>
      <c r="H55" s="10" t="s">
        <v>129</v>
      </c>
      <c r="I55" s="21" t="s">
        <v>422</v>
      </c>
      <c r="J55" s="10" t="s">
        <v>423</v>
      </c>
      <c r="K55" s="10" t="s">
        <v>424</v>
      </c>
      <c r="L55" s="8">
        <v>2</v>
      </c>
      <c r="M55" s="8" t="s">
        <v>59</v>
      </c>
      <c r="N55" s="10" t="s">
        <v>133</v>
      </c>
      <c r="O55" s="10" t="s">
        <v>134</v>
      </c>
      <c r="P55" s="10" t="s">
        <v>133</v>
      </c>
      <c r="Q55" s="17" t="s">
        <v>394</v>
      </c>
      <c r="R55" s="17" t="s">
        <v>425</v>
      </c>
      <c r="S55" s="18">
        <v>1</v>
      </c>
      <c r="T55" s="17" t="s">
        <v>162</v>
      </c>
      <c r="U55" s="19">
        <v>45078</v>
      </c>
      <c r="V55" s="19">
        <v>45260</v>
      </c>
      <c r="W55" s="20">
        <v>45222</v>
      </c>
      <c r="X55" s="17" t="s">
        <v>426</v>
      </c>
      <c r="Y55" s="17">
        <v>2</v>
      </c>
      <c r="Z55" s="14">
        <v>1</v>
      </c>
      <c r="AA55" s="15">
        <v>1</v>
      </c>
      <c r="AB55" s="16" t="s">
        <v>83</v>
      </c>
      <c r="AC55" s="17" t="s">
        <v>427</v>
      </c>
      <c r="AD55" s="17" t="s">
        <v>68</v>
      </c>
    </row>
    <row r="56" spans="1:30" ht="67.150000000000006" customHeight="1">
      <c r="A56" s="8">
        <v>392</v>
      </c>
      <c r="B56" s="9">
        <v>45073</v>
      </c>
      <c r="C56" s="8" t="s">
        <v>52</v>
      </c>
      <c r="D56" s="8"/>
      <c r="E56" s="10" t="s">
        <v>389</v>
      </c>
      <c r="F56" s="9">
        <v>45029</v>
      </c>
      <c r="G56" s="8" t="s">
        <v>428</v>
      </c>
      <c r="H56" s="10" t="s">
        <v>129</v>
      </c>
      <c r="I56" s="21" t="s">
        <v>429</v>
      </c>
      <c r="J56" s="10" t="s">
        <v>430</v>
      </c>
      <c r="K56" s="10" t="s">
        <v>431</v>
      </c>
      <c r="L56" s="8">
        <v>1</v>
      </c>
      <c r="M56" s="8" t="s">
        <v>59</v>
      </c>
      <c r="N56" s="10" t="s">
        <v>133</v>
      </c>
      <c r="O56" s="10" t="s">
        <v>134</v>
      </c>
      <c r="P56" s="10" t="s">
        <v>133</v>
      </c>
      <c r="Q56" s="17" t="s">
        <v>394</v>
      </c>
      <c r="R56" s="17" t="s">
        <v>432</v>
      </c>
      <c r="S56" s="18">
        <v>1</v>
      </c>
      <c r="T56" s="17" t="s">
        <v>162</v>
      </c>
      <c r="U56" s="19">
        <v>45078</v>
      </c>
      <c r="V56" s="19">
        <v>45198</v>
      </c>
      <c r="W56" s="20">
        <v>45222</v>
      </c>
      <c r="X56" s="17" t="s">
        <v>433</v>
      </c>
      <c r="Y56" s="17">
        <v>1</v>
      </c>
      <c r="Z56" s="14">
        <v>1</v>
      </c>
      <c r="AA56" s="15">
        <v>1</v>
      </c>
      <c r="AB56" s="16" t="s">
        <v>83</v>
      </c>
      <c r="AC56" s="17" t="s">
        <v>427</v>
      </c>
      <c r="AD56" s="17" t="s">
        <v>68</v>
      </c>
    </row>
    <row r="57" spans="1:30" ht="67.150000000000006" customHeight="1">
      <c r="A57" s="8">
        <v>393</v>
      </c>
      <c r="B57" s="9">
        <v>45075</v>
      </c>
      <c r="C57" s="8" t="s">
        <v>194</v>
      </c>
      <c r="D57" s="8"/>
      <c r="E57" s="10" t="s">
        <v>434</v>
      </c>
      <c r="F57" s="9">
        <v>45072</v>
      </c>
      <c r="G57" s="8" t="s">
        <v>316</v>
      </c>
      <c r="H57" s="10" t="s">
        <v>55</v>
      </c>
      <c r="I57" s="21" t="s">
        <v>435</v>
      </c>
      <c r="J57" s="10" t="s">
        <v>436</v>
      </c>
      <c r="K57" s="10" t="s">
        <v>437</v>
      </c>
      <c r="L57" s="8">
        <v>1</v>
      </c>
      <c r="M57" s="8" t="s">
        <v>59</v>
      </c>
      <c r="N57" s="10" t="s">
        <v>60</v>
      </c>
      <c r="O57" s="10" t="s">
        <v>438</v>
      </c>
      <c r="P57" s="10" t="s">
        <v>60</v>
      </c>
      <c r="Q57" s="17" t="s">
        <v>439</v>
      </c>
      <c r="R57" s="17" t="s">
        <v>440</v>
      </c>
      <c r="S57" s="18">
        <v>0.5</v>
      </c>
      <c r="T57" s="17" t="s">
        <v>81</v>
      </c>
      <c r="U57" s="19">
        <v>45108</v>
      </c>
      <c r="V57" s="19">
        <v>45291</v>
      </c>
      <c r="W57" s="12">
        <v>45223</v>
      </c>
      <c r="X57" s="17" t="s">
        <v>441</v>
      </c>
      <c r="Y57" s="17">
        <v>0</v>
      </c>
      <c r="Z57" s="14">
        <v>0</v>
      </c>
      <c r="AA57" s="15">
        <v>0</v>
      </c>
      <c r="AB57" s="16" t="s">
        <v>66</v>
      </c>
      <c r="AC57" s="17" t="s">
        <v>442</v>
      </c>
      <c r="AD57" s="10" t="s">
        <v>68</v>
      </c>
    </row>
    <row r="58" spans="1:30" ht="67.150000000000006" customHeight="1">
      <c r="A58" s="8">
        <v>393</v>
      </c>
      <c r="B58" s="9">
        <v>45075</v>
      </c>
      <c r="C58" s="8" t="s">
        <v>194</v>
      </c>
      <c r="D58" s="8"/>
      <c r="E58" s="10" t="s">
        <v>434</v>
      </c>
      <c r="F58" s="9">
        <v>45072</v>
      </c>
      <c r="G58" s="8" t="s">
        <v>316</v>
      </c>
      <c r="H58" s="10" t="s">
        <v>55</v>
      </c>
      <c r="I58" s="21" t="s">
        <v>435</v>
      </c>
      <c r="J58" s="10" t="s">
        <v>436</v>
      </c>
      <c r="K58" s="10" t="s">
        <v>443</v>
      </c>
      <c r="L58" s="8">
        <v>1</v>
      </c>
      <c r="M58" s="8" t="s">
        <v>59</v>
      </c>
      <c r="N58" s="10" t="s">
        <v>60</v>
      </c>
      <c r="O58" s="10" t="s">
        <v>438</v>
      </c>
      <c r="P58" s="10" t="s">
        <v>60</v>
      </c>
      <c r="Q58" s="17" t="s">
        <v>439</v>
      </c>
      <c r="R58" s="17" t="s">
        <v>440</v>
      </c>
      <c r="S58" s="18">
        <v>0.5</v>
      </c>
      <c r="T58" s="17" t="s">
        <v>81</v>
      </c>
      <c r="U58" s="19">
        <v>45108</v>
      </c>
      <c r="V58" s="19">
        <v>45291</v>
      </c>
      <c r="W58" s="12">
        <v>45223</v>
      </c>
      <c r="X58" s="17" t="s">
        <v>444</v>
      </c>
      <c r="Y58" s="17">
        <v>1</v>
      </c>
      <c r="Z58" s="14">
        <v>1</v>
      </c>
      <c r="AA58" s="15">
        <v>1</v>
      </c>
      <c r="AB58" s="16" t="s">
        <v>83</v>
      </c>
      <c r="AC58" s="17" t="s">
        <v>445</v>
      </c>
      <c r="AD58" s="10" t="s">
        <v>68</v>
      </c>
    </row>
    <row r="59" spans="1:30" ht="67.150000000000006" customHeight="1">
      <c r="A59" s="8">
        <v>393</v>
      </c>
      <c r="B59" s="9">
        <v>45075</v>
      </c>
      <c r="C59" s="8" t="s">
        <v>194</v>
      </c>
      <c r="D59" s="8"/>
      <c r="E59" s="10" t="s">
        <v>434</v>
      </c>
      <c r="F59" s="9">
        <v>45072</v>
      </c>
      <c r="G59" s="8" t="s">
        <v>316</v>
      </c>
      <c r="H59" s="10" t="s">
        <v>55</v>
      </c>
      <c r="I59" s="21" t="s">
        <v>435</v>
      </c>
      <c r="J59" s="10" t="s">
        <v>436</v>
      </c>
      <c r="K59" s="10" t="s">
        <v>446</v>
      </c>
      <c r="L59" s="8">
        <v>1</v>
      </c>
      <c r="M59" s="8" t="s">
        <v>59</v>
      </c>
      <c r="N59" s="10" t="s">
        <v>60</v>
      </c>
      <c r="O59" s="10" t="s">
        <v>438</v>
      </c>
      <c r="P59" s="10" t="s">
        <v>60</v>
      </c>
      <c r="Q59" s="17" t="s">
        <v>439</v>
      </c>
      <c r="R59" s="17" t="s">
        <v>440</v>
      </c>
      <c r="S59" s="18">
        <v>0.5</v>
      </c>
      <c r="T59" s="17" t="s">
        <v>81</v>
      </c>
      <c r="U59" s="19">
        <v>45108</v>
      </c>
      <c r="V59" s="19">
        <v>45291</v>
      </c>
      <c r="W59" s="12">
        <v>45223</v>
      </c>
      <c r="X59" s="17" t="s">
        <v>447</v>
      </c>
      <c r="Y59" s="17">
        <v>1</v>
      </c>
      <c r="Z59" s="14">
        <v>1</v>
      </c>
      <c r="AA59" s="15">
        <v>1</v>
      </c>
      <c r="AB59" s="16" t="s">
        <v>83</v>
      </c>
      <c r="AC59" s="17" t="s">
        <v>445</v>
      </c>
      <c r="AD59" s="10" t="s">
        <v>68</v>
      </c>
    </row>
    <row r="60" spans="1:30" ht="67.150000000000006" customHeight="1">
      <c r="A60" s="8">
        <v>393</v>
      </c>
      <c r="B60" s="9">
        <v>45075</v>
      </c>
      <c r="C60" s="8" t="s">
        <v>194</v>
      </c>
      <c r="D60" s="8"/>
      <c r="E60" s="10" t="s">
        <v>434</v>
      </c>
      <c r="F60" s="9">
        <v>45072</v>
      </c>
      <c r="G60" s="8" t="s">
        <v>328</v>
      </c>
      <c r="H60" s="10" t="s">
        <v>55</v>
      </c>
      <c r="I60" s="21" t="s">
        <v>448</v>
      </c>
      <c r="J60" s="10" t="s">
        <v>449</v>
      </c>
      <c r="K60" s="10" t="s">
        <v>450</v>
      </c>
      <c r="L60" s="8">
        <v>1</v>
      </c>
      <c r="M60" s="8" t="s">
        <v>59</v>
      </c>
      <c r="N60" s="10" t="s">
        <v>60</v>
      </c>
      <c r="O60" s="10" t="s">
        <v>438</v>
      </c>
      <c r="P60" s="10" t="s">
        <v>60</v>
      </c>
      <c r="Q60" s="17" t="s">
        <v>439</v>
      </c>
      <c r="R60" s="17" t="s">
        <v>451</v>
      </c>
      <c r="S60" s="18">
        <v>0.5</v>
      </c>
      <c r="T60" s="17" t="s">
        <v>81</v>
      </c>
      <c r="U60" s="19">
        <v>45108</v>
      </c>
      <c r="V60" s="19">
        <v>45291</v>
      </c>
      <c r="W60" s="12">
        <v>45223</v>
      </c>
      <c r="X60" s="17" t="s">
        <v>452</v>
      </c>
      <c r="Y60" s="17">
        <v>0.4</v>
      </c>
      <c r="Z60" s="14">
        <v>0.4</v>
      </c>
      <c r="AA60" s="15">
        <v>0.8</v>
      </c>
      <c r="AB60" s="16" t="s">
        <v>368</v>
      </c>
      <c r="AC60" s="17" t="s">
        <v>453</v>
      </c>
      <c r="AD60" s="10" t="s">
        <v>68</v>
      </c>
    </row>
    <row r="61" spans="1:30" ht="67.150000000000006" customHeight="1">
      <c r="A61" s="8">
        <v>393</v>
      </c>
      <c r="B61" s="9">
        <v>45075</v>
      </c>
      <c r="C61" s="8" t="s">
        <v>194</v>
      </c>
      <c r="D61" s="8"/>
      <c r="E61" s="10" t="s">
        <v>434</v>
      </c>
      <c r="F61" s="9">
        <v>45072</v>
      </c>
      <c r="G61" s="8" t="s">
        <v>328</v>
      </c>
      <c r="H61" s="10" t="s">
        <v>55</v>
      </c>
      <c r="I61" s="21" t="s">
        <v>448</v>
      </c>
      <c r="J61" s="10" t="s">
        <v>449</v>
      </c>
      <c r="K61" s="10" t="s">
        <v>454</v>
      </c>
      <c r="L61" s="8">
        <v>1</v>
      </c>
      <c r="M61" s="8" t="s">
        <v>59</v>
      </c>
      <c r="N61" s="10" t="s">
        <v>60</v>
      </c>
      <c r="O61" s="10" t="s">
        <v>438</v>
      </c>
      <c r="P61" s="10" t="s">
        <v>60</v>
      </c>
      <c r="Q61" s="17" t="s">
        <v>439</v>
      </c>
      <c r="R61" s="17" t="s">
        <v>451</v>
      </c>
      <c r="S61" s="18">
        <v>0.5</v>
      </c>
      <c r="T61" s="17" t="s">
        <v>81</v>
      </c>
      <c r="U61" s="19">
        <v>45108</v>
      </c>
      <c r="V61" s="19">
        <v>45291</v>
      </c>
      <c r="W61" s="12">
        <v>45223</v>
      </c>
      <c r="X61" s="17" t="s">
        <v>455</v>
      </c>
      <c r="Y61" s="17">
        <v>0.4</v>
      </c>
      <c r="Z61" s="14">
        <v>0.4</v>
      </c>
      <c r="AA61" s="15">
        <v>0.8</v>
      </c>
      <c r="AB61" s="16" t="s">
        <v>368</v>
      </c>
      <c r="AC61" s="17" t="s">
        <v>456</v>
      </c>
      <c r="AD61" s="10" t="s">
        <v>68</v>
      </c>
    </row>
    <row r="62" spans="1:30" ht="67.150000000000006" customHeight="1">
      <c r="A62" s="8">
        <v>393</v>
      </c>
      <c r="B62" s="9">
        <v>45075</v>
      </c>
      <c r="C62" s="8" t="s">
        <v>194</v>
      </c>
      <c r="D62" s="8"/>
      <c r="E62" s="10" t="s">
        <v>434</v>
      </c>
      <c r="F62" s="9">
        <v>45072</v>
      </c>
      <c r="G62" s="8" t="s">
        <v>328</v>
      </c>
      <c r="H62" s="10" t="s">
        <v>55</v>
      </c>
      <c r="I62" s="21" t="s">
        <v>448</v>
      </c>
      <c r="J62" s="10" t="s">
        <v>449</v>
      </c>
      <c r="K62" s="10" t="s">
        <v>457</v>
      </c>
      <c r="L62" s="8">
        <v>1</v>
      </c>
      <c r="M62" s="8" t="s">
        <v>59</v>
      </c>
      <c r="N62" s="10" t="s">
        <v>60</v>
      </c>
      <c r="O62" s="10" t="s">
        <v>438</v>
      </c>
      <c r="P62" s="10" t="s">
        <v>60</v>
      </c>
      <c r="Q62" s="17" t="s">
        <v>439</v>
      </c>
      <c r="R62" s="17" t="s">
        <v>451</v>
      </c>
      <c r="S62" s="18">
        <v>0.5</v>
      </c>
      <c r="T62" s="17" t="s">
        <v>81</v>
      </c>
      <c r="U62" s="19">
        <v>45108</v>
      </c>
      <c r="V62" s="19">
        <v>45291</v>
      </c>
      <c r="W62" s="12">
        <v>45223</v>
      </c>
      <c r="X62" s="17" t="s">
        <v>458</v>
      </c>
      <c r="Y62" s="17">
        <v>1</v>
      </c>
      <c r="Z62" s="14">
        <v>1</v>
      </c>
      <c r="AA62" s="15">
        <v>1</v>
      </c>
      <c r="AB62" s="16" t="s">
        <v>83</v>
      </c>
      <c r="AC62" s="17" t="s">
        <v>459</v>
      </c>
      <c r="AD62" s="10" t="s">
        <v>68</v>
      </c>
    </row>
    <row r="63" spans="1:30" ht="67.150000000000006" customHeight="1">
      <c r="A63" s="8">
        <v>393</v>
      </c>
      <c r="B63" s="9">
        <v>45075</v>
      </c>
      <c r="C63" s="8" t="s">
        <v>194</v>
      </c>
      <c r="D63" s="8"/>
      <c r="E63" s="10" t="s">
        <v>434</v>
      </c>
      <c r="F63" s="9">
        <v>45072</v>
      </c>
      <c r="G63" s="8" t="s">
        <v>328</v>
      </c>
      <c r="H63" s="10" t="s">
        <v>55</v>
      </c>
      <c r="I63" s="21" t="s">
        <v>448</v>
      </c>
      <c r="J63" s="10" t="s">
        <v>449</v>
      </c>
      <c r="K63" s="10" t="s">
        <v>460</v>
      </c>
      <c r="L63" s="8">
        <v>1</v>
      </c>
      <c r="M63" s="8" t="s">
        <v>59</v>
      </c>
      <c r="N63" s="10" t="s">
        <v>60</v>
      </c>
      <c r="O63" s="10" t="s">
        <v>438</v>
      </c>
      <c r="P63" s="10" t="s">
        <v>60</v>
      </c>
      <c r="Q63" s="17" t="s">
        <v>439</v>
      </c>
      <c r="R63" s="17" t="s">
        <v>451</v>
      </c>
      <c r="S63" s="18">
        <v>0.5</v>
      </c>
      <c r="T63" s="17" t="s">
        <v>81</v>
      </c>
      <c r="U63" s="19">
        <v>45108</v>
      </c>
      <c r="V63" s="19">
        <v>45291</v>
      </c>
      <c r="W63" s="12">
        <v>45223</v>
      </c>
      <c r="X63" s="17" t="s">
        <v>461</v>
      </c>
      <c r="Y63" s="17">
        <v>1</v>
      </c>
      <c r="Z63" s="14">
        <v>1</v>
      </c>
      <c r="AA63" s="15">
        <v>1</v>
      </c>
      <c r="AB63" s="16" t="s">
        <v>83</v>
      </c>
      <c r="AC63" s="17" t="s">
        <v>462</v>
      </c>
      <c r="AD63" s="10" t="s">
        <v>68</v>
      </c>
    </row>
    <row r="64" spans="1:30" ht="67.150000000000006" customHeight="1">
      <c r="A64" s="8">
        <v>393</v>
      </c>
      <c r="B64" s="9">
        <v>45075</v>
      </c>
      <c r="C64" s="8" t="s">
        <v>194</v>
      </c>
      <c r="D64" s="8"/>
      <c r="E64" s="10" t="s">
        <v>434</v>
      </c>
      <c r="F64" s="9">
        <v>45072</v>
      </c>
      <c r="G64" s="8" t="s">
        <v>335</v>
      </c>
      <c r="H64" s="10" t="s">
        <v>55</v>
      </c>
      <c r="I64" s="21" t="s">
        <v>463</v>
      </c>
      <c r="J64" s="10" t="s">
        <v>464</v>
      </c>
      <c r="K64" s="10" t="s">
        <v>465</v>
      </c>
      <c r="L64" s="8">
        <v>1</v>
      </c>
      <c r="M64" s="8" t="s">
        <v>59</v>
      </c>
      <c r="N64" s="10" t="s">
        <v>60</v>
      </c>
      <c r="O64" s="10" t="s">
        <v>438</v>
      </c>
      <c r="P64" s="10" t="s">
        <v>60</v>
      </c>
      <c r="Q64" s="17" t="s">
        <v>439</v>
      </c>
      <c r="R64" s="17" t="s">
        <v>466</v>
      </c>
      <c r="S64" s="18">
        <v>0.5</v>
      </c>
      <c r="T64" s="17" t="s">
        <v>81</v>
      </c>
      <c r="U64" s="19">
        <v>45108</v>
      </c>
      <c r="V64" s="19">
        <v>45291</v>
      </c>
      <c r="W64" s="12">
        <v>45223</v>
      </c>
      <c r="X64" s="17" t="s">
        <v>467</v>
      </c>
      <c r="Y64" s="17">
        <v>1</v>
      </c>
      <c r="Z64" s="14">
        <v>1</v>
      </c>
      <c r="AA64" s="15">
        <v>1</v>
      </c>
      <c r="AB64" s="16" t="s">
        <v>83</v>
      </c>
      <c r="AC64" s="17" t="s">
        <v>468</v>
      </c>
      <c r="AD64" s="10" t="s">
        <v>68</v>
      </c>
    </row>
    <row r="65" spans="1:30" ht="67.150000000000006" customHeight="1">
      <c r="A65" s="8">
        <v>393</v>
      </c>
      <c r="B65" s="9">
        <v>45075</v>
      </c>
      <c r="C65" s="8" t="s">
        <v>194</v>
      </c>
      <c r="D65" s="8"/>
      <c r="E65" s="10" t="s">
        <v>434</v>
      </c>
      <c r="F65" s="9">
        <v>45072</v>
      </c>
      <c r="G65" s="8" t="s">
        <v>335</v>
      </c>
      <c r="H65" s="10" t="s">
        <v>55</v>
      </c>
      <c r="I65" s="21" t="s">
        <v>463</v>
      </c>
      <c r="J65" s="10" t="s">
        <v>469</v>
      </c>
      <c r="K65" s="10" t="s">
        <v>470</v>
      </c>
      <c r="L65" s="8">
        <v>1</v>
      </c>
      <c r="M65" s="8" t="s">
        <v>59</v>
      </c>
      <c r="N65" s="10" t="s">
        <v>60</v>
      </c>
      <c r="O65" s="10" t="s">
        <v>438</v>
      </c>
      <c r="P65" s="10" t="s">
        <v>60</v>
      </c>
      <c r="Q65" s="17" t="s">
        <v>439</v>
      </c>
      <c r="R65" s="17" t="s">
        <v>466</v>
      </c>
      <c r="S65" s="18">
        <v>0.5</v>
      </c>
      <c r="T65" s="17" t="s">
        <v>81</v>
      </c>
      <c r="U65" s="19">
        <v>45108</v>
      </c>
      <c r="V65" s="19">
        <v>45291</v>
      </c>
      <c r="W65" s="12">
        <v>45223</v>
      </c>
      <c r="X65" s="17" t="s">
        <v>471</v>
      </c>
      <c r="Y65" s="17">
        <v>1</v>
      </c>
      <c r="Z65" s="14">
        <v>1</v>
      </c>
      <c r="AA65" s="15">
        <v>1</v>
      </c>
      <c r="AB65" s="16" t="s">
        <v>83</v>
      </c>
      <c r="AC65" s="17" t="s">
        <v>472</v>
      </c>
      <c r="AD65" s="10" t="s">
        <v>68</v>
      </c>
    </row>
    <row r="66" spans="1:30" ht="67.150000000000006" customHeight="1">
      <c r="A66" s="8">
        <v>393</v>
      </c>
      <c r="B66" s="9">
        <v>45075</v>
      </c>
      <c r="C66" s="8" t="s">
        <v>194</v>
      </c>
      <c r="D66" s="8"/>
      <c r="E66" s="10" t="s">
        <v>434</v>
      </c>
      <c r="F66" s="9">
        <v>45072</v>
      </c>
      <c r="G66" s="8" t="s">
        <v>335</v>
      </c>
      <c r="H66" s="10" t="s">
        <v>55</v>
      </c>
      <c r="I66" s="21" t="s">
        <v>463</v>
      </c>
      <c r="J66" s="10" t="s">
        <v>473</v>
      </c>
      <c r="K66" s="10" t="s">
        <v>474</v>
      </c>
      <c r="L66" s="8">
        <v>1</v>
      </c>
      <c r="M66" s="8" t="s">
        <v>59</v>
      </c>
      <c r="N66" s="10" t="s">
        <v>60</v>
      </c>
      <c r="O66" s="10" t="s">
        <v>438</v>
      </c>
      <c r="P66" s="10" t="s">
        <v>60</v>
      </c>
      <c r="Q66" s="17" t="s">
        <v>439</v>
      </c>
      <c r="R66" s="17" t="s">
        <v>466</v>
      </c>
      <c r="S66" s="18">
        <v>0.5</v>
      </c>
      <c r="T66" s="17" t="s">
        <v>81</v>
      </c>
      <c r="U66" s="19">
        <v>45108</v>
      </c>
      <c r="V66" s="19">
        <v>45291</v>
      </c>
      <c r="W66" s="12">
        <v>45223</v>
      </c>
      <c r="X66" s="17" t="s">
        <v>475</v>
      </c>
      <c r="Y66" s="17">
        <v>1</v>
      </c>
      <c r="Z66" s="14">
        <v>1</v>
      </c>
      <c r="AA66" s="15">
        <v>1</v>
      </c>
      <c r="AB66" s="16" t="s">
        <v>83</v>
      </c>
      <c r="AC66" s="17" t="s">
        <v>476</v>
      </c>
      <c r="AD66" s="10" t="s">
        <v>68</v>
      </c>
    </row>
    <row r="67" spans="1:30" ht="67.150000000000006" customHeight="1">
      <c r="A67" s="8">
        <v>393</v>
      </c>
      <c r="B67" s="9">
        <v>45075</v>
      </c>
      <c r="C67" s="8" t="s">
        <v>194</v>
      </c>
      <c r="D67" s="8"/>
      <c r="E67" s="10" t="s">
        <v>434</v>
      </c>
      <c r="F67" s="9">
        <v>45072</v>
      </c>
      <c r="G67" s="8" t="s">
        <v>335</v>
      </c>
      <c r="H67" s="10" t="s">
        <v>55</v>
      </c>
      <c r="I67" s="21" t="s">
        <v>463</v>
      </c>
      <c r="J67" s="10" t="s">
        <v>477</v>
      </c>
      <c r="K67" s="10" t="s">
        <v>478</v>
      </c>
      <c r="L67" s="8">
        <v>1</v>
      </c>
      <c r="M67" s="8" t="s">
        <v>59</v>
      </c>
      <c r="N67" s="10" t="s">
        <v>60</v>
      </c>
      <c r="O67" s="10" t="s">
        <v>438</v>
      </c>
      <c r="P67" s="10" t="s">
        <v>60</v>
      </c>
      <c r="Q67" s="17" t="s">
        <v>439</v>
      </c>
      <c r="R67" s="17" t="s">
        <v>466</v>
      </c>
      <c r="S67" s="18">
        <v>0.5</v>
      </c>
      <c r="T67" s="17" t="s">
        <v>81</v>
      </c>
      <c r="U67" s="19">
        <v>45108</v>
      </c>
      <c r="V67" s="19">
        <v>45291</v>
      </c>
      <c r="W67" s="12">
        <v>45223</v>
      </c>
      <c r="X67" s="17" t="s">
        <v>479</v>
      </c>
      <c r="Y67" s="17">
        <v>1</v>
      </c>
      <c r="Z67" s="14">
        <v>1</v>
      </c>
      <c r="AA67" s="15">
        <v>1</v>
      </c>
      <c r="AB67" s="16" t="s">
        <v>83</v>
      </c>
      <c r="AC67" s="17" t="s">
        <v>480</v>
      </c>
      <c r="AD67" s="10" t="s">
        <v>68</v>
      </c>
    </row>
    <row r="68" spans="1:30" ht="67.150000000000006" customHeight="1">
      <c r="A68" s="8">
        <v>393</v>
      </c>
      <c r="B68" s="9">
        <v>45075</v>
      </c>
      <c r="C68" s="8" t="s">
        <v>194</v>
      </c>
      <c r="D68" s="8"/>
      <c r="E68" s="10" t="s">
        <v>434</v>
      </c>
      <c r="F68" s="9">
        <v>45072</v>
      </c>
      <c r="G68" s="8" t="s">
        <v>335</v>
      </c>
      <c r="H68" s="10" t="s">
        <v>55</v>
      </c>
      <c r="I68" s="21" t="s">
        <v>463</v>
      </c>
      <c r="J68" s="10" t="s">
        <v>464</v>
      </c>
      <c r="K68" s="10" t="s">
        <v>481</v>
      </c>
      <c r="L68" s="8">
        <v>1</v>
      </c>
      <c r="M68" s="8" t="s">
        <v>59</v>
      </c>
      <c r="N68" s="10" t="s">
        <v>60</v>
      </c>
      <c r="O68" s="10" t="s">
        <v>438</v>
      </c>
      <c r="P68" s="10" t="s">
        <v>60</v>
      </c>
      <c r="Q68" s="17" t="s">
        <v>439</v>
      </c>
      <c r="R68" s="17" t="s">
        <v>466</v>
      </c>
      <c r="S68" s="18">
        <v>0.5</v>
      </c>
      <c r="T68" s="17" t="s">
        <v>81</v>
      </c>
      <c r="U68" s="19">
        <v>45108</v>
      </c>
      <c r="V68" s="19">
        <v>45291</v>
      </c>
      <c r="W68" s="12">
        <v>45223</v>
      </c>
      <c r="X68" s="17" t="s">
        <v>479</v>
      </c>
      <c r="Y68" s="17">
        <v>1</v>
      </c>
      <c r="Z68" s="14">
        <v>1</v>
      </c>
      <c r="AA68" s="15">
        <v>1</v>
      </c>
      <c r="AB68" s="16" t="s">
        <v>83</v>
      </c>
      <c r="AC68" s="17" t="s">
        <v>480</v>
      </c>
      <c r="AD68" s="10" t="s">
        <v>68</v>
      </c>
    </row>
    <row r="69" spans="1:30" ht="67.150000000000006" customHeight="1">
      <c r="A69" s="8">
        <v>393</v>
      </c>
      <c r="B69" s="9">
        <v>45075</v>
      </c>
      <c r="C69" s="8" t="s">
        <v>194</v>
      </c>
      <c r="D69" s="8"/>
      <c r="E69" s="10" t="s">
        <v>434</v>
      </c>
      <c r="F69" s="9">
        <v>45072</v>
      </c>
      <c r="G69" s="8" t="s">
        <v>335</v>
      </c>
      <c r="H69" s="10" t="s">
        <v>55</v>
      </c>
      <c r="I69" s="21" t="s">
        <v>463</v>
      </c>
      <c r="J69" s="10" t="s">
        <v>469</v>
      </c>
      <c r="K69" s="10" t="s">
        <v>482</v>
      </c>
      <c r="L69" s="8">
        <v>1</v>
      </c>
      <c r="M69" s="8" t="s">
        <v>59</v>
      </c>
      <c r="N69" s="10" t="s">
        <v>60</v>
      </c>
      <c r="O69" s="10" t="s">
        <v>438</v>
      </c>
      <c r="P69" s="10" t="s">
        <v>60</v>
      </c>
      <c r="Q69" s="17" t="s">
        <v>439</v>
      </c>
      <c r="R69" s="17" t="s">
        <v>466</v>
      </c>
      <c r="S69" s="18">
        <v>0.5</v>
      </c>
      <c r="T69" s="17" t="s">
        <v>81</v>
      </c>
      <c r="U69" s="19">
        <v>45108</v>
      </c>
      <c r="V69" s="19">
        <v>45291</v>
      </c>
      <c r="W69" s="12">
        <v>45223</v>
      </c>
      <c r="X69" s="17" t="s">
        <v>483</v>
      </c>
      <c r="Y69" s="17">
        <v>1</v>
      </c>
      <c r="Z69" s="14">
        <v>1</v>
      </c>
      <c r="AA69" s="15">
        <v>1</v>
      </c>
      <c r="AB69" s="16" t="s">
        <v>83</v>
      </c>
      <c r="AC69" s="17" t="s">
        <v>484</v>
      </c>
      <c r="AD69" s="10" t="s">
        <v>68</v>
      </c>
    </row>
    <row r="70" spans="1:30" ht="67.150000000000006" customHeight="1">
      <c r="A70" s="8">
        <v>393</v>
      </c>
      <c r="B70" s="9">
        <v>45075</v>
      </c>
      <c r="C70" s="8" t="s">
        <v>194</v>
      </c>
      <c r="D70" s="8"/>
      <c r="E70" s="10" t="s">
        <v>434</v>
      </c>
      <c r="F70" s="9">
        <v>45072</v>
      </c>
      <c r="G70" s="8" t="s">
        <v>342</v>
      </c>
      <c r="H70" s="10" t="s">
        <v>55</v>
      </c>
      <c r="I70" s="21" t="s">
        <v>485</v>
      </c>
      <c r="J70" s="10" t="s">
        <v>486</v>
      </c>
      <c r="K70" s="10" t="s">
        <v>487</v>
      </c>
      <c r="L70" s="8">
        <v>1</v>
      </c>
      <c r="M70" s="8" t="s">
        <v>59</v>
      </c>
      <c r="N70" s="10" t="s">
        <v>60</v>
      </c>
      <c r="O70" s="10" t="s">
        <v>438</v>
      </c>
      <c r="P70" s="10" t="s">
        <v>60</v>
      </c>
      <c r="Q70" s="17" t="s">
        <v>439</v>
      </c>
      <c r="R70" s="17" t="s">
        <v>488</v>
      </c>
      <c r="S70" s="18">
        <v>0.6</v>
      </c>
      <c r="T70" s="17" t="s">
        <v>81</v>
      </c>
      <c r="U70" s="19">
        <v>45108</v>
      </c>
      <c r="V70" s="19">
        <v>45291</v>
      </c>
      <c r="W70" s="12">
        <v>45223</v>
      </c>
      <c r="X70" s="17" t="s">
        <v>489</v>
      </c>
      <c r="Y70" s="17">
        <v>0.2</v>
      </c>
      <c r="Z70" s="14">
        <v>0.2</v>
      </c>
      <c r="AA70" s="15">
        <v>0.33333333333333337</v>
      </c>
      <c r="AB70" s="16" t="s">
        <v>66</v>
      </c>
      <c r="AC70" s="17" t="s">
        <v>490</v>
      </c>
      <c r="AD70" s="10" t="s">
        <v>68</v>
      </c>
    </row>
    <row r="71" spans="1:30" ht="67.150000000000006" customHeight="1">
      <c r="A71" s="8">
        <v>393</v>
      </c>
      <c r="B71" s="9">
        <v>45075</v>
      </c>
      <c r="C71" s="8" t="s">
        <v>194</v>
      </c>
      <c r="D71" s="8"/>
      <c r="E71" s="10" t="s">
        <v>434</v>
      </c>
      <c r="F71" s="9">
        <v>45075</v>
      </c>
      <c r="G71" s="8" t="s">
        <v>342</v>
      </c>
      <c r="H71" s="10" t="s">
        <v>55</v>
      </c>
      <c r="I71" s="21" t="s">
        <v>485</v>
      </c>
      <c r="J71" s="10" t="s">
        <v>491</v>
      </c>
      <c r="K71" s="10" t="s">
        <v>492</v>
      </c>
      <c r="L71" s="8">
        <v>1</v>
      </c>
      <c r="M71" s="8" t="s">
        <v>59</v>
      </c>
      <c r="N71" s="10" t="s">
        <v>60</v>
      </c>
      <c r="O71" s="10" t="s">
        <v>438</v>
      </c>
      <c r="P71" s="10" t="s">
        <v>60</v>
      </c>
      <c r="Q71" s="17" t="s">
        <v>439</v>
      </c>
      <c r="R71" s="17" t="s">
        <v>488</v>
      </c>
      <c r="S71" s="18">
        <v>0.6</v>
      </c>
      <c r="T71" s="17" t="s">
        <v>81</v>
      </c>
      <c r="U71" s="19">
        <v>45108</v>
      </c>
      <c r="V71" s="19">
        <v>45291</v>
      </c>
      <c r="W71" s="12">
        <v>45223</v>
      </c>
      <c r="X71" s="17" t="s">
        <v>489</v>
      </c>
      <c r="Y71" s="17">
        <v>0.2</v>
      </c>
      <c r="Z71" s="14">
        <v>0.2</v>
      </c>
      <c r="AA71" s="15">
        <v>0.33333333333333337</v>
      </c>
      <c r="AB71" s="16" t="s">
        <v>66</v>
      </c>
      <c r="AC71" s="17" t="s">
        <v>490</v>
      </c>
      <c r="AD71" s="10" t="s">
        <v>68</v>
      </c>
    </row>
    <row r="72" spans="1:30" ht="67.150000000000006" customHeight="1">
      <c r="A72" s="8">
        <v>393</v>
      </c>
      <c r="B72" s="9">
        <v>45075</v>
      </c>
      <c r="C72" s="8" t="s">
        <v>194</v>
      </c>
      <c r="D72" s="8"/>
      <c r="E72" s="10" t="s">
        <v>434</v>
      </c>
      <c r="F72" s="9">
        <v>45075</v>
      </c>
      <c r="G72" s="8" t="s">
        <v>342</v>
      </c>
      <c r="H72" s="10" t="s">
        <v>55</v>
      </c>
      <c r="I72" s="21" t="s">
        <v>485</v>
      </c>
      <c r="J72" s="10" t="s">
        <v>486</v>
      </c>
      <c r="K72" s="10" t="s">
        <v>493</v>
      </c>
      <c r="L72" s="8">
        <v>1</v>
      </c>
      <c r="M72" s="8" t="s">
        <v>59</v>
      </c>
      <c r="N72" s="10" t="s">
        <v>60</v>
      </c>
      <c r="O72" s="10" t="s">
        <v>438</v>
      </c>
      <c r="P72" s="10" t="s">
        <v>60</v>
      </c>
      <c r="Q72" s="17" t="s">
        <v>439</v>
      </c>
      <c r="R72" s="17" t="s">
        <v>488</v>
      </c>
      <c r="S72" s="18">
        <v>0.6</v>
      </c>
      <c r="T72" s="17" t="s">
        <v>81</v>
      </c>
      <c r="U72" s="19">
        <v>45108</v>
      </c>
      <c r="V72" s="19">
        <v>45291</v>
      </c>
      <c r="W72" s="12">
        <v>45223</v>
      </c>
      <c r="X72" s="17" t="s">
        <v>494</v>
      </c>
      <c r="Y72" s="17">
        <v>1</v>
      </c>
      <c r="Z72" s="14">
        <v>1</v>
      </c>
      <c r="AA72" s="15">
        <v>1</v>
      </c>
      <c r="AB72" s="16" t="s">
        <v>83</v>
      </c>
      <c r="AC72" s="17" t="s">
        <v>495</v>
      </c>
      <c r="AD72" s="10" t="s">
        <v>68</v>
      </c>
    </row>
    <row r="73" spans="1:30" ht="67.150000000000006" customHeight="1">
      <c r="A73" s="8">
        <v>394</v>
      </c>
      <c r="B73" s="9">
        <v>45091</v>
      </c>
      <c r="C73" s="8" t="s">
        <v>52</v>
      </c>
      <c r="D73" s="8"/>
      <c r="E73" s="10" t="s">
        <v>496</v>
      </c>
      <c r="F73" s="9">
        <v>45077</v>
      </c>
      <c r="G73" s="8">
        <v>1</v>
      </c>
      <c r="H73" s="10" t="s">
        <v>55</v>
      </c>
      <c r="I73" s="21" t="s">
        <v>497</v>
      </c>
      <c r="J73" s="10" t="s">
        <v>498</v>
      </c>
      <c r="K73" s="10" t="s">
        <v>499</v>
      </c>
      <c r="L73" s="8">
        <v>10</v>
      </c>
      <c r="M73" s="8" t="s">
        <v>59</v>
      </c>
      <c r="N73" s="10" t="s">
        <v>109</v>
      </c>
      <c r="O73" s="10" t="s">
        <v>375</v>
      </c>
      <c r="P73" s="10" t="s">
        <v>111</v>
      </c>
      <c r="Q73" s="17" t="s">
        <v>376</v>
      </c>
      <c r="R73" s="17" t="s">
        <v>500</v>
      </c>
      <c r="S73" s="18">
        <v>0.95</v>
      </c>
      <c r="T73" s="17" t="s">
        <v>501</v>
      </c>
      <c r="U73" s="19">
        <v>45090</v>
      </c>
      <c r="V73" s="19">
        <v>45322</v>
      </c>
      <c r="W73" s="20">
        <v>45222</v>
      </c>
      <c r="X73" s="17" t="s">
        <v>502</v>
      </c>
      <c r="Y73" s="17">
        <v>3</v>
      </c>
      <c r="Z73" s="14">
        <v>0.3</v>
      </c>
      <c r="AA73" s="15">
        <v>0.31578947368421051</v>
      </c>
      <c r="AB73" s="16" t="s">
        <v>66</v>
      </c>
      <c r="AC73" s="17" t="s">
        <v>503</v>
      </c>
      <c r="AD73" s="13" t="s">
        <v>117</v>
      </c>
    </row>
    <row r="74" spans="1:30" ht="67.150000000000006" customHeight="1">
      <c r="A74" s="8">
        <v>395</v>
      </c>
      <c r="B74" s="9">
        <v>45091</v>
      </c>
      <c r="C74" s="8" t="s">
        <v>52</v>
      </c>
      <c r="D74" s="8"/>
      <c r="E74" s="10" t="s">
        <v>504</v>
      </c>
      <c r="F74" s="9">
        <v>45091</v>
      </c>
      <c r="G74" s="8" t="s">
        <v>505</v>
      </c>
      <c r="H74" s="10" t="s">
        <v>211</v>
      </c>
      <c r="I74" s="21" t="s">
        <v>506</v>
      </c>
      <c r="J74" s="10" t="s">
        <v>507</v>
      </c>
      <c r="K74" s="10" t="s">
        <v>508</v>
      </c>
      <c r="L74" s="8">
        <v>2</v>
      </c>
      <c r="M74" s="8" t="s">
        <v>59</v>
      </c>
      <c r="N74" s="10" t="s">
        <v>213</v>
      </c>
      <c r="O74" s="10" t="s">
        <v>509</v>
      </c>
      <c r="P74" s="10" t="s">
        <v>213</v>
      </c>
      <c r="Q74" s="17" t="s">
        <v>180</v>
      </c>
      <c r="R74" s="17" t="s">
        <v>510</v>
      </c>
      <c r="S74" s="18">
        <v>1</v>
      </c>
      <c r="T74" s="17" t="s">
        <v>511</v>
      </c>
      <c r="U74" s="19">
        <v>45107</v>
      </c>
      <c r="V74" s="19">
        <v>45290</v>
      </c>
      <c r="W74" s="20">
        <v>45217</v>
      </c>
      <c r="X74" s="17" t="s">
        <v>512</v>
      </c>
      <c r="Y74" s="17">
        <v>1.2</v>
      </c>
      <c r="Z74" s="14">
        <v>0.6</v>
      </c>
      <c r="AA74" s="15">
        <v>0.6</v>
      </c>
      <c r="AB74" s="16" t="s">
        <v>368</v>
      </c>
      <c r="AC74" s="17" t="s">
        <v>513</v>
      </c>
      <c r="AD74" s="17" t="s">
        <v>217</v>
      </c>
    </row>
    <row r="75" spans="1:30" ht="67.150000000000006" customHeight="1">
      <c r="A75" s="8">
        <v>395</v>
      </c>
      <c r="B75" s="9">
        <v>45091</v>
      </c>
      <c r="C75" s="8" t="s">
        <v>52</v>
      </c>
      <c r="D75" s="8"/>
      <c r="E75" s="10" t="s">
        <v>504</v>
      </c>
      <c r="F75" s="9">
        <v>45091</v>
      </c>
      <c r="G75" s="8" t="s">
        <v>505</v>
      </c>
      <c r="H75" s="10" t="s">
        <v>514</v>
      </c>
      <c r="I75" s="21" t="s">
        <v>515</v>
      </c>
      <c r="J75" s="10" t="s">
        <v>516</v>
      </c>
      <c r="K75" s="10" t="s">
        <v>517</v>
      </c>
      <c r="L75" s="8">
        <v>1</v>
      </c>
      <c r="M75" s="8" t="s">
        <v>518</v>
      </c>
      <c r="N75" s="10" t="s">
        <v>178</v>
      </c>
      <c r="O75" s="10" t="s">
        <v>514</v>
      </c>
      <c r="P75" s="10" t="s">
        <v>178</v>
      </c>
      <c r="Q75" s="17" t="s">
        <v>112</v>
      </c>
      <c r="R75" s="17" t="s">
        <v>519</v>
      </c>
      <c r="S75" s="18">
        <v>1</v>
      </c>
      <c r="T75" s="17" t="s">
        <v>520</v>
      </c>
      <c r="U75" s="19">
        <v>45139</v>
      </c>
      <c r="V75" s="19">
        <v>45291</v>
      </c>
      <c r="W75" s="20">
        <v>45216</v>
      </c>
      <c r="X75" s="25" t="s">
        <v>521</v>
      </c>
      <c r="Y75" s="17">
        <v>0</v>
      </c>
      <c r="Z75" s="14">
        <v>0</v>
      </c>
      <c r="AA75" s="15">
        <v>0</v>
      </c>
      <c r="AB75" s="16" t="s">
        <v>66</v>
      </c>
      <c r="AC75" s="25" t="s">
        <v>522</v>
      </c>
      <c r="AD75" s="25" t="s">
        <v>217</v>
      </c>
    </row>
    <row r="76" spans="1:30" ht="67.150000000000006" customHeight="1">
      <c r="A76" s="8">
        <v>395</v>
      </c>
      <c r="B76" s="9">
        <v>45091</v>
      </c>
      <c r="C76" s="8" t="s">
        <v>52</v>
      </c>
      <c r="D76" s="8"/>
      <c r="E76" s="10" t="s">
        <v>504</v>
      </c>
      <c r="F76" s="9">
        <v>45091</v>
      </c>
      <c r="G76" s="8" t="s">
        <v>505</v>
      </c>
      <c r="H76" s="10" t="s">
        <v>55</v>
      </c>
      <c r="I76" s="21" t="s">
        <v>523</v>
      </c>
      <c r="J76" s="10" t="s">
        <v>180</v>
      </c>
      <c r="K76" s="10" t="s">
        <v>524</v>
      </c>
      <c r="L76" s="8">
        <v>1</v>
      </c>
      <c r="M76" s="8" t="s">
        <v>89</v>
      </c>
      <c r="N76" s="10" t="s">
        <v>109</v>
      </c>
      <c r="O76" s="10" t="s">
        <v>375</v>
      </c>
      <c r="P76" s="10" t="s">
        <v>111</v>
      </c>
      <c r="Q76" s="17" t="s">
        <v>376</v>
      </c>
      <c r="R76" s="17" t="s">
        <v>525</v>
      </c>
      <c r="S76" s="18">
        <v>0.9</v>
      </c>
      <c r="T76" s="17" t="s">
        <v>526</v>
      </c>
      <c r="U76" s="19">
        <v>45104</v>
      </c>
      <c r="V76" s="19">
        <v>45290</v>
      </c>
      <c r="W76" s="20">
        <v>45222</v>
      </c>
      <c r="X76" s="17" t="s">
        <v>527</v>
      </c>
      <c r="Y76" s="17">
        <v>1</v>
      </c>
      <c r="Z76" s="14">
        <v>1</v>
      </c>
      <c r="AA76" s="15">
        <v>1</v>
      </c>
      <c r="AB76" s="16" t="s">
        <v>83</v>
      </c>
      <c r="AC76" s="17" t="s">
        <v>528</v>
      </c>
      <c r="AD76" s="13" t="s">
        <v>117</v>
      </c>
    </row>
    <row r="77" spans="1:30" ht="67.150000000000006" customHeight="1">
      <c r="A77" s="8">
        <v>395</v>
      </c>
      <c r="B77" s="9">
        <v>45091</v>
      </c>
      <c r="C77" s="8" t="s">
        <v>52</v>
      </c>
      <c r="D77" s="8"/>
      <c r="E77" s="10" t="s">
        <v>504</v>
      </c>
      <c r="F77" s="9">
        <v>45091</v>
      </c>
      <c r="G77" s="8" t="s">
        <v>505</v>
      </c>
      <c r="H77" s="10" t="s">
        <v>129</v>
      </c>
      <c r="I77" s="21" t="s">
        <v>529</v>
      </c>
      <c r="J77" s="10" t="s">
        <v>530</v>
      </c>
      <c r="K77" s="10" t="s">
        <v>531</v>
      </c>
      <c r="L77" s="8">
        <v>1</v>
      </c>
      <c r="M77" s="8" t="s">
        <v>89</v>
      </c>
      <c r="N77" s="10" t="s">
        <v>133</v>
      </c>
      <c r="O77" s="10" t="s">
        <v>134</v>
      </c>
      <c r="P77" s="10" t="s">
        <v>133</v>
      </c>
      <c r="Q77" s="17" t="s">
        <v>532</v>
      </c>
      <c r="R77" s="17" t="s">
        <v>533</v>
      </c>
      <c r="S77" s="18">
        <v>1</v>
      </c>
      <c r="T77" s="17" t="s">
        <v>137</v>
      </c>
      <c r="U77" s="19">
        <v>45231</v>
      </c>
      <c r="V77" s="19">
        <v>45471</v>
      </c>
      <c r="W77" s="20"/>
      <c r="X77" s="17"/>
      <c r="Y77" s="17"/>
      <c r="Z77" s="14" t="s">
        <v>534</v>
      </c>
      <c r="AA77" s="15" t="s">
        <v>534</v>
      </c>
      <c r="AB77" s="16" t="s">
        <v>534</v>
      </c>
      <c r="AC77" s="17"/>
      <c r="AD77" s="17"/>
    </row>
    <row r="78" spans="1:30" ht="67.150000000000006" customHeight="1">
      <c r="A78" s="8">
        <v>395</v>
      </c>
      <c r="B78" s="9">
        <v>45091</v>
      </c>
      <c r="C78" s="8" t="s">
        <v>52</v>
      </c>
      <c r="D78" s="8"/>
      <c r="E78" s="10" t="s">
        <v>504</v>
      </c>
      <c r="F78" s="9">
        <v>45091</v>
      </c>
      <c r="G78" s="8" t="s">
        <v>535</v>
      </c>
      <c r="H78" s="10" t="s">
        <v>514</v>
      </c>
      <c r="I78" s="21" t="s">
        <v>536</v>
      </c>
      <c r="J78" s="10" t="s">
        <v>537</v>
      </c>
      <c r="K78" s="10" t="s">
        <v>538</v>
      </c>
      <c r="L78" s="8">
        <v>1</v>
      </c>
      <c r="M78" s="8" t="s">
        <v>518</v>
      </c>
      <c r="N78" s="10" t="s">
        <v>178</v>
      </c>
      <c r="O78" s="10" t="s">
        <v>514</v>
      </c>
      <c r="P78" s="10" t="s">
        <v>178</v>
      </c>
      <c r="Q78" s="17" t="s">
        <v>112</v>
      </c>
      <c r="R78" s="17" t="s">
        <v>539</v>
      </c>
      <c r="S78" s="18">
        <v>1</v>
      </c>
      <c r="T78" s="17" t="s">
        <v>540</v>
      </c>
      <c r="U78" s="19">
        <v>45139</v>
      </c>
      <c r="V78" s="19">
        <v>45291</v>
      </c>
      <c r="W78" s="20">
        <v>45216</v>
      </c>
      <c r="X78" s="25" t="s">
        <v>541</v>
      </c>
      <c r="Y78" s="17">
        <v>0.6</v>
      </c>
      <c r="Z78" s="14">
        <v>0.6</v>
      </c>
      <c r="AA78" s="15">
        <v>0.6</v>
      </c>
      <c r="AB78" s="16" t="s">
        <v>368</v>
      </c>
      <c r="AC78" s="25" t="s">
        <v>542</v>
      </c>
      <c r="AD78" s="25" t="s">
        <v>217</v>
      </c>
    </row>
    <row r="79" spans="1:30" ht="67.150000000000006" customHeight="1">
      <c r="A79" s="8">
        <v>395</v>
      </c>
      <c r="B79" s="9">
        <v>45091</v>
      </c>
      <c r="C79" s="8" t="s">
        <v>52</v>
      </c>
      <c r="D79" s="8"/>
      <c r="E79" s="10" t="s">
        <v>504</v>
      </c>
      <c r="F79" s="9">
        <v>45091</v>
      </c>
      <c r="G79" s="8" t="s">
        <v>535</v>
      </c>
      <c r="H79" s="10" t="s">
        <v>55</v>
      </c>
      <c r="I79" s="21" t="s">
        <v>543</v>
      </c>
      <c r="J79" s="10" t="s">
        <v>544</v>
      </c>
      <c r="K79" s="10" t="s">
        <v>545</v>
      </c>
      <c r="L79" s="8">
        <v>2</v>
      </c>
      <c r="M79" s="8" t="s">
        <v>518</v>
      </c>
      <c r="N79" s="10" t="s">
        <v>109</v>
      </c>
      <c r="O79" s="10" t="s">
        <v>375</v>
      </c>
      <c r="P79" s="10" t="s">
        <v>111</v>
      </c>
      <c r="Q79" s="17" t="s">
        <v>376</v>
      </c>
      <c r="R79" s="17" t="s">
        <v>546</v>
      </c>
      <c r="S79" s="18">
        <v>0.9</v>
      </c>
      <c r="T79" s="17" t="s">
        <v>547</v>
      </c>
      <c r="U79" s="19">
        <v>45104</v>
      </c>
      <c r="V79" s="19">
        <v>45290</v>
      </c>
      <c r="W79" s="20">
        <v>45222</v>
      </c>
      <c r="X79" s="17" t="s">
        <v>548</v>
      </c>
      <c r="Y79" s="17">
        <v>1.2</v>
      </c>
      <c r="Z79" s="14">
        <v>0.6</v>
      </c>
      <c r="AA79" s="15">
        <v>0.66666666666666663</v>
      </c>
      <c r="AB79" s="16" t="s">
        <v>368</v>
      </c>
      <c r="AC79" s="17" t="s">
        <v>549</v>
      </c>
      <c r="AD79" s="13" t="s">
        <v>117</v>
      </c>
    </row>
    <row r="80" spans="1:30" ht="67.150000000000006" customHeight="1">
      <c r="A80" s="8">
        <v>395</v>
      </c>
      <c r="B80" s="9">
        <v>45091</v>
      </c>
      <c r="C80" s="8" t="s">
        <v>52</v>
      </c>
      <c r="D80" s="8"/>
      <c r="E80" s="10" t="s">
        <v>504</v>
      </c>
      <c r="F80" s="9">
        <v>45091</v>
      </c>
      <c r="G80" s="8" t="s">
        <v>535</v>
      </c>
      <c r="H80" s="10" t="s">
        <v>174</v>
      </c>
      <c r="I80" s="21" t="s">
        <v>550</v>
      </c>
      <c r="J80" s="10" t="s">
        <v>551</v>
      </c>
      <c r="K80" s="10" t="s">
        <v>552</v>
      </c>
      <c r="L80" s="8">
        <v>1</v>
      </c>
      <c r="M80" s="8" t="s">
        <v>89</v>
      </c>
      <c r="N80" s="10" t="s">
        <v>178</v>
      </c>
      <c r="O80" s="10" t="s">
        <v>553</v>
      </c>
      <c r="P80" s="10" t="e">
        <f>IF(O80="","",VLOOKUP(O80,[1]Datos!$A$2:$B$42,2,FALSE))</f>
        <v>#N/A</v>
      </c>
      <c r="Q80" s="17" t="s">
        <v>112</v>
      </c>
      <c r="R80" s="17" t="s">
        <v>554</v>
      </c>
      <c r="S80" s="18">
        <v>0.95</v>
      </c>
      <c r="T80" s="17" t="s">
        <v>182</v>
      </c>
      <c r="U80" s="19">
        <v>45108</v>
      </c>
      <c r="V80" s="19">
        <v>45290</v>
      </c>
      <c r="W80" s="20">
        <v>45219</v>
      </c>
      <c r="X80" s="17" t="s">
        <v>555</v>
      </c>
      <c r="Y80" s="17">
        <v>1</v>
      </c>
      <c r="Z80" s="14">
        <v>1</v>
      </c>
      <c r="AA80" s="15">
        <v>1</v>
      </c>
      <c r="AB80" s="16" t="s">
        <v>83</v>
      </c>
      <c r="AC80" s="17" t="s">
        <v>556</v>
      </c>
      <c r="AD80" s="17" t="s">
        <v>185</v>
      </c>
    </row>
    <row r="81" spans="1:30" ht="67.150000000000006" customHeight="1">
      <c r="A81" s="8">
        <v>395</v>
      </c>
      <c r="B81" s="9">
        <v>45091</v>
      </c>
      <c r="C81" s="8" t="s">
        <v>52</v>
      </c>
      <c r="D81" s="8"/>
      <c r="E81" s="10" t="s">
        <v>504</v>
      </c>
      <c r="F81" s="9">
        <v>45091</v>
      </c>
      <c r="G81" s="8" t="s">
        <v>535</v>
      </c>
      <c r="H81" s="10" t="s">
        <v>129</v>
      </c>
      <c r="I81" s="21" t="s">
        <v>557</v>
      </c>
      <c r="J81" s="10" t="s">
        <v>558</v>
      </c>
      <c r="K81" s="10" t="s">
        <v>559</v>
      </c>
      <c r="L81" s="8">
        <v>1</v>
      </c>
      <c r="M81" s="8" t="s">
        <v>89</v>
      </c>
      <c r="N81" s="10" t="s">
        <v>133</v>
      </c>
      <c r="O81" s="10" t="s">
        <v>134</v>
      </c>
      <c r="P81" s="10" t="s">
        <v>133</v>
      </c>
      <c r="Q81" s="17" t="s">
        <v>532</v>
      </c>
      <c r="R81" s="17" t="s">
        <v>560</v>
      </c>
      <c r="S81" s="18">
        <v>1</v>
      </c>
      <c r="T81" s="17" t="s">
        <v>137</v>
      </c>
      <c r="U81" s="19">
        <v>45231</v>
      </c>
      <c r="V81" s="19">
        <v>45473</v>
      </c>
      <c r="W81" s="20"/>
      <c r="X81" s="17"/>
      <c r="Y81" s="17"/>
      <c r="Z81" s="14" t="s">
        <v>534</v>
      </c>
      <c r="AA81" s="15" t="s">
        <v>534</v>
      </c>
      <c r="AB81" s="16" t="s">
        <v>534</v>
      </c>
      <c r="AC81" s="17"/>
      <c r="AD81" s="17"/>
    </row>
    <row r="82" spans="1:30" ht="67.150000000000006" customHeight="1">
      <c r="A82" s="8">
        <v>395</v>
      </c>
      <c r="B82" s="9">
        <v>45091</v>
      </c>
      <c r="C82" s="8" t="s">
        <v>52</v>
      </c>
      <c r="D82" s="8"/>
      <c r="E82" s="10" t="s">
        <v>504</v>
      </c>
      <c r="F82" s="9">
        <v>45091</v>
      </c>
      <c r="G82" s="8" t="s">
        <v>561</v>
      </c>
      <c r="H82" s="10" t="s">
        <v>129</v>
      </c>
      <c r="I82" s="21" t="s">
        <v>562</v>
      </c>
      <c r="J82" s="10" t="s">
        <v>563</v>
      </c>
      <c r="K82" s="10" t="s">
        <v>564</v>
      </c>
      <c r="L82" s="8">
        <v>1</v>
      </c>
      <c r="M82" s="8" t="s">
        <v>89</v>
      </c>
      <c r="N82" s="10" t="s">
        <v>133</v>
      </c>
      <c r="O82" s="10" t="s">
        <v>134</v>
      </c>
      <c r="P82" s="10" t="s">
        <v>133</v>
      </c>
      <c r="Q82" s="17" t="s">
        <v>532</v>
      </c>
      <c r="R82" s="17" t="s">
        <v>565</v>
      </c>
      <c r="S82" s="18">
        <v>1</v>
      </c>
      <c r="T82" s="17" t="s">
        <v>137</v>
      </c>
      <c r="U82" s="19">
        <v>45231</v>
      </c>
      <c r="V82" s="19">
        <v>45473</v>
      </c>
      <c r="W82" s="20"/>
      <c r="X82" s="17"/>
      <c r="Y82" s="17"/>
      <c r="Z82" s="14" t="s">
        <v>534</v>
      </c>
      <c r="AA82" s="15" t="s">
        <v>534</v>
      </c>
      <c r="AB82" s="16" t="s">
        <v>534</v>
      </c>
      <c r="AC82" s="17"/>
      <c r="AD82" s="17"/>
    </row>
    <row r="83" spans="1:30" ht="67.150000000000006" customHeight="1">
      <c r="A83" s="8">
        <v>395</v>
      </c>
      <c r="B83" s="9">
        <v>45091</v>
      </c>
      <c r="C83" s="8" t="s">
        <v>52</v>
      </c>
      <c r="D83" s="8"/>
      <c r="E83" s="10" t="s">
        <v>504</v>
      </c>
      <c r="F83" s="9">
        <v>45091</v>
      </c>
      <c r="G83" s="8" t="s">
        <v>561</v>
      </c>
      <c r="H83" s="10" t="s">
        <v>514</v>
      </c>
      <c r="I83" s="21" t="s">
        <v>566</v>
      </c>
      <c r="J83" s="10" t="s">
        <v>567</v>
      </c>
      <c r="K83" s="10" t="s">
        <v>568</v>
      </c>
      <c r="L83" s="8">
        <v>1</v>
      </c>
      <c r="M83" s="8" t="s">
        <v>518</v>
      </c>
      <c r="N83" s="10" t="s">
        <v>178</v>
      </c>
      <c r="O83" s="10" t="s">
        <v>514</v>
      </c>
      <c r="P83" s="10" t="s">
        <v>178</v>
      </c>
      <c r="Q83" s="17" t="s">
        <v>112</v>
      </c>
      <c r="R83" s="17" t="s">
        <v>569</v>
      </c>
      <c r="S83" s="18">
        <v>1</v>
      </c>
      <c r="T83" s="17" t="s">
        <v>570</v>
      </c>
      <c r="U83" s="19">
        <v>45139</v>
      </c>
      <c r="V83" s="19">
        <v>45291</v>
      </c>
      <c r="W83" s="20">
        <v>45216</v>
      </c>
      <c r="X83" s="30" t="s">
        <v>571</v>
      </c>
      <c r="Y83" s="17">
        <v>0.51</v>
      </c>
      <c r="Z83" s="14">
        <v>0.51</v>
      </c>
      <c r="AA83" s="15">
        <v>0.51</v>
      </c>
      <c r="AB83" s="16" t="s">
        <v>368</v>
      </c>
      <c r="AC83" s="25" t="s">
        <v>572</v>
      </c>
      <c r="AD83" s="25" t="s">
        <v>217</v>
      </c>
    </row>
    <row r="84" spans="1:30" ht="67.150000000000006" customHeight="1">
      <c r="A84" s="8">
        <v>395</v>
      </c>
      <c r="B84" s="9">
        <v>45091</v>
      </c>
      <c r="C84" s="8" t="s">
        <v>52</v>
      </c>
      <c r="D84" s="8"/>
      <c r="E84" s="10" t="s">
        <v>504</v>
      </c>
      <c r="F84" s="9">
        <v>45091</v>
      </c>
      <c r="G84" s="8" t="s">
        <v>561</v>
      </c>
      <c r="H84" s="10" t="s">
        <v>514</v>
      </c>
      <c r="I84" s="21" t="s">
        <v>566</v>
      </c>
      <c r="J84" s="10" t="s">
        <v>567</v>
      </c>
      <c r="K84" s="10" t="s">
        <v>573</v>
      </c>
      <c r="L84" s="8">
        <v>1</v>
      </c>
      <c r="M84" s="8" t="s">
        <v>518</v>
      </c>
      <c r="N84" s="10" t="s">
        <v>178</v>
      </c>
      <c r="O84" s="10" t="s">
        <v>514</v>
      </c>
      <c r="P84" s="10" t="s">
        <v>178</v>
      </c>
      <c r="Q84" s="17" t="s">
        <v>112</v>
      </c>
      <c r="R84" s="17" t="s">
        <v>569</v>
      </c>
      <c r="S84" s="18">
        <v>1</v>
      </c>
      <c r="T84" s="17" t="s">
        <v>570</v>
      </c>
      <c r="U84" s="19">
        <v>45139</v>
      </c>
      <c r="V84" s="19">
        <v>45291</v>
      </c>
      <c r="W84" s="20">
        <v>45216</v>
      </c>
      <c r="X84" s="25" t="s">
        <v>574</v>
      </c>
      <c r="Y84" s="17">
        <v>0.51</v>
      </c>
      <c r="Z84" s="14">
        <v>0.51</v>
      </c>
      <c r="AA84" s="15">
        <v>0.51</v>
      </c>
      <c r="AB84" s="16" t="s">
        <v>368</v>
      </c>
      <c r="AC84" s="25" t="s">
        <v>575</v>
      </c>
      <c r="AD84" s="25" t="s">
        <v>217</v>
      </c>
    </row>
    <row r="85" spans="1:30" ht="67.150000000000006" customHeight="1">
      <c r="A85" s="8">
        <v>395</v>
      </c>
      <c r="B85" s="9">
        <v>45091</v>
      </c>
      <c r="C85" s="8" t="s">
        <v>52</v>
      </c>
      <c r="D85" s="8"/>
      <c r="E85" s="10" t="s">
        <v>504</v>
      </c>
      <c r="F85" s="9">
        <v>45091</v>
      </c>
      <c r="G85" s="8" t="s">
        <v>561</v>
      </c>
      <c r="H85" s="10" t="s">
        <v>55</v>
      </c>
      <c r="I85" s="21" t="s">
        <v>576</v>
      </c>
      <c r="J85" s="10" t="s">
        <v>577</v>
      </c>
      <c r="K85" s="10" t="s">
        <v>578</v>
      </c>
      <c r="L85" s="8">
        <v>1</v>
      </c>
      <c r="M85" s="8" t="s">
        <v>59</v>
      </c>
      <c r="N85" s="10" t="s">
        <v>579</v>
      </c>
      <c r="O85" s="10" t="s">
        <v>375</v>
      </c>
      <c r="P85" s="10" t="s">
        <v>111</v>
      </c>
      <c r="Q85" s="17" t="s">
        <v>376</v>
      </c>
      <c r="R85" s="17" t="s">
        <v>580</v>
      </c>
      <c r="S85" s="18">
        <v>1</v>
      </c>
      <c r="T85" s="17" t="s">
        <v>581</v>
      </c>
      <c r="U85" s="19">
        <v>45104</v>
      </c>
      <c r="V85" s="19">
        <v>45290</v>
      </c>
      <c r="W85" s="20">
        <v>45222</v>
      </c>
      <c r="X85" s="17" t="s">
        <v>582</v>
      </c>
      <c r="Y85" s="17">
        <v>1</v>
      </c>
      <c r="Z85" s="14">
        <v>1</v>
      </c>
      <c r="AA85" s="15">
        <v>1</v>
      </c>
      <c r="AB85" s="16" t="s">
        <v>83</v>
      </c>
      <c r="AC85" s="17" t="s">
        <v>583</v>
      </c>
      <c r="AD85" s="13" t="s">
        <v>117</v>
      </c>
    </row>
    <row r="86" spans="1:30" ht="67.150000000000006" customHeight="1">
      <c r="A86" s="8">
        <v>395</v>
      </c>
      <c r="B86" s="9">
        <v>45091</v>
      </c>
      <c r="C86" s="8" t="s">
        <v>52</v>
      </c>
      <c r="D86" s="8"/>
      <c r="E86" s="10" t="s">
        <v>504</v>
      </c>
      <c r="F86" s="9">
        <v>45091</v>
      </c>
      <c r="G86" s="8" t="s">
        <v>561</v>
      </c>
      <c r="H86" s="10" t="s">
        <v>174</v>
      </c>
      <c r="I86" s="21" t="s">
        <v>584</v>
      </c>
      <c r="J86" s="10" t="s">
        <v>585</v>
      </c>
      <c r="K86" s="10" t="s">
        <v>586</v>
      </c>
      <c r="L86" s="8">
        <v>1</v>
      </c>
      <c r="M86" s="8" t="s">
        <v>59</v>
      </c>
      <c r="N86" s="10" t="s">
        <v>178</v>
      </c>
      <c r="O86" s="10" t="s">
        <v>553</v>
      </c>
      <c r="P86" s="10" t="e">
        <f>IF(O86="","",VLOOKUP(O86,[1]Datos!$A$2:$B$42,2,FALSE))</f>
        <v>#N/A</v>
      </c>
      <c r="Q86" s="17" t="s">
        <v>112</v>
      </c>
      <c r="R86" s="17" t="s">
        <v>587</v>
      </c>
      <c r="S86" s="18">
        <v>0.95</v>
      </c>
      <c r="T86" s="17" t="s">
        <v>182</v>
      </c>
      <c r="U86" s="19">
        <v>45108</v>
      </c>
      <c r="V86" s="19">
        <v>45290</v>
      </c>
      <c r="W86" s="20">
        <v>45219</v>
      </c>
      <c r="X86" s="17" t="s">
        <v>588</v>
      </c>
      <c r="Y86" s="17">
        <v>0.16</v>
      </c>
      <c r="Z86" s="14">
        <v>0.16</v>
      </c>
      <c r="AA86" s="15">
        <v>0.16842105263157897</v>
      </c>
      <c r="AB86" s="16" t="s">
        <v>66</v>
      </c>
      <c r="AC86" s="17" t="s">
        <v>589</v>
      </c>
      <c r="AD86" s="17" t="s">
        <v>185</v>
      </c>
    </row>
    <row r="87" spans="1:30" ht="67.150000000000006" customHeight="1">
      <c r="A87" s="8">
        <v>395</v>
      </c>
      <c r="B87" s="9">
        <v>45091</v>
      </c>
      <c r="C87" s="8" t="s">
        <v>52</v>
      </c>
      <c r="D87" s="8"/>
      <c r="E87" s="10" t="s">
        <v>504</v>
      </c>
      <c r="F87" s="9">
        <v>45091</v>
      </c>
      <c r="G87" s="8" t="s">
        <v>118</v>
      </c>
      <c r="H87" s="10" t="s">
        <v>129</v>
      </c>
      <c r="I87" s="21" t="s">
        <v>590</v>
      </c>
      <c r="J87" s="10" t="s">
        <v>591</v>
      </c>
      <c r="K87" s="10" t="s">
        <v>592</v>
      </c>
      <c r="L87" s="8">
        <v>1</v>
      </c>
      <c r="M87" s="8" t="s">
        <v>59</v>
      </c>
      <c r="N87" s="10" t="s">
        <v>133</v>
      </c>
      <c r="O87" s="10" t="s">
        <v>134</v>
      </c>
      <c r="P87" s="10" t="s">
        <v>133</v>
      </c>
      <c r="Q87" s="17" t="s">
        <v>532</v>
      </c>
      <c r="R87" s="17" t="s">
        <v>593</v>
      </c>
      <c r="S87" s="18">
        <v>1</v>
      </c>
      <c r="T87" s="17" t="s">
        <v>137</v>
      </c>
      <c r="U87" s="19">
        <v>45117</v>
      </c>
      <c r="V87" s="19">
        <v>45289</v>
      </c>
      <c r="W87" s="20">
        <v>45222</v>
      </c>
      <c r="X87" s="17" t="s">
        <v>594</v>
      </c>
      <c r="Y87" s="17">
        <v>1</v>
      </c>
      <c r="Z87" s="14">
        <v>1</v>
      </c>
      <c r="AA87" s="15">
        <v>1</v>
      </c>
      <c r="AB87" s="16" t="s">
        <v>83</v>
      </c>
      <c r="AC87" s="17" t="s">
        <v>595</v>
      </c>
      <c r="AD87" s="17" t="s">
        <v>68</v>
      </c>
    </row>
    <row r="88" spans="1:30" ht="67.150000000000006" customHeight="1">
      <c r="A88" s="8">
        <v>395</v>
      </c>
      <c r="B88" s="9">
        <v>45091</v>
      </c>
      <c r="C88" s="8" t="s">
        <v>52</v>
      </c>
      <c r="D88" s="8"/>
      <c r="E88" s="10" t="s">
        <v>504</v>
      </c>
      <c r="F88" s="9">
        <v>45091</v>
      </c>
      <c r="G88" s="8" t="s">
        <v>118</v>
      </c>
      <c r="H88" s="10" t="s">
        <v>129</v>
      </c>
      <c r="I88" s="21" t="s">
        <v>590</v>
      </c>
      <c r="J88" s="10" t="s">
        <v>591</v>
      </c>
      <c r="K88" s="10" t="s">
        <v>596</v>
      </c>
      <c r="L88" s="8">
        <v>1</v>
      </c>
      <c r="M88" s="8" t="s">
        <v>89</v>
      </c>
      <c r="N88" s="10" t="s">
        <v>133</v>
      </c>
      <c r="O88" s="10" t="s">
        <v>134</v>
      </c>
      <c r="P88" s="10" t="s">
        <v>133</v>
      </c>
      <c r="Q88" s="17" t="s">
        <v>532</v>
      </c>
      <c r="R88" s="17" t="s">
        <v>597</v>
      </c>
      <c r="S88" s="18">
        <v>1</v>
      </c>
      <c r="T88" s="17" t="s">
        <v>137</v>
      </c>
      <c r="U88" s="19">
        <v>45117</v>
      </c>
      <c r="V88" s="19">
        <v>45291</v>
      </c>
      <c r="W88" s="20">
        <v>45222</v>
      </c>
      <c r="X88" s="17" t="s">
        <v>598</v>
      </c>
      <c r="Y88" s="17">
        <v>1</v>
      </c>
      <c r="Z88" s="14">
        <v>1</v>
      </c>
      <c r="AA88" s="15">
        <v>1</v>
      </c>
      <c r="AB88" s="16" t="s">
        <v>83</v>
      </c>
      <c r="AC88" s="17" t="s">
        <v>599</v>
      </c>
      <c r="AD88" s="17" t="s">
        <v>68</v>
      </c>
    </row>
    <row r="89" spans="1:30" ht="67.150000000000006" customHeight="1">
      <c r="A89" s="8">
        <v>395</v>
      </c>
      <c r="B89" s="9">
        <v>45091</v>
      </c>
      <c r="C89" s="8" t="s">
        <v>52</v>
      </c>
      <c r="D89" s="8"/>
      <c r="E89" s="10" t="s">
        <v>504</v>
      </c>
      <c r="F89" s="9">
        <v>45091</v>
      </c>
      <c r="G89" s="8" t="s">
        <v>128</v>
      </c>
      <c r="H89" s="10" t="s">
        <v>55</v>
      </c>
      <c r="I89" s="21" t="s">
        <v>600</v>
      </c>
      <c r="J89" s="10" t="s">
        <v>544</v>
      </c>
      <c r="K89" s="10" t="s">
        <v>545</v>
      </c>
      <c r="L89" s="8">
        <v>2</v>
      </c>
      <c r="M89" s="8" t="s">
        <v>518</v>
      </c>
      <c r="N89" s="10" t="s">
        <v>579</v>
      </c>
      <c r="O89" s="10" t="s">
        <v>375</v>
      </c>
      <c r="P89" s="10" t="s">
        <v>111</v>
      </c>
      <c r="Q89" s="17" t="s">
        <v>376</v>
      </c>
      <c r="R89" s="17" t="s">
        <v>546</v>
      </c>
      <c r="S89" s="18">
        <v>0.9</v>
      </c>
      <c r="T89" s="17" t="s">
        <v>547</v>
      </c>
      <c r="U89" s="19">
        <v>45104</v>
      </c>
      <c r="V89" s="19">
        <v>45290</v>
      </c>
      <c r="W89" s="20">
        <v>45222</v>
      </c>
      <c r="X89" s="17" t="s">
        <v>548</v>
      </c>
      <c r="Y89" s="17">
        <v>1.2</v>
      </c>
      <c r="Z89" s="14">
        <v>0.6</v>
      </c>
      <c r="AA89" s="15">
        <v>0.66666666666666663</v>
      </c>
      <c r="AB89" s="16" t="s">
        <v>368</v>
      </c>
      <c r="AC89" s="17" t="s">
        <v>549</v>
      </c>
      <c r="AD89" s="13" t="s">
        <v>117</v>
      </c>
    </row>
    <row r="90" spans="1:30" ht="67.150000000000006" customHeight="1">
      <c r="A90" s="8">
        <v>395</v>
      </c>
      <c r="B90" s="9">
        <v>45091</v>
      </c>
      <c r="C90" s="8" t="s">
        <v>52</v>
      </c>
      <c r="D90" s="8"/>
      <c r="E90" s="10" t="s">
        <v>504</v>
      </c>
      <c r="F90" s="9">
        <v>45091</v>
      </c>
      <c r="G90" s="8" t="s">
        <v>140</v>
      </c>
      <c r="H90" s="10" t="s">
        <v>174</v>
      </c>
      <c r="I90" s="21" t="s">
        <v>601</v>
      </c>
      <c r="J90" s="10" t="s">
        <v>602</v>
      </c>
      <c r="K90" s="10" t="s">
        <v>603</v>
      </c>
      <c r="L90" s="8">
        <v>1</v>
      </c>
      <c r="M90" s="8" t="s">
        <v>89</v>
      </c>
      <c r="N90" s="10" t="s">
        <v>178</v>
      </c>
      <c r="O90" s="10" t="s">
        <v>553</v>
      </c>
      <c r="P90" s="10" t="e">
        <f>IF(O90="","",VLOOKUP(O90,[1]Datos!$A$2:$B$42,2,FALSE))</f>
        <v>#N/A</v>
      </c>
      <c r="Q90" s="17" t="s">
        <v>112</v>
      </c>
      <c r="R90" s="17" t="s">
        <v>604</v>
      </c>
      <c r="S90" s="18">
        <v>0.95</v>
      </c>
      <c r="T90" s="17" t="s">
        <v>182</v>
      </c>
      <c r="U90" s="19">
        <v>45108</v>
      </c>
      <c r="V90" s="19">
        <v>45290</v>
      </c>
      <c r="W90" s="20">
        <v>45219</v>
      </c>
      <c r="X90" s="17" t="s">
        <v>605</v>
      </c>
      <c r="Y90" s="17">
        <v>0.5</v>
      </c>
      <c r="Z90" s="14">
        <v>0.5</v>
      </c>
      <c r="AA90" s="15">
        <v>0.52631578947368418</v>
      </c>
      <c r="AB90" s="16" t="s">
        <v>66</v>
      </c>
      <c r="AC90" s="17" t="s">
        <v>606</v>
      </c>
      <c r="AD90" s="17" t="s">
        <v>185</v>
      </c>
    </row>
    <row r="91" spans="1:30" ht="67.150000000000006" customHeight="1">
      <c r="A91" s="8">
        <v>395</v>
      </c>
      <c r="B91" s="9">
        <v>45091</v>
      </c>
      <c r="C91" s="8" t="s">
        <v>52</v>
      </c>
      <c r="D91" s="8"/>
      <c r="E91" s="10" t="s">
        <v>504</v>
      </c>
      <c r="F91" s="9">
        <v>45091</v>
      </c>
      <c r="G91" s="8" t="s">
        <v>140</v>
      </c>
      <c r="H91" s="10" t="s">
        <v>55</v>
      </c>
      <c r="I91" s="21" t="s">
        <v>607</v>
      </c>
      <c r="J91" s="10" t="s">
        <v>180</v>
      </c>
      <c r="K91" s="10" t="s">
        <v>608</v>
      </c>
      <c r="L91" s="8">
        <v>1</v>
      </c>
      <c r="M91" s="8" t="s">
        <v>609</v>
      </c>
      <c r="N91" s="10" t="s">
        <v>579</v>
      </c>
      <c r="O91" s="10" t="s">
        <v>375</v>
      </c>
      <c r="P91" s="10" t="s">
        <v>111</v>
      </c>
      <c r="Q91" s="17" t="s">
        <v>376</v>
      </c>
      <c r="R91" s="17" t="s">
        <v>610</v>
      </c>
      <c r="S91" s="18">
        <v>1</v>
      </c>
      <c r="T91" s="17" t="s">
        <v>611</v>
      </c>
      <c r="U91" s="19">
        <v>45104</v>
      </c>
      <c r="V91" s="19">
        <v>45290</v>
      </c>
      <c r="W91" s="20">
        <v>45222</v>
      </c>
      <c r="X91" s="17" t="s">
        <v>612</v>
      </c>
      <c r="Y91" s="17">
        <v>1</v>
      </c>
      <c r="Z91" s="14">
        <v>1</v>
      </c>
      <c r="AA91" s="15">
        <v>1</v>
      </c>
      <c r="AB91" s="16" t="s">
        <v>83</v>
      </c>
      <c r="AC91" s="17" t="s">
        <v>613</v>
      </c>
      <c r="AD91" s="13" t="s">
        <v>117</v>
      </c>
    </row>
    <row r="92" spans="1:30" ht="67.150000000000006" customHeight="1">
      <c r="A92" s="8">
        <v>395</v>
      </c>
      <c r="B92" s="9">
        <v>45091</v>
      </c>
      <c r="C92" s="8" t="s">
        <v>52</v>
      </c>
      <c r="D92" s="8"/>
      <c r="E92" s="10" t="s">
        <v>504</v>
      </c>
      <c r="F92" s="9">
        <v>45091</v>
      </c>
      <c r="G92" s="8" t="s">
        <v>140</v>
      </c>
      <c r="H92" s="10" t="s">
        <v>211</v>
      </c>
      <c r="I92" s="21" t="s">
        <v>614</v>
      </c>
      <c r="J92" s="10" t="s">
        <v>615</v>
      </c>
      <c r="K92" s="10" t="s">
        <v>616</v>
      </c>
      <c r="L92" s="8">
        <v>1</v>
      </c>
      <c r="M92" s="8" t="s">
        <v>59</v>
      </c>
      <c r="N92" s="10" t="s">
        <v>213</v>
      </c>
      <c r="O92" s="10" t="s">
        <v>509</v>
      </c>
      <c r="P92" s="10" t="s">
        <v>213</v>
      </c>
      <c r="Q92" s="17" t="s">
        <v>180</v>
      </c>
      <c r="R92" s="17" t="s">
        <v>617</v>
      </c>
      <c r="S92" s="18">
        <v>1</v>
      </c>
      <c r="T92" s="17" t="s">
        <v>511</v>
      </c>
      <c r="U92" s="19">
        <v>45107</v>
      </c>
      <c r="V92" s="19">
        <v>45290</v>
      </c>
      <c r="W92" s="20">
        <v>45217</v>
      </c>
      <c r="X92" s="17" t="s">
        <v>618</v>
      </c>
      <c r="Y92" s="17">
        <v>0.6</v>
      </c>
      <c r="Z92" s="14">
        <v>0.6</v>
      </c>
      <c r="AA92" s="15">
        <v>0.6</v>
      </c>
      <c r="AB92" s="16" t="s">
        <v>368</v>
      </c>
      <c r="AC92" s="17" t="s">
        <v>619</v>
      </c>
      <c r="AD92" s="17" t="s">
        <v>217</v>
      </c>
    </row>
    <row r="93" spans="1:30" ht="67.150000000000006" customHeight="1">
      <c r="A93" s="8">
        <v>395</v>
      </c>
      <c r="B93" s="9">
        <v>45117</v>
      </c>
      <c r="C93" s="8" t="s">
        <v>52</v>
      </c>
      <c r="D93" s="8"/>
      <c r="E93" s="10" t="s">
        <v>504</v>
      </c>
      <c r="F93" s="9">
        <v>45091</v>
      </c>
      <c r="G93" s="8" t="s">
        <v>505</v>
      </c>
      <c r="H93" s="10" t="s">
        <v>620</v>
      </c>
      <c r="I93" s="21" t="s">
        <v>621</v>
      </c>
      <c r="J93" s="10" t="s">
        <v>622</v>
      </c>
      <c r="K93" s="10" t="s">
        <v>623</v>
      </c>
      <c r="L93" s="8">
        <v>1</v>
      </c>
      <c r="M93" s="8" t="s">
        <v>59</v>
      </c>
      <c r="N93" s="10" t="e">
        <f>IF(H93="","",VLOOKUP(H93,[2]Datos!$A$2:$B$12,2,FALSE))</f>
        <v>#N/A</v>
      </c>
      <c r="O93" s="10" t="s">
        <v>624</v>
      </c>
      <c r="P93" s="10" t="e">
        <f>IF(O93="","",VLOOKUP(O93,[2]Datos!$A$2:$B$42,2,FALSE))</f>
        <v>#N/A</v>
      </c>
      <c r="Q93" s="17" t="s">
        <v>625</v>
      </c>
      <c r="R93" s="17" t="s">
        <v>626</v>
      </c>
      <c r="S93" s="18">
        <v>1</v>
      </c>
      <c r="T93" s="17" t="s">
        <v>627</v>
      </c>
      <c r="U93" s="19">
        <v>45104</v>
      </c>
      <c r="V93" s="19">
        <v>45291</v>
      </c>
      <c r="W93" s="20">
        <v>45217</v>
      </c>
      <c r="X93" s="17" t="s">
        <v>628</v>
      </c>
      <c r="Y93" s="17">
        <v>0.43</v>
      </c>
      <c r="Z93" s="14">
        <v>0.43</v>
      </c>
      <c r="AA93" s="15">
        <v>0.43</v>
      </c>
      <c r="AB93" s="16" t="s">
        <v>66</v>
      </c>
      <c r="AC93" s="17" t="s">
        <v>629</v>
      </c>
      <c r="AD93" s="17" t="s">
        <v>630</v>
      </c>
    </row>
    <row r="94" spans="1:30" ht="67.150000000000006" customHeight="1">
      <c r="A94" s="8">
        <v>395</v>
      </c>
      <c r="B94" s="9">
        <v>45117</v>
      </c>
      <c r="C94" s="8" t="s">
        <v>52</v>
      </c>
      <c r="D94" s="8"/>
      <c r="E94" s="10" t="s">
        <v>504</v>
      </c>
      <c r="F94" s="9">
        <v>45091</v>
      </c>
      <c r="G94" s="8" t="s">
        <v>535</v>
      </c>
      <c r="H94" s="10" t="s">
        <v>620</v>
      </c>
      <c r="I94" s="21" t="s">
        <v>631</v>
      </c>
      <c r="J94" s="10" t="s">
        <v>632</v>
      </c>
      <c r="K94" s="10" t="s">
        <v>633</v>
      </c>
      <c r="L94" s="8">
        <v>1</v>
      </c>
      <c r="M94" s="8" t="s">
        <v>59</v>
      </c>
      <c r="N94" s="10" t="e">
        <f>IF(H94="","",VLOOKUP(H94,[2]Datos!$A$2:$B$12,2,FALSE))</f>
        <v>#N/A</v>
      </c>
      <c r="O94" s="10" t="s">
        <v>624</v>
      </c>
      <c r="P94" s="10" t="e">
        <f>IF(O94="","",VLOOKUP(O94,[2]Datos!$A$2:$B$42,2,FALSE))</f>
        <v>#N/A</v>
      </c>
      <c r="Q94" s="17" t="s">
        <v>625</v>
      </c>
      <c r="R94" s="17" t="s">
        <v>634</v>
      </c>
      <c r="S94" s="18">
        <v>1</v>
      </c>
      <c r="T94" s="17" t="s">
        <v>635</v>
      </c>
      <c r="U94" s="19">
        <v>45104</v>
      </c>
      <c r="V94" s="19">
        <v>45291</v>
      </c>
      <c r="W94" s="20">
        <v>45217</v>
      </c>
      <c r="X94" s="17" t="s">
        <v>628</v>
      </c>
      <c r="Y94" s="17">
        <v>0.43</v>
      </c>
      <c r="Z94" s="14">
        <v>0.43</v>
      </c>
      <c r="AA94" s="15">
        <v>0.43</v>
      </c>
      <c r="AB94" s="16" t="s">
        <v>66</v>
      </c>
      <c r="AC94" s="17" t="s">
        <v>636</v>
      </c>
      <c r="AD94" s="17" t="s">
        <v>630</v>
      </c>
    </row>
    <row r="95" spans="1:30" ht="67.150000000000006" customHeight="1">
      <c r="A95" s="8">
        <v>395</v>
      </c>
      <c r="B95" s="9">
        <v>45117</v>
      </c>
      <c r="C95" s="8" t="s">
        <v>52</v>
      </c>
      <c r="D95" s="8"/>
      <c r="E95" s="10" t="s">
        <v>504</v>
      </c>
      <c r="F95" s="9">
        <v>45091</v>
      </c>
      <c r="G95" s="8">
        <v>2.2999999999999998</v>
      </c>
      <c r="H95" s="10" t="s">
        <v>620</v>
      </c>
      <c r="I95" s="21" t="s">
        <v>637</v>
      </c>
      <c r="J95" s="10" t="s">
        <v>638</v>
      </c>
      <c r="K95" s="10" t="s">
        <v>639</v>
      </c>
      <c r="L95" s="8">
        <v>1</v>
      </c>
      <c r="M95" s="8" t="s">
        <v>59</v>
      </c>
      <c r="N95" s="10" t="e">
        <f>IF(H95="","",VLOOKUP(H95,[2]Datos!$A$2:$B$12,2,FALSE))</f>
        <v>#N/A</v>
      </c>
      <c r="O95" s="10" t="s">
        <v>624</v>
      </c>
      <c r="P95" s="10" t="e">
        <f>IF(O95="","",VLOOKUP(O95,[2]Datos!$A$2:$B$42,2,FALSE))</f>
        <v>#N/A</v>
      </c>
      <c r="Q95" s="17" t="s">
        <v>625</v>
      </c>
      <c r="R95" s="17" t="s">
        <v>640</v>
      </c>
      <c r="S95" s="18">
        <v>1</v>
      </c>
      <c r="T95" s="17" t="s">
        <v>641</v>
      </c>
      <c r="U95" s="19">
        <v>45104</v>
      </c>
      <c r="V95" s="19">
        <v>45291</v>
      </c>
      <c r="W95" s="20">
        <v>45217</v>
      </c>
      <c r="X95" s="17" t="s">
        <v>642</v>
      </c>
      <c r="Y95" s="17">
        <v>0</v>
      </c>
      <c r="Z95" s="14">
        <v>0</v>
      </c>
      <c r="AA95" s="15">
        <v>0</v>
      </c>
      <c r="AB95" s="16" t="s">
        <v>66</v>
      </c>
      <c r="AC95" s="17" t="s">
        <v>643</v>
      </c>
      <c r="AD95" s="17" t="s">
        <v>630</v>
      </c>
    </row>
    <row r="96" spans="1:30" ht="67.150000000000006" customHeight="1">
      <c r="A96" s="8">
        <v>395</v>
      </c>
      <c r="B96" s="9">
        <v>45117</v>
      </c>
      <c r="C96" s="8" t="s">
        <v>52</v>
      </c>
      <c r="D96" s="8"/>
      <c r="E96" s="10" t="s">
        <v>504</v>
      </c>
      <c r="F96" s="9">
        <v>45091</v>
      </c>
      <c r="G96" s="8" t="s">
        <v>118</v>
      </c>
      <c r="H96" s="10" t="s">
        <v>620</v>
      </c>
      <c r="I96" s="21" t="s">
        <v>644</v>
      </c>
      <c r="J96" s="10" t="s">
        <v>645</v>
      </c>
      <c r="K96" s="10" t="s">
        <v>646</v>
      </c>
      <c r="L96" s="8">
        <v>1</v>
      </c>
      <c r="M96" s="8" t="s">
        <v>59</v>
      </c>
      <c r="N96" s="10" t="e">
        <f>IF(H96="","",VLOOKUP(H96,[2]Datos!$A$2:$B$12,2,FALSE))</f>
        <v>#N/A</v>
      </c>
      <c r="O96" s="10" t="s">
        <v>624</v>
      </c>
      <c r="P96" s="10" t="e">
        <f>IF(O96="","",VLOOKUP(O96,[2]Datos!$A$2:$B$42,2,FALSE))</f>
        <v>#N/A</v>
      </c>
      <c r="Q96" s="17" t="s">
        <v>625</v>
      </c>
      <c r="R96" s="17" t="s">
        <v>647</v>
      </c>
      <c r="S96" s="18">
        <v>1</v>
      </c>
      <c r="T96" s="17" t="s">
        <v>648</v>
      </c>
      <c r="U96" s="19">
        <v>45104</v>
      </c>
      <c r="V96" s="19">
        <v>45291</v>
      </c>
      <c r="W96" s="20">
        <v>45217</v>
      </c>
      <c r="X96" s="17" t="s">
        <v>649</v>
      </c>
      <c r="Y96" s="17">
        <v>0.62</v>
      </c>
      <c r="Z96" s="14">
        <v>0.62</v>
      </c>
      <c r="AA96" s="15">
        <v>0.62</v>
      </c>
      <c r="AB96" s="16" t="s">
        <v>368</v>
      </c>
      <c r="AC96" s="17" t="s">
        <v>650</v>
      </c>
      <c r="AD96" s="17" t="s">
        <v>630</v>
      </c>
    </row>
    <row r="97" spans="1:30" ht="67.150000000000006" customHeight="1">
      <c r="A97" s="8">
        <v>395</v>
      </c>
      <c r="B97" s="9">
        <v>45117</v>
      </c>
      <c r="C97" s="8" t="s">
        <v>52</v>
      </c>
      <c r="D97" s="8"/>
      <c r="E97" s="10" t="s">
        <v>504</v>
      </c>
      <c r="F97" s="9">
        <v>45091</v>
      </c>
      <c r="G97" s="8" t="s">
        <v>140</v>
      </c>
      <c r="H97" s="10" t="s">
        <v>620</v>
      </c>
      <c r="I97" s="21" t="s">
        <v>651</v>
      </c>
      <c r="J97" s="10" t="s">
        <v>622</v>
      </c>
      <c r="K97" s="10" t="s">
        <v>623</v>
      </c>
      <c r="L97" s="8">
        <v>1</v>
      </c>
      <c r="M97" s="8" t="s">
        <v>59</v>
      </c>
      <c r="N97" s="10" t="e">
        <f>IF(H97="","",VLOOKUP(H97,[2]Datos!$A$2:$B$12,2,FALSE))</f>
        <v>#N/A</v>
      </c>
      <c r="O97" s="10" t="s">
        <v>624</v>
      </c>
      <c r="P97" s="10" t="e">
        <f>IF(O97="","",VLOOKUP(O97,[2]Datos!$A$2:$B$42,2,FALSE))</f>
        <v>#N/A</v>
      </c>
      <c r="Q97" s="17" t="s">
        <v>625</v>
      </c>
      <c r="R97" s="17" t="s">
        <v>626</v>
      </c>
      <c r="S97" s="18">
        <v>1</v>
      </c>
      <c r="T97" s="17" t="s">
        <v>627</v>
      </c>
      <c r="U97" s="19">
        <v>45104</v>
      </c>
      <c r="V97" s="19">
        <v>45291</v>
      </c>
      <c r="W97" s="20">
        <v>45217</v>
      </c>
      <c r="X97" s="17" t="s">
        <v>628</v>
      </c>
      <c r="Y97" s="17">
        <v>0.62</v>
      </c>
      <c r="Z97" s="14">
        <v>0.62</v>
      </c>
      <c r="AA97" s="15">
        <v>0.62</v>
      </c>
      <c r="AB97" s="16" t="s">
        <v>368</v>
      </c>
      <c r="AC97" s="17" t="s">
        <v>652</v>
      </c>
      <c r="AD97" s="17" t="s">
        <v>630</v>
      </c>
    </row>
    <row r="98" spans="1:30" ht="67.150000000000006" customHeight="1">
      <c r="A98" s="8">
        <v>395</v>
      </c>
      <c r="B98" s="9">
        <v>45125</v>
      </c>
      <c r="C98" s="8" t="s">
        <v>52</v>
      </c>
      <c r="D98" s="8"/>
      <c r="E98" s="10" t="s">
        <v>504</v>
      </c>
      <c r="F98" s="9">
        <v>45091</v>
      </c>
      <c r="G98" s="8" t="s">
        <v>505</v>
      </c>
      <c r="H98" s="10" t="s">
        <v>55</v>
      </c>
      <c r="I98" s="21" t="s">
        <v>653</v>
      </c>
      <c r="J98" s="10" t="s">
        <v>654</v>
      </c>
      <c r="K98" s="10" t="s">
        <v>655</v>
      </c>
      <c r="L98" s="8">
        <v>1</v>
      </c>
      <c r="M98" s="8" t="s">
        <v>518</v>
      </c>
      <c r="N98" s="10" t="s">
        <v>60</v>
      </c>
      <c r="O98" s="10" t="s">
        <v>656</v>
      </c>
      <c r="P98" s="10" t="s">
        <v>60</v>
      </c>
      <c r="Q98" s="17" t="s">
        <v>532</v>
      </c>
      <c r="R98" s="17" t="s">
        <v>657</v>
      </c>
      <c r="S98" s="18">
        <v>0.6</v>
      </c>
      <c r="T98" s="17" t="s">
        <v>658</v>
      </c>
      <c r="U98" s="19">
        <v>45139</v>
      </c>
      <c r="V98" s="19">
        <v>45291</v>
      </c>
      <c r="W98" s="12">
        <v>45223</v>
      </c>
      <c r="X98" s="17" t="s">
        <v>659</v>
      </c>
      <c r="Y98" s="17">
        <v>1</v>
      </c>
      <c r="Z98" s="14">
        <v>1</v>
      </c>
      <c r="AA98" s="15">
        <v>1</v>
      </c>
      <c r="AB98" s="16" t="s">
        <v>83</v>
      </c>
      <c r="AC98" s="17" t="s">
        <v>660</v>
      </c>
      <c r="AD98" s="10" t="s">
        <v>68</v>
      </c>
    </row>
    <row r="99" spans="1:30" ht="67.150000000000006" customHeight="1">
      <c r="A99" s="8">
        <v>395</v>
      </c>
      <c r="B99" s="9">
        <v>45125</v>
      </c>
      <c r="C99" s="8" t="s">
        <v>52</v>
      </c>
      <c r="D99" s="8"/>
      <c r="E99" s="10" t="s">
        <v>504</v>
      </c>
      <c r="F99" s="9">
        <v>45091</v>
      </c>
      <c r="G99" s="8" t="s">
        <v>128</v>
      </c>
      <c r="H99" s="10" t="s">
        <v>55</v>
      </c>
      <c r="I99" s="21" t="s">
        <v>661</v>
      </c>
      <c r="J99" s="10" t="s">
        <v>662</v>
      </c>
      <c r="K99" s="10" t="s">
        <v>663</v>
      </c>
      <c r="L99" s="8">
        <v>2</v>
      </c>
      <c r="M99" s="8" t="s">
        <v>518</v>
      </c>
      <c r="N99" s="10" t="s">
        <v>60</v>
      </c>
      <c r="O99" s="10" t="s">
        <v>656</v>
      </c>
      <c r="P99" s="10" t="s">
        <v>60</v>
      </c>
      <c r="Q99" s="17" t="s">
        <v>532</v>
      </c>
      <c r="R99" s="17" t="s">
        <v>664</v>
      </c>
      <c r="S99" s="18">
        <v>0.6</v>
      </c>
      <c r="T99" s="17" t="s">
        <v>658</v>
      </c>
      <c r="U99" s="19">
        <v>45139</v>
      </c>
      <c r="V99" s="19">
        <v>45291</v>
      </c>
      <c r="W99" s="12">
        <v>45223</v>
      </c>
      <c r="X99" s="17" t="s">
        <v>665</v>
      </c>
      <c r="Y99" s="17">
        <v>2</v>
      </c>
      <c r="Z99" s="14">
        <v>1</v>
      </c>
      <c r="AA99" s="15">
        <v>1</v>
      </c>
      <c r="AB99" s="16" t="s">
        <v>83</v>
      </c>
      <c r="AC99" s="17" t="s">
        <v>666</v>
      </c>
      <c r="AD99" s="10" t="s">
        <v>68</v>
      </c>
    </row>
    <row r="100" spans="1:30" ht="67.150000000000006" customHeight="1">
      <c r="A100" s="8">
        <v>395</v>
      </c>
      <c r="B100" s="9">
        <v>45125</v>
      </c>
      <c r="C100" s="8" t="s">
        <v>52</v>
      </c>
      <c r="D100" s="8"/>
      <c r="E100" s="10" t="s">
        <v>504</v>
      </c>
      <c r="F100" s="9">
        <v>45091</v>
      </c>
      <c r="G100" s="8" t="s">
        <v>505</v>
      </c>
      <c r="H100" s="10" t="s">
        <v>197</v>
      </c>
      <c r="I100" s="21" t="s">
        <v>667</v>
      </c>
      <c r="J100" s="10" t="s">
        <v>668</v>
      </c>
      <c r="K100" s="10" t="s">
        <v>669</v>
      </c>
      <c r="L100" s="8">
        <v>10</v>
      </c>
      <c r="M100" s="8" t="s">
        <v>89</v>
      </c>
      <c r="N100" s="10" t="e">
        <f>IF(H100="","",VLOOKUP(H100,[3]Datos!$A$2:$B$12,2,FALSE))</f>
        <v>#N/A</v>
      </c>
      <c r="O100" s="10" t="s">
        <v>670</v>
      </c>
      <c r="P100" s="10" t="e">
        <f>IF(O100="","",VLOOKUP(O100,[3]Datos!$A$2:$B$42,2,FALSE))</f>
        <v>#N/A</v>
      </c>
      <c r="Q100" s="17" t="s">
        <v>671</v>
      </c>
      <c r="R100" s="17" t="s">
        <v>672</v>
      </c>
      <c r="S100" s="18">
        <v>1</v>
      </c>
      <c r="T100" s="17" t="s">
        <v>673</v>
      </c>
      <c r="U100" s="19">
        <v>45128</v>
      </c>
      <c r="V100" s="19">
        <v>45382</v>
      </c>
      <c r="W100" s="23">
        <v>45219</v>
      </c>
      <c r="X100" s="24" t="s">
        <v>674</v>
      </c>
      <c r="Y100" s="24">
        <v>4</v>
      </c>
      <c r="Z100" s="14">
        <v>0.4</v>
      </c>
      <c r="AA100" s="15">
        <v>0.4</v>
      </c>
      <c r="AB100" s="16" t="s">
        <v>368</v>
      </c>
      <c r="AC100" s="24" t="s">
        <v>675</v>
      </c>
      <c r="AD100" s="24" t="s">
        <v>185</v>
      </c>
    </row>
    <row r="101" spans="1:30" ht="67.150000000000006" customHeight="1">
      <c r="A101" s="8">
        <v>395</v>
      </c>
      <c r="B101" s="9">
        <v>45125</v>
      </c>
      <c r="C101" s="8" t="s">
        <v>52</v>
      </c>
      <c r="D101" s="8"/>
      <c r="E101" s="10" t="s">
        <v>504</v>
      </c>
      <c r="F101" s="9">
        <v>45091</v>
      </c>
      <c r="G101" s="8">
        <v>2.2999999999999998</v>
      </c>
      <c r="H101" s="10" t="s">
        <v>197</v>
      </c>
      <c r="I101" s="21" t="s">
        <v>676</v>
      </c>
      <c r="J101" s="10" t="s">
        <v>677</v>
      </c>
      <c r="K101" s="10" t="s">
        <v>678</v>
      </c>
      <c r="L101" s="8">
        <v>10</v>
      </c>
      <c r="M101" s="8" t="s">
        <v>518</v>
      </c>
      <c r="N101" s="10" t="e">
        <f>IF(H101="","",VLOOKUP(H101,[3]Datos!$A$2:$B$12,2,FALSE))</f>
        <v>#N/A</v>
      </c>
      <c r="O101" s="10" t="s">
        <v>197</v>
      </c>
      <c r="P101" s="10" t="e">
        <f>IF(O101="","",VLOOKUP(O101,[3]Datos!$A$2:$B$42,2,FALSE))</f>
        <v>#N/A</v>
      </c>
      <c r="Q101" s="17" t="s">
        <v>671</v>
      </c>
      <c r="R101" s="17" t="s">
        <v>679</v>
      </c>
      <c r="S101" s="18">
        <v>1</v>
      </c>
      <c r="T101" s="17" t="s">
        <v>673</v>
      </c>
      <c r="U101" s="19">
        <v>45128</v>
      </c>
      <c r="V101" s="19">
        <v>45433</v>
      </c>
      <c r="W101" s="23">
        <v>45219</v>
      </c>
      <c r="X101" s="24" t="s">
        <v>680</v>
      </c>
      <c r="Y101" s="24">
        <v>2.4</v>
      </c>
      <c r="Z101" s="14">
        <v>0.24</v>
      </c>
      <c r="AA101" s="15">
        <v>0.24</v>
      </c>
      <c r="AB101" s="16" t="s">
        <v>66</v>
      </c>
      <c r="AC101" s="24" t="s">
        <v>681</v>
      </c>
      <c r="AD101" s="24" t="s">
        <v>185</v>
      </c>
    </row>
    <row r="102" spans="1:30" ht="67.150000000000006" customHeight="1">
      <c r="A102" s="8">
        <v>395</v>
      </c>
      <c r="B102" s="9">
        <v>45125</v>
      </c>
      <c r="C102" s="8" t="s">
        <v>52</v>
      </c>
      <c r="D102" s="8"/>
      <c r="E102" s="10" t="s">
        <v>504</v>
      </c>
      <c r="F102" s="9">
        <v>45091</v>
      </c>
      <c r="G102" s="8" t="s">
        <v>682</v>
      </c>
      <c r="H102" s="10" t="s">
        <v>197</v>
      </c>
      <c r="I102" s="21" t="s">
        <v>683</v>
      </c>
      <c r="J102" s="10" t="s">
        <v>684</v>
      </c>
      <c r="K102" s="10" t="s">
        <v>685</v>
      </c>
      <c r="L102" s="8">
        <v>10</v>
      </c>
      <c r="M102" s="8" t="s">
        <v>59</v>
      </c>
      <c r="N102" s="10" t="e">
        <f>IF(H102="","",VLOOKUP(H102,[3]Datos!$A$2:$B$12,2,FALSE))</f>
        <v>#N/A</v>
      </c>
      <c r="O102" s="10" t="s">
        <v>197</v>
      </c>
      <c r="P102" s="10" t="e">
        <f>IF(O102="","",VLOOKUP(O102,[3]Datos!$A$2:$B$42,2,FALSE))</f>
        <v>#N/A</v>
      </c>
      <c r="Q102" s="17" t="s">
        <v>671</v>
      </c>
      <c r="R102" s="17" t="s">
        <v>686</v>
      </c>
      <c r="S102" s="18">
        <v>1</v>
      </c>
      <c r="T102" s="17" t="s">
        <v>687</v>
      </c>
      <c r="U102" s="19">
        <v>45128</v>
      </c>
      <c r="V102" s="19">
        <v>45433</v>
      </c>
      <c r="W102" s="23">
        <v>45219</v>
      </c>
      <c r="X102" s="24" t="s">
        <v>688</v>
      </c>
      <c r="Y102" s="24">
        <v>1</v>
      </c>
      <c r="Z102" s="14">
        <v>0.1</v>
      </c>
      <c r="AA102" s="15">
        <v>0.1</v>
      </c>
      <c r="AB102" s="16" t="s">
        <v>66</v>
      </c>
      <c r="AC102" s="24" t="s">
        <v>689</v>
      </c>
      <c r="AD102" s="24" t="s">
        <v>185</v>
      </c>
    </row>
    <row r="103" spans="1:30" ht="67.150000000000006" customHeight="1">
      <c r="A103" s="8">
        <v>395</v>
      </c>
      <c r="B103" s="9">
        <v>45125</v>
      </c>
      <c r="C103" s="8" t="s">
        <v>52</v>
      </c>
      <c r="D103" s="8"/>
      <c r="E103" s="10" t="s">
        <v>504</v>
      </c>
      <c r="F103" s="9">
        <v>45091</v>
      </c>
      <c r="G103" s="8" t="s">
        <v>690</v>
      </c>
      <c r="H103" s="10" t="s">
        <v>197</v>
      </c>
      <c r="I103" s="21" t="s">
        <v>691</v>
      </c>
      <c r="J103" s="10" t="s">
        <v>692</v>
      </c>
      <c r="K103" s="10" t="s">
        <v>693</v>
      </c>
      <c r="L103" s="8">
        <v>10</v>
      </c>
      <c r="M103" s="8" t="s">
        <v>59</v>
      </c>
      <c r="N103" s="10" t="e">
        <f>IF(H103="","",VLOOKUP(H103,[3]Datos!$A$2:$B$12,2,FALSE))</f>
        <v>#N/A</v>
      </c>
      <c r="O103" s="10" t="s">
        <v>197</v>
      </c>
      <c r="P103" s="10" t="e">
        <f>IF(O103="","",VLOOKUP(O103,[3]Datos!$A$2:$B$42,2,FALSE))</f>
        <v>#N/A</v>
      </c>
      <c r="Q103" s="17" t="s">
        <v>671</v>
      </c>
      <c r="R103" s="17" t="s">
        <v>694</v>
      </c>
      <c r="S103" s="18">
        <v>1</v>
      </c>
      <c r="T103" s="17" t="s">
        <v>695</v>
      </c>
      <c r="U103" s="19">
        <v>45128</v>
      </c>
      <c r="V103" s="19">
        <v>45397</v>
      </c>
      <c r="W103" s="23">
        <v>45219</v>
      </c>
      <c r="X103" s="24" t="s">
        <v>696</v>
      </c>
      <c r="Y103" s="24">
        <v>1</v>
      </c>
      <c r="Z103" s="14">
        <v>0.1</v>
      </c>
      <c r="AA103" s="15">
        <v>0.1</v>
      </c>
      <c r="AB103" s="16" t="s">
        <v>66</v>
      </c>
      <c r="AC103" s="24" t="s">
        <v>697</v>
      </c>
      <c r="AD103" s="24" t="s">
        <v>185</v>
      </c>
    </row>
    <row r="104" spans="1:30" ht="67.150000000000006" customHeight="1">
      <c r="A104" s="8">
        <v>396</v>
      </c>
      <c r="B104" s="9">
        <v>45133</v>
      </c>
      <c r="C104" s="8" t="s">
        <v>52</v>
      </c>
      <c r="D104" s="8"/>
      <c r="E104" s="10" t="s">
        <v>698</v>
      </c>
      <c r="F104" s="9">
        <v>45111</v>
      </c>
      <c r="G104" s="8">
        <v>1</v>
      </c>
      <c r="H104" s="10" t="s">
        <v>55</v>
      </c>
      <c r="I104" s="21" t="s">
        <v>699</v>
      </c>
      <c r="J104" s="10" t="s">
        <v>700</v>
      </c>
      <c r="K104" s="10" t="s">
        <v>701</v>
      </c>
      <c r="L104" s="8">
        <v>2</v>
      </c>
      <c r="M104" s="8" t="s">
        <v>518</v>
      </c>
      <c r="N104" s="10" t="s">
        <v>109</v>
      </c>
      <c r="O104" s="10" t="s">
        <v>702</v>
      </c>
      <c r="P104" s="10" t="s">
        <v>133</v>
      </c>
      <c r="Q104" s="17" t="s">
        <v>703</v>
      </c>
      <c r="R104" s="17" t="s">
        <v>704</v>
      </c>
      <c r="S104" s="18">
        <v>1</v>
      </c>
      <c r="T104" s="17" t="s">
        <v>705</v>
      </c>
      <c r="U104" s="19">
        <v>45139</v>
      </c>
      <c r="V104" s="19">
        <v>45291</v>
      </c>
      <c r="W104" s="20">
        <v>45222</v>
      </c>
      <c r="X104" s="17" t="s">
        <v>706</v>
      </c>
      <c r="Y104" s="17">
        <v>1.7</v>
      </c>
      <c r="Z104" s="14">
        <v>0.85</v>
      </c>
      <c r="AA104" s="15">
        <v>0.85</v>
      </c>
      <c r="AB104" s="16" t="s">
        <v>368</v>
      </c>
      <c r="AC104" s="17" t="s">
        <v>707</v>
      </c>
      <c r="AD104" s="13" t="s">
        <v>117</v>
      </c>
    </row>
    <row r="105" spans="1:30" ht="67.150000000000006" customHeight="1">
      <c r="A105" s="8">
        <v>396</v>
      </c>
      <c r="B105" s="9">
        <v>45133</v>
      </c>
      <c r="C105" s="8" t="s">
        <v>52</v>
      </c>
      <c r="D105" s="8"/>
      <c r="E105" s="10" t="s">
        <v>698</v>
      </c>
      <c r="F105" s="9">
        <v>45111</v>
      </c>
      <c r="G105" s="8">
        <v>1</v>
      </c>
      <c r="H105" s="10" t="s">
        <v>55</v>
      </c>
      <c r="I105" s="21" t="s">
        <v>699</v>
      </c>
      <c r="J105" s="10" t="s">
        <v>700</v>
      </c>
      <c r="K105" s="10" t="s">
        <v>708</v>
      </c>
      <c r="L105" s="8">
        <v>2</v>
      </c>
      <c r="M105" s="8" t="s">
        <v>59</v>
      </c>
      <c r="N105" s="10" t="s">
        <v>109</v>
      </c>
      <c r="O105" s="10" t="s">
        <v>702</v>
      </c>
      <c r="P105" s="10" t="s">
        <v>133</v>
      </c>
      <c r="Q105" s="17" t="s">
        <v>703</v>
      </c>
      <c r="R105" s="17" t="s">
        <v>709</v>
      </c>
      <c r="S105" s="18">
        <v>1</v>
      </c>
      <c r="T105" s="17" t="s">
        <v>710</v>
      </c>
      <c r="U105" s="19">
        <v>45139</v>
      </c>
      <c r="V105" s="19">
        <v>45291</v>
      </c>
      <c r="W105" s="20">
        <v>45222</v>
      </c>
      <c r="X105" s="17" t="s">
        <v>711</v>
      </c>
      <c r="Y105" s="22">
        <v>1</v>
      </c>
      <c r="Z105" s="14">
        <v>0.5</v>
      </c>
      <c r="AA105" s="15">
        <v>0.5</v>
      </c>
      <c r="AB105" s="16" t="s">
        <v>66</v>
      </c>
      <c r="AC105" s="17" t="s">
        <v>712</v>
      </c>
      <c r="AD105" s="13" t="s">
        <v>117</v>
      </c>
    </row>
    <row r="106" spans="1:30" ht="67.150000000000006" customHeight="1">
      <c r="A106" s="8">
        <v>396</v>
      </c>
      <c r="B106" s="9">
        <v>45133</v>
      </c>
      <c r="C106" s="8" t="s">
        <v>52</v>
      </c>
      <c r="D106" s="8"/>
      <c r="E106" s="10" t="s">
        <v>698</v>
      </c>
      <c r="F106" s="9">
        <v>45111</v>
      </c>
      <c r="G106" s="8">
        <v>1</v>
      </c>
      <c r="H106" s="10" t="s">
        <v>55</v>
      </c>
      <c r="I106" s="21" t="s">
        <v>699</v>
      </c>
      <c r="J106" s="10" t="s">
        <v>700</v>
      </c>
      <c r="K106" s="10" t="s">
        <v>713</v>
      </c>
      <c r="L106" s="8">
        <v>1</v>
      </c>
      <c r="M106" s="8" t="s">
        <v>518</v>
      </c>
      <c r="N106" s="10" t="s">
        <v>109</v>
      </c>
      <c r="O106" s="10" t="s">
        <v>714</v>
      </c>
      <c r="P106" s="10" t="s">
        <v>111</v>
      </c>
      <c r="Q106" s="17" t="s">
        <v>703</v>
      </c>
      <c r="R106" s="17" t="s">
        <v>715</v>
      </c>
      <c r="S106" s="18">
        <v>1</v>
      </c>
      <c r="T106" s="17" t="s">
        <v>716</v>
      </c>
      <c r="U106" s="19">
        <v>45139</v>
      </c>
      <c r="V106" s="19">
        <v>45291</v>
      </c>
      <c r="W106" s="20">
        <v>45222</v>
      </c>
      <c r="X106" s="17" t="s">
        <v>717</v>
      </c>
      <c r="Y106" s="22">
        <v>0</v>
      </c>
      <c r="Z106" s="14">
        <v>0</v>
      </c>
      <c r="AA106" s="15">
        <v>0</v>
      </c>
      <c r="AB106" s="16" t="s">
        <v>66</v>
      </c>
      <c r="AC106" s="17" t="s">
        <v>718</v>
      </c>
      <c r="AD106" s="13" t="s">
        <v>117</v>
      </c>
    </row>
    <row r="107" spans="1:30" ht="67.150000000000006" customHeight="1">
      <c r="A107" s="8">
        <v>397</v>
      </c>
      <c r="B107" s="9">
        <v>45187</v>
      </c>
      <c r="C107" s="8" t="s">
        <v>52</v>
      </c>
      <c r="D107" s="8"/>
      <c r="E107" s="10" t="s">
        <v>719</v>
      </c>
      <c r="F107" s="9">
        <v>45114</v>
      </c>
      <c r="G107" s="8">
        <v>1</v>
      </c>
      <c r="H107" s="10" t="s">
        <v>129</v>
      </c>
      <c r="I107" s="21" t="s">
        <v>720</v>
      </c>
      <c r="J107" s="10" t="s">
        <v>721</v>
      </c>
      <c r="K107" s="10" t="s">
        <v>722</v>
      </c>
      <c r="L107" s="8">
        <v>3</v>
      </c>
      <c r="M107" s="8" t="s">
        <v>518</v>
      </c>
      <c r="N107" s="10" t="e">
        <f>IF(H107="","",VLOOKUP(H107,[4]Datos!$A$2:$B$12,2,FALSE))</f>
        <v>#N/A</v>
      </c>
      <c r="O107" s="10" t="s">
        <v>129</v>
      </c>
      <c r="P107" s="10" t="s">
        <v>723</v>
      </c>
      <c r="Q107" s="17" t="s">
        <v>394</v>
      </c>
      <c r="R107" s="17" t="s">
        <v>724</v>
      </c>
      <c r="S107" s="18">
        <v>1</v>
      </c>
      <c r="T107" s="17" t="s">
        <v>725</v>
      </c>
      <c r="U107" s="19">
        <v>45170</v>
      </c>
      <c r="V107" s="19">
        <v>45289</v>
      </c>
      <c r="W107" s="20">
        <v>45222</v>
      </c>
      <c r="X107" s="17" t="s">
        <v>726</v>
      </c>
      <c r="Y107" s="17">
        <v>1.5</v>
      </c>
      <c r="Z107" s="14">
        <v>0.5</v>
      </c>
      <c r="AA107" s="15">
        <v>0.5</v>
      </c>
      <c r="AB107" s="16" t="s">
        <v>368</v>
      </c>
      <c r="AC107" s="17" t="s">
        <v>727</v>
      </c>
      <c r="AD107" s="17" t="s">
        <v>68</v>
      </c>
    </row>
  </sheetData>
  <mergeCells count="13">
    <mergeCell ref="W1:AD1"/>
    <mergeCell ref="A2:A3"/>
    <mergeCell ref="B2:B3"/>
    <mergeCell ref="C2:C3"/>
    <mergeCell ref="D2:D3"/>
    <mergeCell ref="E2:E3"/>
    <mergeCell ref="F2:F3"/>
    <mergeCell ref="G2:G3"/>
    <mergeCell ref="H2:H3"/>
    <mergeCell ref="I2:I3"/>
    <mergeCell ref="J2:J3"/>
    <mergeCell ref="A1:I1"/>
    <mergeCell ref="J1:V1"/>
  </mergeCells>
  <conditionalFormatting sqref="AB5:AB107">
    <cfRule type="containsText" dxfId="2" priority="1" operator="containsText" text="AMARILLO">
      <formula>NOT(ISERROR(SEARCH("AMARILLO",AB5)))</formula>
    </cfRule>
    <cfRule type="containsText" priority="2" operator="containsText" text="AMARILLO">
      <formula>NOT(ISERROR(SEARCH("AMARILLO",AB5)))</formula>
    </cfRule>
    <cfRule type="containsText" dxfId="1" priority="3" operator="containsText" text="ROJO">
      <formula>NOT(ISERROR(SEARCH("ROJO",AB5)))</formula>
    </cfRule>
    <cfRule type="containsText" dxfId="0" priority="4" operator="containsText" text="OK">
      <formula>NOT(ISERROR(SEARCH("OK",AB5)))</formula>
    </cfRule>
  </conditionalFormatting>
  <dataValidations count="7">
    <dataValidation type="date" operator="greaterThan" allowBlank="1" showInputMessage="1" showErrorMessage="1" prompt="Fecha debe ser posterior a la de inicio (Columna U)" sqref="V101:V103" xr:uid="{CE6F85CB-6BD5-4BDF-B5FC-6EAF9F299917}">
      <formula1>U101</formula1>
    </dataValidation>
    <dataValidation type="date" operator="greaterThan" allowBlank="1" showInputMessage="1" showErrorMessage="1" prompt="Fecha debe ser posterior a la del hallazgo (Columna E)" sqref="U100:V100 U101:U103" xr:uid="{852D89D7-6C7E-471D-A02C-D55A4CE20C53}">
      <formula1>E100</formula1>
    </dataValidation>
    <dataValidation type="date" operator="greaterThan" allowBlank="1" showInputMessage="1" showErrorMessage="1" error="Fecha debe ser posterior a la del hallazgo (Columna E)" sqref="U76" xr:uid="{2CA96E99-D2F5-4A4E-ABB5-A65B51D21863}">
      <formula1>F76</formula1>
    </dataValidation>
    <dataValidation type="date" operator="greaterThan" allowBlank="1" showInputMessage="1" showErrorMessage="1" error="Fecha debe ser posterior a la del hallazgo (Columna E)" sqref="U37:U38" xr:uid="{02B72668-E34B-4B05-8A9A-8134BBDB2B5A}">
      <formula1>I37</formula1>
    </dataValidation>
    <dataValidation type="date" operator="greaterThan" allowBlank="1" showInputMessage="1" showErrorMessage="1" error="Fecha debe ser posterior a la del hallazgo (Columna E)" sqref="U33:U34 T83:U84 U77:U82 U57:U75 U85:U99 U104:U107 U39:U49 U5:U30" xr:uid="{F868C161-54EE-4880-A7C6-FE6C62C741F1}">
      <formula1>D5</formula1>
    </dataValidation>
    <dataValidation type="date" operator="greaterThan" allowBlank="1" showInputMessage="1" showErrorMessage="1" error="Fecha debe ser posterior a la de inicio (Columna U)" sqref="V33:V34 V12:V13 V73:V99 V104:V107 V37:V39 V48:V49 V7:V8 V15:V31" xr:uid="{E3DD545D-8004-4807-B753-91E54918BCE0}">
      <formula1>U7</formula1>
    </dataValidation>
    <dataValidation type="date" operator="greaterThan" allowBlank="1" showInputMessage="1" showErrorMessage="1" sqref="V40:V47 B11:B12 V9:V10 V57:V72 F57:F70 F73:F106 V14 F13:F21 F39:F49 F5:F10 U31" xr:uid="{D9E4BE5D-155B-4529-AB4A-7670CBC3C7FD}">
      <formula1>36892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Caicedo Estrada</dc:creator>
  <cp:keywords/>
  <dc:description/>
  <cp:lastModifiedBy/>
  <cp:revision/>
  <dcterms:created xsi:type="dcterms:W3CDTF">2023-11-27T17:08:59Z</dcterms:created>
  <dcterms:modified xsi:type="dcterms:W3CDTF">2023-11-28T17:21:40Z</dcterms:modified>
  <cp:category/>
  <cp:contentStatus/>
</cp:coreProperties>
</file>