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mc:AlternateContent xmlns:mc="http://schemas.openxmlformats.org/markup-compatibility/2006">
    <mc:Choice Requires="x15">
      <x15ac:absPath xmlns:x15ac="http://schemas.microsoft.com/office/spreadsheetml/2010/11/ac" url="C:\Users\sebastian\Downloads\DOCUMENTOS  BOMBEROS\contextos elaborados\FINALES\MAPAS RIESGOS GESTION -FISCAL- CORRUPCIÓN\GESTION ESTRATEGICA\"/>
    </mc:Choice>
  </mc:AlternateContent>
  <xr:revisionPtr revIDLastSave="0" documentId="8_{510B2A93-9E6F-4300-B17D-5A861A609755}" xr6:coauthVersionLast="47" xr6:coauthVersionMax="47" xr10:uidLastSave="{00000000-0000-0000-0000-000000000000}"/>
  <bookViews>
    <workbookView xWindow="0" yWindow="0" windowWidth="19200" windowHeight="0" xr2:uid="{00000000-000D-0000-FFFF-FFFF00000000}"/>
  </bookViews>
  <sheets>
    <sheet name="CONTEXTO RIESGOS" sheetId="17" r:id="rId1"/>
    <sheet name="RIESGOS GESTION ESTRATEGICA " sheetId="18" r:id="rId2"/>
    <sheet name="FORMULAS " sheetId="10" state="hidden" r:id="rId3"/>
    <sheet name="Opciones Tratamiento" sheetId="6" state="hidden" r:id="rId4"/>
    <sheet name="Hoja1" sheetId="7" state="hidden" r:id="rId5"/>
  </sheets>
  <externalReferences>
    <externalReference r:id="rId6"/>
  </externalReferences>
  <definedNames>
    <definedName name="A_Obj1" localSheetId="0">OFFSET(#REF!,0,0,COUNTA(#REF!)-1,1)</definedName>
    <definedName name="A_Obj1" localSheetId="1">OFFSET(#REF!,0,0,COUNTA(#REF!)-1,1)</definedName>
    <definedName name="A_Obj1">OFFSET(#REF!,0,0,COUNTA(#REF!)-1,1)</definedName>
    <definedName name="A_Obj2" localSheetId="0">OFFSET(#REF!,0,0,COUNTA(#REF!)-1,1)</definedName>
    <definedName name="A_Obj2" localSheetId="1">OFFSET(#REF!,0,0,COUNTA(#REF!)-1,1)</definedName>
    <definedName name="A_Obj2">OFFSET(#REF!,0,0,COUNTA(#REF!)-1,1)</definedName>
    <definedName name="A_Obj3" localSheetId="0">OFFSET(#REF!,0,0,COUNTA(#REF!)-1,1)</definedName>
    <definedName name="A_Obj3" localSheetId="1">OFFSET(#REF!,0,0,COUNTA(#REF!)-1,1)</definedName>
    <definedName name="A_Obj3">OFFSET(#REF!,0,0,COUNTA(#REF!)-1,1)</definedName>
    <definedName name="A_Obj4" localSheetId="0">OFFSET(#REF!,0,0,COUNTA(#REF!)-1,1)</definedName>
    <definedName name="A_Obj4" localSheetId="1">OFFSET(#REF!,0,0,COUNTA(#REF!)-1,1)</definedName>
    <definedName name="A_Obj4">OFFSET(#REF!,0,0,COUNTA(#REF!)-1,1)</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AMAZONASL" localSheetId="0">#REF!</definedName>
    <definedName name="AMAZONASL" localSheetId="1">#REF!</definedName>
    <definedName name="AMAZONASL">#REF!</definedName>
    <definedName name="ANTIOQUIA" localSheetId="0">#REF!</definedName>
    <definedName name="ANTIOQUIA" localSheetId="1">#REF!</definedName>
    <definedName name="ANTIOQUIA">#REF!</definedName>
    <definedName name="ANTIOQUIAL" localSheetId="0">#REF!</definedName>
    <definedName name="ANTIOQUIAL" localSheetId="1">#REF!</definedName>
    <definedName name="ANTIOQUIAL">#REF!</definedName>
    <definedName name="ARAUCA" localSheetId="0">#REF!</definedName>
    <definedName name="ARAUCA" localSheetId="1">#REF!</definedName>
    <definedName name="ARAUCA">#REF!</definedName>
    <definedName name="ARAUCAL" localSheetId="0">#REF!</definedName>
    <definedName name="ARAUCAL" localSheetId="1">#REF!</definedName>
    <definedName name="ARAUCAL">#REF!</definedName>
    <definedName name="_xlnm.Print_Area" localSheetId="0">'CONTEXTO RIESGOS'!$A$1:$I$71</definedName>
    <definedName name="ATLANTICO" localSheetId="0">#REF!</definedName>
    <definedName name="ATLANTICO" localSheetId="1">#REF!</definedName>
    <definedName name="ATLANTICO">#REF!</definedName>
    <definedName name="ATLANTICOL" localSheetId="0">#REF!</definedName>
    <definedName name="ATLANTICOL" localSheetId="1">#REF!</definedName>
    <definedName name="ATLANTICOL">#REF!</definedName>
    <definedName name="BOLIVAR" localSheetId="0">#REF!</definedName>
    <definedName name="BOLIVAR" localSheetId="1">#REF!</definedName>
    <definedName name="BOLIVAR">#REF!</definedName>
    <definedName name="BOLIVARL" localSheetId="0">#REF!</definedName>
    <definedName name="BOLIVARL" localSheetId="1">#REF!</definedName>
    <definedName name="BOLIVARL">#REF!</definedName>
    <definedName name="BOYACA" localSheetId="0">#REF!</definedName>
    <definedName name="BOYACA" localSheetId="1">#REF!</definedName>
    <definedName name="BOYACA">#REF!</definedName>
    <definedName name="BOYACAL" localSheetId="0">#REF!</definedName>
    <definedName name="BOYACAL" localSheetId="1">#REF!</definedName>
    <definedName name="BOYACAL">#REF!</definedName>
    <definedName name="CALDAS" localSheetId="0">#REF!</definedName>
    <definedName name="CALDAS" localSheetId="1">#REF!</definedName>
    <definedName name="CALDAS">#REF!</definedName>
    <definedName name="CALDASL" localSheetId="0">#REF!</definedName>
    <definedName name="CALDASL" localSheetId="1">#REF!</definedName>
    <definedName name="CALDASL">#REF!</definedName>
    <definedName name="CAQUETA" localSheetId="0">#REF!</definedName>
    <definedName name="CAQUETA" localSheetId="1">#REF!</definedName>
    <definedName name="CAQUETA">#REF!</definedName>
    <definedName name="CAQUETAL" localSheetId="0">#REF!</definedName>
    <definedName name="CAQUETAL" localSheetId="1">#REF!</definedName>
    <definedName name="CAQUETAL">#REF!</definedName>
    <definedName name="CASANARE" localSheetId="0">#REF!</definedName>
    <definedName name="CASANARE" localSheetId="1">#REF!</definedName>
    <definedName name="CASANARE">#REF!</definedName>
    <definedName name="CASANAREL" localSheetId="0">#REF!</definedName>
    <definedName name="CASANAREL" localSheetId="1">#REF!</definedName>
    <definedName name="CASANAREL">#REF!</definedName>
    <definedName name="CAUCA" localSheetId="0">#REF!</definedName>
    <definedName name="CAUCA" localSheetId="1">#REF!</definedName>
    <definedName name="CAUCA">#REF!</definedName>
    <definedName name="CAUCAL" localSheetId="0">#REF!</definedName>
    <definedName name="CAUCAL" localSheetId="1">#REF!</definedName>
    <definedName name="CAUCAL">#REF!</definedName>
    <definedName name="CENTRO" localSheetId="0">#REF!</definedName>
    <definedName name="CENTRO" localSheetId="1">#REF!</definedName>
    <definedName name="CENTRO">#REF!</definedName>
    <definedName name="CENTROS_REGIONALES" localSheetId="0">#REF!</definedName>
    <definedName name="CENTROS_REGIONALES" localSheetId="1">#REF!</definedName>
    <definedName name="CENTROS_REGIONALES">#REF!</definedName>
    <definedName name="CENTROS2" localSheetId="0">#REF!</definedName>
    <definedName name="CENTROS2" localSheetId="1">#REF!</definedName>
    <definedName name="CENTROS2">#REF!</definedName>
    <definedName name="CESAR" localSheetId="0">#REF!</definedName>
    <definedName name="CESAR" localSheetId="1">#REF!</definedName>
    <definedName name="CESAR">#REF!</definedName>
    <definedName name="CESARL" localSheetId="0">#REF!</definedName>
    <definedName name="CESARL" localSheetId="1">#REF!</definedName>
    <definedName name="CESARL">#REF!</definedName>
    <definedName name="CHOCO" localSheetId="0">#REF!</definedName>
    <definedName name="CHOCO" localSheetId="1">#REF!</definedName>
    <definedName name="CHOCO">#REF!</definedName>
    <definedName name="CHOCOL" localSheetId="0">#REF!</definedName>
    <definedName name="CHOCOL" localSheetId="1">#REF!</definedName>
    <definedName name="CHOCOL">#REF!</definedName>
    <definedName name="CORDOBA" localSheetId="0">#REF!</definedName>
    <definedName name="CORDOBA" localSheetId="1">#REF!</definedName>
    <definedName name="CORDOBA">#REF!</definedName>
    <definedName name="CORDOBAL" localSheetId="0">#REF!</definedName>
    <definedName name="CORDOBAL" localSheetId="1">#REF!</definedName>
    <definedName name="CORDOBAL">#REF!</definedName>
    <definedName name="CUNDINAMARCA" localSheetId="0">#REF!</definedName>
    <definedName name="CUNDINAMARCA" localSheetId="1">#REF!</definedName>
    <definedName name="CUNDINAMARCA">#REF!</definedName>
    <definedName name="CUNDINAMARCAL" localSheetId="0">#REF!</definedName>
    <definedName name="CUNDINAMARCAL" localSheetId="1">#REF!</definedName>
    <definedName name="CUNDINAMARCAL">#REF!</definedName>
    <definedName name="Departamentos" localSheetId="0">#REF!</definedName>
    <definedName name="Departamentos" localSheetId="1">#REF!</definedName>
    <definedName name="Departamentos">#REF!</definedName>
    <definedName name="DIRECCIONL" localSheetId="0">#REF!</definedName>
    <definedName name="DIRECCIONL" localSheetId="1">#REF!</definedName>
    <definedName name="DIRECCIONL">#REF!</definedName>
    <definedName name="DISTRITOL" localSheetId="0">#REF!</definedName>
    <definedName name="DISTRITOL" localSheetId="1">#REF!</definedName>
    <definedName name="DISTRITOL">#REF!</definedName>
    <definedName name="Fuentes" localSheetId="0">#REF!</definedName>
    <definedName name="Fuentes" localSheetId="1">#REF!</definedName>
    <definedName name="Fuentes">#REF!</definedName>
    <definedName name="GUAINIAL" localSheetId="0">#REF!</definedName>
    <definedName name="GUAINIAL" localSheetId="1">#REF!</definedName>
    <definedName name="GUAINIAL">#REF!</definedName>
    <definedName name="GUAJIRAL" localSheetId="0">#REF!</definedName>
    <definedName name="GUAJIRAL" localSheetId="1">#REF!</definedName>
    <definedName name="GUAJIRAL">#REF!</definedName>
    <definedName name="GUAVIAREL" localSheetId="0">#REF!</definedName>
    <definedName name="GUAVIAREL" localSheetId="1">#REF!</definedName>
    <definedName name="GUAVIAREL">#REF!</definedName>
    <definedName name="HUILAL" localSheetId="0">#REF!</definedName>
    <definedName name="HUILAL" localSheetId="1">#REF!</definedName>
    <definedName name="HUILAL">#REF!</definedName>
    <definedName name="Indicadores" localSheetId="0">#REF!</definedName>
    <definedName name="Indicadores" localSheetId="1">#REF!</definedName>
    <definedName name="Indicadores">#REF!</definedName>
    <definedName name="jo_1" localSheetId="1">#REF!</definedName>
    <definedName name="jo_1">#REF!</definedName>
    <definedName name="jom" localSheetId="0">OFFSET(#REF!,0,0,COUNTA(#REF!)-1,1)</definedName>
    <definedName name="jom" localSheetId="1">OFFSET(#REF!,0,0,COUNTA(#REF!)-1,1)</definedName>
    <definedName name="jom">OFFSET(#REF!,0,0,COUNTA(#REF!)-1,1)</definedName>
    <definedName name="LISTA_CENTROS_REGIONALES" localSheetId="0">#REF!</definedName>
    <definedName name="LISTA_CENTROS_REGIONALES" localSheetId="1">#REF!</definedName>
    <definedName name="LISTA_CENTROS_REGIONALES">#REF!</definedName>
    <definedName name="LISTA_REGIONALES" localSheetId="0">#REF!</definedName>
    <definedName name="LISTA_REGIONALES" localSheetId="1">#REF!</definedName>
    <definedName name="LISTA_REGIONALES">#REF!</definedName>
    <definedName name="LISTADESPLEGAR_CENTRO" localSheetId="0">#REF!</definedName>
    <definedName name="LISTADESPLEGAR_CENTRO" localSheetId="1">#REF!</definedName>
    <definedName name="LISTADESPLEGAR_CENTRO">#REF!</definedName>
    <definedName name="MAGDALENAL" localSheetId="0">#REF!</definedName>
    <definedName name="MAGDALENAL" localSheetId="1">#REF!</definedName>
    <definedName name="MAGDALENAL">#REF!</definedName>
    <definedName name="METAL" localSheetId="0">#REF!</definedName>
    <definedName name="METAL" localSheetId="1">#REF!</definedName>
    <definedName name="METAL">#REF!</definedName>
    <definedName name="NARIÑOL" localSheetId="0">#REF!</definedName>
    <definedName name="NARIÑOL" localSheetId="1">#REF!</definedName>
    <definedName name="NARIÑOL">#REF!</definedName>
    <definedName name="NORTEL" localSheetId="0">#REF!</definedName>
    <definedName name="NORTEL" localSheetId="1">#REF!</definedName>
    <definedName name="NORTEL">#REF!</definedName>
    <definedName name="Objetivos" localSheetId="0">OFFSET(#REF!,0,0,COUNTA(#REF!)-1,1)</definedName>
    <definedName name="Objetivos" localSheetId="1">OFFSET(#REF!,0,0,COUNTA(#REF!)-1,1)</definedName>
    <definedName name="Objetivos">OFFSET(#REF!,0,0,COUNTA(#REF!)-1,1)</definedName>
    <definedName name="ok" localSheetId="1">OFFSET(#REF!,0,0,COUNTA(#REF!)-1,1)</definedName>
    <definedName name="ok">OFFSET(#REF!,0,0,COUNTA(#REF!)-1,1)</definedName>
    <definedName name="PUTUMAYOL" localSheetId="0">#REF!</definedName>
    <definedName name="PUTUMAYOL" localSheetId="1">#REF!</definedName>
    <definedName name="PUTUMAYOL">#REF!</definedName>
    <definedName name="QUINDIOL" localSheetId="0">#REF!</definedName>
    <definedName name="QUINDIOL" localSheetId="1">#REF!</definedName>
    <definedName name="QUINDIOL">#REF!</definedName>
    <definedName name="REGIONAL" localSheetId="0">#REF!</definedName>
    <definedName name="REGIONAL" localSheetId="1">#REF!</definedName>
    <definedName name="REGIONAL">#REF!</definedName>
    <definedName name="REGIONALES" localSheetId="0">#REF!</definedName>
    <definedName name="REGIONALES" localSheetId="1">#REF!</definedName>
    <definedName name="REGIONALES">#REF!</definedName>
    <definedName name="RISARALDAL" localSheetId="0">#REF!</definedName>
    <definedName name="RISARALDAL" localSheetId="1">#REF!</definedName>
    <definedName name="RISARALDAL">#REF!</definedName>
    <definedName name="SANANDRESL" localSheetId="0">#REF!</definedName>
    <definedName name="SANANDRESL" localSheetId="1">#REF!</definedName>
    <definedName name="SANANDRESL">#REF!</definedName>
    <definedName name="SANTANDERL" localSheetId="0">#REF!</definedName>
    <definedName name="SANTANDERL" localSheetId="1">#REF!</definedName>
    <definedName name="SANTANDERL">#REF!</definedName>
    <definedName name="sebas" localSheetId="0">#REF!</definedName>
    <definedName name="sebas" localSheetId="1">#REF!</definedName>
    <definedName name="sebas">#REF!</definedName>
    <definedName name="SN">[1]Maestros!$B$1:$B$2</definedName>
    <definedName name="SUCREL" localSheetId="0">#REF!</definedName>
    <definedName name="SUCREL" localSheetId="1">#REF!</definedName>
    <definedName name="SUCREL">#REF!</definedName>
    <definedName name="_xlnm.Print_Titles" localSheetId="0">'CONTEXTO RIESGOS'!$14:$15</definedName>
    <definedName name="TOLIMAL" localSheetId="0">#REF!</definedName>
    <definedName name="TOLIMAL" localSheetId="1">#REF!</definedName>
    <definedName name="TOLIMAL">#REF!</definedName>
    <definedName name="VALLE" localSheetId="0">#REF!</definedName>
    <definedName name="VALLE" localSheetId="1">#REF!</definedName>
    <definedName name="VALLE">#REF!</definedName>
    <definedName name="VALLEL" localSheetId="0">#REF!</definedName>
    <definedName name="VALLEL" localSheetId="1">#REF!</definedName>
    <definedName name="VALLEL">#REF!</definedName>
    <definedName name="VAUPESL" localSheetId="0">#REF!</definedName>
    <definedName name="VAUPESL" localSheetId="1">#REF!</definedName>
    <definedName name="VAUPESL">#REF!</definedName>
    <definedName name="VICHADAL" localSheetId="0">#REF!</definedName>
    <definedName name="VICHADAL" localSheetId="1">#REF!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8" l="1"/>
  <c r="AP22" i="18"/>
  <c r="AM22" i="18"/>
  <c r="AL22" i="18"/>
  <c r="AG22" i="18"/>
  <c r="AE22" i="18"/>
  <c r="AP21" i="18"/>
  <c r="AM21" i="18"/>
  <c r="AG21" i="18"/>
  <c r="AE21" i="18"/>
  <c r="AP20" i="18"/>
  <c r="AM20" i="18"/>
  <c r="AL20" i="18"/>
  <c r="AG20" i="18"/>
  <c r="AE20" i="18"/>
  <c r="AP19" i="18"/>
  <c r="AM19" i="18"/>
  <c r="AL19" i="18"/>
  <c r="AG19" i="18"/>
  <c r="AE19" i="18"/>
  <c r="AP18" i="18"/>
  <c r="AM18" i="18"/>
  <c r="AL18" i="18"/>
  <c r="AG18" i="18"/>
  <c r="AE18" i="18"/>
  <c r="AP17" i="18"/>
  <c r="AM17" i="18"/>
  <c r="AG17" i="18"/>
  <c r="AE17" i="18"/>
  <c r="AG16" i="18"/>
  <c r="AE16" i="18"/>
  <c r="AK16" i="18" s="1"/>
  <c r="O16" i="18"/>
  <c r="N16" i="18"/>
  <c r="AL16" i="18" l="1"/>
  <c r="AM16" i="18"/>
  <c r="AN16" i="18"/>
  <c r="AP16" i="18" l="1"/>
  <c r="AO16" i="18"/>
</calcChain>
</file>

<file path=xl/sharedStrings.xml><?xml version="1.0" encoding="utf-8"?>
<sst xmlns="http://schemas.openxmlformats.org/spreadsheetml/2006/main" count="583" uniqueCount="345">
  <si>
    <t>Nombre del Procedimiento</t>
  </si>
  <si>
    <t>Código: GE-GA01-FT04</t>
  </si>
  <si>
    <t>ADMINISTRACIÓN DE RIESGO</t>
  </si>
  <si>
    <t>Versión:01</t>
  </si>
  <si>
    <t>Nombre del Formato</t>
  </si>
  <si>
    <t>Vigencia:12/11/2024</t>
  </si>
  <si>
    <t xml:space="preserve">ANÁLISIS DE CONTEXTO E IDENTIFICACIÓN DE RIESGOS </t>
  </si>
  <si>
    <t>Página 1 de 1</t>
  </si>
  <si>
    <r>
      <t xml:space="preserve">Fuentes para identificar riesgos: 
</t>
    </r>
    <r>
      <rPr>
        <sz val="11"/>
        <color theme="1"/>
        <rFont val="Arial"/>
        <family val="2"/>
      </rPr>
      <t xml:space="preserve">1. Análisis del contexto externo/ interno del proceso ( Eventos adversos que inciden en el cumplimiento de los objetivos del proceso)   
2. Actividades de la cadena  de valor del proceso  en las cuales se pueden llegar a presentar situaciones que afectan la gestión  del proceso  y por consiguiente su objetivo
</t>
    </r>
    <r>
      <rPr>
        <i/>
        <u/>
        <sz val="11"/>
        <color theme="1"/>
        <rFont val="Arial"/>
        <family val="2"/>
      </rPr>
      <t xml:space="preserve"> CADENA DE VALOR: Interelacion de procesos  ( entradas - flujo - salidas ) </t>
    </r>
    <r>
      <rPr>
        <sz val="11"/>
        <color theme="1"/>
        <rFont val="Arial"/>
        <family val="2"/>
      </rPr>
      <t xml:space="preserve">
3. Evaluaciones realizadas por entes externos de control / Resultados de las auditorias/evaluaciones de control interno
4. Análisis de PQRS </t>
    </r>
  </si>
  <si>
    <t xml:space="preserve">MISION DE LA ENTIDAD </t>
  </si>
  <si>
    <t>Proteger la vida, el ambiente y el patrimonio, a través de la gestión integral de riesgos de incendios, atención de rescates en todas sus modalidades e incidentes con materiales peligrosos en Bogotá y su entorno</t>
  </si>
  <si>
    <t>NOMBRE DEL PROCESO</t>
  </si>
  <si>
    <t xml:space="preserve">GESTION  ESTRATEGICA </t>
  </si>
  <si>
    <t>OBJETIVO  DEL PROCESO 
(Caracterización de Proceso)</t>
  </si>
  <si>
    <t>Liderar y orientar la formulación de la planeación estratégica táctica y operativa de la entidad ,conel fin de orientar la gestión de las áreas en temas de planeación, presupuesto, inversión y riesgos, todo esto soportado en el Modelo Integrado de Planeación y Gestión.</t>
  </si>
  <si>
    <t>ALCANCE</t>
  </si>
  <si>
    <t xml:space="preserve"> El proceso inicia con el diagnóstico y la revisión del contexto institucional para la planeación de la entidad y finaliza con la generación de alertas a partir de los resultados de la gestión Institucional, la publicación y socialización de los resultados obtenidos a las partes interesadas y los grupos de valor</t>
  </si>
  <si>
    <t xml:space="preserve">ACTIVIDADES DE LA CADENA DE VALOR/ FACTORES CLAVES DE ÉXITO </t>
  </si>
  <si>
    <t>1. Formulación de los planes, programas y proyectos institucionales</t>
  </si>
  <si>
    <t>2. Gestion de la cooperación técnica y financiera no reembolsable de la entidad</t>
  </si>
  <si>
    <t xml:space="preserve">3. Adoptar e  implementar instrumentos y metodologías para la optimización de los sistemas  de  gestión </t>
  </si>
  <si>
    <t>FACTOR</t>
  </si>
  <si>
    <t>SELECCIONADO</t>
  </si>
  <si>
    <r>
      <t xml:space="preserve">ASPECTOS POSITIVOS
</t>
    </r>
    <r>
      <rPr>
        <b/>
        <sz val="9"/>
        <rFont val="Arial"/>
        <family val="2"/>
      </rPr>
      <t>(Describa cómo el factor seleccionado beneficia al proceso)</t>
    </r>
  </si>
  <si>
    <r>
      <t xml:space="preserve">ASPECTOS NEGATIVOS
</t>
    </r>
    <r>
      <rPr>
        <b/>
        <sz val="9"/>
        <rFont val="Arial"/>
        <family val="2"/>
      </rPr>
      <t>(Describa cómo el factor seleccionado afecta  al proceso)</t>
    </r>
  </si>
  <si>
    <r>
      <t xml:space="preserve">RIESGOS:
</t>
    </r>
    <r>
      <rPr>
        <b/>
        <sz val="9"/>
        <rFont val="Arial"/>
        <family val="2"/>
      </rPr>
      <t>(Sugiera solo riesgo (s) asociado (s) al aspecto negativo cuyos controles dependan del proceso)</t>
    </r>
  </si>
  <si>
    <t xml:space="preserve"> (Seleccione el o los factores que impactan el proceso) </t>
  </si>
  <si>
    <t>SI</t>
  </si>
  <si>
    <t>NO</t>
  </si>
  <si>
    <t>N.A.</t>
  </si>
  <si>
    <t>FACTORES EXTERNOS</t>
  </si>
  <si>
    <t xml:space="preserve">POLÍTICOS   </t>
  </si>
  <si>
    <t>1. Cambio de administracion</t>
  </si>
  <si>
    <t>X</t>
  </si>
  <si>
    <t xml:space="preserve">Continuidad en la ejecución de las actividades clave del proceso </t>
  </si>
  <si>
    <t xml:space="preserve">Posibilidad  de afectación económica y reputacional  por debilidades en la planeacion institucional  ( planes , programas y proyectos ) 
</t>
  </si>
  <si>
    <t xml:space="preserve">2. Aspectos políticos nacionales </t>
  </si>
  <si>
    <t xml:space="preserve">Reprocesos / interrupción en la ejecución de las actividades clave del proceso 
Afectación a la alineación estrategica de la entidad </t>
  </si>
  <si>
    <t xml:space="preserve">Otros: </t>
  </si>
  <si>
    <t>FINANCIERO</t>
  </si>
  <si>
    <t xml:space="preserve">1. Presupuesto  </t>
  </si>
  <si>
    <t xml:space="preserve">impacto negativo en el cumplimiento de metas y objetivos institucionales </t>
  </si>
  <si>
    <t xml:space="preserve">2. Recortes presupuestales </t>
  </si>
  <si>
    <t>3. Cambios en la política fiscal</t>
  </si>
  <si>
    <t>x</t>
  </si>
  <si>
    <t xml:space="preserve">Afectación en el nivel de recursos financieros asignados a la entidad </t>
  </si>
  <si>
    <t>SOCIAL</t>
  </si>
  <si>
    <t xml:space="preserve">1. Participación de la comunidad </t>
  </si>
  <si>
    <t xml:space="preserve">Generación de valor a traves de la participacion de la comunidad en la gestión institucional </t>
  </si>
  <si>
    <t>2. Educación y cultura ciudadana</t>
  </si>
  <si>
    <t xml:space="preserve">3. Ofrecimiento de dádivas a los servidores públicos  / contratistas para  que propicien posibles actos de corrupcion, fraude, lavado de activos y financiacion del terrorismo </t>
  </si>
  <si>
    <t xml:space="preserve">
LAFT: Recepción de fondos  de origen ilicito de entidades nacionales -  internacionales y/o terceros para la  gestion de las actividades relacionadas con la  cooperación técnica y financiera
</t>
  </si>
  <si>
    <t>Posibilidad de afectacional reputacional y económica por la indebida recepción de fondos de origen ilicito de entidades nacionales -  internacionales y/o terceros para la  gestion de las actividades relacionadas con la  cooperación técnica y financiera</t>
  </si>
  <si>
    <t xml:space="preserve">CORRUPCION: ofrecimiento de dadivas a los funcionarios / contratistas para beneficiar a un oferente dentro del proceso de cooperación técnica </t>
  </si>
  <si>
    <t xml:space="preserve">Posibilidad de afectacional reputacional por ofrecimiento de dádivas a los servidores públicos  / contratistas para  que propicien posibles actos de corrupcion  para beneficiar a un oferente dentro del proceso de cooperación técnica </t>
  </si>
  <si>
    <t xml:space="preserve">TECNOLÓGICOS   </t>
  </si>
  <si>
    <t>1. Avances en tecnologías de la información.</t>
  </si>
  <si>
    <t xml:space="preserve">Optimizar la ejecución del as actividades claves del proceso </t>
  </si>
  <si>
    <t>2. Acceso a sistemas de información externos relacionados con el objeto misional y con actividades de soporte.</t>
  </si>
  <si>
    <t xml:space="preserve">Inoportunidad en los reportes a SEGPLAN , BOGDATA, PIIP, SIVICOF, FURAG, SUIT </t>
  </si>
  <si>
    <t>3. Ataques informáticos</t>
  </si>
  <si>
    <t>perdida de la integridad, confidencialidad  y disponibilidad de la informacion</t>
  </si>
  <si>
    <t xml:space="preserve">AMBIENTALES   </t>
  </si>
  <si>
    <t>1. Condiciones climatológicas que inciden en la prestación del servicio</t>
  </si>
  <si>
    <t>2.  Requerimientos de sostenibilidad ambiental exigidos tanto a nivel nacional como distrital.</t>
  </si>
  <si>
    <t xml:space="preserve">implementación de requerimientos ambientales </t>
  </si>
  <si>
    <t>3. Capacidad para atender emergencias ocasionadas por desastres naturales (sismos, deslizamientos, terrenos inestables, inundaciones, incendios, entre otros).</t>
  </si>
  <si>
    <t xml:space="preserve">LEGALES </t>
  </si>
  <si>
    <t>1. Expedición de normatividad que incidan en la institucionalidad</t>
  </si>
  <si>
    <t xml:space="preserve">Retrasos  en la ejecución de las actividades clave del proceso
</t>
  </si>
  <si>
    <t xml:space="preserve">Posibilidad  de afectación económica y reputacional  por debilidades en la planeacion institucional  ( planes , programas y proyectos ) 
</t>
  </si>
  <si>
    <t xml:space="preserve">FACTORES INTERNOS </t>
  </si>
  <si>
    <t>PERSONAL</t>
  </si>
  <si>
    <t>1. Competencias del talento humano</t>
  </si>
  <si>
    <t xml:space="preserve">contar con personal idoneo  para ejecutar las actividades clave del proceso </t>
  </si>
  <si>
    <t>2. Disponibilidad del talento humano</t>
  </si>
  <si>
    <t xml:space="preserve">No contar con los profesionales suficientes  para el desarrollo de las actividades clave del proceso </t>
  </si>
  <si>
    <t xml:space="preserve">3. Influencia para propiciar  posibles actos de corrupcion, fraude, lavado de activos y financiacion del terrorismo  ( fallas eticas  y de compromiso con lo público </t>
  </si>
  <si>
    <t xml:space="preserve">4. Integridad publica (conflicto de interes) </t>
  </si>
  <si>
    <t>5. Retiro de personal  (fuga de conocimiento)    en forma voluntaria o involuntaria</t>
  </si>
  <si>
    <t xml:space="preserve">INFRAESTRUCTURA </t>
  </si>
  <si>
    <t>1.    Infraestructura física de la sede (Ambiente para la operación de los procesos relacionado con condiciones físicas como temperatura, iluminación, ventilación y ruido)</t>
  </si>
  <si>
    <t>TECNOLOGÍA</t>
  </si>
  <si>
    <t xml:space="preserve">1. Condiciones tecnológicas (software ,  hardware e infraestructura ) que atendiendan las necesidades de la entidad. </t>
  </si>
  <si>
    <t>Infraestructura tecnológica obsoleta  que  ocasiona retraso en  el desarrollo de las actividades del proceso</t>
  </si>
  <si>
    <t>2. Confidencialidad, integridad y disponibilidad de la información.</t>
  </si>
  <si>
    <t xml:space="preserve">
perdida de la confidencialidad , integridad y disponibilidad de la información</t>
  </si>
  <si>
    <t>PROCESOS</t>
  </si>
  <si>
    <t xml:space="preserve">1.    Desempeño de los procesos  (Indicadores, resultados de seguimiento) </t>
  </si>
  <si>
    <t xml:space="preserve">El proceso realiza  el acompañamiento, asesoria efectiva para el cumplimiento de los objetivos institucionales </t>
  </si>
  <si>
    <t>2. Falta de procedimientos  ( fuga de conocimiento)  / falta de   controles efectivos en los  procedimientos, necesarios para el desarrollo de la gestión</t>
  </si>
  <si>
    <t>3.    Interacción entre procesos.</t>
  </si>
  <si>
    <t xml:space="preserve">Difusión de la informacion  del proceso  por medio de campañas de uso y apropiación a toda la entidad  </t>
  </si>
  <si>
    <t xml:space="preserve">Debilidades en la revisión de los componentes financieros establecidos en la solicitud de CDP  remitido por las dependencias </t>
  </si>
  <si>
    <t xml:space="preserve">viabilizar   solicitudes  de expedición de CDP  sin el cumplimiento de los requisitos definidos en el procedimiento interno   </t>
  </si>
  <si>
    <t xml:space="preserve">4. Circunstancias asociadas a temas fiscales como la administración, gestión, ordenación, custodia,  adquisición de bienes o recursos públicos.  </t>
  </si>
  <si>
    <t xml:space="preserve">5 Hallazgos fiscales y/o fallos con responsabilidad fiscal originados por la Contraloria </t>
  </si>
  <si>
    <t>RELACIONAMIENTO CON GRUPOS DE VALOR Y DE INTERÉS</t>
  </si>
  <si>
    <t>1. Oportunidad, calidez, claridad, solución de fondo y coherencia en las respuestas a las PQRS interpuestas por los ciudadanos</t>
  </si>
  <si>
    <t xml:space="preserve">Oportunidad  y calidad en las respuestas  a las PQRS / entes de control </t>
  </si>
  <si>
    <t>2. Oportunidad en las respuestas a los requerimientos de los entes de control</t>
  </si>
  <si>
    <t xml:space="preserve">3. Interacción con medios de comunicación </t>
  </si>
  <si>
    <t xml:space="preserve">DIRECCIONAMIENTO ESTRATEGICO </t>
  </si>
  <si>
    <t>Código: GE-PR08- FT01</t>
  </si>
  <si>
    <t>Versión: 03</t>
  </si>
  <si>
    <t xml:space="preserve">MAPA DE RIESGOS  DE GESTIÓN </t>
  </si>
  <si>
    <t>Fecha: 26 /08/2025</t>
  </si>
  <si>
    <t xml:space="preserve">Página 1 de 1 </t>
  </si>
  <si>
    <t xml:space="preserve">FECHA DE  APROBACIÓN </t>
  </si>
  <si>
    <t xml:space="preserve">VERSIÓN DE CONTENIDO </t>
  </si>
  <si>
    <t>AGOSTO DE 2025</t>
  </si>
  <si>
    <t>PROCESO</t>
  </si>
  <si>
    <t xml:space="preserve">TIPO DE RIESGO </t>
  </si>
  <si>
    <t xml:space="preserve">RIESGO No. </t>
  </si>
  <si>
    <t xml:space="preserve">DESCRIPCION DEL RIESGO </t>
  </si>
  <si>
    <t xml:space="preserve">CLASIFICACION  DEL RIESGO </t>
  </si>
  <si>
    <t xml:space="preserve">ANALISIS DEL RIESGO INHERENTE </t>
  </si>
  <si>
    <t xml:space="preserve">ZONA RIESGO INHERENTE </t>
  </si>
  <si>
    <t xml:space="preserve">CONTROL No. </t>
  </si>
  <si>
    <t xml:space="preserve">DESCRIPCION DEL CONTROL </t>
  </si>
  <si>
    <t>EVALUACIÓN DEL RIESGO - NIVEL DEL RIESGO RESIDUAL</t>
  </si>
  <si>
    <t>Plan de Acción</t>
  </si>
  <si>
    <t>Responsable</t>
  </si>
  <si>
    <t xml:space="preserve">Fecha  de  inicio  </t>
  </si>
  <si>
    <t xml:space="preserve">Fecha  final </t>
  </si>
  <si>
    <t>INDICADOR</t>
  </si>
  <si>
    <t xml:space="preserve">PROBABILIDAD INHERENTE </t>
  </si>
  <si>
    <t xml:space="preserve">IMPACTO INHERENTE </t>
  </si>
  <si>
    <t xml:space="preserve">RESPONSABLE PRIMERA LINEA </t>
  </si>
  <si>
    <t>RESPONSABLE DE EJECUTAR EL CONTROL</t>
  </si>
  <si>
    <t xml:space="preserve">PERIODICIDAD </t>
  </si>
  <si>
    <t xml:space="preserve">
ACCIÓN 
( Verificar Revisar Validar Cotejar)</t>
  </si>
  <si>
    <t xml:space="preserve">COMPLEMENTO </t>
  </si>
  <si>
    <t xml:space="preserve">COMO SE ACTUA EN CASO DE OBSERVACIONES O DESVIACIONES </t>
  </si>
  <si>
    <t xml:space="preserve">EVIDENCIA </t>
  </si>
  <si>
    <t xml:space="preserve">TIPO DE CONTROL </t>
  </si>
  <si>
    <t xml:space="preserve">AFECTACION </t>
  </si>
  <si>
    <t xml:space="preserve">ATRIBUTOS </t>
  </si>
  <si>
    <t>IMPACTO (CONSECUENCIA)</t>
  </si>
  <si>
    <t xml:space="preserve">
CAUSA INMEDIATA 
(Iniciar con la palabra 
POR )</t>
  </si>
  <si>
    <t>CAUSA RAIZ 
(Iniciar con 
DEBIDO A )</t>
  </si>
  <si>
    <t xml:space="preserve">NUMERO DE VECES QUE SE REALIZA LA ACTIVIDAD AL AÑO 
</t>
  </si>
  <si>
    <t xml:space="preserve">FRECUENCIA DE LA ACTIVIDAD </t>
  </si>
  <si>
    <t xml:space="preserve">% DE PROBABILIDAD </t>
  </si>
  <si>
    <t xml:space="preserve">NIVEL DE PROBABILIDAD </t>
  </si>
  <si>
    <t xml:space="preserve">AFECTACION ECONOMICA </t>
  </si>
  <si>
    <t>%</t>
  </si>
  <si>
    <t xml:space="preserve">NIVEL </t>
  </si>
  <si>
    <t xml:space="preserve">AFECTACION REPUTACIONAL </t>
  </si>
  <si>
    <t>NIVEL</t>
  </si>
  <si>
    <t xml:space="preserve">% DE IMPACTO </t>
  </si>
  <si>
    <t xml:space="preserve">NIVEL DE IMPACTO </t>
  </si>
  <si>
    <t>IMPLEMENTACIÓN</t>
  </si>
  <si>
    <t>CALIFICACIÓN</t>
  </si>
  <si>
    <t>DOCUMENTACIÓN</t>
  </si>
  <si>
    <t>FRECUENCIA</t>
  </si>
  <si>
    <t>Probabilidad Residual</t>
  </si>
  <si>
    <t>Probabilidad Residual Final</t>
  </si>
  <si>
    <t>Impacto residual</t>
  </si>
  <si>
    <t>Impacto Residual Final</t>
  </si>
  <si>
    <t>Zona de Riesgo Final</t>
  </si>
  <si>
    <t>Tratamiento</t>
  </si>
  <si>
    <t xml:space="preserve">GESTIÓN ESTRATEGICA </t>
  </si>
  <si>
    <t>Gestión</t>
  </si>
  <si>
    <t>Posibilidad de pérdida reputacional</t>
  </si>
  <si>
    <t xml:space="preserve"> Por debilidades en la planeacion institucional  ( planes , programas y proyectos ) 
</t>
  </si>
  <si>
    <t xml:space="preserve">Debido a  falta de articulación entre las politicas,  planes y programas institucionales con el Plan estrategico 
</t>
  </si>
  <si>
    <t>Ejecución y Administración de procesos</t>
  </si>
  <si>
    <t>La actividad que conlleva el riesgo se ejecuta de 3 a 24 veces por año</t>
  </si>
  <si>
    <t xml:space="preserve">Muy baja </t>
  </si>
  <si>
    <t>N/A</t>
  </si>
  <si>
    <t>El riesgo afecta la imagen de la entidad internamente, de conocimiento general, nivel interno, de junta directiva y accionistas y/o de provedores</t>
  </si>
  <si>
    <t>Menor</t>
  </si>
  <si>
    <t xml:space="preserve">Menor </t>
  </si>
  <si>
    <t xml:space="preserve">Bajo </t>
  </si>
  <si>
    <t xml:space="preserve">Jefe Oficina Asesora de Planeación </t>
  </si>
  <si>
    <t xml:space="preserve">Servidor de planta o contratista </t>
  </si>
  <si>
    <t>Anual</t>
  </si>
  <si>
    <t>Revisar  la articulación entre los planes y   programas institucionales con el plan de acción</t>
  </si>
  <si>
    <t xml:space="preserve">Por medio de acompañamientos y asesorias al nivel  directivo y  de enlaces de procesos, se valida la articulación de las metas del PDD y politicas públicas con los  objetivos estratégicos e  institucionales,    asi como con  las actividades establecidas en los  planes de acción , los cuales  dan respuesta a los ejes estructurales del Plan estrategico </t>
  </si>
  <si>
    <t xml:space="preserve">En caso de encontrar inconsistencias  en la alineación , se solicita actuallización y aprobación en Comité Institucional de Gestión y Desempeño.
</t>
  </si>
  <si>
    <t xml:space="preserve">Documento del PEI  
Planes de acción
PTEP 
Acta de reunión
Correo electrónico </t>
  </si>
  <si>
    <t>Detectivo</t>
  </si>
  <si>
    <t>Manual</t>
  </si>
  <si>
    <t>Documentado</t>
  </si>
  <si>
    <t>Continua</t>
  </si>
  <si>
    <t>Con Registro</t>
  </si>
  <si>
    <t>Bajo</t>
  </si>
  <si>
    <t>Aceptar</t>
  </si>
  <si>
    <t>No se formulan acciones por quedar en zona Bajo</t>
  </si>
  <si>
    <r>
      <t>NOMBRE</t>
    </r>
    <r>
      <rPr>
        <sz val="20"/>
        <color theme="1"/>
        <rFont val="Arial"/>
        <family val="2"/>
      </rPr>
      <t xml:space="preserve"> Cumplimiento metas de los planes, programas y proyectos </t>
    </r>
    <r>
      <rPr>
        <b/>
        <sz val="20"/>
        <color theme="1"/>
        <rFont val="Arial"/>
        <family val="2"/>
      </rPr>
      <t xml:space="preserve">
FORMULA </t>
    </r>
    <r>
      <rPr>
        <sz val="20"/>
        <color theme="1"/>
        <rFont val="Arial"/>
        <family val="2"/>
      </rPr>
      <t>Número de actividades ejecutadas  / Número de actividades establecidas    *100</t>
    </r>
    <r>
      <rPr>
        <b/>
        <sz val="20"/>
        <color theme="1"/>
        <rFont val="Arial"/>
        <family val="2"/>
      </rPr>
      <t xml:space="preserve">
META : </t>
    </r>
    <r>
      <rPr>
        <sz val="20"/>
        <color theme="1"/>
        <rFont val="Arial"/>
        <family val="2"/>
      </rPr>
      <t>100%</t>
    </r>
    <r>
      <rPr>
        <b/>
        <sz val="20"/>
        <color theme="1"/>
        <rFont val="Arial"/>
        <family val="2"/>
      </rPr>
      <t xml:space="preserve">
FRECUENCIA DE MEDICIÓN : </t>
    </r>
    <r>
      <rPr>
        <sz val="20"/>
        <color theme="1"/>
        <rFont val="Arial"/>
        <family val="2"/>
      </rPr>
      <t xml:space="preserve">mensual </t>
    </r>
  </si>
  <si>
    <t xml:space="preserve">Debido a  formulación inadecuada  de planes, programas 
</t>
  </si>
  <si>
    <t xml:space="preserve">Anual </t>
  </si>
  <si>
    <t xml:space="preserve">Revisar  formulación de los planes y programas  </t>
  </si>
  <si>
    <t>Una vez realizada  la asesoria por por parte de la OAP, se revisa que la primera linea haya realizado oportuna y correctamente la formulación de  las actividades a su cargo  requeridas  para los planes y programas institucionales   acorde con  lineamientos normativos y metodológicos  establecidos.</t>
  </si>
  <si>
    <t xml:space="preserve"> En caso de inconsistencias  en la aplicación  de los lineamientos  normativos y metodológicos se  solicitará por correo electrónico  a la primera linea ( dependencias)    realizar los ajustes  a que haya lugar. </t>
  </si>
  <si>
    <t xml:space="preserve">Planes y programas institucionales 
Correo electrónico </t>
  </si>
  <si>
    <t>Cada vez que se presenta una actualización</t>
  </si>
  <si>
    <t>Verificar la justificación de la actualización de   los planes  y programas  para su aprobación  en el CIGD</t>
  </si>
  <si>
    <t>Una vez recibida la solicitud de actualización  por parte de la dependencia  se revisan los planes y programas  a modificar  teniendo en cuenta la justificación y se realiza la asesoria correspondiente  con el fin de no afectar  la planeación institucional  para  su posterior presentación y aprobación por parte del CIGD</t>
  </si>
  <si>
    <t>Si la justificación no tiene soporte  adecuado  la OAP   rechaza la misma o se solicita su ajuste 
Si el comité no aprueba la modificación se rechaza la solicitud de actualización</t>
  </si>
  <si>
    <t>Comunicación oficial 
Acta de comité</t>
  </si>
  <si>
    <t xml:space="preserve">Debido a la no aplicación de los lineamientos emitidos por las entidades competentes para la formulación   de proyectos de inversión / instrumentos de planeación </t>
  </si>
  <si>
    <t xml:space="preserve">Cada vez que se emita un lineamiento por la entidad competente </t>
  </si>
  <si>
    <t xml:space="preserve">Revisar  los lineamientos emitidos por las entidades competentes </t>
  </si>
  <si>
    <t xml:space="preserve">Se  revisa  la metodología (acciones , tiempos,  formatos, etc),  se socializa a la primera linea  (a los responsables de procesos por comunicación) ( a los enlaces por medio de mesas de trabajo)  para  proceder con el acompañamiento y asesoria  en la  formulación / actualización del proyecto o instrumento de planeación </t>
  </si>
  <si>
    <t>En caso de inconsistencias  en la aplicación  de los lineamientos  se realiza consulta con la entidad correspondiente para solicitar la aclaración  en el tema  
y realizar los  ajustes  en  la formulación  / actualización del proyecto o instrumento de planeación</t>
  </si>
  <si>
    <t xml:space="preserve">Mesas de trabajo
Formulación / actualizacion del proyecto de inversión o instrumento de gestión
Comunicación oficial </t>
  </si>
  <si>
    <t>Preventivo</t>
  </si>
  <si>
    <t xml:space="preserve">POR
 viabilizar   solicitudes  de expedición de CDP  sin el cumplimiento de los requisitos definidos en el procedimiento interno   </t>
  </si>
  <si>
    <t xml:space="preserve">DEBIDO A 
la revisión incompleta de los componentes  establecidos para la viabilidad de la inversión  </t>
  </si>
  <si>
    <t>La actividad que conlleva el riesgo se ejecuta mínimo 500 veces al año y máximo 5000 veces por año</t>
  </si>
  <si>
    <t xml:space="preserve">Alta </t>
  </si>
  <si>
    <t>El riesgo afecta la imagen de la entidad con algunos usuarios de relevancia frente al logro de los objetivos</t>
  </si>
  <si>
    <t>Moderado</t>
  </si>
  <si>
    <t xml:space="preserve">Alto </t>
  </si>
  <si>
    <t xml:space="preserve">Servidor de planta (Gerente de proyecto) </t>
  </si>
  <si>
    <t xml:space="preserve">Servidor de planta o contratista 
(Referentes de presupuesto de inversión) </t>
  </si>
  <si>
    <t xml:space="preserve">Cada vez que se elabore una solicitud de expedición de Certificado de Disponibilidad Presupuestal </t>
  </si>
  <si>
    <t xml:space="preserve">Verificar que el objeto contractual  y sus componentes financieros esten acordes con lo registrado en  el PAA ( versión actualizada ) </t>
  </si>
  <si>
    <t xml:space="preserve">Se  revisa  que el objeto contractual aporte  al cumplimiento de la actividad  del proyecto de inversión , y que sus componentes financieros  en  el PAA estén correctamente definidos y asociados  al objeto contractual , de igual  manera que la solicitud cuente  con el recurso disponible </t>
  </si>
  <si>
    <t xml:space="preserve">En caso de inconsistencias  en la información registrada en el PAA se solicita  la modificación  del  mismo  a la OAP .
</t>
  </si>
  <si>
    <t xml:space="preserve">Solicitud de modificación al PAA 
( cuando aplique) 
Solicitudes  de tramites presupuestales ( traslados o anulaciones de CDP - cuando aplique) 
Solicitud  de Certificado de Disponibilidad Presupuestal (CDP) </t>
  </si>
  <si>
    <t>Reducir</t>
  </si>
  <si>
    <t xml:space="preserve">Realizar  retroalimentación a los referentes de presupuesto de inversión  de los procesos   en cuanto a los principales errores que se presentan en las solicitudes de expedición de CDP </t>
  </si>
  <si>
    <r>
      <rPr>
        <b/>
        <sz val="24"/>
        <color theme="1"/>
        <rFont val="Arial"/>
        <family val="2"/>
      </rPr>
      <t xml:space="preserve">NOMBRE </t>
    </r>
    <r>
      <rPr>
        <sz val="24"/>
        <color theme="1"/>
        <rFont val="Arial"/>
        <family val="2"/>
      </rPr>
      <t xml:space="preserve">Solicitudes de CDP viabilizadas 
</t>
    </r>
    <r>
      <rPr>
        <b/>
        <sz val="24"/>
        <color theme="1"/>
        <rFont val="Arial"/>
        <family val="2"/>
      </rPr>
      <t>FORMULA</t>
    </r>
    <r>
      <rPr>
        <sz val="24"/>
        <color theme="1"/>
        <rFont val="Arial"/>
        <family val="2"/>
      </rPr>
      <t xml:space="preserve">   Número de solicitudes de expedición de CDP  devueltas por no cumplimiento de requisitos / Número de solicitudes   de expedición de CDP recibidas 
</t>
    </r>
    <r>
      <rPr>
        <b/>
        <sz val="24"/>
        <color theme="1"/>
        <rFont val="Arial"/>
        <family val="2"/>
      </rPr>
      <t xml:space="preserve">
META </t>
    </r>
    <r>
      <rPr>
        <sz val="24"/>
        <color theme="1"/>
        <rFont val="Arial"/>
        <family val="2"/>
      </rPr>
      <t xml:space="preserve">: 100%
</t>
    </r>
    <r>
      <rPr>
        <b/>
        <sz val="24"/>
        <color theme="1"/>
        <rFont val="Arial"/>
        <family val="2"/>
      </rPr>
      <t xml:space="preserve">
FRECUENCIA DE MEDICIÓN : </t>
    </r>
    <r>
      <rPr>
        <sz val="24"/>
        <color theme="1"/>
        <rFont val="Arial"/>
        <family val="2"/>
      </rPr>
      <t xml:space="preserve">mensual </t>
    </r>
  </si>
  <si>
    <t xml:space="preserve">Cada vez que se recibe una solicitud de expedición de Certificado de Disponibilidad Presupuestal </t>
  </si>
  <si>
    <t xml:space="preserve">Validar objeto contractual , recursos de inversión y  concepto de gasto de la solicitud </t>
  </si>
  <si>
    <t xml:space="preserve">Se  revisa  que el objeto contractual aporte  al cumplimiento de la actividad  del proyecto de inversion , que  cuente  con los recursos financieros para su ejecución  y que su  concepto de gasto sea acorde al tipo de gasto </t>
  </si>
  <si>
    <t xml:space="preserve">En caso de inconsistencias  en la información  se devuelve al referente de presupuesto de inversión  para su corrección </t>
  </si>
  <si>
    <t xml:space="preserve">Solicitud  de Certificado de Disponibilidad Presupuestal (CDP) </t>
  </si>
  <si>
    <t xml:space="preserve">Servidor de planta o contratista (OAP) </t>
  </si>
  <si>
    <t xml:space="preserve">Cada vez que se recibe  una solicitud de expedición de Certificado de Disponibilidad Presupuestal para aprobación </t>
  </si>
  <si>
    <t xml:space="preserve">Validar que el objeto contractual  y sus componentes financieros esten acordes con lo registrado en  el PAA ( versión actualizada ) </t>
  </si>
  <si>
    <t xml:space="preserve">se valida : 
Que la solicitud de expedición de CDP este firmada por el gerente del proyecto y el responsable  del proceso contractual.
Que el  objeto contractual aporte  al cumplimiento de la actividad  del proyecto de inversión. 
que el número de línea, objeto contractual, rubro presupuestal, valor, PMR, POSPRE, actividad  estén acordes con lo registrado en el PAA ( versión actualizada) 
que cuente  con el recurso disponible 
 </t>
  </si>
  <si>
    <t xml:space="preserve">en caso  de inconsistencias en uno de los criterios de verificación se devuelve la solicitud  por controldoc al solicitante </t>
  </si>
  <si>
    <t>Solicitud de expedición de CDP con visto bueno</t>
  </si>
  <si>
    <t xml:space="preserve">CONTROL  DE CAMBIOS </t>
  </si>
  <si>
    <t xml:space="preserve">FECHA </t>
  </si>
  <si>
    <t xml:space="preserve">DESCRIPCION DE LOS CAMBIOS </t>
  </si>
  <si>
    <t xml:space="preserve">JULIO DE 2025 </t>
  </si>
  <si>
    <t xml:space="preserve">Los riesgos : 
1.Posibilidad de pérdida de apropiación de recursos y perdida de imagen institucional,  por una deficiente definición de actividades y metas en los proyectos de inversión, debido a una inadecuada definición de lineamientos y asesoría en la etapa de planeación.
2. Posibilidad de pérdida reputacional, por recursos no cubiertos en la entidad por una insuficiente gestión y/o proyección de necesidades deficiente debido a la aprobación del presupuesto final por debajo de las necesidades proyectadas.
3. Posibilidad de pérdida de credibilidad de nuestros grupos de interés por incumplimiento de las metas y objetivos institucionales debido, tanto a la inadecuada formulación de las metas, como al deficiente seguimiento y análisis de los reportes de avances.
4. Posibilidad de pérdida de credibilidad y confianza con las áreas y aliados estratégicos de la entidad. Por deficiente socialización y gestión de las actividades de cooperación. Debido a un inadecuada definición de lineamientos y procedimientos para el desarrollo efectivo de la cooperación técnica y financiera no reembolsable de la entidad.
5. Posibilidad de pérdida de credibilidad y confianza por una insuficiente capacidad de implementación de estrategias y oportunidad de desarrollo debido a un bajo uso de metodologías e instrumentos para la optimización de la gestión institucional 
6. Posibilidad de perdida de credibilidad y confianza con las áreas de la entidad por incumplimiento de la metodología de administración de riesgos debido a un inadecuado seguimiento en su implementación y gestión 
Se  ajustan de acuerdo con el análisis del contexto 
</t>
  </si>
  <si>
    <t xml:space="preserve">AGOSTO  DE 2025 </t>
  </si>
  <si>
    <t xml:space="preserve">Se incorpora el riesgo relacionado con la viabilización de   solicitudes  de expedición de CDP  sin el cumplimiento de los requisitos definidos en el procedimiento interno </t>
  </si>
  <si>
    <t>Tabla Criterios para definir el nivel de probabilidad</t>
  </si>
  <si>
    <t>Tabla Criterios para definir el nivel de impacto</t>
  </si>
  <si>
    <t>Frecuencia de la Actividad</t>
  </si>
  <si>
    <t>Probabilidad</t>
  </si>
  <si>
    <t>MIN</t>
  </si>
  <si>
    <t>MAX</t>
  </si>
  <si>
    <t>Afectación Económica (o presupuestal)</t>
  </si>
  <si>
    <t>Pérdida Reputacional</t>
  </si>
  <si>
    <t>Muy Baja</t>
  </si>
  <si>
    <t>La actividad que conlleva el riesgo se ejecuta como máximos 2 veces por año</t>
  </si>
  <si>
    <t xml:space="preserve">Leve </t>
  </si>
  <si>
    <t xml:space="preserve">Afectación menor a 10 SMLMV </t>
  </si>
  <si>
    <t>El riesgo afecta la imagen de alguna área de la organización</t>
  </si>
  <si>
    <t>Baja</t>
  </si>
  <si>
    <t xml:space="preserve">Entre 10 y 50 SMLMV </t>
  </si>
  <si>
    <t>Media</t>
  </si>
  <si>
    <t>La actividad que conlleva el riesgo se ejecuta de 24 a 500 veces por año</t>
  </si>
  <si>
    <t xml:space="preserve">Moderado </t>
  </si>
  <si>
    <t xml:space="preserve">Entre 50 y 100 SMLMV </t>
  </si>
  <si>
    <t>Alta</t>
  </si>
  <si>
    <t xml:space="preserve">Mayor </t>
  </si>
  <si>
    <t xml:space="preserve">Entre 100 y 500 SMLMV </t>
  </si>
  <si>
    <t>El riesgo afecta la imagen de a entidad con efecto publicitario sostenido a nivel de sector administrativo, nivel departamental o municipal</t>
  </si>
  <si>
    <t>Muy Alta</t>
  </si>
  <si>
    <t>La actividad que conlleva el riesgo se ejecuta más de 5000 veces por año</t>
  </si>
  <si>
    <t>Catastrófico</t>
  </si>
  <si>
    <t xml:space="preserve">Mayor a 500 SMLMV </t>
  </si>
  <si>
    <t>El riesgo afecta la imagen de la entidad a nivel nacional, con efecto publicitarios sostenible a nivel país</t>
  </si>
  <si>
    <t>Impacto</t>
  </si>
  <si>
    <t>Leve</t>
  </si>
  <si>
    <t>Mayor</t>
  </si>
  <si>
    <t>Alto</t>
  </si>
  <si>
    <t>Extremo</t>
  </si>
  <si>
    <t xml:space="preserve">NOMBRE DEPROCESO </t>
  </si>
  <si>
    <t>GESTIÓN JURÍDICA</t>
  </si>
  <si>
    <t xml:space="preserve">GESTIÓN TECNOLOGÍAS DE LA INFORMACIÓN Y LAS COMUNICACIONES </t>
  </si>
  <si>
    <t xml:space="preserve">GESTIÓN DEL TALENTO HUMANO </t>
  </si>
  <si>
    <t>GESTIÓN DE RECURSOS</t>
  </si>
  <si>
    <t>SERVICIO A LA CIUDADANÍA</t>
  </si>
  <si>
    <t>REDUCCIÓN</t>
  </si>
  <si>
    <t xml:space="preserve">CONOCIMIENTO </t>
  </si>
  <si>
    <t>MANEJO</t>
  </si>
  <si>
    <t>EVALUACIÓN Y CONTROL</t>
  </si>
  <si>
    <t xml:space="preserve">TIPOLOGIA </t>
  </si>
  <si>
    <t>Fiscal</t>
  </si>
  <si>
    <t xml:space="preserve">IMPACTO ( CONSECUENCIA) </t>
  </si>
  <si>
    <t xml:space="preserve">GESTIÓN </t>
  </si>
  <si>
    <t>Posibilidad de pérdida económica</t>
  </si>
  <si>
    <t>Posibilidad de pérdida económica y reputacional</t>
  </si>
  <si>
    <t xml:space="preserve">FISCAL </t>
  </si>
  <si>
    <t>Posibilidad  de efecto dañoso sobre el recurso público</t>
  </si>
  <si>
    <t>Posibilidad  de efecto dañoso sobre bienes de uso público</t>
  </si>
  <si>
    <t>Posibilidad  de efecto dañoso sobre bienes de uso fiscal</t>
  </si>
  <si>
    <t>Posibilidad  de efecto dañoso sobre el interes patrimonial</t>
  </si>
  <si>
    <t>CLASIFICACION DEL RIESGO</t>
  </si>
  <si>
    <t>Fraude Externo</t>
  </si>
  <si>
    <t>Fraude Interno</t>
  </si>
  <si>
    <t>Fallas Tecnológicas</t>
  </si>
  <si>
    <t>Relaciones Laborales</t>
  </si>
  <si>
    <t>Usuarios Productos y Prácticas Organizacionales</t>
  </si>
  <si>
    <t>Daños Activos Físicos</t>
  </si>
  <si>
    <t xml:space="preserve">controles </t>
  </si>
  <si>
    <t>Atributos Informativos</t>
  </si>
  <si>
    <t>Tipo de control</t>
  </si>
  <si>
    <t>Peso del Control</t>
  </si>
  <si>
    <t>Implementación</t>
  </si>
  <si>
    <t>Peso de la implementación</t>
  </si>
  <si>
    <t>Documentación</t>
  </si>
  <si>
    <t>Frecuencia</t>
  </si>
  <si>
    <t>Evidencia</t>
  </si>
  <si>
    <t>Automático</t>
  </si>
  <si>
    <t>Sin Documentar</t>
  </si>
  <si>
    <t>Aleatoria</t>
  </si>
  <si>
    <t>Sin Registro</t>
  </si>
  <si>
    <t>Correctivo</t>
  </si>
  <si>
    <t>Afectación o Desplazamiento en la Matriz</t>
  </si>
  <si>
    <t>Afecta</t>
  </si>
  <si>
    <t>Mitigar</t>
  </si>
  <si>
    <t>Transferir</t>
  </si>
  <si>
    <t>Evitar</t>
  </si>
  <si>
    <t>NIVEL DE RIESGO</t>
  </si>
  <si>
    <t xml:space="preserve">Muy Baja </t>
  </si>
  <si>
    <t xml:space="preserve">Catastrófico </t>
  </si>
  <si>
    <t xml:space="preserve">Extremo </t>
  </si>
  <si>
    <t xml:space="preserve">Baja </t>
  </si>
  <si>
    <t xml:space="preserve">Muy Alta </t>
  </si>
  <si>
    <t>Económico</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</si>
  <si>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</si>
  <si>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</si>
  <si>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</si>
  <si>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</si>
  <si>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</si>
  <si>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</si>
  <si>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</si>
  <si>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</si>
  <si>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</si>
  <si>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</si>
  <si>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Usuarios, productos y practicas , organizacionales</t>
  </si>
  <si>
    <t>Registro Sustancial</t>
  </si>
  <si>
    <t>Registro Material</t>
  </si>
  <si>
    <t>Sin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</si>
</sst>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9">
    <font>
      <sz val="11"/>
      <color theme="1"/>
      <name val="Arial"/>
    </font>
    <font>
      <sz val="11"/>
      <name val="Arial"/>
      <family val="2"/>
    </font>
    <font>
      <sz val="11"/>
      <color theme="1"/>
      <name val="Calibri"/>
      <family val="2"/>
    </font>
    <font>
      <sz val="10"/>
      <color theme="1"/>
      <name val="Calibri"/>
      <family val="2"/>
    </font>
    <font>
      <sz val="10"/>
      <color rgb="FF000000"/>
      <name val="Arial Narrow"/>
      <family val="2"/>
    </font>
    <font>
      <sz val="11"/>
      <color theme="1"/>
      <name val="Arial"/>
      <family val="2"/>
    </font>
    <font>
      <sz val="12"/>
      <color theme="1"/>
      <name val="Arial"/>
      <family val="2"/>
    </font>
    <font>
      <b/>
      <sz val="12"/>
      <color theme="1"/>
      <name val="Arial"/>
      <family val="2"/>
    </font>
    <font>
      <b/>
      <sz val="11"/>
      <color theme="1"/>
      <name val="Arial"/>
      <family val="2"/>
    </font>
    <font>
      <i/>
      <u/>
      <sz val="11"/>
      <color theme="1"/>
      <name val="Arial"/>
      <family val="2"/>
    </font>
    <font>
      <sz val="10"/>
      <color theme="1"/>
      <name val="Arial"/>
      <family val="2"/>
    </font>
    <font>
      <b/>
      <sz val="11"/>
      <name val="Arial"/>
      <family val="2"/>
    </font>
    <font>
      <b/>
      <sz val="10"/>
      <name val="Arial"/>
      <family val="2"/>
    </font>
    <font>
      <b/>
      <sz val="9"/>
      <name val="Arial"/>
      <family val="2"/>
    </font>
    <font>
      <b/>
      <sz val="16"/>
      <color theme="1"/>
      <name val="Arial"/>
      <family val="2"/>
    </font>
    <font>
      <sz val="9"/>
      <color theme="1"/>
      <name val="Arial"/>
      <family val="2"/>
    </font>
    <font>
      <sz val="10"/>
      <name val="Arial"/>
      <family val="2"/>
    </font>
    <font>
      <b/>
      <sz val="12"/>
      <name val="Calibri"/>
      <family val="2"/>
    </font>
    <font>
      <b/>
      <sz val="12"/>
      <color theme="1"/>
      <name val="Arial Narrow"/>
      <family val="2"/>
    </font>
    <font>
      <sz val="12"/>
      <color theme="1"/>
      <name val="Calibri"/>
      <family val="2"/>
    </font>
    <font>
      <b/>
      <sz val="12"/>
      <color rgb="FF000000"/>
      <name val="Arial Narrow"/>
      <family val="2"/>
    </font>
    <font>
      <sz val="12"/>
      <color rgb="FF000000"/>
      <name val="Arial Narrow"/>
      <family val="2"/>
    </font>
    <font>
      <sz val="12"/>
      <name val="Arial Narrow"/>
      <family val="2"/>
    </font>
    <font>
      <b/>
      <sz val="12"/>
      <color theme="0" tint="-0.34998626667073579"/>
      <name val="Calibri"/>
      <family val="2"/>
    </font>
    <font>
      <b/>
      <sz val="10"/>
      <color theme="1"/>
      <name val="Arial"/>
      <family val="2"/>
    </font>
    <font>
      <sz val="12"/>
      <name val="Arial"/>
      <family val="2"/>
    </font>
    <font>
      <b/>
      <sz val="12"/>
      <name val="Arial"/>
      <family val="2"/>
    </font>
    <font>
      <sz val="12"/>
      <color rgb="FF000000"/>
      <name val="Arial"/>
      <family val="2"/>
    </font>
    <font>
      <b/>
      <sz val="16"/>
      <name val="Arial"/>
      <family val="2"/>
    </font>
    <font>
      <b/>
      <sz val="16"/>
      <name val="Tahoma"/>
      <family val="2"/>
    </font>
    <font>
      <b/>
      <sz val="11"/>
      <color theme="1"/>
      <name val="calibri"/>
      <family val="2"/>
      <scheme val="minor"/>
    </font>
    <font>
      <sz val="12"/>
      <color rgb="FFFF0000"/>
      <name val="Arial"/>
      <family val="2"/>
    </font>
    <font>
      <sz val="20"/>
      <color theme="1"/>
      <name val="Arial"/>
      <family val="2"/>
    </font>
    <font>
      <b/>
      <sz val="20"/>
      <color theme="1"/>
      <name val="Arial"/>
      <family val="2"/>
    </font>
    <font>
      <b/>
      <sz val="22"/>
      <color theme="1"/>
      <name val="Arial"/>
      <family val="2"/>
    </font>
    <font>
      <sz val="20"/>
      <name val="Arial"/>
      <family val="2"/>
    </font>
    <font>
      <sz val="22"/>
      <color theme="1"/>
      <name val="Arial"/>
      <family val="2"/>
    </font>
    <font>
      <sz val="11"/>
      <color theme="1"/>
      <name val="Arial"/>
      <family val="2"/>
    </font>
    <font>
      <sz val="16"/>
      <color theme="1"/>
      <name val="Arial"/>
      <family val="2"/>
    </font>
    <font>
      <b/>
      <sz val="11"/>
      <color rgb="FF00B050"/>
      <name val="Arial"/>
      <family val="2"/>
    </font>
    <font>
      <b/>
      <sz val="20"/>
      <name val="calibri"/>
      <family val="2"/>
      <scheme val="minor"/>
    </font>
    <font>
      <sz val="16"/>
      <color rgb="FF000000"/>
      <name val="Arial Narrow"/>
      <family val="2"/>
    </font>
    <font>
      <sz val="18"/>
      <color rgb="FF000000"/>
      <name val="Arial Narrow"/>
      <family val="2"/>
    </font>
    <font>
      <b/>
      <sz val="18"/>
      <color theme="0" tint="-0.34998626667073579"/>
      <name val="Calibri"/>
      <family val="2"/>
    </font>
    <font>
      <sz val="18"/>
      <color rgb="FFFFFFFF"/>
      <name val="Arial Narrow"/>
      <family val="2"/>
    </font>
    <font>
      <sz val="14"/>
      <color rgb="FF000000"/>
      <name val="Arial Narrow"/>
      <family val="2"/>
    </font>
    <font>
      <sz val="16"/>
      <name val="Arial Narrow"/>
      <family val="2"/>
    </font>
    <font>
      <sz val="16"/>
      <name val="Tahoma"/>
      <family val="2"/>
    </font>
    <font>
      <sz val="18"/>
      <color theme="0"/>
      <name val="Calibri"/>
      <family val="2"/>
    </font>
    <font>
      <sz val="18"/>
      <name val="Arial"/>
      <family val="2"/>
    </font>
    <font>
      <b/>
      <sz val="18"/>
      <name val="Arial"/>
      <family val="2"/>
    </font>
    <font>
      <sz val="18"/>
      <color rgb="FF000000"/>
      <name val="Arial"/>
      <family val="2"/>
    </font>
    <font>
      <sz val="24"/>
      <color theme="1"/>
      <name val="Arial"/>
      <family val="2"/>
    </font>
    <font>
      <b/>
      <sz val="24"/>
      <color theme="1"/>
      <name val="Arial"/>
      <family val="2"/>
    </font>
    <font>
      <sz val="24"/>
      <name val="Arial"/>
      <family val="2"/>
    </font>
    <font>
      <sz val="26"/>
      <name val="Arial"/>
      <family val="2"/>
    </font>
    <font>
      <b/>
      <sz val="28"/>
      <color theme="1"/>
      <name val="Arial"/>
      <family val="2"/>
    </font>
    <font>
      <sz val="28"/>
      <color theme="1"/>
      <name val="Arial"/>
      <family val="2"/>
    </font>
    <font>
      <b/>
      <sz val="20"/>
      <color theme="1"/>
      <name val="Arial Narrow"/>
      <family val="2"/>
    </font>
  </fonts>
  <fills count="46">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0"/>
        <bgColor indexed="64"/>
      </patternFill>
    </fill>
    <fill>
      <patternFill patternType="solid">
        <fgColor theme="0"/>
        <bgColor rgb="FFFBD4B4"/>
      </patternFill>
    </fill>
    <fill>
      <patternFill patternType="solid">
        <fgColor rgb="FFFFFF00"/>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4" tint="0.39997558519241921"/>
        <bgColor rgb="FF525252"/>
      </patternFill>
    </fill>
    <fill>
      <patternFill patternType="solid">
        <fgColor theme="4" tint="0.39997558519241921"/>
        <bgColor rgb="FF333F4F"/>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39997558519241921"/>
        <bgColor rgb="FFA8D08D"/>
      </patternFill>
    </fill>
    <fill>
      <patternFill patternType="solid">
        <fgColor theme="9" tint="0.39997558519241921"/>
        <bgColor rgb="FF9CC2E5"/>
      </patternFill>
    </fill>
    <fill>
      <patternFill patternType="solid">
        <fgColor theme="9" tint="0.39997558519241921"/>
        <bgColor rgb="FFFFC000"/>
      </patternFill>
    </fill>
    <fill>
      <patternFill patternType="solid">
        <fgColor theme="9" tint="0.39997558519241921"/>
        <bgColor rgb="FF002060"/>
      </patternFill>
    </fill>
    <fill>
      <patternFill patternType="solid">
        <fgColor theme="9" tint="0.39997558519241921"/>
        <bgColor rgb="FF92D050"/>
      </patternFill>
    </fill>
    <fill>
      <patternFill patternType="solid">
        <fgColor theme="9" tint="0.39997558519241921"/>
        <bgColor rgb="FFBFBFBF"/>
      </patternFill>
    </fill>
    <fill>
      <patternFill patternType="solid">
        <fgColor theme="8" tint="0.79998168889431442"/>
        <bgColor indexed="64"/>
      </patternFill>
    </fill>
    <fill>
      <patternFill patternType="solid">
        <fgColor theme="8" tint="0.79998168889431442"/>
        <bgColor rgb="FFA8D08D"/>
      </patternFill>
    </fill>
    <fill>
      <patternFill patternType="solid">
        <fgColor theme="8" tint="0.79998168889431442"/>
        <bgColor rgb="FFFFC000"/>
      </patternFill>
    </fill>
    <fill>
      <patternFill patternType="solid">
        <fgColor theme="8" tint="0.79998168889431442"/>
        <bgColor rgb="FF002060"/>
      </patternFill>
    </fill>
    <fill>
      <patternFill patternType="solid">
        <fgColor theme="8" tint="0.79998168889431442"/>
        <bgColor rgb="FF92D050"/>
      </patternFill>
    </fill>
    <fill>
      <patternFill patternType="solid">
        <fgColor theme="8" tint="0.79998168889431442"/>
        <bgColor rgb="FFBFBFBF"/>
      </patternFill>
    </fill>
    <fill>
      <patternFill patternType="solid">
        <fgColor theme="9" tint="0.79998168889431442"/>
        <bgColor indexed="64"/>
      </patternFill>
    </fill>
    <fill>
      <patternFill patternType="solid">
        <fgColor rgb="FF92D050"/>
        <bgColor indexed="64"/>
      </patternFill>
    </fill>
    <fill>
      <patternFill patternType="solid">
        <fgColor theme="0"/>
        <bgColor rgb="FFBFBFBF"/>
      </patternFill>
    </fill>
    <fill>
      <patternFill patternType="solid">
        <fgColor rgb="FFFF0000"/>
        <bgColor indexed="64"/>
      </patternFill>
    </fill>
    <fill>
      <patternFill patternType="solid">
        <fgColor indexed="9"/>
        <bgColor indexed="64"/>
      </patternFill>
    </fill>
    <fill>
      <patternFill patternType="solid">
        <fgColor rgb="FFFF6600"/>
        <bgColor indexed="64"/>
      </patternFill>
    </fill>
    <fill>
      <patternFill patternType="solid">
        <fgColor theme="9" tint="0.79998168889431442"/>
        <bgColor rgb="FFFBD4B4"/>
      </patternFill>
    </fill>
    <fill>
      <patternFill patternType="solid">
        <fgColor theme="8" tint="0.59999389629810485"/>
        <bgColor indexed="64"/>
      </patternFill>
    </fill>
    <fill>
      <patternFill patternType="solid">
        <fgColor theme="8" tint="0.59999389629810485"/>
        <bgColor rgb="FFFBD4B4"/>
      </patternFill>
    </fill>
    <fill>
      <patternFill patternType="solid">
        <fgColor rgb="FF33CC33"/>
        <bgColor indexed="64"/>
      </patternFill>
    </fill>
    <fill>
      <patternFill patternType="solid">
        <fgColor theme="0"/>
        <bgColor rgb="FF92D050"/>
      </patternFill>
    </fill>
    <fill>
      <patternFill patternType="solid">
        <fgColor rgb="FFA9DA74"/>
        <bgColor indexed="64"/>
      </patternFill>
    </fill>
    <fill>
      <patternFill patternType="solid">
        <fgColor rgb="FFFFC000"/>
        <bgColor indexed="64"/>
      </patternFill>
    </fill>
    <fill>
      <patternFill patternType="solid">
        <fgColor rgb="FFFFFF99"/>
        <bgColor indexed="64"/>
      </patternFill>
    </fill>
    <fill>
      <patternFill patternType="solid">
        <fgColor rgb="FF00B050"/>
        <bgColor indexed="64"/>
      </patternFill>
    </fill>
    <fill>
      <patternFill patternType="solid">
        <fgColor rgb="FFFFFF00"/>
        <bgColor rgb="FFFFFF66"/>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s>
  <cellStyleXfs count="8">
    <xf numFmtId="0" fontId="0" fillId="0" borderId="0"/>
    <xf numFmtId="0" fontId="5" fillId="0" borderId="2"/>
    <xf numFmtId="0" fontId="5" fillId="0" borderId="2"/>
    <xf numFmtId="0" fontId="16" fillId="0" borderId="2"/>
    <xf numFmtId="0" fontId="16" fillId="0" borderId="2"/>
    <xf numFmtId="9" fontId="5" fillId="0" borderId="2" applyFont="0" applyFill="0" applyBorder="0" applyAlignment="0" applyProtection="0"/>
    <xf numFmtId="0" fontId="37" fillId="0" borderId="2"/>
    <xf numFmtId="0" fontId="5" fillId="0" borderId="2"/>
  </cellStyleXfs>
  <cellXfs count="520">
    <xf numFmtId="0" fontId="0" fillId="0" borderId="0" xfId="0"/>
    <xf numFmtId="0" fontId="2" fillId="0" borderId="0" xfId="0" applyFont="1"/>
    <xf numFmtId="0" fontId="3" fillId="0" borderId="0" xfId="0" applyFont="1"/>
    <xf numFmtId="0" fontId="4" fillId="0" borderId="1" xfId="0" applyFont="1" applyBorder="1" applyAlignment="1">
      <alignment horizontal="left" vertical="center" wrapText="1" readingOrder="1"/>
    </xf>
    <xf numFmtId="0" fontId="5" fillId="0" borderId="2" xfId="2"/>
    <xf numFmtId="0" fontId="5" fillId="0" borderId="0" xfId="0" applyFont="1"/>
    <xf numFmtId="0" fontId="0" fillId="0" borderId="0" xfId="0" applyAlignment="1">
      <alignment vertical="center" wrapText="1"/>
    </xf>
    <xf numFmtId="0" fontId="5" fillId="31" borderId="0" xfId="0" applyFont="1" applyFill="1"/>
    <xf numFmtId="0" fontId="1" fillId="0" borderId="2" xfId="0" applyFont="1" applyBorder="1" applyAlignment="1" applyProtection="1">
      <alignment horizontal="left" vertical="center" wrapText="1"/>
      <protection locked="0"/>
    </xf>
    <xf numFmtId="0" fontId="10" fillId="0" borderId="2" xfId="0" applyFont="1" applyBorder="1" applyAlignment="1">
      <alignment wrapText="1"/>
    </xf>
    <xf numFmtId="0" fontId="0" fillId="0" borderId="2" xfId="0" applyBorder="1"/>
    <xf numFmtId="0" fontId="10" fillId="0" borderId="0" xfId="0" applyFont="1" applyAlignment="1">
      <alignment wrapText="1"/>
    </xf>
    <xf numFmtId="0" fontId="24" fillId="0" borderId="4" xfId="0" applyFont="1" applyBorder="1" applyAlignment="1">
      <alignment wrapText="1"/>
    </xf>
    <xf numFmtId="0" fontId="24" fillId="0" borderId="3" xfId="0" applyFont="1" applyBorder="1" applyAlignment="1">
      <alignment wrapText="1"/>
    </xf>
    <xf numFmtId="0" fontId="10" fillId="0" borderId="3" xfId="0" applyFont="1" applyBorder="1" applyAlignment="1">
      <alignment wrapText="1"/>
    </xf>
    <xf numFmtId="9" fontId="10" fillId="0" borderId="3" xfId="0" applyNumberFormat="1" applyFont="1" applyBorder="1" applyAlignment="1">
      <alignment wrapText="1"/>
    </xf>
    <xf numFmtId="9" fontId="10" fillId="0" borderId="2" xfId="0" applyNumberFormat="1" applyFont="1" applyBorder="1" applyAlignment="1">
      <alignment wrapText="1"/>
    </xf>
    <xf numFmtId="0" fontId="24" fillId="0" borderId="2" xfId="0" applyFont="1" applyBorder="1" applyAlignment="1">
      <alignment wrapText="1"/>
    </xf>
    <xf numFmtId="0" fontId="30" fillId="39" borderId="0" xfId="0" applyFont="1" applyFill="1"/>
    <xf numFmtId="0" fontId="25" fillId="0" borderId="2" xfId="3" applyFont="1" applyAlignment="1">
      <alignment vertical="center" wrapText="1"/>
    </xf>
    <xf numFmtId="9" fontId="25" fillId="0" borderId="2" xfId="3" applyNumberFormat="1" applyFont="1" applyAlignment="1">
      <alignment horizontal="center" vertical="center" wrapText="1"/>
    </xf>
    <xf numFmtId="0" fontId="25" fillId="0" borderId="2" xfId="0" applyFont="1" applyBorder="1" applyAlignment="1">
      <alignment horizontal="center" vertical="center" wrapText="1" readingOrder="1"/>
    </xf>
    <xf numFmtId="0" fontId="27" fillId="0" borderId="2" xfId="0" applyFont="1" applyBorder="1" applyAlignment="1">
      <alignment horizontal="center" vertical="center" wrapText="1" readingOrder="1"/>
    </xf>
    <xf numFmtId="0" fontId="31" fillId="0" borderId="2" xfId="0" applyFont="1" applyBorder="1" applyAlignment="1">
      <alignment horizontal="center" vertical="center" wrapText="1" readingOrder="1"/>
    </xf>
    <xf numFmtId="0" fontId="24" fillId="0" borderId="3" xfId="0" applyFont="1" applyBorder="1" applyAlignment="1">
      <alignment horizontal="center" wrapText="1"/>
    </xf>
    <xf numFmtId="0" fontId="16" fillId="0" borderId="3" xfId="0" applyFont="1" applyBorder="1" applyAlignment="1">
      <alignment wrapText="1"/>
    </xf>
    <xf numFmtId="0" fontId="5" fillId="9" borderId="2" xfId="2" applyFill="1"/>
    <xf numFmtId="0" fontId="14" fillId="36" borderId="48" xfId="2" applyFont="1" applyFill="1" applyBorder="1" applyAlignment="1">
      <alignment horizontal="center" vertical="center" textRotation="90" wrapText="1"/>
    </xf>
    <xf numFmtId="0" fontId="14" fillId="38" borderId="48" xfId="2" applyFont="1" applyFill="1" applyBorder="1" applyAlignment="1">
      <alignment horizontal="center" vertical="center" textRotation="90" wrapText="1"/>
    </xf>
    <xf numFmtId="0" fontId="14" fillId="38" borderId="36" xfId="2" applyFont="1" applyFill="1" applyBorder="1" applyAlignment="1">
      <alignment horizontal="center" vertical="center" textRotation="90" wrapText="1"/>
    </xf>
    <xf numFmtId="0" fontId="32" fillId="0" borderId="4" xfId="2" applyFont="1" applyBorder="1" applyAlignment="1">
      <alignment horizontal="center" vertical="center"/>
    </xf>
    <xf numFmtId="0" fontId="35" fillId="0" borderId="4" xfId="2" applyFont="1" applyBorder="1" applyAlignment="1">
      <alignment horizontal="center" vertical="center" wrapText="1"/>
    </xf>
    <xf numFmtId="0" fontId="35" fillId="0" borderId="40" xfId="2" applyFont="1" applyBorder="1" applyAlignment="1">
      <alignment horizontal="center" vertical="center" wrapText="1"/>
    </xf>
    <xf numFmtId="9" fontId="35" fillId="9" borderId="3" xfId="5" applyFont="1" applyFill="1" applyBorder="1" applyAlignment="1">
      <alignment horizontal="center" vertical="center" wrapText="1"/>
    </xf>
    <xf numFmtId="0" fontId="35" fillId="0" borderId="3" xfId="2" applyFont="1" applyBorder="1" applyAlignment="1">
      <alignment horizontal="center" vertical="center" wrapText="1"/>
    </xf>
    <xf numFmtId="0" fontId="32" fillId="0" borderId="3" xfId="2" applyFont="1" applyBorder="1" applyAlignment="1">
      <alignment horizontal="center" vertical="center"/>
    </xf>
    <xf numFmtId="0" fontId="5" fillId="9" borderId="2" xfId="2" applyFill="1" applyAlignment="1">
      <alignment horizontal="center"/>
    </xf>
    <xf numFmtId="0" fontId="6" fillId="9" borderId="2" xfId="2" applyFont="1" applyFill="1" applyAlignment="1">
      <alignment horizontal="center" vertical="center" wrapText="1"/>
    </xf>
    <xf numFmtId="0" fontId="6" fillId="9" borderId="2" xfId="2" applyFont="1" applyFill="1" applyAlignment="1">
      <alignment horizontal="center" vertical="center"/>
    </xf>
    <xf numFmtId="0" fontId="6" fillId="9" borderId="2" xfId="2" quotePrefix="1" applyFont="1" applyFill="1" applyAlignment="1">
      <alignment horizontal="center" vertical="center" wrapText="1"/>
    </xf>
    <xf numFmtId="9" fontId="6" fillId="9" borderId="2" xfId="5" applyFont="1" applyFill="1" applyBorder="1" applyAlignment="1">
      <alignment horizontal="center" vertical="center"/>
    </xf>
    <xf numFmtId="0" fontId="6" fillId="9" borderId="2" xfId="2" applyFont="1" applyFill="1" applyAlignment="1">
      <alignment vertical="center" wrapText="1"/>
    </xf>
    <xf numFmtId="0" fontId="5" fillId="9" borderId="2" xfId="2" applyFill="1" applyAlignment="1">
      <alignment horizontal="center" vertical="center"/>
    </xf>
    <xf numFmtId="0" fontId="19" fillId="2" borderId="2" xfId="2" applyFont="1" applyFill="1"/>
    <xf numFmtId="0" fontId="18" fillId="9" borderId="2" xfId="2" applyFont="1" applyFill="1" applyAlignment="1">
      <alignment vertical="center"/>
    </xf>
    <xf numFmtId="0" fontId="6" fillId="9" borderId="2" xfId="2" applyFont="1" applyFill="1"/>
    <xf numFmtId="0" fontId="15" fillId="0" borderId="3" xfId="2" applyFont="1" applyBorder="1" applyAlignment="1">
      <alignment horizontal="center" vertical="center" wrapText="1"/>
    </xf>
    <xf numFmtId="0" fontId="20" fillId="4" borderId="3" xfId="2" applyFont="1" applyFill="1" applyBorder="1" applyAlignment="1">
      <alignment horizontal="center" vertical="center" wrapText="1" readingOrder="1"/>
    </xf>
    <xf numFmtId="0" fontId="23" fillId="2" borderId="3" xfId="2" applyFont="1" applyFill="1" applyBorder="1" applyAlignment="1">
      <alignment horizontal="center" vertical="center"/>
    </xf>
    <xf numFmtId="0" fontId="17" fillId="2" borderId="2" xfId="2" applyFont="1" applyFill="1"/>
    <xf numFmtId="0" fontId="6" fillId="2" borderId="3" xfId="2" applyFont="1" applyFill="1" applyBorder="1" applyAlignment="1">
      <alignment horizontal="center" vertical="center" wrapText="1"/>
    </xf>
    <xf numFmtId="0" fontId="20" fillId="32" borderId="2" xfId="2" applyFont="1" applyFill="1" applyAlignment="1">
      <alignment horizontal="center" vertical="center" wrapText="1" readingOrder="1"/>
    </xf>
    <xf numFmtId="0" fontId="21" fillId="9" borderId="2" xfId="2" applyFont="1" applyFill="1" applyAlignment="1">
      <alignment horizontal="center" vertical="center" wrapText="1" readingOrder="1"/>
    </xf>
    <xf numFmtId="0" fontId="22" fillId="9" borderId="2" xfId="2" applyFont="1" applyFill="1" applyAlignment="1">
      <alignment horizontal="center" vertical="center" wrapText="1" readingOrder="1"/>
    </xf>
    <xf numFmtId="0" fontId="21" fillId="2" borderId="2" xfId="2" applyFont="1" applyFill="1" applyAlignment="1">
      <alignment horizontal="left" vertical="center" wrapText="1" readingOrder="1"/>
    </xf>
    <xf numFmtId="0" fontId="18" fillId="2" borderId="2" xfId="2" applyFont="1" applyFill="1" applyAlignment="1">
      <alignment horizontal="left" vertical="center"/>
    </xf>
    <xf numFmtId="0" fontId="18" fillId="2" borderId="2" xfId="2" applyFont="1" applyFill="1" applyAlignment="1">
      <alignment vertical="center"/>
    </xf>
    <xf numFmtId="0" fontId="25" fillId="34" borderId="8" xfId="4" applyFont="1" applyFill="1" applyBorder="1"/>
    <xf numFmtId="0" fontId="25" fillId="34" borderId="11" xfId="4" applyFont="1" applyFill="1" applyBorder="1"/>
    <xf numFmtId="0" fontId="5" fillId="0" borderId="8" xfId="7" applyBorder="1"/>
    <xf numFmtId="0" fontId="5" fillId="0" borderId="9" xfId="7" applyBorder="1"/>
    <xf numFmtId="0" fontId="5" fillId="0" borderId="10" xfId="7" applyBorder="1"/>
    <xf numFmtId="0" fontId="5" fillId="0" borderId="11" xfId="7" applyBorder="1"/>
    <xf numFmtId="0" fontId="5" fillId="0" borderId="2" xfId="7"/>
    <xf numFmtId="0" fontId="5" fillId="0" borderId="13" xfId="7" applyBorder="1"/>
    <xf numFmtId="0" fontId="5" fillId="0" borderId="14" xfId="7" applyBorder="1"/>
    <xf numFmtId="0" fontId="5" fillId="0" borderId="15" xfId="7" applyBorder="1"/>
    <xf numFmtId="0" fontId="7" fillId="0" borderId="16" xfId="7" applyFont="1" applyBorder="1"/>
    <xf numFmtId="0" fontId="5" fillId="0" borderId="16" xfId="7" applyBorder="1"/>
    <xf numFmtId="0" fontId="5" fillId="0" borderId="17" xfId="7" applyBorder="1"/>
    <xf numFmtId="0" fontId="6" fillId="0" borderId="18" xfId="7" applyFont="1" applyBorder="1" applyAlignment="1">
      <alignment vertical="center"/>
    </xf>
    <xf numFmtId="0" fontId="5" fillId="0" borderId="19" xfId="7" applyBorder="1"/>
    <xf numFmtId="0" fontId="5" fillId="0" borderId="20" xfId="7" applyBorder="1"/>
    <xf numFmtId="0" fontId="5" fillId="0" borderId="21" xfId="7" applyBorder="1"/>
    <xf numFmtId="0" fontId="5" fillId="0" borderId="22" xfId="7" applyBorder="1"/>
    <xf numFmtId="0" fontId="5" fillId="0" borderId="23" xfId="7" applyBorder="1"/>
    <xf numFmtId="0" fontId="5" fillId="0" borderId="24" xfId="7" applyBorder="1"/>
    <xf numFmtId="0" fontId="7" fillId="0" borderId="25" xfId="7" applyFont="1" applyBorder="1"/>
    <xf numFmtId="0" fontId="5" fillId="0" borderId="25" xfId="7" applyBorder="1"/>
    <xf numFmtId="0" fontId="6" fillId="0" borderId="26" xfId="7" applyFont="1" applyBorder="1"/>
    <xf numFmtId="0" fontId="7" fillId="12" borderId="27" xfId="7" applyFont="1" applyFill="1" applyBorder="1" applyAlignment="1">
      <alignment vertical="center" textRotation="90" wrapText="1"/>
    </xf>
    <xf numFmtId="0" fontId="10" fillId="0" borderId="2" xfId="7" applyFont="1"/>
    <xf numFmtId="0" fontId="7" fillId="12" borderId="13" xfId="7" applyFont="1" applyFill="1" applyBorder="1" applyAlignment="1">
      <alignment vertical="center" textRotation="90" wrapText="1"/>
    </xf>
    <xf numFmtId="0" fontId="11" fillId="14" borderId="8" xfId="7" applyFont="1" applyFill="1" applyBorder="1" applyAlignment="1">
      <alignment horizontal="left" vertical="center"/>
    </xf>
    <xf numFmtId="0" fontId="11" fillId="14" borderId="11" xfId="7" applyFont="1" applyFill="1" applyBorder="1" applyAlignment="1">
      <alignment horizontal="left" vertical="center"/>
    </xf>
    <xf numFmtId="0" fontId="11" fillId="14" borderId="36" xfId="7" applyFont="1" applyFill="1" applyBorder="1" applyAlignment="1">
      <alignment horizontal="center" vertical="center" wrapText="1"/>
    </xf>
    <xf numFmtId="0" fontId="11" fillId="14" borderId="22" xfId="7" applyFont="1" applyFill="1" applyBorder="1" applyAlignment="1">
      <alignment horizontal="center" vertical="center" wrapText="1"/>
    </xf>
    <xf numFmtId="0" fontId="12" fillId="16" borderId="43" xfId="7" applyFont="1" applyFill="1" applyBorder="1" applyAlignment="1">
      <alignment horizontal="center" vertical="center"/>
    </xf>
    <xf numFmtId="0" fontId="12" fillId="16" borderId="44" xfId="7" applyFont="1" applyFill="1" applyBorder="1" applyAlignment="1">
      <alignment horizontal="center" vertical="center"/>
    </xf>
    <xf numFmtId="0" fontId="12" fillId="16" borderId="26" xfId="7" applyFont="1" applyFill="1" applyBorder="1" applyAlignment="1">
      <alignment horizontal="center" vertical="center"/>
    </xf>
    <xf numFmtId="0" fontId="1" fillId="9" borderId="49" xfId="7" applyFont="1" applyFill="1" applyBorder="1" applyAlignment="1">
      <alignment horizontal="justify" vertical="center" wrapText="1"/>
    </xf>
    <xf numFmtId="0" fontId="14" fillId="0" borderId="50" xfId="7" applyFont="1" applyBorder="1" applyAlignment="1">
      <alignment horizontal="center" vertical="center" wrapText="1"/>
    </xf>
    <xf numFmtId="0" fontId="1" fillId="0" borderId="51" xfId="7" applyFont="1" applyBorder="1" applyAlignment="1">
      <alignment horizontal="center" vertical="center" wrapText="1"/>
    </xf>
    <xf numFmtId="0" fontId="1" fillId="9" borderId="6" xfId="7" applyFont="1" applyFill="1" applyBorder="1" applyAlignment="1">
      <alignment horizontal="justify" vertical="center" wrapText="1"/>
    </xf>
    <xf numFmtId="0" fontId="14" fillId="0" borderId="53" xfId="7" applyFont="1" applyBorder="1" applyAlignment="1">
      <alignment horizontal="center" vertical="center" wrapText="1"/>
    </xf>
    <xf numFmtId="0" fontId="5" fillId="0" borderId="7" xfId="7" applyBorder="1" applyAlignment="1">
      <alignment horizontal="center" vertical="center" wrapText="1"/>
    </xf>
    <xf numFmtId="0" fontId="5" fillId="0" borderId="3" xfId="7" applyBorder="1" applyAlignment="1">
      <alignment horizontal="center" vertical="center" wrapText="1"/>
    </xf>
    <xf numFmtId="0" fontId="8" fillId="9" borderId="54" xfId="7" applyFont="1" applyFill="1" applyBorder="1" applyAlignment="1">
      <alignment horizontal="justify" vertical="center" wrapText="1"/>
    </xf>
    <xf numFmtId="0" fontId="5" fillId="9" borderId="15" xfId="7" applyFill="1" applyBorder="1" applyAlignment="1">
      <alignment horizontal="justify" vertical="center"/>
    </xf>
    <xf numFmtId="0" fontId="5" fillId="9" borderId="6" xfId="7" applyFill="1" applyBorder="1" applyAlignment="1">
      <alignment horizontal="justify" vertical="center" wrapText="1"/>
    </xf>
    <xf numFmtId="0" fontId="1" fillId="0" borderId="7" xfId="7" applyFont="1" applyBorder="1" applyAlignment="1">
      <alignment horizontal="center" vertical="center" wrapText="1"/>
    </xf>
    <xf numFmtId="0" fontId="5" fillId="0" borderId="7" xfId="7" applyBorder="1" applyAlignment="1">
      <alignment horizontal="center" vertical="center"/>
    </xf>
    <xf numFmtId="0" fontId="14" fillId="0" borderId="55" xfId="7" applyFont="1" applyBorder="1" applyAlignment="1">
      <alignment horizontal="center" vertical="center"/>
    </xf>
    <xf numFmtId="0" fontId="5" fillId="9" borderId="15" xfId="7" applyFill="1" applyBorder="1" applyAlignment="1">
      <alignment horizontal="justify" vertical="center" wrapText="1"/>
    </xf>
    <xf numFmtId="0" fontId="14" fillId="0" borderId="56" xfId="7" applyFont="1" applyBorder="1" applyAlignment="1">
      <alignment horizontal="center" vertical="center"/>
    </xf>
    <xf numFmtId="0" fontId="5" fillId="0" borderId="53" xfId="7" applyBorder="1"/>
    <xf numFmtId="0" fontId="5" fillId="9" borderId="18" xfId="7" applyFill="1" applyBorder="1" applyAlignment="1">
      <alignment horizontal="center" vertical="center" wrapText="1"/>
    </xf>
    <xf numFmtId="0" fontId="1" fillId="9" borderId="6" xfId="7" applyFont="1" applyFill="1" applyBorder="1" applyAlignment="1">
      <alignment horizontal="justify" vertical="center"/>
    </xf>
    <xf numFmtId="0" fontId="1" fillId="0" borderId="3" xfId="7" applyFont="1" applyBorder="1" applyAlignment="1">
      <alignment horizontal="center" vertical="center" wrapText="1"/>
    </xf>
    <xf numFmtId="0" fontId="1" fillId="0" borderId="18" xfId="7" applyFont="1" applyBorder="1" applyAlignment="1">
      <alignment horizontal="center" vertical="center" wrapText="1"/>
    </xf>
    <xf numFmtId="0" fontId="1" fillId="9" borderId="3" xfId="7" applyFont="1" applyFill="1" applyBorder="1" applyAlignment="1">
      <alignment horizontal="center" vertical="center" wrapText="1"/>
    </xf>
    <xf numFmtId="0" fontId="5" fillId="9" borderId="2" xfId="7" applyFill="1" applyAlignment="1">
      <alignment vertical="center" wrapText="1"/>
    </xf>
    <xf numFmtId="0" fontId="1" fillId="9" borderId="18" xfId="7" applyFont="1" applyFill="1" applyBorder="1" applyAlignment="1">
      <alignment horizontal="center" vertical="center" wrapText="1"/>
    </xf>
    <xf numFmtId="0" fontId="11" fillId="9" borderId="19" xfId="7" applyFont="1" applyFill="1" applyBorder="1" applyAlignment="1">
      <alignment horizontal="justify" vertical="center" wrapText="1"/>
    </xf>
    <xf numFmtId="0" fontId="14" fillId="9" borderId="55" xfId="7" applyFont="1" applyFill="1" applyBorder="1" applyAlignment="1">
      <alignment horizontal="center" vertical="center" wrapText="1"/>
    </xf>
    <xf numFmtId="0" fontId="1" fillId="9" borderId="15" xfId="7" applyFont="1" applyFill="1" applyBorder="1" applyAlignment="1">
      <alignment horizontal="justify" vertical="center" wrapText="1"/>
    </xf>
    <xf numFmtId="0" fontId="14" fillId="9" borderId="56" xfId="7" applyFont="1" applyFill="1" applyBorder="1" applyAlignment="1">
      <alignment horizontal="center" vertical="center" wrapText="1"/>
    </xf>
    <xf numFmtId="0" fontId="5" fillId="9" borderId="6" xfId="7" applyFill="1" applyBorder="1" applyAlignment="1">
      <alignment horizontal="justify" vertical="center"/>
    </xf>
    <xf numFmtId="0" fontId="14" fillId="0" borderId="53" xfId="7" applyFont="1" applyBorder="1" applyAlignment="1">
      <alignment horizontal="center" vertical="center"/>
    </xf>
    <xf numFmtId="0" fontId="11" fillId="0" borderId="3" xfId="7" applyFont="1" applyBorder="1" applyAlignment="1">
      <alignment horizontal="center" vertical="center" wrapText="1"/>
    </xf>
    <xf numFmtId="0" fontId="5" fillId="0" borderId="18" xfId="7" applyBorder="1" applyAlignment="1">
      <alignment horizontal="center" vertical="center"/>
    </xf>
    <xf numFmtId="0" fontId="5" fillId="0" borderId="18" xfId="7" applyBorder="1" applyAlignment="1">
      <alignment horizontal="center" vertical="center" wrapText="1"/>
    </xf>
    <xf numFmtId="0" fontId="11" fillId="9" borderId="18" xfId="7" applyFont="1" applyFill="1" applyBorder="1" applyAlignment="1">
      <alignment horizontal="center" vertical="center" wrapText="1"/>
    </xf>
    <xf numFmtId="0" fontId="38" fillId="0" borderId="2" xfId="7" applyFont="1" applyAlignment="1">
      <alignment wrapText="1"/>
    </xf>
    <xf numFmtId="0" fontId="5" fillId="9" borderId="15" xfId="7" applyFill="1" applyBorder="1"/>
    <xf numFmtId="0" fontId="5" fillId="0" borderId="3" xfId="7" applyBorder="1" applyAlignment="1">
      <alignment horizontal="center" vertical="center"/>
    </xf>
    <xf numFmtId="0" fontId="8" fillId="9" borderId="19" xfId="7" applyFont="1" applyFill="1" applyBorder="1" applyAlignment="1">
      <alignment horizontal="justify" vertical="center" wrapText="1"/>
    </xf>
    <xf numFmtId="0" fontId="11" fillId="22" borderId="58" xfId="7" applyFont="1" applyFill="1" applyBorder="1" applyAlignment="1">
      <alignment horizontal="center" vertical="center" wrapText="1"/>
    </xf>
    <xf numFmtId="0" fontId="8" fillId="9" borderId="15" xfId="7" applyFont="1" applyFill="1" applyBorder="1" applyAlignment="1">
      <alignment horizontal="justify" vertical="center" wrapText="1"/>
    </xf>
    <xf numFmtId="0" fontId="8" fillId="9" borderId="24" xfId="7" applyFont="1" applyFill="1" applyBorder="1" applyAlignment="1">
      <alignment horizontal="justify" vertical="center" wrapText="1"/>
    </xf>
    <xf numFmtId="0" fontId="5" fillId="9" borderId="49" xfId="7" applyFill="1" applyBorder="1" applyAlignment="1">
      <alignment horizontal="justify" vertical="center" wrapText="1"/>
    </xf>
    <xf numFmtId="0" fontId="14" fillId="0" borderId="50" xfId="7" applyFont="1" applyBorder="1" applyAlignment="1">
      <alignment horizontal="center" vertical="center"/>
    </xf>
    <xf numFmtId="0" fontId="5" fillId="9" borderId="51" xfId="7" applyFill="1" applyBorder="1" applyAlignment="1">
      <alignment horizontal="center" vertical="center" wrapText="1"/>
    </xf>
    <xf numFmtId="0" fontId="5" fillId="0" borderId="31" xfId="7" applyBorder="1" applyAlignment="1">
      <alignment horizontal="center" vertical="center" wrapText="1"/>
    </xf>
    <xf numFmtId="0" fontId="5" fillId="0" borderId="12" xfId="7" applyBorder="1" applyAlignment="1">
      <alignment horizontal="center" vertical="center"/>
    </xf>
    <xf numFmtId="0" fontId="1" fillId="0" borderId="3" xfId="7" applyFont="1" applyBorder="1" applyAlignment="1">
      <alignment horizontal="center" vertical="center"/>
    </xf>
    <xf numFmtId="0" fontId="39" fillId="0" borderId="3" xfId="7" applyFont="1" applyBorder="1" applyAlignment="1">
      <alignment horizontal="center" vertical="center" wrapText="1"/>
    </xf>
    <xf numFmtId="0" fontId="14" fillId="30" borderId="48" xfId="2" applyFont="1" applyFill="1" applyBorder="1" applyAlignment="1">
      <alignment horizontal="center" vertical="center" wrapText="1"/>
    </xf>
    <xf numFmtId="0" fontId="32" fillId="0" borderId="3" xfId="2" applyFont="1" applyBorder="1" applyAlignment="1">
      <alignment horizontal="center" vertical="center" wrapText="1"/>
    </xf>
    <xf numFmtId="0" fontId="32" fillId="0" borderId="40" xfId="2" applyFont="1" applyBorder="1" applyAlignment="1">
      <alignment horizontal="center" vertical="center"/>
    </xf>
    <xf numFmtId="0" fontId="32" fillId="0" borderId="2" xfId="2" applyFont="1" applyAlignment="1">
      <alignment wrapText="1"/>
    </xf>
    <xf numFmtId="0" fontId="14" fillId="9" borderId="53" xfId="7" applyFont="1" applyFill="1" applyBorder="1" applyAlignment="1">
      <alignment horizontal="center" vertical="center"/>
    </xf>
    <xf numFmtId="0" fontId="5" fillId="9" borderId="7" xfId="7" applyFill="1" applyBorder="1" applyAlignment="1">
      <alignment horizontal="center" vertical="center" wrapText="1"/>
    </xf>
    <xf numFmtId="0" fontId="5" fillId="9" borderId="3" xfId="7" applyFill="1" applyBorder="1" applyAlignment="1">
      <alignment horizontal="center" vertical="center" wrapText="1"/>
    </xf>
    <xf numFmtId="0" fontId="1" fillId="9" borderId="31" xfId="7" applyFont="1" applyFill="1" applyBorder="1" applyAlignment="1">
      <alignment horizontal="center" vertical="center" wrapText="1"/>
    </xf>
    <xf numFmtId="0" fontId="1" fillId="9" borderId="4" xfId="7" applyFont="1" applyFill="1" applyBorder="1" applyAlignment="1">
      <alignment horizontal="center" vertical="center" wrapText="1"/>
    </xf>
    <xf numFmtId="0" fontId="35" fillId="0" borderId="2" xfId="2" applyFont="1" applyAlignment="1">
      <alignment horizontal="center" vertical="center" wrapText="1"/>
    </xf>
    <xf numFmtId="0" fontId="32" fillId="0" borderId="2" xfId="2" applyFont="1" applyAlignment="1">
      <alignment horizontal="center" vertical="center" wrapText="1"/>
    </xf>
    <xf numFmtId="0" fontId="14" fillId="9" borderId="52" xfId="2" applyFont="1" applyFill="1" applyBorder="1" applyAlignment="1">
      <alignment horizontal="center" wrapText="1"/>
    </xf>
    <xf numFmtId="0" fontId="14" fillId="9" borderId="52" xfId="2" applyFont="1" applyFill="1" applyBorder="1" applyAlignment="1">
      <alignment vertical="center" wrapText="1"/>
    </xf>
    <xf numFmtId="0" fontId="14" fillId="30" borderId="52" xfId="2" applyFont="1" applyFill="1" applyBorder="1" applyAlignment="1">
      <alignment horizontal="center" vertical="center" wrapText="1"/>
    </xf>
    <xf numFmtId="0" fontId="14" fillId="37" borderId="13" xfId="2" applyFont="1" applyFill="1" applyBorder="1" applyAlignment="1">
      <alignment horizontal="center" vertical="center" wrapText="1"/>
    </xf>
    <xf numFmtId="9" fontId="29" fillId="30" borderId="40" xfId="4" applyNumberFormat="1" applyFont="1" applyFill="1" applyBorder="1" applyAlignment="1">
      <alignment horizontal="center" vertical="center" wrapText="1"/>
    </xf>
    <xf numFmtId="9" fontId="29" fillId="30" borderId="10" xfId="4" applyNumberFormat="1" applyFont="1" applyFill="1" applyBorder="1" applyAlignment="1">
      <alignment horizontal="center" vertical="center" wrapText="1"/>
    </xf>
    <xf numFmtId="9" fontId="29" fillId="30" borderId="27" xfId="4" applyNumberFormat="1" applyFont="1" applyFill="1" applyBorder="1" applyAlignment="1">
      <alignment horizontal="center" vertical="center" wrapText="1"/>
    </xf>
    <xf numFmtId="9" fontId="29" fillId="37" borderId="41" xfId="4" applyNumberFormat="1" applyFont="1" applyFill="1" applyBorder="1" applyAlignment="1">
      <alignment horizontal="center" vertical="center" wrapText="1"/>
    </xf>
    <xf numFmtId="0" fontId="14" fillId="36" borderId="36" xfId="2" applyFont="1" applyFill="1" applyBorder="1" applyAlignment="1">
      <alignment horizontal="center" vertical="center" textRotation="90"/>
    </xf>
    <xf numFmtId="0" fontId="32" fillId="0" borderId="31" xfId="2" applyFont="1" applyBorder="1" applyAlignment="1">
      <alignment horizontal="center" vertical="center"/>
    </xf>
    <xf numFmtId="0" fontId="35" fillId="0" borderId="31" xfId="2" applyFont="1" applyBorder="1" applyAlignment="1">
      <alignment horizontal="center" vertical="center" wrapText="1"/>
    </xf>
    <xf numFmtId="0" fontId="32" fillId="0" borderId="31" xfId="2" applyFont="1" applyBorder="1" applyAlignment="1">
      <alignment horizontal="center" vertical="center" wrapText="1"/>
    </xf>
    <xf numFmtId="9" fontId="35" fillId="9" borderId="40" xfId="5" applyFont="1" applyFill="1" applyBorder="1" applyAlignment="1">
      <alignment horizontal="center" vertical="center"/>
    </xf>
    <xf numFmtId="9" fontId="35" fillId="9" borderId="3" xfId="5" applyFont="1" applyFill="1" applyBorder="1" applyAlignment="1">
      <alignment horizontal="center" vertical="center"/>
    </xf>
    <xf numFmtId="9" fontId="35" fillId="9" borderId="40" xfId="5" applyFont="1" applyFill="1" applyBorder="1" applyAlignment="1">
      <alignment horizontal="center" vertical="center" wrapText="1"/>
    </xf>
    <xf numFmtId="0" fontId="41" fillId="0" borderId="3" xfId="2" applyFont="1" applyBorder="1" applyAlignment="1">
      <alignment horizontal="center" vertical="center" wrapText="1" readingOrder="1"/>
    </xf>
    <xf numFmtId="0" fontId="42" fillId="3" borderId="3" xfId="2" applyFont="1" applyFill="1" applyBorder="1" applyAlignment="1">
      <alignment horizontal="center" vertical="center" wrapText="1" readingOrder="1"/>
    </xf>
    <xf numFmtId="9" fontId="42" fillId="0" borderId="3" xfId="2" applyNumberFormat="1" applyFont="1" applyBorder="1" applyAlignment="1">
      <alignment horizontal="center" vertical="center" wrapText="1" readingOrder="1"/>
    </xf>
    <xf numFmtId="0" fontId="43" fillId="2" borderId="3" xfId="2" applyFont="1" applyFill="1" applyBorder="1" applyAlignment="1">
      <alignment horizontal="center" vertical="center" readingOrder="1"/>
    </xf>
    <xf numFmtId="0" fontId="42" fillId="5" borderId="3" xfId="2" applyFont="1" applyFill="1" applyBorder="1" applyAlignment="1">
      <alignment horizontal="center" vertical="center" wrapText="1" readingOrder="1"/>
    </xf>
    <xf numFmtId="0" fontId="42" fillId="6" borderId="3" xfId="2" applyFont="1" applyFill="1" applyBorder="1" applyAlignment="1">
      <alignment horizontal="center" vertical="center" wrapText="1" readingOrder="1"/>
    </xf>
    <xf numFmtId="0" fontId="42" fillId="7" borderId="3" xfId="2" applyFont="1" applyFill="1" applyBorder="1" applyAlignment="1">
      <alignment horizontal="center" vertical="center" wrapText="1" readingOrder="1"/>
    </xf>
    <xf numFmtId="0" fontId="44" fillId="8" borderId="3" xfId="2" applyFont="1" applyFill="1" applyBorder="1" applyAlignment="1">
      <alignment horizontal="center" vertical="center" wrapText="1" readingOrder="1"/>
    </xf>
    <xf numFmtId="0" fontId="45" fillId="0" borderId="3" xfId="2" applyFont="1" applyBorder="1" applyAlignment="1">
      <alignment horizontal="center" vertical="center" wrapText="1" readingOrder="1"/>
    </xf>
    <xf numFmtId="0" fontId="46" fillId="9" borderId="3" xfId="2" applyFont="1" applyFill="1" applyBorder="1" applyAlignment="1">
      <alignment horizontal="left" vertical="center" wrapText="1" readingOrder="1"/>
    </xf>
    <xf numFmtId="0" fontId="46" fillId="0" borderId="3" xfId="2" applyFont="1" applyBorder="1" applyAlignment="1">
      <alignment horizontal="center" vertical="center" wrapText="1" readingOrder="1"/>
    </xf>
    <xf numFmtId="0" fontId="41" fillId="9" borderId="3" xfId="2" applyFont="1" applyFill="1" applyBorder="1" applyAlignment="1">
      <alignment horizontal="left" vertical="center" wrapText="1" readingOrder="1"/>
    </xf>
    <xf numFmtId="0" fontId="41" fillId="0" borderId="3" xfId="2" applyFont="1" applyBorder="1" applyAlignment="1">
      <alignment horizontal="left" vertical="center" wrapText="1" readingOrder="1"/>
    </xf>
    <xf numFmtId="0" fontId="47" fillId="0" borderId="44" xfId="4" applyFont="1" applyBorder="1" applyAlignment="1">
      <alignment horizontal="center" vertical="center" wrapText="1"/>
    </xf>
    <xf numFmtId="0" fontId="47" fillId="0" borderId="26" xfId="4" applyFont="1" applyBorder="1" applyAlignment="1">
      <alignment horizontal="center" vertical="center" wrapText="1"/>
    </xf>
    <xf numFmtId="9" fontId="42" fillId="3" borderId="3" xfId="2" applyNumberFormat="1" applyFont="1" applyFill="1" applyBorder="1" applyAlignment="1">
      <alignment horizontal="center" vertical="center" wrapText="1" readingOrder="1"/>
    </xf>
    <xf numFmtId="9" fontId="42" fillId="5" borderId="3" xfId="2" applyNumberFormat="1" applyFont="1" applyFill="1" applyBorder="1" applyAlignment="1">
      <alignment horizontal="center" vertical="center" wrapText="1" readingOrder="1"/>
    </xf>
    <xf numFmtId="9" fontId="42" fillId="7" borderId="3" xfId="2" applyNumberFormat="1" applyFont="1" applyFill="1" applyBorder="1" applyAlignment="1">
      <alignment horizontal="center" vertical="center" wrapText="1" readingOrder="1"/>
    </xf>
    <xf numFmtId="9" fontId="44" fillId="8" borderId="3" xfId="2" applyNumberFormat="1" applyFont="1" applyFill="1" applyBorder="1" applyAlignment="1">
      <alignment horizontal="center" vertical="center" wrapText="1" readingOrder="1"/>
    </xf>
    <xf numFmtId="0" fontId="48" fillId="2" borderId="3" xfId="2" applyFont="1" applyFill="1" applyBorder="1"/>
    <xf numFmtId="0" fontId="49" fillId="0" borderId="13" xfId="4" applyFont="1" applyBorder="1" applyAlignment="1">
      <alignment vertical="center" wrapText="1"/>
    </xf>
    <xf numFmtId="0" fontId="49" fillId="0" borderId="2" xfId="4" applyFont="1" applyAlignment="1">
      <alignment vertical="center" wrapText="1"/>
    </xf>
    <xf numFmtId="9" fontId="49" fillId="0" borderId="3" xfId="4" applyNumberFormat="1" applyFont="1" applyBorder="1" applyAlignment="1">
      <alignment horizontal="center" vertical="center" wrapText="1"/>
    </xf>
    <xf numFmtId="9" fontId="49" fillId="0" borderId="18" xfId="4" applyNumberFormat="1" applyFont="1" applyBorder="1" applyAlignment="1">
      <alignment horizontal="center" vertical="center" wrapText="1"/>
    </xf>
    <xf numFmtId="0" fontId="49" fillId="0" borderId="3" xfId="4" applyFont="1" applyBorder="1" applyAlignment="1">
      <alignment vertical="center" wrapText="1"/>
    </xf>
    <xf numFmtId="0" fontId="49" fillId="0" borderId="3" xfId="2" applyFont="1" applyBorder="1" applyAlignment="1">
      <alignment horizontal="center" vertical="center" wrapText="1" readingOrder="1"/>
    </xf>
    <xf numFmtId="0" fontId="49" fillId="9" borderId="18" xfId="2" applyFont="1" applyFill="1" applyBorder="1" applyAlignment="1">
      <alignment horizontal="center" vertical="center" wrapText="1" readingOrder="1"/>
    </xf>
    <xf numFmtId="9" fontId="49" fillId="0" borderId="32" xfId="4" applyNumberFormat="1" applyFont="1" applyBorder="1" applyAlignment="1">
      <alignment horizontal="center" vertical="center" wrapText="1"/>
    </xf>
    <xf numFmtId="0" fontId="51" fillId="35" borderId="3" xfId="2" applyFont="1" applyFill="1" applyBorder="1" applyAlignment="1">
      <alignment horizontal="center" vertical="center" wrapText="1" readingOrder="1"/>
    </xf>
    <xf numFmtId="0" fontId="49" fillId="33" borderId="18" xfId="2" applyFont="1" applyFill="1" applyBorder="1" applyAlignment="1">
      <alignment horizontal="center" vertical="center" wrapText="1" readingOrder="1"/>
    </xf>
    <xf numFmtId="0" fontId="49" fillId="9" borderId="3" xfId="2" applyFont="1" applyFill="1" applyBorder="1" applyAlignment="1">
      <alignment horizontal="center" vertical="center" wrapText="1" readingOrder="1"/>
    </xf>
    <xf numFmtId="0" fontId="51" fillId="31" borderId="3" xfId="2" applyFont="1" applyFill="1" applyBorder="1" applyAlignment="1">
      <alignment horizontal="center" vertical="center" wrapText="1" readingOrder="1"/>
    </xf>
    <xf numFmtId="9" fontId="49" fillId="0" borderId="43" xfId="4" applyNumberFormat="1" applyFont="1" applyBorder="1" applyAlignment="1">
      <alignment horizontal="center" vertical="center" wrapText="1"/>
    </xf>
    <xf numFmtId="0" fontId="49" fillId="0" borderId="44" xfId="2" applyFont="1" applyBorder="1" applyAlignment="1">
      <alignment horizontal="center" vertical="center" wrapText="1" readingOrder="1"/>
    </xf>
    <xf numFmtId="0" fontId="51" fillId="31" borderId="44" xfId="2" applyFont="1" applyFill="1" applyBorder="1" applyAlignment="1">
      <alignment horizontal="center" vertical="center" wrapText="1" readingOrder="1"/>
    </xf>
    <xf numFmtId="0" fontId="51" fillId="35" borderId="44" xfId="2" applyFont="1" applyFill="1" applyBorder="1" applyAlignment="1">
      <alignment horizontal="center" vertical="center" wrapText="1" readingOrder="1"/>
    </xf>
    <xf numFmtId="0" fontId="49" fillId="33" borderId="26" xfId="2" applyFont="1" applyFill="1" applyBorder="1" applyAlignment="1">
      <alignment horizontal="center" vertical="center" wrapText="1" readingOrder="1"/>
    </xf>
    <xf numFmtId="0" fontId="42" fillId="40" borderId="2" xfId="2" applyFont="1" applyFill="1" applyAlignment="1">
      <alignment horizontal="center" vertical="center" wrapText="1" readingOrder="1"/>
    </xf>
    <xf numFmtId="0" fontId="35" fillId="41" borderId="3" xfId="2" applyFont="1" applyFill="1" applyBorder="1" applyAlignment="1">
      <alignment horizontal="center" vertical="center"/>
    </xf>
    <xf numFmtId="0" fontId="35" fillId="9" borderId="4" xfId="2" applyFont="1" applyFill="1" applyBorder="1" applyAlignment="1">
      <alignment horizontal="center" vertical="center" wrapText="1"/>
    </xf>
    <xf numFmtId="0" fontId="35" fillId="41" borderId="40" xfId="2" applyFont="1" applyFill="1" applyBorder="1" applyAlignment="1">
      <alignment horizontal="center" vertical="center"/>
    </xf>
    <xf numFmtId="0" fontId="32" fillId="39" borderId="3" xfId="2" applyFont="1" applyFill="1" applyBorder="1" applyAlignment="1">
      <alignment horizontal="center" vertical="center"/>
    </xf>
    <xf numFmtId="0" fontId="6" fillId="9" borderId="12" xfId="7" applyFont="1" applyFill="1" applyBorder="1"/>
    <xf numFmtId="0" fontId="32" fillId="0" borderId="67" xfId="2" applyFont="1" applyBorder="1" applyAlignment="1">
      <alignment horizontal="center" vertical="center"/>
    </xf>
    <xf numFmtId="0" fontId="35" fillId="0" borderId="67" xfId="2" applyFont="1" applyBorder="1" applyAlignment="1">
      <alignment horizontal="center" vertical="center" wrapText="1"/>
    </xf>
    <xf numFmtId="0" fontId="32" fillId="9" borderId="3" xfId="2" applyFont="1" applyFill="1" applyBorder="1" applyAlignment="1">
      <alignment horizontal="center" vertical="center"/>
    </xf>
    <xf numFmtId="0" fontId="32" fillId="9" borderId="2" xfId="2" applyFont="1" applyFill="1" applyAlignment="1">
      <alignment horizontal="center" vertical="center"/>
    </xf>
    <xf numFmtId="0" fontId="32" fillId="0" borderId="2" xfId="2" applyFont="1" applyAlignment="1">
      <alignment horizontal="center" vertical="center"/>
    </xf>
    <xf numFmtId="9" fontId="35" fillId="9" borderId="2" xfId="5" applyFont="1" applyFill="1" applyBorder="1" applyAlignment="1">
      <alignment horizontal="center" vertical="center"/>
    </xf>
    <xf numFmtId="9" fontId="35" fillId="9" borderId="2" xfId="5" applyFont="1" applyFill="1" applyBorder="1" applyAlignment="1">
      <alignment horizontal="center" vertical="center" wrapText="1"/>
    </xf>
    <xf numFmtId="9" fontId="35" fillId="9" borderId="67" xfId="5" applyFont="1" applyFill="1" applyBorder="1" applyAlignment="1">
      <alignment horizontal="center" vertical="center"/>
    </xf>
    <xf numFmtId="9" fontId="35" fillId="9" borderId="67" xfId="5" applyFont="1" applyFill="1" applyBorder="1" applyAlignment="1">
      <alignment horizontal="center" vertical="center" wrapText="1"/>
    </xf>
    <xf numFmtId="0" fontId="32" fillId="0" borderId="71" xfId="2" applyFont="1" applyBorder="1" applyAlignment="1">
      <alignment horizontal="center" vertical="center" wrapText="1"/>
    </xf>
    <xf numFmtId="0" fontId="32" fillId="0" borderId="70" xfId="2" applyFont="1" applyBorder="1" applyAlignment="1">
      <alignment horizontal="center" vertical="center"/>
    </xf>
    <xf numFmtId="0" fontId="35" fillId="0" borderId="70" xfId="2" applyFont="1" applyBorder="1" applyAlignment="1">
      <alignment horizontal="center" vertical="center" wrapText="1"/>
    </xf>
    <xf numFmtId="0" fontId="35" fillId="0" borderId="71" xfId="2" applyFont="1" applyBorder="1" applyAlignment="1">
      <alignment horizontal="center" vertical="center" wrapText="1"/>
    </xf>
    <xf numFmtId="0" fontId="32" fillId="0" borderId="71" xfId="2" applyFont="1" applyBorder="1" applyAlignment="1">
      <alignment horizontal="center" vertical="center"/>
    </xf>
    <xf numFmtId="9" fontId="35" fillId="9" borderId="71" xfId="5" applyFont="1" applyFill="1" applyBorder="1" applyAlignment="1">
      <alignment horizontal="center" vertical="center"/>
    </xf>
    <xf numFmtId="0" fontId="35" fillId="41" borderId="71" xfId="2" applyFont="1" applyFill="1" applyBorder="1" applyAlignment="1">
      <alignment horizontal="center" vertical="center"/>
    </xf>
    <xf numFmtId="9" fontId="35" fillId="9" borderId="71" xfId="5" applyFont="1" applyFill="1" applyBorder="1" applyAlignment="1">
      <alignment horizontal="center" vertical="center" wrapText="1"/>
    </xf>
    <xf numFmtId="0" fontId="32" fillId="39" borderId="71" xfId="2" applyFont="1" applyFill="1" applyBorder="1" applyAlignment="1">
      <alignment horizontal="center" vertical="center"/>
    </xf>
    <xf numFmtId="0" fontId="35" fillId="9" borderId="67" xfId="2" applyFont="1" applyFill="1" applyBorder="1" applyAlignment="1">
      <alignment horizontal="center" vertical="center" wrapText="1"/>
    </xf>
    <xf numFmtId="0" fontId="32" fillId="9" borderId="2" xfId="2" applyFont="1" applyFill="1" applyAlignment="1">
      <alignment vertical="center"/>
    </xf>
    <xf numFmtId="0" fontId="35" fillId="11" borderId="67" xfId="2" applyFont="1" applyFill="1" applyBorder="1" applyAlignment="1">
      <alignment horizontal="center" vertical="center"/>
    </xf>
    <xf numFmtId="0" fontId="32" fillId="11" borderId="3" xfId="2" applyFont="1" applyFill="1" applyBorder="1" applyAlignment="1">
      <alignment horizontal="center" vertical="center"/>
    </xf>
    <xf numFmtId="0" fontId="35" fillId="43" borderId="67" xfId="2" applyFont="1" applyFill="1" applyBorder="1" applyAlignment="1">
      <alignment horizontal="center" vertical="center"/>
    </xf>
    <xf numFmtId="0" fontId="35" fillId="11" borderId="3" xfId="2" applyFont="1" applyFill="1" applyBorder="1" applyAlignment="1">
      <alignment horizontal="center" vertical="center"/>
    </xf>
    <xf numFmtId="0" fontId="35" fillId="44" borderId="3" xfId="2" applyFont="1" applyFill="1" applyBorder="1" applyAlignment="1">
      <alignment horizontal="center" vertical="center"/>
    </xf>
    <xf numFmtId="0" fontId="42" fillId="45" borderId="3" xfId="2" applyFont="1" applyFill="1" applyBorder="1" applyAlignment="1">
      <alignment horizontal="center" vertical="center" wrapText="1" readingOrder="1"/>
    </xf>
    <xf numFmtId="9" fontId="42" fillId="45" borderId="3" xfId="2" applyNumberFormat="1" applyFont="1" applyFill="1" applyBorder="1" applyAlignment="1">
      <alignment horizontal="center" vertical="center" wrapText="1" readingOrder="1"/>
    </xf>
    <xf numFmtId="0" fontId="51" fillId="11" borderId="3" xfId="2" applyFont="1" applyFill="1" applyBorder="1" applyAlignment="1">
      <alignment horizontal="center" vertical="center" wrapText="1" readingOrder="1"/>
    </xf>
    <xf numFmtId="0" fontId="51" fillId="11" borderId="44" xfId="2" applyFont="1" applyFill="1" applyBorder="1" applyAlignment="1">
      <alignment horizontal="center" vertical="center" wrapText="1" readingOrder="1"/>
    </xf>
    <xf numFmtId="0" fontId="32" fillId="9" borderId="71" xfId="2" applyFont="1" applyFill="1" applyBorder="1" applyAlignment="1">
      <alignment horizontal="center" vertical="center"/>
    </xf>
    <xf numFmtId="0" fontId="35" fillId="44" borderId="71" xfId="2" applyFont="1" applyFill="1" applyBorder="1" applyAlignment="1">
      <alignment horizontal="center" vertical="center"/>
    </xf>
    <xf numFmtId="0" fontId="32" fillId="11" borderId="71" xfId="2" applyFont="1" applyFill="1" applyBorder="1" applyAlignment="1">
      <alignment horizontal="center" vertical="center"/>
    </xf>
    <xf numFmtId="0" fontId="35" fillId="11" borderId="71" xfId="2" applyFont="1" applyFill="1" applyBorder="1" applyAlignment="1">
      <alignment horizontal="center" vertical="center"/>
    </xf>
    <xf numFmtId="0" fontId="32" fillId="9" borderId="67" xfId="2" applyFont="1" applyFill="1" applyBorder="1" applyAlignment="1">
      <alignment horizontal="center" vertical="center" wrapText="1"/>
    </xf>
    <xf numFmtId="0" fontId="32" fillId="9" borderId="70" xfId="2" applyFont="1" applyFill="1" applyBorder="1" applyAlignment="1">
      <alignment horizontal="center" vertical="center" wrapText="1"/>
    </xf>
    <xf numFmtId="0" fontId="32" fillId="9" borderId="67" xfId="2" applyFont="1" applyFill="1" applyBorder="1" applyAlignment="1">
      <alignment horizontal="center" vertical="center"/>
    </xf>
    <xf numFmtId="0" fontId="32" fillId="11" borderId="67" xfId="2" applyFont="1" applyFill="1" applyBorder="1" applyAlignment="1">
      <alignment horizontal="center" vertical="center"/>
    </xf>
    <xf numFmtId="0" fontId="32" fillId="0" borderId="40" xfId="2" applyFont="1" applyBorder="1" applyAlignment="1">
      <alignment horizontal="center" vertical="center" wrapText="1"/>
    </xf>
    <xf numFmtId="0" fontId="32" fillId="0" borderId="67" xfId="2" applyFont="1" applyBorder="1" applyAlignment="1">
      <alignment horizontal="center" vertical="center" wrapText="1"/>
    </xf>
    <xf numFmtId="0" fontId="32" fillId="0" borderId="70" xfId="2" applyFont="1" applyBorder="1" applyAlignment="1">
      <alignment horizontal="center" vertical="center" wrapText="1"/>
    </xf>
    <xf numFmtId="0" fontId="14" fillId="36" borderId="48" xfId="2" applyFont="1" applyFill="1" applyBorder="1" applyAlignment="1">
      <alignment horizontal="center" vertical="center" textRotation="90"/>
    </xf>
    <xf numFmtId="0" fontId="40" fillId="30" borderId="3" xfId="2" applyFont="1" applyFill="1" applyBorder="1" applyAlignment="1">
      <alignment horizontal="center" vertical="center"/>
    </xf>
    <xf numFmtId="0" fontId="35" fillId="9" borderId="2" xfId="2" applyFont="1" applyFill="1" applyAlignment="1">
      <alignment horizontal="center" vertical="center"/>
    </xf>
    <xf numFmtId="0" fontId="32" fillId="0" borderId="4" xfId="2" applyFont="1" applyBorder="1" applyAlignment="1">
      <alignment horizontal="center" vertical="center" wrapText="1"/>
    </xf>
    <xf numFmtId="0" fontId="32" fillId="9" borderId="3" xfId="2" applyFont="1" applyFill="1" applyBorder="1" applyAlignment="1">
      <alignment horizontal="center" vertical="center" wrapText="1"/>
    </xf>
    <xf numFmtId="0" fontId="32" fillId="9" borderId="71" xfId="2" applyFont="1" applyFill="1" applyBorder="1" applyAlignment="1">
      <alignment horizontal="center" vertical="center" wrapText="1"/>
    </xf>
    <xf numFmtId="0" fontId="32" fillId="39" borderId="40" xfId="2" applyFont="1" applyFill="1" applyBorder="1" applyAlignment="1">
      <alignment horizontal="center" vertical="center"/>
    </xf>
    <xf numFmtId="0" fontId="32" fillId="9" borderId="40" xfId="2" applyFont="1" applyFill="1" applyBorder="1" applyAlignment="1">
      <alignment horizontal="center" vertical="center" wrapText="1"/>
    </xf>
    <xf numFmtId="0" fontId="32" fillId="9" borderId="2" xfId="2" applyFont="1" applyFill="1" applyAlignment="1">
      <alignment horizontal="center" vertical="center" wrapText="1"/>
    </xf>
    <xf numFmtId="0" fontId="36" fillId="9" borderId="3" xfId="2" applyFont="1" applyFill="1" applyBorder="1" applyAlignment="1">
      <alignment horizontal="left" vertical="center"/>
    </xf>
    <xf numFmtId="0" fontId="36" fillId="9" borderId="2" xfId="2" applyFont="1" applyFill="1" applyAlignment="1">
      <alignment vertical="center"/>
    </xf>
    <xf numFmtId="0" fontId="36" fillId="0" borderId="2" xfId="2" applyFont="1" applyAlignment="1">
      <alignment vertical="center"/>
    </xf>
    <xf numFmtId="0" fontId="36" fillId="0" borderId="3" xfId="2" applyFont="1" applyBorder="1" applyAlignment="1">
      <alignment horizontal="left" vertical="center"/>
    </xf>
    <xf numFmtId="0" fontId="36" fillId="0" borderId="2" xfId="2" applyFont="1" applyAlignment="1">
      <alignment horizontal="left" vertical="center" wrapText="1"/>
    </xf>
    <xf numFmtId="0" fontId="33" fillId="9" borderId="2" xfId="2" applyFont="1" applyFill="1" applyAlignment="1">
      <alignment horizontal="center" vertical="center"/>
    </xf>
    <xf numFmtId="0" fontId="36" fillId="9" borderId="2" xfId="2" applyFont="1" applyFill="1" applyAlignment="1">
      <alignment horizontal="left" vertical="center" wrapText="1"/>
    </xf>
    <xf numFmtId="0" fontId="56" fillId="9" borderId="3" xfId="2" applyFont="1" applyFill="1" applyBorder="1" applyAlignment="1">
      <alignment horizontal="center" vertical="center" wrapText="1"/>
    </xf>
    <xf numFmtId="0" fontId="57" fillId="9" borderId="3" xfId="2" applyFont="1" applyFill="1" applyBorder="1" applyAlignment="1">
      <alignment horizontal="center" vertical="center"/>
    </xf>
    <xf numFmtId="0" fontId="58" fillId="9" borderId="2" xfId="2" applyFont="1" applyFill="1" applyAlignment="1">
      <alignment vertical="center"/>
    </xf>
    <xf numFmtId="0" fontId="8" fillId="0" borderId="28" xfId="7" applyFont="1" applyBorder="1" applyAlignment="1">
      <alignment horizontal="left" vertical="center" wrapText="1"/>
    </xf>
    <xf numFmtId="0" fontId="8" fillId="0" borderId="28" xfId="7" applyFont="1" applyBorder="1" applyAlignment="1">
      <alignment horizontal="left" vertical="center"/>
    </xf>
    <xf numFmtId="0" fontId="8" fillId="0" borderId="29" xfId="7" applyFont="1" applyBorder="1" applyAlignment="1">
      <alignment horizontal="left" vertical="center"/>
    </xf>
    <xf numFmtId="0" fontId="8" fillId="13" borderId="30" xfId="7" applyFont="1" applyFill="1" applyBorder="1" applyAlignment="1">
      <alignment horizontal="center" vertical="center"/>
    </xf>
    <xf numFmtId="0" fontId="8" fillId="13" borderId="31" xfId="7" applyFont="1" applyFill="1" applyBorder="1" applyAlignment="1">
      <alignment horizontal="center" vertical="center"/>
    </xf>
    <xf numFmtId="0" fontId="5" fillId="9" borderId="31" xfId="7" applyFill="1" applyBorder="1" applyAlignment="1">
      <alignment horizontal="left" vertical="center" wrapText="1"/>
    </xf>
    <xf numFmtId="0" fontId="5" fillId="9" borderId="12" xfId="7" applyFill="1" applyBorder="1" applyAlignment="1">
      <alignment horizontal="left" vertical="center" wrapText="1"/>
    </xf>
    <xf numFmtId="0" fontId="8" fillId="13" borderId="32" xfId="7" applyFont="1" applyFill="1" applyBorder="1" applyAlignment="1">
      <alignment horizontal="center" vertical="center"/>
    </xf>
    <xf numFmtId="0" fontId="8" fillId="13" borderId="3" xfId="7" applyFont="1" applyFill="1" applyBorder="1" applyAlignment="1">
      <alignment horizontal="center" vertical="center"/>
    </xf>
    <xf numFmtId="0" fontId="8" fillId="9" borderId="6" xfId="7" applyFont="1" applyFill="1" applyBorder="1" applyAlignment="1">
      <alignment horizontal="left" vertical="center"/>
    </xf>
    <xf numFmtId="0" fontId="8" fillId="9" borderId="33" xfId="7" applyFont="1" applyFill="1" applyBorder="1" applyAlignment="1">
      <alignment horizontal="left" vertical="center"/>
    </xf>
    <xf numFmtId="0" fontId="8" fillId="9" borderId="34" xfId="7" applyFont="1" applyFill="1" applyBorder="1" applyAlignment="1">
      <alignment horizontal="left" vertical="center"/>
    </xf>
    <xf numFmtId="0" fontId="8" fillId="13" borderId="32" xfId="7" applyFont="1" applyFill="1" applyBorder="1" applyAlignment="1">
      <alignment horizontal="center" vertical="center" wrapText="1"/>
    </xf>
    <xf numFmtId="0" fontId="1" fillId="9" borderId="3" xfId="7" applyFont="1" applyFill="1" applyBorder="1" applyAlignment="1">
      <alignment horizontal="left" vertical="center" wrapText="1"/>
    </xf>
    <xf numFmtId="0" fontId="1" fillId="9" borderId="18" xfId="7" applyFont="1" applyFill="1" applyBorder="1" applyAlignment="1">
      <alignment horizontal="left" vertical="center" wrapText="1"/>
    </xf>
    <xf numFmtId="0" fontId="12" fillId="15" borderId="41" xfId="7" applyFont="1" applyFill="1" applyBorder="1" applyAlignment="1">
      <alignment horizontal="center" vertical="center" wrapText="1"/>
    </xf>
    <xf numFmtId="0" fontId="12" fillId="15" borderId="47" xfId="7" applyFont="1" applyFill="1" applyBorder="1" applyAlignment="1">
      <alignment horizontal="center" vertical="center" wrapText="1"/>
    </xf>
    <xf numFmtId="0" fontId="10" fillId="0" borderId="2" xfId="7" applyFont="1" applyAlignment="1">
      <alignment horizontal="center" wrapText="1"/>
    </xf>
    <xf numFmtId="0" fontId="11" fillId="14" borderId="25" xfId="7" applyFont="1" applyFill="1" applyBorder="1" applyAlignment="1">
      <alignment horizontal="center" vertical="center" wrapText="1"/>
    </xf>
    <xf numFmtId="0" fontId="11" fillId="14" borderId="42" xfId="7" applyFont="1" applyFill="1" applyBorder="1" applyAlignment="1">
      <alignment horizontal="center" vertical="center" wrapText="1"/>
    </xf>
    <xf numFmtId="0" fontId="14" fillId="0" borderId="53" xfId="7" applyFont="1" applyBorder="1" applyAlignment="1">
      <alignment horizontal="center" vertical="center"/>
    </xf>
    <xf numFmtId="0" fontId="1" fillId="0" borderId="7" xfId="7" applyFont="1" applyBorder="1" applyAlignment="1">
      <alignment horizontal="center" vertical="center" wrapText="1"/>
    </xf>
    <xf numFmtId="0" fontId="1" fillId="9" borderId="3" xfId="7" applyFont="1" applyFill="1" applyBorder="1" applyAlignment="1">
      <alignment horizontal="center" vertical="center" wrapText="1"/>
    </xf>
    <xf numFmtId="0" fontId="8" fillId="13" borderId="64" xfId="7" applyFont="1" applyFill="1" applyBorder="1" applyAlignment="1">
      <alignment horizontal="center" vertical="center" wrapText="1"/>
    </xf>
    <xf numFmtId="0" fontId="8" fillId="13" borderId="7" xfId="7" applyFont="1" applyFill="1" applyBorder="1" applyAlignment="1">
      <alignment horizontal="center" vertical="center" wrapText="1"/>
    </xf>
    <xf numFmtId="0" fontId="1" fillId="9" borderId="6" xfId="7" applyFont="1" applyFill="1" applyBorder="1" applyAlignment="1">
      <alignment horizontal="left" vertical="center" wrapText="1"/>
    </xf>
    <xf numFmtId="0" fontId="1" fillId="9" borderId="33" xfId="7" applyFont="1" applyFill="1" applyBorder="1" applyAlignment="1">
      <alignment horizontal="left" vertical="center" wrapText="1"/>
    </xf>
    <xf numFmtId="0" fontId="1" fillId="9" borderId="34" xfId="7" applyFont="1" applyFill="1" applyBorder="1" applyAlignment="1">
      <alignment horizontal="left" vertical="center" wrapText="1"/>
    </xf>
    <xf numFmtId="0" fontId="8" fillId="13" borderId="35" xfId="7" applyFont="1" applyFill="1" applyBorder="1" applyAlignment="1">
      <alignment horizontal="center" vertical="center" wrapText="1"/>
    </xf>
    <xf numFmtId="0" fontId="8" fillId="13" borderId="21" xfId="7" applyFont="1" applyFill="1" applyBorder="1" applyAlignment="1">
      <alignment horizontal="center" vertical="center" wrapText="1"/>
    </xf>
    <xf numFmtId="0" fontId="8" fillId="13" borderId="13" xfId="7" applyFont="1" applyFill="1" applyBorder="1" applyAlignment="1">
      <alignment horizontal="center" vertical="center" wrapText="1"/>
    </xf>
    <xf numFmtId="0" fontId="8" fillId="13" borderId="14" xfId="7" applyFont="1" applyFill="1" applyBorder="1" applyAlignment="1">
      <alignment horizontal="center" vertical="center" wrapText="1"/>
    </xf>
    <xf numFmtId="0" fontId="14" fillId="0" borderId="55" xfId="7" applyFont="1" applyBorder="1" applyAlignment="1">
      <alignment horizontal="center" vertical="center" wrapText="1"/>
    </xf>
    <xf numFmtId="0" fontId="14" fillId="0" borderId="56" xfId="7" applyFont="1" applyBorder="1" applyAlignment="1">
      <alignment horizontal="center" vertical="center" wrapText="1"/>
    </xf>
    <xf numFmtId="0" fontId="14" fillId="0" borderId="53" xfId="7" applyFont="1" applyBorder="1" applyAlignment="1">
      <alignment horizontal="center" vertical="center" wrapText="1"/>
    </xf>
    <xf numFmtId="0" fontId="11" fillId="19" borderId="32" xfId="7" applyFont="1" applyFill="1" applyBorder="1" applyAlignment="1">
      <alignment horizontal="center" vertical="center" wrapText="1"/>
    </xf>
    <xf numFmtId="0" fontId="1" fillId="17" borderId="32" xfId="7" applyFont="1" applyFill="1" applyBorder="1" applyAlignment="1">
      <alignment horizontal="center"/>
    </xf>
    <xf numFmtId="0" fontId="1" fillId="9" borderId="5" xfId="7" applyFont="1" applyFill="1" applyBorder="1" applyAlignment="1">
      <alignment horizontal="center" vertical="center" wrapText="1"/>
    </xf>
    <xf numFmtId="0" fontId="1" fillId="9" borderId="4" xfId="7" applyFont="1" applyFill="1" applyBorder="1" applyAlignment="1">
      <alignment horizontal="center" vertical="center" wrapText="1"/>
    </xf>
    <xf numFmtId="0" fontId="12" fillId="15" borderId="37" xfId="7" applyFont="1" applyFill="1" applyBorder="1" applyAlignment="1">
      <alignment horizontal="center" vertical="center"/>
    </xf>
    <xf numFmtId="0" fontId="12" fillId="15" borderId="38" xfId="7" applyFont="1" applyFill="1" applyBorder="1" applyAlignment="1">
      <alignment horizontal="center" vertical="center"/>
    </xf>
    <xf numFmtId="0" fontId="12" fillId="15" borderId="39" xfId="7" applyFont="1" applyFill="1" applyBorder="1" applyAlignment="1">
      <alignment horizontal="center" vertical="center"/>
    </xf>
    <xf numFmtId="0" fontId="12" fillId="15" borderId="27" xfId="7" applyFont="1" applyFill="1" applyBorder="1" applyAlignment="1">
      <alignment horizontal="center" vertical="center" wrapText="1"/>
    </xf>
    <xf numFmtId="0" fontId="12" fillId="15" borderId="45" xfId="7" applyFont="1" applyFill="1" applyBorder="1" applyAlignment="1">
      <alignment horizontal="center" vertical="center" wrapText="1"/>
    </xf>
    <xf numFmtId="0" fontId="12" fillId="15" borderId="40" xfId="7" applyFont="1" applyFill="1" applyBorder="1" applyAlignment="1">
      <alignment horizontal="center" vertical="center" wrapText="1"/>
    </xf>
    <xf numFmtId="0" fontId="12" fillId="15" borderId="46" xfId="7" applyFont="1" applyFill="1" applyBorder="1" applyAlignment="1">
      <alignment horizontal="center" vertical="center" wrapText="1"/>
    </xf>
    <xf numFmtId="0" fontId="1" fillId="0" borderId="18" xfId="7" applyFont="1" applyBorder="1" applyAlignment="1">
      <alignment horizontal="center" vertical="center" wrapText="1"/>
    </xf>
    <xf numFmtId="0" fontId="11" fillId="21" borderId="32" xfId="7" applyFont="1" applyFill="1" applyBorder="1" applyAlignment="1">
      <alignment horizontal="center" vertical="center"/>
    </xf>
    <xf numFmtId="0" fontId="14" fillId="0" borderId="55" xfId="7" applyFont="1" applyBorder="1" applyAlignment="1">
      <alignment horizontal="center" vertical="center"/>
    </xf>
    <xf numFmtId="0" fontId="14" fillId="0" borderId="56" xfId="7" applyFont="1" applyBorder="1" applyAlignment="1">
      <alignment horizontal="center" vertical="center"/>
    </xf>
    <xf numFmtId="0" fontId="5" fillId="0" borderId="57" xfId="7" applyBorder="1" applyAlignment="1">
      <alignment horizontal="center" vertical="center"/>
    </xf>
    <xf numFmtId="0" fontId="5" fillId="0" borderId="58" xfId="7" applyBorder="1" applyAlignment="1">
      <alignment horizontal="center" vertical="center"/>
    </xf>
    <xf numFmtId="0" fontId="5" fillId="0" borderId="5" xfId="7" applyBorder="1" applyAlignment="1">
      <alignment horizontal="center" vertical="center"/>
    </xf>
    <xf numFmtId="0" fontId="5" fillId="0" borderId="4" xfId="7" applyBorder="1" applyAlignment="1">
      <alignment horizontal="center" vertical="center"/>
    </xf>
    <xf numFmtId="0" fontId="5" fillId="0" borderId="54" xfId="7" applyBorder="1" applyAlignment="1">
      <alignment horizontal="center" vertical="center"/>
    </xf>
    <xf numFmtId="0" fontId="5" fillId="0" borderId="59" xfId="7" applyBorder="1" applyAlignment="1">
      <alignment horizontal="center" vertical="center"/>
    </xf>
    <xf numFmtId="0" fontId="1" fillId="9" borderId="18" xfId="7" applyFont="1" applyFill="1" applyBorder="1" applyAlignment="1">
      <alignment horizontal="center" vertical="center" wrapText="1"/>
    </xf>
    <xf numFmtId="0" fontId="11" fillId="20" borderId="32" xfId="7" applyFont="1" applyFill="1" applyBorder="1" applyAlignment="1">
      <alignment horizontal="center" vertical="center" wrapText="1"/>
    </xf>
    <xf numFmtId="0" fontId="1" fillId="9" borderId="54" xfId="7" applyFont="1" applyFill="1" applyBorder="1" applyAlignment="1">
      <alignment horizontal="center" vertical="center" wrapText="1"/>
    </xf>
    <xf numFmtId="0" fontId="1" fillId="9" borderId="59" xfId="7" applyFont="1" applyFill="1" applyBorder="1" applyAlignment="1">
      <alignment horizontal="center" vertical="center" wrapText="1"/>
    </xf>
    <xf numFmtId="0" fontId="26" fillId="9" borderId="55" xfId="7" applyFont="1" applyFill="1" applyBorder="1" applyAlignment="1">
      <alignment horizontal="center" vertical="center" wrapText="1"/>
    </xf>
    <xf numFmtId="0" fontId="26" fillId="9" borderId="56" xfId="7" applyFont="1" applyFill="1" applyBorder="1" applyAlignment="1">
      <alignment horizontal="center" vertical="center" wrapText="1"/>
    </xf>
    <xf numFmtId="0" fontId="1" fillId="0" borderId="3" xfId="7" applyFont="1" applyBorder="1" applyAlignment="1">
      <alignment horizontal="center" vertical="center" wrapText="1"/>
    </xf>
    <xf numFmtId="0" fontId="7" fillId="24" borderId="48" xfId="7" applyFont="1" applyFill="1" applyBorder="1" applyAlignment="1">
      <alignment horizontal="center" vertical="center" textRotation="90"/>
    </xf>
    <xf numFmtId="0" fontId="7" fillId="24" borderId="52" xfId="7" applyFont="1" applyFill="1" applyBorder="1" applyAlignment="1">
      <alignment horizontal="center" vertical="center" textRotation="90"/>
    </xf>
    <xf numFmtId="0" fontId="7" fillId="24" borderId="60" xfId="7" applyFont="1" applyFill="1" applyBorder="1" applyAlignment="1">
      <alignment horizontal="center" vertical="center" textRotation="90"/>
    </xf>
    <xf numFmtId="0" fontId="8" fillId="25" borderId="30" xfId="7" applyFont="1" applyFill="1" applyBorder="1" applyAlignment="1">
      <alignment horizontal="center" vertical="center" wrapText="1"/>
    </xf>
    <xf numFmtId="0" fontId="8" fillId="25" borderId="32" xfId="7" applyFont="1" applyFill="1" applyBorder="1" applyAlignment="1">
      <alignment horizontal="center" vertical="center" wrapText="1"/>
    </xf>
    <xf numFmtId="0" fontId="5" fillId="9" borderId="54" xfId="7" applyFill="1" applyBorder="1" applyAlignment="1">
      <alignment horizontal="center" vertical="center" wrapText="1"/>
    </xf>
    <xf numFmtId="0" fontId="5" fillId="9" borderId="59" xfId="7" applyFill="1" applyBorder="1" applyAlignment="1">
      <alignment horizontal="center" vertical="center" wrapText="1"/>
    </xf>
    <xf numFmtId="0" fontId="1" fillId="0" borderId="54" xfId="7" applyFont="1" applyBorder="1" applyAlignment="1">
      <alignment horizontal="center" vertical="center" wrapText="1"/>
    </xf>
    <xf numFmtId="0" fontId="1" fillId="0" borderId="59" xfId="7" applyFont="1" applyBorder="1" applyAlignment="1">
      <alignment horizontal="center" vertical="center" wrapText="1"/>
    </xf>
    <xf numFmtId="0" fontId="11" fillId="23" borderId="32" xfId="7" applyFont="1" applyFill="1" applyBorder="1" applyAlignment="1">
      <alignment horizontal="center" vertical="center" wrapText="1"/>
    </xf>
    <xf numFmtId="0" fontId="1" fillId="17" borderId="43" xfId="7" applyFont="1" applyFill="1" applyBorder="1" applyAlignment="1">
      <alignment horizontal="center"/>
    </xf>
    <xf numFmtId="0" fontId="14" fillId="0" borderId="60" xfId="7" applyFont="1" applyBorder="1" applyAlignment="1">
      <alignment horizontal="center" vertical="center"/>
    </xf>
    <xf numFmtId="0" fontId="1" fillId="0" borderId="57" xfId="7" applyFont="1" applyBorder="1" applyAlignment="1">
      <alignment horizontal="center" vertical="center" wrapText="1"/>
    </xf>
    <xf numFmtId="0" fontId="1" fillId="0" borderId="45" xfId="7" applyFont="1" applyBorder="1" applyAlignment="1">
      <alignment horizontal="center" vertical="center" wrapText="1"/>
    </xf>
    <xf numFmtId="0" fontId="1" fillId="0" borderId="5" xfId="7" applyFont="1" applyBorder="1" applyAlignment="1">
      <alignment horizontal="center" vertical="center" wrapText="1"/>
    </xf>
    <xf numFmtId="0" fontId="1" fillId="0" borderId="46" xfId="7" applyFont="1" applyBorder="1" applyAlignment="1">
      <alignment horizontal="center" vertical="center" wrapText="1"/>
    </xf>
    <xf numFmtId="0" fontId="1" fillId="0" borderId="47" xfId="7" applyFont="1" applyBorder="1" applyAlignment="1">
      <alignment horizontal="center" vertical="center" wrapText="1"/>
    </xf>
    <xf numFmtId="0" fontId="11" fillId="22" borderId="32" xfId="7" applyFont="1" applyFill="1" applyBorder="1" applyAlignment="1">
      <alignment horizontal="center" vertical="center" wrapText="1"/>
    </xf>
    <xf numFmtId="0" fontId="11" fillId="22" borderId="57" xfId="7" applyFont="1" applyFill="1" applyBorder="1" applyAlignment="1">
      <alignment horizontal="center" vertical="center" wrapText="1"/>
    </xf>
    <xf numFmtId="0" fontId="1" fillId="0" borderId="58" xfId="7" applyFont="1" applyBorder="1" applyAlignment="1">
      <alignment horizontal="center" vertical="center" wrapText="1"/>
    </xf>
    <xf numFmtId="0" fontId="1" fillId="0" borderId="4" xfId="7" applyFont="1" applyBorder="1" applyAlignment="1">
      <alignment horizontal="center" vertical="center" wrapText="1"/>
    </xf>
    <xf numFmtId="0" fontId="7" fillId="17" borderId="48" xfId="7" applyFont="1" applyFill="1" applyBorder="1" applyAlignment="1">
      <alignment horizontal="center" vertical="center" textRotation="90"/>
    </xf>
    <xf numFmtId="0" fontId="7" fillId="17" borderId="52" xfId="7" applyFont="1" applyFill="1" applyBorder="1" applyAlignment="1">
      <alignment horizontal="center" vertical="center" textRotation="90"/>
    </xf>
    <xf numFmtId="0" fontId="7" fillId="17" borderId="60" xfId="7" applyFont="1" applyFill="1" applyBorder="1" applyAlignment="1">
      <alignment horizontal="center" vertical="center" textRotation="90"/>
    </xf>
    <xf numFmtId="0" fontId="11" fillId="18" borderId="30" xfId="7" applyFont="1" applyFill="1" applyBorder="1" applyAlignment="1">
      <alignment horizontal="center" vertical="center" wrapText="1"/>
    </xf>
    <xf numFmtId="0" fontId="11" fillId="18" borderId="32" xfId="7" applyFont="1" applyFill="1" applyBorder="1" applyAlignment="1">
      <alignment horizontal="center" vertical="center" wrapText="1"/>
    </xf>
    <xf numFmtId="0" fontId="1" fillId="9" borderId="41" xfId="7" applyFont="1" applyFill="1" applyBorder="1" applyAlignment="1">
      <alignment horizontal="center" vertical="center" wrapText="1"/>
    </xf>
    <xf numFmtId="0" fontId="1" fillId="9" borderId="68" xfId="7" applyFont="1" applyFill="1" applyBorder="1" applyAlignment="1">
      <alignment horizontal="center" vertical="center" wrapText="1"/>
    </xf>
    <xf numFmtId="0" fontId="8" fillId="26" borderId="32" xfId="7" applyFont="1" applyFill="1" applyBorder="1" applyAlignment="1">
      <alignment horizontal="center" vertical="center" wrapText="1"/>
    </xf>
    <xf numFmtId="0" fontId="11" fillId="27" borderId="32" xfId="7" applyFont="1" applyFill="1" applyBorder="1" applyAlignment="1">
      <alignment horizontal="center" vertical="center"/>
    </xf>
    <xf numFmtId="0" fontId="5" fillId="0" borderId="5" xfId="7" applyBorder="1" applyAlignment="1">
      <alignment horizontal="center" vertical="center" wrapText="1"/>
    </xf>
    <xf numFmtId="0" fontId="5" fillId="0" borderId="4" xfId="7" applyBorder="1" applyAlignment="1">
      <alignment horizontal="center" vertical="center" wrapText="1"/>
    </xf>
    <xf numFmtId="0" fontId="8" fillId="28" borderId="32" xfId="7" applyFont="1" applyFill="1" applyBorder="1" applyAlignment="1">
      <alignment horizontal="center" vertical="center" wrapText="1"/>
    </xf>
    <xf numFmtId="0" fontId="8" fillId="29" borderId="32" xfId="7" applyFont="1" applyFill="1" applyBorder="1" applyAlignment="1">
      <alignment horizontal="center" vertical="center" wrapText="1"/>
    </xf>
    <xf numFmtId="0" fontId="1" fillId="24" borderId="32" xfId="7" applyFont="1" applyFill="1" applyBorder="1" applyAlignment="1">
      <alignment horizontal="center"/>
    </xf>
    <xf numFmtId="0" fontId="1" fillId="24" borderId="43" xfId="7" applyFont="1" applyFill="1" applyBorder="1" applyAlignment="1">
      <alignment horizontal="center"/>
    </xf>
    <xf numFmtId="0" fontId="5" fillId="0" borderId="57" xfId="7" applyBorder="1" applyAlignment="1">
      <alignment horizontal="center" vertical="center" wrapText="1"/>
    </xf>
    <xf numFmtId="0" fontId="5" fillId="0" borderId="58" xfId="7" applyBorder="1" applyAlignment="1">
      <alignment horizontal="center" vertical="center" wrapText="1"/>
    </xf>
    <xf numFmtId="0" fontId="14" fillId="0" borderId="48" xfId="2" applyFont="1" applyBorder="1" applyAlignment="1">
      <alignment horizontal="center" vertical="center" wrapText="1"/>
    </xf>
    <xf numFmtId="0" fontId="14" fillId="0" borderId="52" xfId="2" applyFont="1" applyBorder="1" applyAlignment="1">
      <alignment horizontal="center" vertical="center" wrapText="1"/>
    </xf>
    <xf numFmtId="0" fontId="5" fillId="9" borderId="3" xfId="2" applyFill="1" applyBorder="1" applyAlignment="1">
      <alignment horizontal="center"/>
    </xf>
    <xf numFmtId="0" fontId="33" fillId="9" borderId="19" xfId="2" applyFont="1" applyFill="1" applyBorder="1" applyAlignment="1">
      <alignment horizontal="center" vertical="center"/>
    </xf>
    <xf numFmtId="0" fontId="33" fillId="9" borderId="20" xfId="2" applyFont="1" applyFill="1" applyBorder="1" applyAlignment="1">
      <alignment horizontal="center" vertical="center"/>
    </xf>
    <xf numFmtId="0" fontId="33" fillId="9" borderId="15" xfId="2" applyFont="1" applyFill="1" applyBorder="1" applyAlignment="1">
      <alignment horizontal="center" vertical="center"/>
    </xf>
    <xf numFmtId="0" fontId="33" fillId="9" borderId="16" xfId="2" applyFont="1" applyFill="1" applyBorder="1" applyAlignment="1">
      <alignment horizontal="center" vertical="center"/>
    </xf>
    <xf numFmtId="0" fontId="36" fillId="0" borderId="6" xfId="2" applyFont="1" applyBorder="1" applyAlignment="1">
      <alignment horizontal="left" vertical="center"/>
    </xf>
    <xf numFmtId="0" fontId="36" fillId="0" borderId="7" xfId="2" applyFont="1" applyBorder="1" applyAlignment="1">
      <alignment horizontal="left" vertical="center"/>
    </xf>
    <xf numFmtId="0" fontId="36" fillId="0" borderId="6" xfId="2" applyFont="1" applyBorder="1" applyAlignment="1">
      <alignment horizontal="left" vertical="center" wrapText="1"/>
    </xf>
    <xf numFmtId="0" fontId="36" fillId="0" borderId="7" xfId="2" applyFont="1" applyBorder="1" applyAlignment="1">
      <alignment horizontal="left" vertical="center" wrapText="1"/>
    </xf>
    <xf numFmtId="0" fontId="34" fillId="9" borderId="3" xfId="2" applyFont="1" applyFill="1" applyBorder="1" applyAlignment="1">
      <alignment horizontal="center" vertical="center" wrapText="1"/>
    </xf>
    <xf numFmtId="0" fontId="14" fillId="0" borderId="48" xfId="2" applyFont="1" applyBorder="1" applyAlignment="1">
      <alignment horizontal="center" vertical="center"/>
    </xf>
    <xf numFmtId="0" fontId="14" fillId="0" borderId="52" xfId="2" applyFont="1" applyBorder="1" applyAlignment="1">
      <alignment horizontal="center" vertical="center"/>
    </xf>
    <xf numFmtId="0" fontId="14" fillId="0" borderId="8" xfId="2" applyFont="1" applyBorder="1" applyAlignment="1">
      <alignment horizontal="center" vertical="center" wrapText="1"/>
    </xf>
    <xf numFmtId="0" fontId="14" fillId="0" borderId="13" xfId="2" applyFont="1" applyBorder="1" applyAlignment="1">
      <alignment horizontal="center" vertical="center" wrapText="1"/>
    </xf>
    <xf numFmtId="0" fontId="14" fillId="30" borderId="8" xfId="2" applyFont="1" applyFill="1" applyBorder="1" applyAlignment="1">
      <alignment horizontal="center" vertical="center"/>
    </xf>
    <xf numFmtId="0" fontId="14" fillId="30" borderId="11" xfId="2" applyFont="1" applyFill="1" applyBorder="1" applyAlignment="1">
      <alignment horizontal="center" vertical="center"/>
    </xf>
    <xf numFmtId="0" fontId="14" fillId="30" borderId="36" xfId="2" applyFont="1" applyFill="1" applyBorder="1" applyAlignment="1">
      <alignment horizontal="center" vertical="center"/>
    </xf>
    <xf numFmtId="0" fontId="14" fillId="30" borderId="22" xfId="2" applyFont="1" applyFill="1" applyBorder="1" applyAlignment="1">
      <alignment horizontal="center" vertical="center"/>
    </xf>
    <xf numFmtId="0" fontId="14" fillId="30" borderId="25" xfId="2" applyFont="1" applyFill="1" applyBorder="1" applyAlignment="1">
      <alignment horizontal="center" vertical="center"/>
    </xf>
    <xf numFmtId="0" fontId="14" fillId="30" borderId="42" xfId="2" applyFont="1" applyFill="1" applyBorder="1" applyAlignment="1">
      <alignment horizontal="center" vertical="center"/>
    </xf>
    <xf numFmtId="0" fontId="14" fillId="36" borderId="48" xfId="2" applyFont="1" applyFill="1" applyBorder="1" applyAlignment="1">
      <alignment horizontal="center" vertical="center" wrapText="1"/>
    </xf>
    <xf numFmtId="0" fontId="14" fillId="36" borderId="52" xfId="2" applyFont="1" applyFill="1" applyBorder="1" applyAlignment="1">
      <alignment horizontal="center" vertical="center" wrapText="1"/>
    </xf>
    <xf numFmtId="0" fontId="14" fillId="30" borderId="60" xfId="2" applyFont="1" applyFill="1" applyBorder="1" applyAlignment="1">
      <alignment horizontal="center" vertical="center"/>
    </xf>
    <xf numFmtId="0" fontId="14" fillId="30" borderId="61" xfId="2" applyFont="1" applyFill="1" applyBorder="1" applyAlignment="1">
      <alignment horizontal="center" vertical="center"/>
    </xf>
    <xf numFmtId="0" fontId="14" fillId="30" borderId="62" xfId="2" applyFont="1" applyFill="1" applyBorder="1" applyAlignment="1">
      <alignment horizontal="center" vertical="center"/>
    </xf>
    <xf numFmtId="0" fontId="14" fillId="30" borderId="63" xfId="2" applyFont="1" applyFill="1" applyBorder="1" applyAlignment="1">
      <alignment horizontal="center" vertical="center"/>
    </xf>
    <xf numFmtId="0" fontId="28" fillId="30" borderId="52" xfId="4" applyFont="1" applyFill="1" applyBorder="1" applyAlignment="1">
      <alignment horizontal="center" vertical="center" wrapText="1"/>
    </xf>
    <xf numFmtId="0" fontId="28" fillId="30" borderId="66" xfId="4" applyFont="1" applyFill="1" applyBorder="1" applyAlignment="1">
      <alignment horizontal="center" vertical="center" wrapText="1"/>
    </xf>
    <xf numFmtId="0" fontId="14" fillId="37" borderId="48" xfId="2" applyFont="1" applyFill="1" applyBorder="1" applyAlignment="1">
      <alignment horizontal="center" vertical="center" wrapText="1"/>
    </xf>
    <xf numFmtId="0" fontId="14" fillId="37" borderId="52" xfId="2" applyFont="1" applyFill="1" applyBorder="1" applyAlignment="1">
      <alignment horizontal="center" vertical="center" wrapText="1"/>
    </xf>
    <xf numFmtId="0" fontId="28" fillId="30" borderId="48" xfId="4" applyFont="1" applyFill="1" applyBorder="1" applyAlignment="1">
      <alignment horizontal="center" vertical="center" wrapText="1"/>
    </xf>
    <xf numFmtId="0" fontId="28" fillId="30" borderId="61" xfId="4" applyFont="1" applyFill="1" applyBorder="1" applyAlignment="1">
      <alignment horizontal="center" vertical="center" wrapText="1"/>
    </xf>
    <xf numFmtId="0" fontId="28" fillId="30" borderId="62" xfId="4" applyFont="1" applyFill="1" applyBorder="1" applyAlignment="1">
      <alignment horizontal="center" vertical="center" wrapText="1"/>
    </xf>
    <xf numFmtId="0" fontId="28" fillId="30" borderId="11" xfId="4" applyFont="1" applyFill="1" applyBorder="1" applyAlignment="1">
      <alignment horizontal="center" vertical="center" wrapText="1"/>
    </xf>
    <xf numFmtId="0" fontId="14" fillId="37" borderId="8" xfId="2" applyFont="1" applyFill="1" applyBorder="1" applyAlignment="1">
      <alignment horizontal="center" vertical="center"/>
    </xf>
    <xf numFmtId="0" fontId="14" fillId="37" borderId="11" xfId="2" applyFont="1" applyFill="1" applyBorder="1" applyAlignment="1">
      <alignment horizontal="center" vertical="center"/>
    </xf>
    <xf numFmtId="0" fontId="14" fillId="37" borderId="36" xfId="2" applyFont="1" applyFill="1" applyBorder="1" applyAlignment="1">
      <alignment horizontal="center" vertical="center"/>
    </xf>
    <xf numFmtId="0" fontId="14" fillId="37" borderId="22" xfId="2" applyFont="1" applyFill="1" applyBorder="1" applyAlignment="1">
      <alignment horizontal="center" vertical="center"/>
    </xf>
    <xf numFmtId="0" fontId="14" fillId="37" borderId="25" xfId="2" applyFont="1" applyFill="1" applyBorder="1" applyAlignment="1">
      <alignment horizontal="center" vertical="center"/>
    </xf>
    <xf numFmtId="0" fontId="14" fillId="37" borderId="42" xfId="2" applyFont="1" applyFill="1" applyBorder="1" applyAlignment="1">
      <alignment horizontal="center" vertical="center"/>
    </xf>
    <xf numFmtId="0" fontId="32" fillId="9" borderId="40" xfId="2" applyFont="1" applyFill="1" applyBorder="1" applyAlignment="1">
      <alignment horizontal="center" vertical="center"/>
    </xf>
    <xf numFmtId="0" fontId="32" fillId="9" borderId="67" xfId="2" applyFont="1" applyFill="1" applyBorder="1" applyAlignment="1">
      <alignment horizontal="center" vertical="center"/>
    </xf>
    <xf numFmtId="0" fontId="32" fillId="9" borderId="70" xfId="2" applyFont="1" applyFill="1" applyBorder="1" applyAlignment="1">
      <alignment horizontal="center" vertical="center"/>
    </xf>
    <xf numFmtId="0" fontId="32" fillId="0" borderId="40" xfId="2" applyFont="1" applyBorder="1" applyAlignment="1">
      <alignment horizontal="center" vertical="center" wrapText="1"/>
    </xf>
    <xf numFmtId="0" fontId="32" fillId="0" borderId="67" xfId="2" applyFont="1" applyBorder="1" applyAlignment="1">
      <alignment horizontal="center" vertical="center" wrapText="1"/>
    </xf>
    <xf numFmtId="0" fontId="32" fillId="0" borderId="70" xfId="2" applyFont="1" applyBorder="1" applyAlignment="1">
      <alignment horizontal="center" vertical="center" wrapText="1"/>
    </xf>
    <xf numFmtId="0" fontId="14" fillId="36" borderId="48" xfId="2" applyFont="1" applyFill="1" applyBorder="1" applyAlignment="1">
      <alignment horizontal="center" vertical="center" textRotation="90"/>
    </xf>
    <xf numFmtId="0" fontId="14" fillId="36" borderId="52" xfId="2" applyFont="1" applyFill="1" applyBorder="1" applyAlignment="1">
      <alignment horizontal="center" vertical="center" textRotation="90"/>
    </xf>
    <xf numFmtId="0" fontId="14" fillId="36" borderId="61" xfId="2" applyFont="1" applyFill="1" applyBorder="1" applyAlignment="1">
      <alignment horizontal="center" vertical="center" wrapText="1"/>
    </xf>
    <xf numFmtId="0" fontId="14" fillId="36" borderId="62" xfId="2" applyFont="1" applyFill="1" applyBorder="1" applyAlignment="1">
      <alignment horizontal="center" vertical="center" wrapText="1"/>
    </xf>
    <xf numFmtId="0" fontId="36" fillId="0" borderId="5" xfId="2" applyFont="1" applyBorder="1" applyAlignment="1">
      <alignment horizontal="center" vertical="center" wrapText="1"/>
    </xf>
    <xf numFmtId="0" fontId="36" fillId="0" borderId="67" xfId="2" applyFont="1" applyBorder="1" applyAlignment="1">
      <alignment horizontal="center" vertical="center" wrapText="1"/>
    </xf>
    <xf numFmtId="0" fontId="36" fillId="0" borderId="70" xfId="2" applyFont="1" applyBorder="1" applyAlignment="1">
      <alignment horizontal="center" vertical="center" wrapText="1"/>
    </xf>
    <xf numFmtId="0" fontId="32" fillId="9" borderId="31" xfId="2" applyFont="1" applyFill="1" applyBorder="1" applyAlignment="1">
      <alignment horizontal="center" vertical="center" wrapText="1"/>
    </xf>
    <xf numFmtId="0" fontId="32" fillId="9" borderId="3" xfId="2" applyFont="1" applyFill="1" applyBorder="1" applyAlignment="1">
      <alignment horizontal="center" vertical="center" wrapText="1"/>
    </xf>
    <xf numFmtId="0" fontId="32" fillId="9" borderId="71" xfId="2" applyFont="1" applyFill="1" applyBorder="1" applyAlignment="1">
      <alignment horizontal="center" vertical="center" wrapText="1"/>
    </xf>
    <xf numFmtId="0" fontId="35" fillId="0" borderId="40" xfId="2" applyFont="1" applyBorder="1" applyAlignment="1">
      <alignment horizontal="center" vertical="center"/>
    </xf>
    <xf numFmtId="0" fontId="35" fillId="0" borderId="67" xfId="2" applyFont="1" applyBorder="1" applyAlignment="1">
      <alignment horizontal="center" vertical="center"/>
    </xf>
    <xf numFmtId="0" fontId="35" fillId="0" borderId="70" xfId="2" applyFont="1" applyBorder="1" applyAlignment="1">
      <alignment horizontal="center" vertical="center"/>
    </xf>
    <xf numFmtId="0" fontId="32" fillId="0" borderId="40" xfId="2" quotePrefix="1" applyFont="1" applyBorder="1" applyAlignment="1">
      <alignment horizontal="center" vertical="center" wrapText="1"/>
    </xf>
    <xf numFmtId="0" fontId="32" fillId="0" borderId="67" xfId="2" quotePrefix="1" applyFont="1" applyBorder="1" applyAlignment="1">
      <alignment horizontal="center" vertical="center" wrapText="1"/>
    </xf>
    <xf numFmtId="0" fontId="32" fillId="0" borderId="70" xfId="2" quotePrefix="1" applyFont="1" applyBorder="1" applyAlignment="1">
      <alignment horizontal="center" vertical="center" wrapText="1"/>
    </xf>
    <xf numFmtId="0" fontId="14" fillId="30" borderId="52" xfId="2" applyFont="1" applyFill="1" applyBorder="1" applyAlignment="1">
      <alignment horizontal="center" vertical="center"/>
    </xf>
    <xf numFmtId="0" fontId="14" fillId="30" borderId="13" xfId="2" applyFont="1" applyFill="1" applyBorder="1" applyAlignment="1">
      <alignment horizontal="center" vertical="center" wrapText="1"/>
    </xf>
    <xf numFmtId="0" fontId="14" fillId="30" borderId="37" xfId="2" applyFont="1" applyFill="1" applyBorder="1" applyAlignment="1">
      <alignment horizontal="center" vertical="center"/>
    </xf>
    <xf numFmtId="0" fontId="14" fillId="30" borderId="35" xfId="2" applyFont="1" applyFill="1" applyBorder="1" applyAlignment="1">
      <alignment horizontal="center" vertical="center"/>
    </xf>
    <xf numFmtId="0" fontId="14" fillId="30" borderId="50" xfId="2" applyFont="1" applyFill="1" applyBorder="1" applyAlignment="1">
      <alignment horizontal="center" vertical="center"/>
    </xf>
    <xf numFmtId="0" fontId="14" fillId="30" borderId="55" xfId="2" applyFont="1" applyFill="1" applyBorder="1" applyAlignment="1">
      <alignment horizontal="center" vertical="center"/>
    </xf>
    <xf numFmtId="0" fontId="5" fillId="9" borderId="14" xfId="2" applyFill="1" applyBorder="1" applyAlignment="1">
      <alignment horizontal="center"/>
    </xf>
    <xf numFmtId="0" fontId="32" fillId="9" borderId="72" xfId="2" applyFont="1" applyFill="1" applyBorder="1" applyAlignment="1">
      <alignment horizontal="center" vertical="center" wrapText="1"/>
    </xf>
    <xf numFmtId="0" fontId="32" fillId="9" borderId="67" xfId="2" applyFont="1" applyFill="1" applyBorder="1" applyAlignment="1">
      <alignment horizontal="center" vertical="center" wrapText="1"/>
    </xf>
    <xf numFmtId="0" fontId="32" fillId="9" borderId="70" xfId="2" applyFont="1" applyFill="1" applyBorder="1" applyAlignment="1">
      <alignment horizontal="center" vertical="center" wrapText="1"/>
    </xf>
    <xf numFmtId="0" fontId="52" fillId="9" borderId="72" xfId="2" applyFont="1" applyFill="1" applyBorder="1" applyAlignment="1">
      <alignment horizontal="center" vertical="center" wrapText="1"/>
    </xf>
    <xf numFmtId="0" fontId="52" fillId="9" borderId="67" xfId="2" applyFont="1" applyFill="1" applyBorder="1" applyAlignment="1">
      <alignment horizontal="center" vertical="center" wrapText="1"/>
    </xf>
    <xf numFmtId="0" fontId="52" fillId="9" borderId="70" xfId="2" applyFont="1" applyFill="1" applyBorder="1" applyAlignment="1">
      <alignment horizontal="center" vertical="center" wrapText="1"/>
    </xf>
    <xf numFmtId="0" fontId="54" fillId="9" borderId="72" xfId="2" applyFont="1" applyFill="1" applyBorder="1" applyAlignment="1">
      <alignment horizontal="center" vertical="center" wrapText="1"/>
    </xf>
    <xf numFmtId="0" fontId="54" fillId="9" borderId="67" xfId="2" applyFont="1" applyFill="1" applyBorder="1" applyAlignment="1">
      <alignment horizontal="center" vertical="center" wrapText="1"/>
    </xf>
    <xf numFmtId="0" fontId="54" fillId="9" borderId="70" xfId="2" applyFont="1" applyFill="1" applyBorder="1" applyAlignment="1">
      <alignment horizontal="center" vertical="center" wrapText="1"/>
    </xf>
    <xf numFmtId="0" fontId="35" fillId="9" borderId="40" xfId="2" applyFont="1" applyFill="1" applyBorder="1" applyAlignment="1">
      <alignment horizontal="center" vertical="center"/>
    </xf>
    <xf numFmtId="0" fontId="35" fillId="9" borderId="67" xfId="2" applyFont="1" applyFill="1" applyBorder="1" applyAlignment="1">
      <alignment horizontal="center" vertical="center"/>
    </xf>
    <xf numFmtId="0" fontId="35" fillId="9" borderId="70" xfId="2" applyFont="1" applyFill="1" applyBorder="1" applyAlignment="1">
      <alignment horizontal="center" vertical="center"/>
    </xf>
    <xf numFmtId="0" fontId="32" fillId="9" borderId="10" xfId="2" applyFont="1" applyFill="1" applyBorder="1" applyAlignment="1">
      <alignment horizontal="center" vertical="center" wrapText="1"/>
    </xf>
    <xf numFmtId="0" fontId="32" fillId="9" borderId="11" xfId="2" applyFont="1" applyFill="1" applyBorder="1" applyAlignment="1">
      <alignment horizontal="center" vertical="center" wrapText="1"/>
    </xf>
    <xf numFmtId="0" fontId="32" fillId="9" borderId="9" xfId="2" applyFont="1" applyFill="1" applyBorder="1" applyAlignment="1">
      <alignment horizontal="center" vertical="center" wrapText="1"/>
    </xf>
    <xf numFmtId="0" fontId="32" fillId="9" borderId="69" xfId="2" applyFont="1" applyFill="1" applyBorder="1" applyAlignment="1">
      <alignment horizontal="center" vertical="center" wrapText="1"/>
    </xf>
    <xf numFmtId="0" fontId="32" fillId="9" borderId="2" xfId="2" applyFont="1" applyFill="1" applyAlignment="1">
      <alignment horizontal="center" vertical="center" wrapText="1"/>
    </xf>
    <xf numFmtId="0" fontId="32" fillId="9" borderId="14" xfId="2" applyFont="1" applyFill="1" applyBorder="1" applyAlignment="1">
      <alignment horizontal="center" vertical="center" wrapText="1"/>
    </xf>
    <xf numFmtId="0" fontId="33" fillId="10" borderId="41" xfId="2" applyFont="1" applyFill="1" applyBorder="1" applyAlignment="1">
      <alignment horizontal="left" vertical="center" wrapText="1"/>
    </xf>
    <xf numFmtId="0" fontId="33" fillId="10" borderId="68" xfId="2" applyFont="1" applyFill="1" applyBorder="1" applyAlignment="1">
      <alignment horizontal="left" vertical="center" wrapText="1"/>
    </xf>
    <xf numFmtId="0" fontId="32" fillId="0" borderId="5" xfId="2" applyFont="1" applyBorder="1" applyAlignment="1">
      <alignment horizontal="center" vertical="center" wrapText="1"/>
    </xf>
    <xf numFmtId="0" fontId="32" fillId="0" borderId="4" xfId="2" applyFont="1" applyBorder="1" applyAlignment="1">
      <alignment horizontal="center" vertical="center" wrapText="1"/>
    </xf>
    <xf numFmtId="9" fontId="32" fillId="9" borderId="40" xfId="5" applyFont="1" applyFill="1" applyBorder="1" applyAlignment="1">
      <alignment horizontal="center" vertical="center"/>
    </xf>
    <xf numFmtId="9" fontId="32" fillId="9" borderId="67" xfId="5" applyFont="1" applyFill="1" applyBorder="1" applyAlignment="1">
      <alignment horizontal="center" vertical="center"/>
    </xf>
    <xf numFmtId="9" fontId="32" fillId="9" borderId="70" xfId="5" applyFont="1" applyFill="1" applyBorder="1" applyAlignment="1">
      <alignment horizontal="center" vertical="center"/>
    </xf>
    <xf numFmtId="0" fontId="32" fillId="39" borderId="40" xfId="2" applyFont="1" applyFill="1" applyBorder="1" applyAlignment="1">
      <alignment horizontal="center" vertical="center"/>
    </xf>
    <xf numFmtId="0" fontId="32" fillId="39" borderId="67" xfId="2" applyFont="1" applyFill="1" applyBorder="1" applyAlignment="1">
      <alignment horizontal="center" vertical="center"/>
    </xf>
    <xf numFmtId="0" fontId="32" fillId="39" borderId="70" xfId="2" applyFont="1" applyFill="1" applyBorder="1" applyAlignment="1">
      <alignment horizontal="center" vertical="center"/>
    </xf>
    <xf numFmtId="9" fontId="32" fillId="0" borderId="40" xfId="5" applyFont="1" applyBorder="1" applyAlignment="1">
      <alignment horizontal="center" vertical="center"/>
    </xf>
    <xf numFmtId="9" fontId="32" fillId="0" borderId="67" xfId="5" applyFont="1" applyBorder="1" applyAlignment="1">
      <alignment horizontal="center" vertical="center"/>
    </xf>
    <xf numFmtId="9" fontId="32" fillId="0" borderId="70" xfId="5" applyFont="1" applyBorder="1" applyAlignment="1">
      <alignment horizontal="center" vertical="center"/>
    </xf>
    <xf numFmtId="0" fontId="35" fillId="31" borderId="40" xfId="2" applyFont="1" applyFill="1" applyBorder="1" applyAlignment="1">
      <alignment horizontal="center" vertical="center"/>
    </xf>
    <xf numFmtId="0" fontId="35" fillId="31" borderId="67" xfId="2" applyFont="1" applyFill="1" applyBorder="1" applyAlignment="1">
      <alignment horizontal="center" vertical="center"/>
    </xf>
    <xf numFmtId="0" fontId="35" fillId="31" borderId="70" xfId="2" applyFont="1" applyFill="1" applyBorder="1" applyAlignment="1">
      <alignment horizontal="center" vertical="center"/>
    </xf>
    <xf numFmtId="0" fontId="32" fillId="9" borderId="40" xfId="2" applyFont="1" applyFill="1" applyBorder="1" applyAlignment="1">
      <alignment horizontal="center" vertical="center" wrapText="1"/>
    </xf>
    <xf numFmtId="0" fontId="32" fillId="41" borderId="40" xfId="2" applyFont="1" applyFill="1" applyBorder="1" applyAlignment="1">
      <alignment horizontal="center" vertical="center"/>
    </xf>
    <xf numFmtId="0" fontId="32" fillId="41" borderId="67" xfId="2" applyFont="1" applyFill="1" applyBorder="1" applyAlignment="1">
      <alignment horizontal="center" vertical="center"/>
    </xf>
    <xf numFmtId="0" fontId="32" fillId="41" borderId="70" xfId="2" applyFont="1" applyFill="1" applyBorder="1" applyAlignment="1">
      <alignment horizontal="center" vertical="center"/>
    </xf>
    <xf numFmtId="0" fontId="52" fillId="9" borderId="72" xfId="2" applyFont="1" applyFill="1" applyBorder="1" applyAlignment="1">
      <alignment horizontal="center" vertical="center"/>
    </xf>
    <xf numFmtId="0" fontId="52" fillId="9" borderId="67" xfId="2" applyFont="1" applyFill="1" applyBorder="1" applyAlignment="1">
      <alignment horizontal="center" vertical="center"/>
    </xf>
    <xf numFmtId="0" fontId="52" fillId="9" borderId="70" xfId="2" applyFont="1" applyFill="1" applyBorder="1" applyAlignment="1">
      <alignment horizontal="center" vertical="center"/>
    </xf>
    <xf numFmtId="0" fontId="36" fillId="9" borderId="72" xfId="2" quotePrefix="1" applyFont="1" applyFill="1" applyBorder="1" applyAlignment="1">
      <alignment horizontal="center" vertical="center" wrapText="1"/>
    </xf>
    <xf numFmtId="0" fontId="36" fillId="9" borderId="67" xfId="2" quotePrefix="1" applyFont="1" applyFill="1" applyBorder="1" applyAlignment="1">
      <alignment horizontal="center" vertical="center" wrapText="1"/>
    </xf>
    <xf numFmtId="0" fontId="36" fillId="9" borderId="70" xfId="2" quotePrefix="1" applyFont="1" applyFill="1" applyBorder="1" applyAlignment="1">
      <alignment horizontal="center" vertical="center" wrapText="1"/>
    </xf>
    <xf numFmtId="9" fontId="32" fillId="9" borderId="72" xfId="5" applyFont="1" applyFill="1" applyBorder="1" applyAlignment="1">
      <alignment horizontal="center" vertical="center"/>
    </xf>
    <xf numFmtId="0" fontId="32" fillId="42" borderId="72" xfId="2" applyFont="1" applyFill="1" applyBorder="1" applyAlignment="1">
      <alignment horizontal="center" vertical="center"/>
    </xf>
    <xf numFmtId="0" fontId="32" fillId="42" borderId="67" xfId="2" applyFont="1" applyFill="1" applyBorder="1" applyAlignment="1">
      <alignment horizontal="center" vertical="center"/>
    </xf>
    <xf numFmtId="0" fontId="32" fillId="42" borderId="70" xfId="2" applyFont="1" applyFill="1" applyBorder="1" applyAlignment="1">
      <alignment horizontal="center" vertical="center"/>
    </xf>
    <xf numFmtId="0" fontId="52" fillId="9" borderId="3" xfId="2" applyFont="1" applyFill="1" applyBorder="1" applyAlignment="1">
      <alignment horizontal="left" vertical="center" wrapText="1"/>
    </xf>
    <xf numFmtId="0" fontId="52" fillId="9" borderId="3" xfId="2" applyFont="1" applyFill="1" applyBorder="1" applyAlignment="1">
      <alignment horizontal="left" vertical="center"/>
    </xf>
    <xf numFmtId="0" fontId="52" fillId="9" borderId="71" xfId="2" applyFont="1" applyFill="1" applyBorder="1" applyAlignment="1">
      <alignment horizontal="left" vertical="center"/>
    </xf>
    <xf numFmtId="0" fontId="32" fillId="9" borderId="72" xfId="2" applyFont="1" applyFill="1" applyBorder="1" applyAlignment="1">
      <alignment horizontal="center" vertical="center"/>
    </xf>
    <xf numFmtId="0" fontId="32" fillId="11" borderId="72" xfId="2" applyFont="1" applyFill="1" applyBorder="1" applyAlignment="1">
      <alignment horizontal="center" vertical="center"/>
    </xf>
    <xf numFmtId="0" fontId="32" fillId="11" borderId="67" xfId="2" applyFont="1" applyFill="1" applyBorder="1" applyAlignment="1">
      <alignment horizontal="center" vertical="center"/>
    </xf>
    <xf numFmtId="0" fontId="32" fillId="11" borderId="70" xfId="2" applyFont="1" applyFill="1" applyBorder="1" applyAlignment="1">
      <alignment horizontal="center" vertical="center"/>
    </xf>
    <xf numFmtId="0" fontId="32" fillId="9" borderId="4" xfId="2" applyFont="1" applyFill="1" applyBorder="1" applyAlignment="1">
      <alignment horizontal="center" vertical="center" wrapText="1"/>
    </xf>
    <xf numFmtId="0" fontId="36" fillId="9" borderId="72" xfId="2" applyFont="1" applyFill="1" applyBorder="1" applyAlignment="1">
      <alignment horizontal="center" vertical="center"/>
    </xf>
    <xf numFmtId="0" fontId="36" fillId="9" borderId="67" xfId="2" applyFont="1" applyFill="1" applyBorder="1" applyAlignment="1">
      <alignment horizontal="center" vertical="center"/>
    </xf>
    <xf numFmtId="0" fontId="36" fillId="9" borderId="70" xfId="2" applyFont="1" applyFill="1" applyBorder="1" applyAlignment="1">
      <alignment horizontal="center" vertical="center"/>
    </xf>
    <xf numFmtId="0" fontId="55" fillId="9" borderId="3" xfId="2" applyFont="1" applyFill="1" applyBorder="1" applyAlignment="1">
      <alignment horizontal="center" vertical="center" wrapText="1"/>
    </xf>
    <xf numFmtId="0" fontId="55" fillId="9" borderId="71" xfId="2" applyFont="1" applyFill="1" applyBorder="1" applyAlignment="1">
      <alignment horizontal="center" vertical="center" wrapText="1"/>
    </xf>
    <xf numFmtId="0" fontId="58" fillId="9" borderId="2" xfId="2" applyFont="1" applyFill="1" applyAlignment="1">
      <alignment horizontal="center" vertical="center"/>
    </xf>
    <xf numFmtId="0" fontId="26" fillId="0" borderId="49"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9" xfId="4" applyFont="1" applyBorder="1" applyAlignment="1">
      <alignment horizontal="center" vertical="center" wrapText="1"/>
    </xf>
    <xf numFmtId="0" fontId="50" fillId="0" borderId="64" xfId="4" applyFont="1" applyBorder="1" applyAlignment="1">
      <alignment horizontal="center" vertical="center" textRotation="90" wrapText="1"/>
    </xf>
    <xf numFmtId="0" fontId="50" fillId="0" borderId="65" xfId="4" applyFont="1" applyBorder="1" applyAlignment="1">
      <alignment horizontal="center" vertical="center" textRotation="90" wrapText="1"/>
    </xf>
    <xf numFmtId="0" fontId="40" fillId="30" borderId="3" xfId="2" applyFont="1" applyFill="1" applyBorder="1" applyAlignment="1">
      <alignment horizontal="center" vertical="center"/>
    </xf>
    <xf numFmtId="0" fontId="35" fillId="9" borderId="2" xfId="2" applyFont="1" applyFill="1" applyAlignment="1">
      <alignment horizontal="center" vertical="center"/>
    </xf>
    <xf numFmtId="0" fontId="32" fillId="9" borderId="5" xfId="2" applyFont="1" applyFill="1" applyBorder="1" applyAlignment="1">
      <alignment horizontal="center" vertical="center" wrapText="1"/>
    </xf>
    <xf numFmtId="0" fontId="32" fillId="9" borderId="19" xfId="2" applyFont="1" applyFill="1" applyBorder="1" applyAlignment="1">
      <alignment horizontal="left" vertical="top" wrapText="1"/>
    </xf>
    <xf numFmtId="0" fontId="32" fillId="9" borderId="20" xfId="2" applyFont="1" applyFill="1" applyBorder="1" applyAlignment="1">
      <alignment horizontal="left" vertical="top" wrapText="1"/>
    </xf>
    <xf numFmtId="0" fontId="32" fillId="9" borderId="21" xfId="2" applyFont="1" applyFill="1" applyBorder="1" applyAlignment="1">
      <alignment horizontal="left" vertical="top" wrapText="1"/>
    </xf>
    <xf numFmtId="0" fontId="32" fillId="9" borderId="15" xfId="2" applyFont="1" applyFill="1" applyBorder="1" applyAlignment="1">
      <alignment horizontal="left" vertical="top" wrapText="1"/>
    </xf>
    <xf numFmtId="0" fontId="32" fillId="9" borderId="16" xfId="2" applyFont="1" applyFill="1" applyBorder="1" applyAlignment="1">
      <alignment horizontal="left" vertical="top" wrapText="1"/>
    </xf>
    <xf numFmtId="0" fontId="32" fillId="9" borderId="17" xfId="2" applyFont="1" applyFill="1" applyBorder="1" applyAlignment="1">
      <alignment horizontal="left" vertical="top" wrapText="1"/>
    </xf>
    <xf numFmtId="0" fontId="32" fillId="9" borderId="6" xfId="2" applyFont="1" applyFill="1" applyBorder="1" applyAlignment="1">
      <alignment horizontal="center" vertical="center" wrapText="1"/>
    </xf>
    <xf numFmtId="0" fontId="32" fillId="9" borderId="33" xfId="2" applyFont="1" applyFill="1" applyBorder="1" applyAlignment="1">
      <alignment horizontal="center" vertical="center" wrapText="1"/>
    </xf>
    <xf numFmtId="0" fontId="32" fillId="9" borderId="7" xfId="2"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24" fillId="0" borderId="3" xfId="0" applyFont="1" applyBorder="1" applyAlignment="1">
      <alignment horizontal="center" wrapText="1"/>
    </xf>
    <xf numFmtId="0" fontId="26" fillId="0" borderId="2" xfId="3" applyFont="1" applyAlignment="1">
      <alignment horizontal="center" vertical="center" textRotation="90" wrapText="1"/>
    </xf>
  </cellXfs>
  <cellStyles count="8">
    <cellStyle name="Normal" xfId="0" builtinId="0"/>
    <cellStyle name="Normal 2" xfId="3" xr:uid="{00000000-0005-0000-0000-000001000000}"/>
    <cellStyle name="Normal 2 2" xfId="4" xr:uid="{00000000-0005-0000-0000-000002000000}"/>
    <cellStyle name="Normal 2 2 2" xfId="2" xr:uid="{00000000-0005-0000-0000-000003000000}"/>
    <cellStyle name="Normal 3" xfId="1" xr:uid="{00000000-0005-0000-0000-000004000000}"/>
    <cellStyle name="Normal 4" xfId="6" xr:uid="{00000000-0005-0000-0000-000005000000}"/>
    <cellStyle name="Normal 6" xfId="7" xr:uid="{00000000-0005-0000-0000-000006000000}"/>
    <cellStyle name="Porcentaje 2" xfId="5" xr:uid="{00000000-0005-0000-0000-00000700000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
      <tableStyleElement type="firstRowStripe" dxfId="1"/>
      <tableStyleElement type="secondRowStripe" dxfId="0"/>
    </tableStyle>
  </tableStyles>
  <colors>
    <mruColors>
      <color rgb="FFFFFF99"/>
      <color rgb="FF009900"/>
      <color rgb="FFA9DA74"/>
      <color rgb="FF33CC33"/>
      <color rgb="FF92D050"/>
      <color rgb="FF00FF00"/>
      <color rgb="FF99FF33"/>
      <color rgb="FFFFFFCC"/>
      <color rgb="FFFF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123825</xdr:rowOff>
    </xdr:from>
    <xdr:to>
      <xdr:col>1</xdr:col>
      <xdr:colOff>1285875</xdr:colOff>
      <xdr:row>3</xdr:row>
      <xdr:rowOff>178434</xdr:rowOff>
    </xdr:to>
    <xdr:pic>
      <xdr:nvPicPr>
        <xdr:cNvPr id="2" name="Imagen 1" descr="Escudo de la Alcaldía Mayor de Bogotá D.C. - Unidad Administrativa Especial Cuerpo Oficial de Bomberos">
          <a:extLst>
            <a:ext uri="{FF2B5EF4-FFF2-40B4-BE49-F238E27FC236}">
              <a16:creationId xmlns:a16="http://schemas.microsoft.com/office/drawing/2014/main" id="{A3A71537-11EE-6760-8D3B-71F4AB435E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23825"/>
          <a:ext cx="1085850" cy="88328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1063625</xdr:colOff>
      <xdr:row>3</xdr:row>
      <xdr:rowOff>6350</xdr:rowOff>
    </xdr:from>
    <xdr:to>
      <xdr:col>2</xdr:col>
      <xdr:colOff>754062</xdr:colOff>
      <xdr:row>5</xdr:row>
      <xdr:rowOff>212725</xdr:rowOff>
    </xdr:to>
    <xdr:pic>
      <xdr:nvPicPr>
        <xdr:cNvPr id="2" name="Imagen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825" y="711200"/>
          <a:ext cx="2062162" cy="11779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17"/>
  <sheetViews>
    <sheetView tabSelected="1" view="pageBreakPreview" zoomScale="70" zoomScaleNormal="100" zoomScaleSheetLayoutView="70" workbookViewId="0">
      <selection activeCell="B6" sqref="B6:I6"/>
    </sheetView>
  </sheetViews>
  <sheetFormatPr defaultColWidth="12.5" defaultRowHeight="15" customHeight="1"/>
  <cols>
    <col min="1" max="1" width="2.875" style="63" customWidth="1"/>
    <col min="2" max="2" width="20.375" style="63" customWidth="1"/>
    <col min="3" max="3" width="29.375" style="63" customWidth="1"/>
    <col min="4" max="4" width="23.375" style="63" customWidth="1"/>
    <col min="5" max="6" width="4.875" style="63" customWidth="1"/>
    <col min="7" max="7" width="31.75" style="63" customWidth="1"/>
    <col min="8" max="8" width="50.125" style="63" customWidth="1"/>
    <col min="9" max="9" width="45.125" style="63" customWidth="1"/>
    <col min="10" max="10" width="44.25" style="63" customWidth="1"/>
    <col min="11" max="17" width="9.375" style="63" customWidth="1"/>
    <col min="18" max="18" width="25" style="63" customWidth="1"/>
    <col min="19" max="30" width="9.375" style="63" customWidth="1"/>
    <col min="31" max="16384" width="12.5" style="63"/>
  </cols>
  <sheetData>
    <row r="1" spans="1:30" ht="23.25" customHeight="1">
      <c r="A1" s="59"/>
      <c r="B1" s="60"/>
      <c r="C1" s="61" t="s">
        <v>0</v>
      </c>
      <c r="D1" s="62"/>
      <c r="E1" s="62"/>
      <c r="F1" s="62"/>
      <c r="G1" s="62"/>
      <c r="H1" s="60"/>
      <c r="I1" s="205" t="s">
        <v>1</v>
      </c>
    </row>
    <row r="2" spans="1:30" ht="20.25" customHeight="1">
      <c r="A2" s="64"/>
      <c r="B2" s="65"/>
      <c r="C2" s="66"/>
      <c r="D2" s="67" t="s">
        <v>2</v>
      </c>
      <c r="E2" s="68"/>
      <c r="F2" s="68"/>
      <c r="G2" s="68"/>
      <c r="H2" s="69"/>
      <c r="I2" s="70" t="s">
        <v>3</v>
      </c>
    </row>
    <row r="3" spans="1:30" ht="21.75" customHeight="1">
      <c r="A3" s="64"/>
      <c r="B3" s="65"/>
      <c r="C3" s="71" t="s">
        <v>4</v>
      </c>
      <c r="D3" s="72"/>
      <c r="E3" s="72"/>
      <c r="F3" s="72"/>
      <c r="G3" s="72"/>
      <c r="H3" s="73"/>
      <c r="I3" s="70" t="s">
        <v>5</v>
      </c>
    </row>
    <row r="4" spans="1:30" ht="20.25" customHeight="1" thickBot="1">
      <c r="A4" s="74"/>
      <c r="B4" s="75"/>
      <c r="C4" s="76"/>
      <c r="D4" s="77" t="s">
        <v>6</v>
      </c>
      <c r="E4" s="78"/>
      <c r="F4" s="78"/>
      <c r="G4" s="78"/>
      <c r="H4" s="75"/>
      <c r="I4" s="79" t="s">
        <v>7</v>
      </c>
    </row>
    <row r="5" spans="1:30" ht="7.5" customHeight="1" thickBot="1"/>
    <row r="6" spans="1:30" ht="91.5" customHeight="1" thickBot="1">
      <c r="A6" s="80"/>
      <c r="B6" s="265" t="s">
        <v>8</v>
      </c>
      <c r="C6" s="266"/>
      <c r="D6" s="266"/>
      <c r="E6" s="266"/>
      <c r="F6" s="266"/>
      <c r="G6" s="266"/>
      <c r="H6" s="266"/>
      <c r="I6" s="267"/>
      <c r="J6" s="81"/>
      <c r="K6" s="81"/>
      <c r="L6" s="81"/>
      <c r="M6" s="81"/>
      <c r="N6" s="81"/>
      <c r="O6" s="81"/>
      <c r="P6" s="81"/>
      <c r="Q6" s="81"/>
      <c r="R6" s="81"/>
      <c r="S6" s="81"/>
      <c r="T6" s="81"/>
      <c r="U6" s="81"/>
      <c r="V6" s="81"/>
      <c r="W6" s="81"/>
      <c r="X6" s="81"/>
      <c r="Y6" s="81"/>
      <c r="Z6" s="81"/>
      <c r="AA6" s="81"/>
      <c r="AB6" s="81"/>
      <c r="AC6" s="81"/>
      <c r="AD6" s="81"/>
    </row>
    <row r="7" spans="1:30" ht="30.75" customHeight="1">
      <c r="A7" s="82"/>
      <c r="B7" s="268" t="s">
        <v>9</v>
      </c>
      <c r="C7" s="269"/>
      <c r="D7" s="270" t="s">
        <v>10</v>
      </c>
      <c r="E7" s="270"/>
      <c r="F7" s="270"/>
      <c r="G7" s="270"/>
      <c r="H7" s="270"/>
      <c r="I7" s="271"/>
      <c r="J7" s="81"/>
      <c r="K7" s="81"/>
      <c r="L7" s="81"/>
      <c r="M7" s="81"/>
      <c r="N7" s="81"/>
      <c r="O7" s="81"/>
      <c r="P7" s="81"/>
      <c r="Q7" s="81"/>
      <c r="R7" s="81"/>
      <c r="S7" s="81"/>
      <c r="T7" s="81"/>
      <c r="U7" s="81"/>
      <c r="V7" s="81"/>
      <c r="W7" s="81"/>
      <c r="X7" s="81"/>
      <c r="Y7" s="81"/>
      <c r="Z7" s="81"/>
      <c r="AA7" s="81"/>
      <c r="AB7" s="81"/>
      <c r="AC7" s="81"/>
      <c r="AD7" s="81"/>
    </row>
    <row r="8" spans="1:30" ht="26.25" customHeight="1">
      <c r="A8" s="82"/>
      <c r="B8" s="272" t="s">
        <v>11</v>
      </c>
      <c r="C8" s="273"/>
      <c r="D8" s="274" t="s">
        <v>12</v>
      </c>
      <c r="E8" s="275"/>
      <c r="F8" s="275"/>
      <c r="G8" s="275"/>
      <c r="H8" s="275"/>
      <c r="I8" s="276"/>
      <c r="J8" s="81"/>
      <c r="K8" s="81"/>
      <c r="L8" s="81"/>
      <c r="M8" s="81"/>
      <c r="N8" s="81"/>
      <c r="O8" s="81"/>
      <c r="P8" s="81"/>
      <c r="Q8" s="81"/>
      <c r="R8" s="81"/>
      <c r="S8" s="81"/>
      <c r="T8" s="81"/>
      <c r="U8" s="81"/>
      <c r="V8" s="81"/>
      <c r="W8" s="81"/>
      <c r="X8" s="81"/>
      <c r="Y8" s="81"/>
      <c r="Z8" s="81"/>
      <c r="AA8" s="81"/>
      <c r="AB8" s="81"/>
      <c r="AC8" s="81"/>
      <c r="AD8" s="81"/>
    </row>
    <row r="9" spans="1:30" ht="63" customHeight="1">
      <c r="A9" s="82"/>
      <c r="B9" s="277" t="s">
        <v>13</v>
      </c>
      <c r="C9" s="273"/>
      <c r="D9" s="278" t="s">
        <v>14</v>
      </c>
      <c r="E9" s="278"/>
      <c r="F9" s="278"/>
      <c r="G9" s="278"/>
      <c r="H9" s="278"/>
      <c r="I9" s="279"/>
      <c r="J9" s="81"/>
      <c r="K9" s="81"/>
      <c r="L9" s="81"/>
      <c r="M9" s="81"/>
      <c r="N9" s="81"/>
      <c r="O9" s="81"/>
      <c r="P9" s="81"/>
      <c r="Q9" s="81"/>
      <c r="R9" s="81"/>
      <c r="S9" s="81"/>
      <c r="T9" s="81"/>
      <c r="U9" s="81"/>
      <c r="V9" s="81"/>
      <c r="W9" s="81"/>
      <c r="X9" s="81"/>
      <c r="Y9" s="81"/>
      <c r="Z9" s="81"/>
      <c r="AA9" s="81"/>
      <c r="AB9" s="81"/>
      <c r="AC9" s="81"/>
      <c r="AD9" s="81"/>
    </row>
    <row r="10" spans="1:30" ht="63" customHeight="1">
      <c r="A10" s="82"/>
      <c r="B10" s="288" t="s">
        <v>15</v>
      </c>
      <c r="C10" s="289"/>
      <c r="D10" s="290" t="s">
        <v>16</v>
      </c>
      <c r="E10" s="291"/>
      <c r="F10" s="291"/>
      <c r="G10" s="291"/>
      <c r="H10" s="291"/>
      <c r="I10" s="292"/>
      <c r="J10" s="81"/>
      <c r="K10" s="81"/>
      <c r="L10" s="81"/>
      <c r="M10" s="81"/>
      <c r="N10" s="81"/>
      <c r="O10" s="81"/>
      <c r="P10" s="81"/>
      <c r="Q10" s="81"/>
      <c r="R10" s="81"/>
      <c r="S10" s="81"/>
      <c r="T10" s="81"/>
      <c r="U10" s="81"/>
      <c r="V10" s="81"/>
      <c r="W10" s="81"/>
      <c r="X10" s="81"/>
      <c r="Y10" s="81"/>
      <c r="Z10" s="81"/>
      <c r="AA10" s="81"/>
      <c r="AB10" s="81"/>
      <c r="AC10" s="81"/>
      <c r="AD10" s="81"/>
    </row>
    <row r="11" spans="1:30" ht="30" customHeight="1">
      <c r="A11" s="82"/>
      <c r="B11" s="293" t="s">
        <v>17</v>
      </c>
      <c r="C11" s="294"/>
      <c r="D11" s="290" t="s">
        <v>18</v>
      </c>
      <c r="E11" s="291"/>
      <c r="F11" s="291"/>
      <c r="G11" s="291"/>
      <c r="H11" s="291"/>
      <c r="I11" s="292"/>
      <c r="J11" s="81"/>
      <c r="K11" s="81"/>
      <c r="L11" s="81"/>
      <c r="M11" s="81"/>
      <c r="N11" s="81"/>
      <c r="O11" s="81"/>
      <c r="P11" s="81"/>
      <c r="Q11" s="81"/>
      <c r="R11" s="81"/>
      <c r="S11" s="81"/>
      <c r="T11" s="81"/>
      <c r="U11" s="81"/>
      <c r="V11" s="81"/>
      <c r="W11" s="81"/>
      <c r="X11" s="81"/>
      <c r="Y11" s="81"/>
      <c r="Z11" s="81"/>
      <c r="AA11" s="81"/>
      <c r="AB11" s="81"/>
      <c r="AC11" s="81"/>
      <c r="AD11" s="81"/>
    </row>
    <row r="12" spans="1:30" ht="30.75" customHeight="1">
      <c r="A12" s="82"/>
      <c r="B12" s="295"/>
      <c r="C12" s="296"/>
      <c r="D12" s="290" t="s">
        <v>19</v>
      </c>
      <c r="E12" s="291"/>
      <c r="F12" s="291"/>
      <c r="G12" s="291"/>
      <c r="H12" s="291"/>
      <c r="I12" s="292"/>
      <c r="J12" s="81"/>
      <c r="K12" s="81"/>
      <c r="L12" s="81"/>
      <c r="M12" s="81"/>
      <c r="N12" s="81"/>
      <c r="O12" s="81"/>
      <c r="P12" s="81"/>
      <c r="Q12" s="81"/>
      <c r="R12" s="81"/>
      <c r="S12" s="81"/>
      <c r="T12" s="81"/>
      <c r="U12" s="81"/>
      <c r="V12" s="81"/>
      <c r="W12" s="81"/>
      <c r="X12" s="81"/>
      <c r="Y12" s="81"/>
      <c r="Z12" s="81"/>
      <c r="AA12" s="81"/>
      <c r="AB12" s="81"/>
      <c r="AC12" s="81"/>
      <c r="AD12" s="81"/>
    </row>
    <row r="13" spans="1:30" ht="45" customHeight="1" thickBot="1">
      <c r="A13" s="82"/>
      <c r="B13" s="295"/>
      <c r="C13" s="296"/>
      <c r="D13" s="290" t="s">
        <v>20</v>
      </c>
      <c r="E13" s="291"/>
      <c r="F13" s="291"/>
      <c r="G13" s="291"/>
      <c r="H13" s="291"/>
      <c r="I13" s="292"/>
      <c r="J13" s="81"/>
      <c r="K13" s="81"/>
      <c r="L13" s="81"/>
      <c r="M13" s="81"/>
      <c r="N13" s="81"/>
      <c r="O13" s="81"/>
      <c r="P13" s="81"/>
      <c r="Q13" s="81"/>
      <c r="R13" s="81"/>
      <c r="S13" s="81"/>
      <c r="T13" s="81"/>
      <c r="U13" s="81"/>
      <c r="V13" s="81"/>
      <c r="W13" s="81"/>
      <c r="X13" s="81"/>
      <c r="Y13" s="81"/>
      <c r="Z13" s="81"/>
      <c r="AA13" s="81"/>
      <c r="AB13" s="81"/>
      <c r="AC13" s="81"/>
      <c r="AD13" s="81"/>
    </row>
    <row r="14" spans="1:30" ht="41.25" customHeight="1">
      <c r="A14" s="83"/>
      <c r="B14" s="84" t="s">
        <v>21</v>
      </c>
      <c r="C14" s="85"/>
      <c r="D14" s="304" t="s">
        <v>22</v>
      </c>
      <c r="E14" s="305"/>
      <c r="F14" s="306"/>
      <c r="G14" s="307" t="s">
        <v>23</v>
      </c>
      <c r="H14" s="309" t="s">
        <v>24</v>
      </c>
      <c r="I14" s="280" t="s">
        <v>25</v>
      </c>
      <c r="J14" s="81"/>
      <c r="K14" s="282"/>
      <c r="L14" s="282"/>
      <c r="M14" s="282"/>
      <c r="N14" s="282"/>
      <c r="O14" s="282"/>
      <c r="P14" s="282"/>
      <c r="Q14" s="282"/>
      <c r="R14" s="282"/>
      <c r="S14" s="81"/>
      <c r="T14" s="81"/>
      <c r="U14" s="81"/>
      <c r="V14" s="81"/>
      <c r="W14" s="81"/>
      <c r="X14" s="81"/>
      <c r="Y14" s="81"/>
      <c r="Z14" s="81"/>
      <c r="AA14" s="81"/>
      <c r="AB14" s="81"/>
      <c r="AC14" s="81"/>
      <c r="AD14" s="81"/>
    </row>
    <row r="15" spans="1:30" ht="77.25" customHeight="1" thickBot="1">
      <c r="A15" s="86"/>
      <c r="B15" s="283" t="s">
        <v>26</v>
      </c>
      <c r="C15" s="284"/>
      <c r="D15" s="87" t="s">
        <v>27</v>
      </c>
      <c r="E15" s="88" t="s">
        <v>28</v>
      </c>
      <c r="F15" s="89" t="s">
        <v>29</v>
      </c>
      <c r="G15" s="308"/>
      <c r="H15" s="310"/>
      <c r="I15" s="281"/>
      <c r="J15" s="81"/>
      <c r="K15" s="282"/>
      <c r="L15" s="282"/>
      <c r="M15" s="282"/>
      <c r="N15" s="282"/>
      <c r="O15" s="282"/>
      <c r="P15" s="282"/>
      <c r="Q15" s="282"/>
      <c r="R15" s="282"/>
      <c r="S15" s="81"/>
      <c r="T15" s="81"/>
      <c r="U15" s="81"/>
      <c r="V15" s="81"/>
      <c r="W15" s="81"/>
      <c r="X15" s="81"/>
      <c r="Y15" s="81"/>
      <c r="Z15" s="81"/>
      <c r="AA15" s="81"/>
      <c r="AB15" s="81"/>
      <c r="AC15" s="81"/>
      <c r="AD15" s="81"/>
    </row>
    <row r="16" spans="1:30" ht="45" customHeight="1">
      <c r="A16" s="349" t="s">
        <v>30</v>
      </c>
      <c r="B16" s="352" t="s">
        <v>31</v>
      </c>
      <c r="C16" s="90" t="s">
        <v>32</v>
      </c>
      <c r="D16" s="91" t="s">
        <v>33</v>
      </c>
      <c r="E16" s="91"/>
      <c r="F16" s="91"/>
      <c r="G16" s="92"/>
      <c r="H16" s="144" t="s">
        <v>34</v>
      </c>
      <c r="I16" s="354" t="s">
        <v>35</v>
      </c>
      <c r="J16" s="81"/>
      <c r="K16" s="282"/>
      <c r="L16" s="282"/>
      <c r="M16" s="282"/>
      <c r="N16" s="282"/>
      <c r="O16" s="282"/>
      <c r="P16" s="282"/>
      <c r="Q16" s="282"/>
      <c r="R16" s="282"/>
      <c r="S16" s="81"/>
      <c r="T16" s="81"/>
      <c r="U16" s="81"/>
      <c r="V16" s="81"/>
      <c r="W16" s="81"/>
      <c r="X16" s="81"/>
      <c r="Y16" s="81"/>
      <c r="Z16" s="81"/>
      <c r="AA16" s="81"/>
      <c r="AB16" s="81"/>
      <c r="AC16" s="81"/>
      <c r="AD16" s="81"/>
    </row>
    <row r="17" spans="1:30" ht="65.25" customHeight="1">
      <c r="A17" s="350"/>
      <c r="B17" s="353"/>
      <c r="C17" s="93" t="s">
        <v>36</v>
      </c>
      <c r="D17" s="94" t="s">
        <v>33</v>
      </c>
      <c r="E17" s="94"/>
      <c r="F17" s="94"/>
      <c r="G17" s="95"/>
      <c r="H17" s="143" t="s">
        <v>37</v>
      </c>
      <c r="I17" s="355"/>
      <c r="J17" s="81"/>
      <c r="K17" s="282"/>
      <c r="L17" s="282"/>
      <c r="M17" s="282"/>
      <c r="N17" s="282"/>
      <c r="O17" s="282"/>
      <c r="P17" s="282"/>
      <c r="Q17" s="282"/>
      <c r="R17" s="282"/>
      <c r="S17" s="81"/>
      <c r="T17" s="81"/>
      <c r="U17" s="81"/>
      <c r="V17" s="81"/>
      <c r="W17" s="81"/>
      <c r="X17" s="81"/>
      <c r="Y17" s="81"/>
      <c r="Z17" s="81"/>
      <c r="AA17" s="81"/>
      <c r="AB17" s="81"/>
      <c r="AC17" s="81"/>
      <c r="AD17" s="81"/>
    </row>
    <row r="18" spans="1:30" ht="15" customHeight="1">
      <c r="A18" s="350"/>
      <c r="B18" s="353"/>
      <c r="C18" s="97" t="s">
        <v>38</v>
      </c>
      <c r="D18" s="297"/>
      <c r="E18" s="299"/>
      <c r="F18" s="299"/>
      <c r="G18" s="286"/>
      <c r="H18" s="287"/>
      <c r="I18" s="355"/>
      <c r="J18" s="81"/>
      <c r="K18" s="282"/>
      <c r="L18" s="282"/>
      <c r="M18" s="282"/>
      <c r="N18" s="282"/>
      <c r="O18" s="282"/>
      <c r="P18" s="282"/>
      <c r="Q18" s="282"/>
      <c r="R18" s="282"/>
      <c r="S18" s="81"/>
      <c r="T18" s="81"/>
      <c r="U18" s="81"/>
      <c r="V18" s="81"/>
      <c r="W18" s="81"/>
      <c r="X18" s="81"/>
      <c r="Y18" s="81"/>
      <c r="Z18" s="81"/>
      <c r="AA18" s="81"/>
      <c r="AB18" s="81"/>
      <c r="AC18" s="81"/>
      <c r="AD18" s="81"/>
    </row>
    <row r="19" spans="1:30" ht="15" customHeight="1">
      <c r="A19" s="350"/>
      <c r="B19" s="353"/>
      <c r="C19" s="98"/>
      <c r="D19" s="298"/>
      <c r="E19" s="299"/>
      <c r="F19" s="299"/>
      <c r="G19" s="286"/>
      <c r="H19" s="287"/>
      <c r="I19" s="355"/>
      <c r="J19" s="81"/>
      <c r="K19" s="282"/>
      <c r="L19" s="282"/>
      <c r="M19" s="282"/>
      <c r="N19" s="282"/>
      <c r="O19" s="282"/>
      <c r="P19" s="282"/>
      <c r="Q19" s="282"/>
      <c r="R19" s="282"/>
      <c r="S19" s="81"/>
      <c r="T19" s="81"/>
      <c r="U19" s="81"/>
      <c r="V19" s="81"/>
      <c r="W19" s="81"/>
      <c r="X19" s="81"/>
      <c r="Y19" s="81"/>
      <c r="Z19" s="81"/>
      <c r="AA19" s="81"/>
      <c r="AB19" s="81"/>
      <c r="AC19" s="81"/>
      <c r="AD19" s="81"/>
    </row>
    <row r="20" spans="1:30" ht="58.5" customHeight="1">
      <c r="A20" s="350"/>
      <c r="B20" s="300" t="s">
        <v>39</v>
      </c>
      <c r="C20" s="99" t="s">
        <v>40</v>
      </c>
      <c r="D20" s="94" t="s">
        <v>33</v>
      </c>
      <c r="E20" s="94"/>
      <c r="F20" s="94"/>
      <c r="G20" s="95"/>
      <c r="H20" s="302" t="s">
        <v>41</v>
      </c>
      <c r="I20" s="355"/>
      <c r="J20" s="81"/>
      <c r="K20" s="282"/>
      <c r="L20" s="282"/>
      <c r="M20" s="282"/>
      <c r="N20" s="282"/>
      <c r="O20" s="282"/>
      <c r="P20" s="282"/>
      <c r="Q20" s="282"/>
      <c r="R20" s="282"/>
      <c r="S20" s="81"/>
      <c r="T20" s="81"/>
      <c r="U20" s="81"/>
      <c r="V20" s="81"/>
      <c r="W20" s="81"/>
      <c r="X20" s="81"/>
      <c r="Y20" s="81"/>
      <c r="Z20" s="81"/>
      <c r="AA20" s="81"/>
      <c r="AB20" s="81"/>
      <c r="AC20" s="81"/>
      <c r="AD20" s="81"/>
    </row>
    <row r="21" spans="1:30" ht="16.5" customHeight="1">
      <c r="A21" s="350"/>
      <c r="B21" s="301"/>
      <c r="C21" s="99" t="s">
        <v>42</v>
      </c>
      <c r="D21" s="94" t="s">
        <v>33</v>
      </c>
      <c r="E21" s="94"/>
      <c r="F21" s="94"/>
      <c r="G21" s="100"/>
      <c r="H21" s="303"/>
      <c r="I21" s="355"/>
      <c r="J21" s="81"/>
      <c r="K21" s="282"/>
      <c r="L21" s="282"/>
      <c r="M21" s="282"/>
      <c r="N21" s="282"/>
      <c r="O21" s="282"/>
      <c r="P21" s="282"/>
      <c r="Q21" s="282"/>
      <c r="R21" s="282"/>
      <c r="S21" s="81"/>
      <c r="T21" s="81"/>
      <c r="U21" s="81"/>
      <c r="V21" s="81"/>
      <c r="W21" s="81"/>
      <c r="X21" s="81"/>
      <c r="Y21" s="81"/>
      <c r="Z21" s="81"/>
      <c r="AA21" s="81"/>
      <c r="AB21" s="81"/>
      <c r="AC21" s="81"/>
      <c r="AD21" s="81"/>
    </row>
    <row r="22" spans="1:30" ht="35.25" customHeight="1">
      <c r="A22" s="350"/>
      <c r="B22" s="301"/>
      <c r="C22" s="99" t="s">
        <v>43</v>
      </c>
      <c r="D22" s="94" t="s">
        <v>44</v>
      </c>
      <c r="E22" s="94"/>
      <c r="F22" s="94"/>
      <c r="G22" s="101"/>
      <c r="H22" s="145" t="s">
        <v>45</v>
      </c>
      <c r="I22" s="324"/>
      <c r="J22" s="81"/>
      <c r="K22" s="282"/>
      <c r="L22" s="282"/>
      <c r="M22" s="282"/>
      <c r="N22" s="282"/>
      <c r="O22" s="282"/>
      <c r="P22" s="282"/>
      <c r="Q22" s="282"/>
      <c r="R22" s="282"/>
      <c r="S22" s="81"/>
      <c r="T22" s="81"/>
      <c r="U22" s="81"/>
      <c r="V22" s="81"/>
      <c r="W22" s="81"/>
      <c r="X22" s="81"/>
      <c r="Y22" s="81"/>
      <c r="Z22" s="81"/>
      <c r="AA22" s="81"/>
      <c r="AB22" s="81"/>
      <c r="AC22" s="81"/>
      <c r="AD22" s="81"/>
    </row>
    <row r="23" spans="1:30" ht="22.5" customHeight="1">
      <c r="A23" s="350"/>
      <c r="B23" s="301"/>
      <c r="C23" s="97" t="s">
        <v>38</v>
      </c>
      <c r="D23" s="102"/>
      <c r="E23" s="285"/>
      <c r="F23" s="285"/>
      <c r="G23" s="286"/>
      <c r="H23" s="287"/>
      <c r="I23" s="321"/>
      <c r="J23" s="81"/>
      <c r="K23" s="282"/>
      <c r="L23" s="282"/>
      <c r="M23" s="282"/>
      <c r="N23" s="282"/>
      <c r="O23" s="282"/>
      <c r="P23" s="282"/>
      <c r="Q23" s="282"/>
      <c r="R23" s="282"/>
      <c r="S23" s="81"/>
      <c r="T23" s="81"/>
      <c r="U23" s="81"/>
      <c r="V23" s="81"/>
      <c r="W23" s="81"/>
      <c r="X23" s="81"/>
      <c r="Y23" s="81"/>
      <c r="Z23" s="81"/>
      <c r="AA23" s="81"/>
      <c r="AB23" s="81"/>
      <c r="AC23" s="81"/>
      <c r="AD23" s="81"/>
    </row>
    <row r="24" spans="1:30" ht="6.75" customHeight="1">
      <c r="A24" s="350"/>
      <c r="B24" s="301"/>
      <c r="C24" s="103"/>
      <c r="D24" s="104"/>
      <c r="E24" s="285"/>
      <c r="F24" s="285"/>
      <c r="G24" s="286"/>
      <c r="H24" s="287"/>
      <c r="I24" s="321"/>
      <c r="J24" s="81"/>
      <c r="K24" s="282"/>
      <c r="L24" s="282"/>
      <c r="M24" s="282"/>
      <c r="N24" s="282"/>
      <c r="O24" s="282"/>
      <c r="P24" s="282"/>
      <c r="Q24" s="282"/>
      <c r="R24" s="282"/>
      <c r="S24" s="81"/>
      <c r="T24" s="81"/>
      <c r="U24" s="81"/>
      <c r="V24" s="81"/>
      <c r="W24" s="81"/>
      <c r="X24" s="81"/>
      <c r="Y24" s="81"/>
      <c r="Z24" s="81"/>
      <c r="AA24" s="81"/>
      <c r="AB24" s="81"/>
      <c r="AC24" s="81"/>
      <c r="AD24" s="81"/>
    </row>
    <row r="25" spans="1:30" ht="122.25" customHeight="1">
      <c r="A25" s="350"/>
      <c r="B25" s="322" t="s">
        <v>46</v>
      </c>
      <c r="C25" s="93" t="s">
        <v>47</v>
      </c>
      <c r="D25" s="94" t="s">
        <v>33</v>
      </c>
      <c r="E25" s="105"/>
      <c r="F25" s="94"/>
      <c r="G25" s="95" t="s">
        <v>48</v>
      </c>
      <c r="H25" s="96"/>
      <c r="I25" s="106"/>
      <c r="J25" s="81"/>
      <c r="K25" s="282"/>
      <c r="L25" s="282"/>
      <c r="M25" s="282"/>
      <c r="N25" s="282"/>
      <c r="O25" s="282"/>
      <c r="P25" s="282"/>
      <c r="Q25" s="282"/>
      <c r="R25" s="282"/>
      <c r="S25" s="81"/>
      <c r="T25" s="81"/>
      <c r="U25" s="81"/>
      <c r="V25" s="81"/>
      <c r="W25" s="81"/>
      <c r="X25" s="81"/>
      <c r="Y25" s="81"/>
      <c r="Z25" s="81"/>
      <c r="AA25" s="81"/>
      <c r="AB25" s="81"/>
      <c r="AC25" s="81"/>
      <c r="AD25" s="81"/>
    </row>
    <row r="26" spans="1:30" ht="33.75" customHeight="1">
      <c r="A26" s="350"/>
      <c r="B26" s="301"/>
      <c r="C26" s="107" t="s">
        <v>49</v>
      </c>
      <c r="D26" s="94"/>
      <c r="E26" s="105"/>
      <c r="F26" s="94" t="s">
        <v>33</v>
      </c>
      <c r="G26" s="100"/>
      <c r="H26" s="108"/>
      <c r="I26" s="109"/>
      <c r="J26" s="81"/>
      <c r="K26" s="282"/>
      <c r="L26" s="282"/>
      <c r="M26" s="282"/>
      <c r="N26" s="282"/>
      <c r="O26" s="282"/>
      <c r="P26" s="282"/>
      <c r="Q26" s="282"/>
      <c r="R26" s="282"/>
      <c r="S26" s="81"/>
      <c r="T26" s="81"/>
      <c r="U26" s="81"/>
      <c r="V26" s="81"/>
      <c r="W26" s="81"/>
      <c r="X26" s="81"/>
      <c r="Y26" s="81"/>
      <c r="Z26" s="81"/>
      <c r="AA26" s="81"/>
      <c r="AB26" s="81"/>
      <c r="AC26" s="81"/>
      <c r="AD26" s="81"/>
    </row>
    <row r="27" spans="1:30" ht="99" customHeight="1">
      <c r="A27" s="350"/>
      <c r="B27" s="301"/>
      <c r="C27" s="323" t="s">
        <v>50</v>
      </c>
      <c r="D27" s="325" t="s">
        <v>33</v>
      </c>
      <c r="E27" s="297"/>
      <c r="F27" s="297"/>
      <c r="G27" s="100"/>
      <c r="H27" s="110" t="s">
        <v>51</v>
      </c>
      <c r="I27" s="111" t="s">
        <v>52</v>
      </c>
      <c r="J27" s="81"/>
      <c r="K27" s="282"/>
      <c r="L27" s="282"/>
      <c r="M27" s="282"/>
      <c r="N27" s="282"/>
      <c r="O27" s="282"/>
      <c r="P27" s="282"/>
      <c r="Q27" s="282"/>
      <c r="R27" s="282"/>
      <c r="S27" s="81"/>
      <c r="T27" s="81"/>
      <c r="U27" s="81"/>
      <c r="V27" s="81"/>
      <c r="W27" s="81"/>
      <c r="X27" s="81"/>
      <c r="Y27" s="81"/>
      <c r="Z27" s="81"/>
      <c r="AA27" s="81"/>
      <c r="AB27" s="81"/>
      <c r="AC27" s="81"/>
      <c r="AD27" s="81"/>
    </row>
    <row r="28" spans="1:30" ht="99" customHeight="1">
      <c r="A28" s="350"/>
      <c r="B28" s="301"/>
      <c r="C28" s="324"/>
      <c r="D28" s="326"/>
      <c r="E28" s="298"/>
      <c r="F28" s="298"/>
      <c r="G28" s="100"/>
      <c r="H28" s="110" t="s">
        <v>53</v>
      </c>
      <c r="I28" s="112" t="s">
        <v>54</v>
      </c>
      <c r="J28" s="81"/>
      <c r="K28" s="282"/>
      <c r="L28" s="282"/>
      <c r="M28" s="282"/>
      <c r="N28" s="282"/>
      <c r="O28" s="282"/>
      <c r="P28" s="282"/>
      <c r="Q28" s="282"/>
      <c r="R28" s="282"/>
      <c r="S28" s="81"/>
      <c r="T28" s="81"/>
      <c r="U28" s="81"/>
      <c r="V28" s="81"/>
      <c r="W28" s="81"/>
      <c r="X28" s="81"/>
      <c r="Y28" s="81"/>
      <c r="Z28" s="81"/>
      <c r="AA28" s="81"/>
      <c r="AB28" s="81"/>
      <c r="AC28" s="81"/>
      <c r="AD28" s="81"/>
    </row>
    <row r="29" spans="1:30" ht="22.5" customHeight="1">
      <c r="A29" s="350"/>
      <c r="B29" s="301"/>
      <c r="C29" s="113" t="s">
        <v>38</v>
      </c>
      <c r="D29" s="114"/>
      <c r="E29" s="299"/>
      <c r="F29" s="299"/>
      <c r="G29" s="286"/>
      <c r="H29" s="327"/>
      <c r="I29" s="311"/>
      <c r="J29" s="81"/>
      <c r="K29" s="282"/>
      <c r="L29" s="282"/>
      <c r="M29" s="282"/>
      <c r="N29" s="282"/>
      <c r="O29" s="282"/>
      <c r="P29" s="282"/>
      <c r="Q29" s="282"/>
      <c r="R29" s="282"/>
      <c r="S29" s="81"/>
      <c r="T29" s="81"/>
      <c r="U29" s="81"/>
      <c r="V29" s="81"/>
      <c r="W29" s="81"/>
      <c r="X29" s="81"/>
      <c r="Y29" s="81"/>
      <c r="Z29" s="81"/>
      <c r="AA29" s="81"/>
      <c r="AB29" s="81"/>
      <c r="AC29" s="81"/>
      <c r="AD29" s="81"/>
    </row>
    <row r="30" spans="1:30" ht="12" customHeight="1">
      <c r="A30" s="350"/>
      <c r="B30" s="301"/>
      <c r="C30" s="115"/>
      <c r="D30" s="116"/>
      <c r="E30" s="299"/>
      <c r="F30" s="299"/>
      <c r="G30" s="286"/>
      <c r="H30" s="327"/>
      <c r="I30" s="311"/>
      <c r="J30" s="81"/>
      <c r="K30" s="282"/>
      <c r="L30" s="282"/>
      <c r="M30" s="282"/>
      <c r="N30" s="282"/>
      <c r="O30" s="282"/>
      <c r="P30" s="282"/>
      <c r="Q30" s="282"/>
      <c r="R30" s="282"/>
      <c r="S30" s="81"/>
      <c r="T30" s="81"/>
      <c r="U30" s="81"/>
      <c r="V30" s="81"/>
      <c r="W30" s="81"/>
      <c r="X30" s="81"/>
      <c r="Y30" s="81"/>
      <c r="Z30" s="81"/>
      <c r="AA30" s="81"/>
      <c r="AB30" s="81"/>
      <c r="AC30" s="81"/>
      <c r="AD30" s="81"/>
    </row>
    <row r="31" spans="1:30" ht="47.25" customHeight="1">
      <c r="A31" s="350"/>
      <c r="B31" s="312" t="s">
        <v>55</v>
      </c>
      <c r="C31" s="117" t="s">
        <v>56</v>
      </c>
      <c r="D31" s="118" t="s">
        <v>44</v>
      </c>
      <c r="E31" s="118"/>
      <c r="F31" s="118"/>
      <c r="G31" s="95" t="s">
        <v>57</v>
      </c>
      <c r="H31" s="119"/>
      <c r="I31" s="120"/>
      <c r="J31" s="81"/>
      <c r="K31" s="282"/>
      <c r="L31" s="282"/>
      <c r="M31" s="282"/>
      <c r="N31" s="282"/>
      <c r="O31" s="282"/>
      <c r="P31" s="282"/>
      <c r="Q31" s="282"/>
      <c r="R31" s="282"/>
      <c r="S31" s="81"/>
      <c r="T31" s="81"/>
      <c r="U31" s="81"/>
      <c r="V31" s="81"/>
      <c r="W31" s="81"/>
      <c r="X31" s="81"/>
      <c r="Y31" s="81"/>
      <c r="Z31" s="81"/>
      <c r="AA31" s="81"/>
      <c r="AB31" s="81"/>
      <c r="AC31" s="81"/>
      <c r="AD31" s="81"/>
    </row>
    <row r="32" spans="1:30" ht="56.25" customHeight="1">
      <c r="A32" s="350"/>
      <c r="B32" s="301"/>
      <c r="C32" s="99" t="s">
        <v>58</v>
      </c>
      <c r="D32" s="118" t="s">
        <v>44</v>
      </c>
      <c r="E32" s="118"/>
      <c r="F32" s="118"/>
      <c r="G32" s="95"/>
      <c r="H32" s="108" t="s">
        <v>59</v>
      </c>
      <c r="I32" s="121"/>
      <c r="J32" s="81"/>
      <c r="K32" s="282"/>
      <c r="L32" s="282"/>
      <c r="M32" s="282"/>
      <c r="N32" s="282"/>
      <c r="O32" s="282"/>
      <c r="P32" s="282"/>
      <c r="Q32" s="282"/>
      <c r="R32" s="282"/>
      <c r="S32" s="81"/>
      <c r="T32" s="81"/>
      <c r="U32" s="81"/>
      <c r="V32" s="81"/>
      <c r="W32" s="81"/>
      <c r="X32" s="81"/>
      <c r="Y32" s="81"/>
      <c r="Z32" s="81"/>
      <c r="AA32" s="81"/>
      <c r="AB32" s="81"/>
      <c r="AC32" s="81"/>
      <c r="AD32" s="81"/>
    </row>
    <row r="33" spans="1:30" ht="77.25" customHeight="1">
      <c r="A33" s="350"/>
      <c r="B33" s="301"/>
      <c r="C33" s="99" t="s">
        <v>60</v>
      </c>
      <c r="D33" s="118" t="s">
        <v>44</v>
      </c>
      <c r="E33" s="118"/>
      <c r="F33" s="118"/>
      <c r="G33" s="95"/>
      <c r="H33" s="108" t="s">
        <v>61</v>
      </c>
      <c r="I33" s="122"/>
      <c r="J33" s="123"/>
      <c r="K33" s="282"/>
      <c r="L33" s="282"/>
      <c r="M33" s="282"/>
      <c r="N33" s="282"/>
      <c r="O33" s="282"/>
      <c r="P33" s="282"/>
      <c r="Q33" s="282"/>
      <c r="R33" s="282"/>
      <c r="S33" s="81"/>
      <c r="T33" s="81"/>
      <c r="U33" s="81"/>
      <c r="V33" s="81"/>
      <c r="W33" s="81"/>
      <c r="X33" s="81"/>
      <c r="Y33" s="81"/>
      <c r="Z33" s="81"/>
      <c r="AA33" s="81"/>
      <c r="AB33" s="81"/>
      <c r="AC33" s="81"/>
      <c r="AD33" s="81"/>
    </row>
    <row r="34" spans="1:30" ht="20.25" customHeight="1">
      <c r="A34" s="350"/>
      <c r="B34" s="301"/>
      <c r="C34" s="97" t="s">
        <v>38</v>
      </c>
      <c r="D34" s="313"/>
      <c r="E34" s="313"/>
      <c r="F34" s="313"/>
      <c r="G34" s="315"/>
      <c r="H34" s="317"/>
      <c r="I34" s="319"/>
      <c r="J34" s="81"/>
      <c r="K34" s="282"/>
      <c r="L34" s="282"/>
      <c r="M34" s="282"/>
      <c r="N34" s="282"/>
      <c r="O34" s="282"/>
      <c r="P34" s="282"/>
      <c r="Q34" s="282"/>
      <c r="R34" s="282"/>
      <c r="S34" s="81"/>
      <c r="T34" s="81"/>
      <c r="U34" s="81"/>
      <c r="V34" s="81"/>
      <c r="W34" s="81"/>
      <c r="X34" s="81"/>
      <c r="Y34" s="81"/>
      <c r="Z34" s="81"/>
      <c r="AA34" s="81"/>
      <c r="AB34" s="81"/>
      <c r="AC34" s="81"/>
      <c r="AD34" s="81"/>
    </row>
    <row r="35" spans="1:30" ht="20.25" customHeight="1">
      <c r="A35" s="350"/>
      <c r="B35" s="301"/>
      <c r="C35" s="124"/>
      <c r="D35" s="314"/>
      <c r="E35" s="314"/>
      <c r="F35" s="314"/>
      <c r="G35" s="316"/>
      <c r="H35" s="318"/>
      <c r="I35" s="320"/>
      <c r="J35" s="81"/>
      <c r="K35" s="282"/>
      <c r="L35" s="282"/>
      <c r="M35" s="282"/>
      <c r="N35" s="282"/>
      <c r="O35" s="282"/>
      <c r="P35" s="282"/>
      <c r="Q35" s="282"/>
      <c r="R35" s="282"/>
      <c r="S35" s="81"/>
      <c r="T35" s="81"/>
      <c r="U35" s="81"/>
      <c r="V35" s="81"/>
      <c r="W35" s="81"/>
      <c r="X35" s="81"/>
      <c r="Y35" s="81"/>
      <c r="Z35" s="81"/>
      <c r="AA35" s="81"/>
      <c r="AB35" s="81"/>
      <c r="AC35" s="81"/>
      <c r="AD35" s="81"/>
    </row>
    <row r="36" spans="1:30" ht="53.25" customHeight="1">
      <c r="A36" s="350"/>
      <c r="B36" s="345" t="s">
        <v>62</v>
      </c>
      <c r="C36" s="99" t="s">
        <v>63</v>
      </c>
      <c r="D36" s="118"/>
      <c r="E36" s="118"/>
      <c r="F36" s="118" t="s">
        <v>44</v>
      </c>
      <c r="G36" s="95"/>
      <c r="H36" s="96"/>
      <c r="I36" s="122"/>
      <c r="J36" s="123"/>
      <c r="K36" s="282"/>
      <c r="L36" s="282"/>
      <c r="M36" s="282"/>
      <c r="N36" s="282"/>
      <c r="O36" s="282"/>
      <c r="P36" s="282"/>
      <c r="Q36" s="282"/>
      <c r="R36" s="282"/>
      <c r="S36" s="81"/>
      <c r="T36" s="81"/>
      <c r="U36" s="81"/>
      <c r="V36" s="81"/>
      <c r="W36" s="81"/>
      <c r="X36" s="81"/>
      <c r="Y36" s="81"/>
      <c r="Z36" s="81"/>
      <c r="AA36" s="81"/>
      <c r="AB36" s="81"/>
      <c r="AC36" s="81"/>
      <c r="AD36" s="81"/>
    </row>
    <row r="37" spans="1:30" ht="57.75" customHeight="1">
      <c r="A37" s="350"/>
      <c r="B37" s="345"/>
      <c r="C37" s="99" t="s">
        <v>64</v>
      </c>
      <c r="D37" s="118" t="s">
        <v>44</v>
      </c>
      <c r="E37" s="118"/>
      <c r="F37" s="118"/>
      <c r="G37" s="95" t="s">
        <v>65</v>
      </c>
      <c r="H37" s="125"/>
      <c r="I37" s="120"/>
      <c r="J37" s="81"/>
      <c r="K37" s="282"/>
      <c r="L37" s="282"/>
      <c r="M37" s="282"/>
      <c r="N37" s="282"/>
      <c r="O37" s="282"/>
      <c r="P37" s="282"/>
      <c r="Q37" s="282"/>
      <c r="R37" s="282"/>
      <c r="S37" s="81"/>
      <c r="T37" s="81"/>
      <c r="U37" s="81"/>
      <c r="V37" s="81"/>
      <c r="W37" s="81"/>
      <c r="X37" s="81"/>
      <c r="Y37" s="81"/>
      <c r="Z37" s="81"/>
      <c r="AA37" s="81"/>
      <c r="AB37" s="81"/>
      <c r="AC37" s="81"/>
      <c r="AD37" s="81"/>
    </row>
    <row r="38" spans="1:30" ht="78" customHeight="1">
      <c r="A38" s="350"/>
      <c r="B38" s="345"/>
      <c r="C38" s="99" t="s">
        <v>66</v>
      </c>
      <c r="D38" s="118"/>
      <c r="E38" s="118"/>
      <c r="F38" s="118" t="s">
        <v>44</v>
      </c>
      <c r="G38" s="101"/>
      <c r="H38" s="125"/>
      <c r="I38" s="120"/>
      <c r="J38" s="81"/>
      <c r="K38" s="282"/>
      <c r="L38" s="282"/>
      <c r="M38" s="282"/>
      <c r="N38" s="282"/>
      <c r="O38" s="282"/>
      <c r="P38" s="282"/>
      <c r="Q38" s="282"/>
      <c r="R38" s="282"/>
      <c r="S38" s="81"/>
      <c r="T38" s="81"/>
      <c r="U38" s="81"/>
      <c r="V38" s="81"/>
      <c r="W38" s="81"/>
      <c r="X38" s="81"/>
      <c r="Y38" s="81"/>
      <c r="Z38" s="81"/>
      <c r="AA38" s="81"/>
      <c r="AB38" s="81"/>
      <c r="AC38" s="81"/>
      <c r="AD38" s="81"/>
    </row>
    <row r="39" spans="1:30" ht="20.25" customHeight="1">
      <c r="A39" s="350"/>
      <c r="B39" s="346"/>
      <c r="C39" s="126" t="s">
        <v>38</v>
      </c>
      <c r="D39" s="313"/>
      <c r="E39" s="313"/>
      <c r="F39" s="313"/>
      <c r="G39" s="340"/>
      <c r="H39" s="342"/>
      <c r="I39" s="335"/>
      <c r="J39" s="81"/>
      <c r="K39" s="282"/>
      <c r="L39" s="282"/>
      <c r="M39" s="282"/>
      <c r="N39" s="282"/>
      <c r="O39" s="282"/>
      <c r="P39" s="282"/>
      <c r="Q39" s="282"/>
      <c r="R39" s="282"/>
      <c r="S39" s="81"/>
      <c r="T39" s="81"/>
      <c r="U39" s="81"/>
      <c r="V39" s="81"/>
      <c r="W39" s="81"/>
      <c r="X39" s="81"/>
      <c r="Y39" s="81"/>
      <c r="Z39" s="81"/>
      <c r="AA39" s="81"/>
      <c r="AB39" s="81"/>
      <c r="AC39" s="81"/>
      <c r="AD39" s="81"/>
    </row>
    <row r="40" spans="1:30" ht="20.25" customHeight="1">
      <c r="A40" s="350"/>
      <c r="B40" s="127"/>
      <c r="C40" s="128"/>
      <c r="D40" s="314"/>
      <c r="E40" s="314"/>
      <c r="F40" s="314"/>
      <c r="G40" s="347"/>
      <c r="H40" s="348"/>
      <c r="I40" s="336"/>
      <c r="J40" s="81"/>
      <c r="K40" s="282"/>
      <c r="L40" s="282"/>
      <c r="M40" s="282"/>
      <c r="N40" s="282"/>
      <c r="O40" s="282"/>
      <c r="P40" s="282"/>
      <c r="Q40" s="282"/>
      <c r="R40" s="282"/>
      <c r="S40" s="81"/>
      <c r="T40" s="81"/>
      <c r="U40" s="81"/>
      <c r="V40" s="81"/>
      <c r="W40" s="81"/>
      <c r="X40" s="81"/>
      <c r="Y40" s="81"/>
      <c r="Z40" s="81"/>
      <c r="AA40" s="81"/>
      <c r="AB40" s="81"/>
      <c r="AC40" s="81"/>
      <c r="AD40" s="81"/>
    </row>
    <row r="41" spans="1:30" ht="141.75" customHeight="1">
      <c r="A41" s="350"/>
      <c r="B41" s="337" t="s">
        <v>67</v>
      </c>
      <c r="C41" s="99" t="s">
        <v>68</v>
      </c>
      <c r="D41" s="94" t="s">
        <v>44</v>
      </c>
      <c r="E41" s="94"/>
      <c r="F41" s="94"/>
      <c r="G41" s="95"/>
      <c r="H41" s="108" t="s">
        <v>69</v>
      </c>
      <c r="I41" s="106" t="s">
        <v>70</v>
      </c>
      <c r="J41" s="81"/>
      <c r="K41" s="282"/>
      <c r="L41" s="282"/>
      <c r="M41" s="282"/>
      <c r="N41" s="282"/>
      <c r="O41" s="282"/>
      <c r="P41" s="282"/>
      <c r="Q41" s="282"/>
      <c r="R41" s="282"/>
      <c r="S41" s="81"/>
      <c r="T41" s="81"/>
      <c r="U41" s="81"/>
      <c r="V41" s="81"/>
      <c r="W41" s="81"/>
      <c r="X41" s="81"/>
      <c r="Y41" s="81"/>
      <c r="Z41" s="81"/>
      <c r="AA41" s="81"/>
      <c r="AB41" s="81"/>
      <c r="AC41" s="81"/>
      <c r="AD41" s="81"/>
    </row>
    <row r="42" spans="1:30" ht="20.25" customHeight="1">
      <c r="A42" s="350"/>
      <c r="B42" s="337"/>
      <c r="C42" s="126" t="s">
        <v>38</v>
      </c>
      <c r="D42" s="313"/>
      <c r="E42" s="313"/>
      <c r="F42" s="313"/>
      <c r="G42" s="340"/>
      <c r="H42" s="342"/>
      <c r="I42" s="335"/>
      <c r="J42" s="81"/>
      <c r="K42" s="282"/>
      <c r="L42" s="282"/>
      <c r="M42" s="282"/>
      <c r="N42" s="282"/>
      <c r="O42" s="282"/>
      <c r="P42" s="282"/>
      <c r="Q42" s="282"/>
      <c r="R42" s="282"/>
      <c r="S42" s="81"/>
      <c r="T42" s="81"/>
      <c r="U42" s="81"/>
      <c r="V42" s="81"/>
      <c r="W42" s="81"/>
      <c r="X42" s="81"/>
      <c r="Y42" s="81"/>
      <c r="Z42" s="81"/>
      <c r="AA42" s="81"/>
      <c r="AB42" s="81"/>
      <c r="AC42" s="81"/>
      <c r="AD42" s="81"/>
    </row>
    <row r="43" spans="1:30" ht="15" customHeight="1" thickBot="1">
      <c r="A43" s="351"/>
      <c r="B43" s="338"/>
      <c r="C43" s="129"/>
      <c r="D43" s="339"/>
      <c r="E43" s="339"/>
      <c r="F43" s="339"/>
      <c r="G43" s="341"/>
      <c r="H43" s="343"/>
      <c r="I43" s="344"/>
      <c r="J43" s="81"/>
      <c r="K43" s="282"/>
      <c r="L43" s="282"/>
      <c r="M43" s="282"/>
      <c r="N43" s="282"/>
      <c r="O43" s="282"/>
      <c r="P43" s="282"/>
      <c r="Q43" s="282"/>
      <c r="R43" s="282"/>
      <c r="S43" s="81"/>
      <c r="T43" s="81"/>
      <c r="U43" s="81"/>
      <c r="V43" s="81"/>
      <c r="W43" s="81"/>
      <c r="X43" s="81"/>
      <c r="Y43" s="81"/>
      <c r="Z43" s="81"/>
      <c r="AA43" s="81"/>
      <c r="AB43" s="81"/>
      <c r="AC43" s="81"/>
      <c r="AD43" s="81"/>
    </row>
    <row r="44" spans="1:30" ht="54.75" customHeight="1">
      <c r="A44" s="328" t="s">
        <v>71</v>
      </c>
      <c r="B44" s="331" t="s">
        <v>72</v>
      </c>
      <c r="C44" s="130" t="s">
        <v>73</v>
      </c>
      <c r="D44" s="131" t="s">
        <v>44</v>
      </c>
      <c r="E44" s="131"/>
      <c r="F44" s="131"/>
      <c r="G44" s="132" t="s">
        <v>74</v>
      </c>
      <c r="H44" s="133"/>
      <c r="I44" s="134"/>
      <c r="J44" s="81"/>
      <c r="K44" s="282"/>
      <c r="L44" s="282"/>
      <c r="M44" s="282"/>
      <c r="N44" s="282"/>
      <c r="O44" s="282"/>
      <c r="P44" s="282"/>
      <c r="Q44" s="282"/>
      <c r="R44" s="282"/>
      <c r="S44" s="81"/>
      <c r="T44" s="81"/>
      <c r="U44" s="81"/>
      <c r="V44" s="81"/>
      <c r="W44" s="81"/>
      <c r="X44" s="81"/>
      <c r="Y44" s="81"/>
      <c r="Z44" s="81"/>
      <c r="AA44" s="81"/>
      <c r="AB44" s="81"/>
      <c r="AC44" s="81"/>
      <c r="AD44" s="81"/>
    </row>
    <row r="45" spans="1:30" ht="78" customHeight="1">
      <c r="A45" s="329"/>
      <c r="B45" s="332"/>
      <c r="C45" s="99" t="s">
        <v>75</v>
      </c>
      <c r="D45" s="118" t="s">
        <v>44</v>
      </c>
      <c r="E45" s="118"/>
      <c r="F45" s="118"/>
      <c r="G45" s="101"/>
      <c r="H45" s="108" t="s">
        <v>76</v>
      </c>
      <c r="I45" s="120"/>
      <c r="J45" s="81"/>
      <c r="K45" s="282"/>
      <c r="L45" s="282"/>
      <c r="M45" s="282"/>
      <c r="N45" s="282"/>
      <c r="O45" s="282"/>
      <c r="P45" s="282"/>
      <c r="Q45" s="282"/>
      <c r="R45" s="282"/>
      <c r="S45" s="81"/>
      <c r="T45" s="81"/>
      <c r="U45" s="81"/>
      <c r="V45" s="81"/>
      <c r="W45" s="81"/>
      <c r="X45" s="81"/>
      <c r="Y45" s="81"/>
      <c r="Z45" s="81"/>
      <c r="AA45" s="81"/>
      <c r="AB45" s="81"/>
      <c r="AC45" s="81"/>
      <c r="AD45" s="81"/>
    </row>
    <row r="46" spans="1:30" ht="114" customHeight="1">
      <c r="A46" s="329"/>
      <c r="B46" s="332"/>
      <c r="C46" s="333" t="s">
        <v>77</v>
      </c>
      <c r="D46" s="325" t="s">
        <v>44</v>
      </c>
      <c r="E46" s="118"/>
      <c r="F46" s="118"/>
      <c r="G46" s="101"/>
      <c r="H46" s="110" t="s">
        <v>51</v>
      </c>
      <c r="I46" s="111" t="s">
        <v>52</v>
      </c>
      <c r="J46" s="81"/>
      <c r="K46" s="282"/>
      <c r="L46" s="282"/>
      <c r="M46" s="282"/>
      <c r="N46" s="282"/>
      <c r="O46" s="282"/>
      <c r="P46" s="282"/>
      <c r="Q46" s="282"/>
      <c r="R46" s="282"/>
      <c r="S46" s="81"/>
      <c r="T46" s="81"/>
      <c r="U46" s="81"/>
      <c r="V46" s="81"/>
      <c r="W46" s="81"/>
      <c r="X46" s="81"/>
      <c r="Y46" s="81"/>
      <c r="Z46" s="81"/>
      <c r="AA46" s="81"/>
      <c r="AB46" s="81"/>
      <c r="AC46" s="81"/>
      <c r="AD46" s="81"/>
    </row>
    <row r="47" spans="1:30" ht="114" customHeight="1">
      <c r="A47" s="329"/>
      <c r="B47" s="332"/>
      <c r="C47" s="334"/>
      <c r="D47" s="326"/>
      <c r="E47" s="118"/>
      <c r="F47" s="118"/>
      <c r="G47" s="101"/>
      <c r="H47" s="110" t="s">
        <v>53</v>
      </c>
      <c r="I47" s="112" t="s">
        <v>54</v>
      </c>
      <c r="J47" s="81"/>
      <c r="K47" s="282"/>
      <c r="L47" s="282"/>
      <c r="M47" s="282"/>
      <c r="N47" s="282"/>
      <c r="O47" s="282"/>
      <c r="P47" s="282"/>
      <c r="Q47" s="282"/>
      <c r="R47" s="282"/>
      <c r="S47" s="81"/>
      <c r="T47" s="81"/>
      <c r="U47" s="81"/>
      <c r="V47" s="81"/>
      <c r="W47" s="81"/>
      <c r="X47" s="81"/>
      <c r="Y47" s="81"/>
      <c r="Z47" s="81"/>
      <c r="AA47" s="81"/>
      <c r="AB47" s="81"/>
      <c r="AC47" s="81"/>
      <c r="AD47" s="81"/>
    </row>
    <row r="48" spans="1:30" ht="42" customHeight="1">
      <c r="A48" s="329"/>
      <c r="B48" s="332"/>
      <c r="C48" s="99" t="s">
        <v>78</v>
      </c>
      <c r="D48" s="118"/>
      <c r="E48" s="118"/>
      <c r="F48" s="118" t="s">
        <v>44</v>
      </c>
      <c r="G48" s="101"/>
      <c r="H48" s="96"/>
      <c r="I48" s="121"/>
      <c r="J48" s="81"/>
      <c r="K48" s="282"/>
      <c r="L48" s="282"/>
      <c r="M48" s="282"/>
      <c r="N48" s="282"/>
      <c r="O48" s="282"/>
      <c r="P48" s="282"/>
      <c r="Q48" s="282"/>
      <c r="R48" s="282"/>
      <c r="S48" s="81"/>
      <c r="T48" s="81"/>
      <c r="U48" s="81"/>
      <c r="V48" s="81"/>
      <c r="W48" s="81"/>
      <c r="X48" s="81"/>
      <c r="Y48" s="81"/>
      <c r="Z48" s="81"/>
      <c r="AA48" s="81"/>
      <c r="AB48" s="81"/>
      <c r="AC48" s="81"/>
      <c r="AD48" s="81"/>
    </row>
    <row r="49" spans="1:30" ht="62.25" customHeight="1">
      <c r="A49" s="329"/>
      <c r="B49" s="332"/>
      <c r="C49" s="99" t="s">
        <v>79</v>
      </c>
      <c r="D49" s="118"/>
      <c r="E49" s="118"/>
      <c r="F49" s="118" t="s">
        <v>44</v>
      </c>
      <c r="G49" s="101"/>
      <c r="H49" s="135"/>
      <c r="I49" s="120"/>
      <c r="J49" s="81"/>
      <c r="K49" s="282"/>
      <c r="L49" s="282"/>
      <c r="M49" s="282"/>
      <c r="N49" s="282"/>
      <c r="O49" s="282"/>
      <c r="P49" s="282"/>
      <c r="Q49" s="282"/>
      <c r="R49" s="282"/>
      <c r="S49" s="81"/>
      <c r="T49" s="81"/>
      <c r="U49" s="81"/>
      <c r="V49" s="81"/>
      <c r="W49" s="81"/>
      <c r="X49" s="81"/>
      <c r="Y49" s="81"/>
      <c r="Z49" s="81"/>
      <c r="AA49" s="81"/>
      <c r="AB49" s="81"/>
      <c r="AC49" s="81"/>
      <c r="AD49" s="81"/>
    </row>
    <row r="50" spans="1:30" ht="20.25" customHeight="1">
      <c r="A50" s="329"/>
      <c r="B50" s="332"/>
      <c r="C50" s="126" t="s">
        <v>38</v>
      </c>
      <c r="D50" s="313"/>
      <c r="E50" s="313"/>
      <c r="F50" s="313"/>
      <c r="G50" s="340"/>
      <c r="H50" s="342"/>
      <c r="I50" s="335"/>
      <c r="J50" s="81"/>
      <c r="K50" s="282"/>
      <c r="L50" s="282"/>
      <c r="M50" s="282"/>
      <c r="N50" s="282"/>
      <c r="O50" s="282"/>
      <c r="P50" s="282"/>
      <c r="Q50" s="282"/>
      <c r="R50" s="282"/>
      <c r="S50" s="81"/>
      <c r="T50" s="81"/>
      <c r="U50" s="81"/>
      <c r="V50" s="81"/>
      <c r="W50" s="81"/>
      <c r="X50" s="81"/>
      <c r="Y50" s="81"/>
      <c r="Z50" s="81"/>
      <c r="AA50" s="81"/>
      <c r="AB50" s="81"/>
      <c r="AC50" s="81"/>
      <c r="AD50" s="81"/>
    </row>
    <row r="51" spans="1:30" ht="5.25" customHeight="1">
      <c r="A51" s="329"/>
      <c r="B51" s="332"/>
      <c r="C51" s="128"/>
      <c r="D51" s="314"/>
      <c r="E51" s="314"/>
      <c r="F51" s="314"/>
      <c r="G51" s="347"/>
      <c r="H51" s="348"/>
      <c r="I51" s="336"/>
      <c r="J51" s="81"/>
      <c r="K51" s="282"/>
      <c r="L51" s="282"/>
      <c r="M51" s="282"/>
      <c r="N51" s="282"/>
      <c r="O51" s="282"/>
      <c r="P51" s="282"/>
      <c r="Q51" s="282"/>
      <c r="R51" s="282"/>
      <c r="S51" s="81"/>
      <c r="T51" s="81"/>
      <c r="U51" s="81"/>
      <c r="V51" s="81"/>
      <c r="W51" s="81"/>
      <c r="X51" s="81"/>
      <c r="Y51" s="81"/>
      <c r="Z51" s="81"/>
      <c r="AA51" s="81"/>
      <c r="AB51" s="81"/>
      <c r="AC51" s="81"/>
      <c r="AD51" s="81"/>
    </row>
    <row r="52" spans="1:30" ht="105" customHeight="1">
      <c r="A52" s="329"/>
      <c r="B52" s="356" t="s">
        <v>80</v>
      </c>
      <c r="C52" s="99" t="s">
        <v>81</v>
      </c>
      <c r="D52" s="118"/>
      <c r="E52" s="118"/>
      <c r="F52" s="118" t="s">
        <v>44</v>
      </c>
      <c r="G52" s="95"/>
      <c r="H52" s="136"/>
      <c r="I52" s="120"/>
      <c r="J52" s="81"/>
      <c r="K52" s="282"/>
      <c r="L52" s="282"/>
      <c r="M52" s="282"/>
      <c r="N52" s="282"/>
      <c r="O52" s="282"/>
      <c r="P52" s="282"/>
      <c r="Q52" s="282"/>
      <c r="R52" s="282"/>
      <c r="S52" s="81"/>
      <c r="T52" s="81"/>
      <c r="U52" s="81"/>
      <c r="V52" s="81"/>
      <c r="W52" s="81"/>
      <c r="X52" s="81"/>
      <c r="Y52" s="81"/>
      <c r="Z52" s="81"/>
      <c r="AA52" s="81"/>
      <c r="AB52" s="81"/>
      <c r="AC52" s="81"/>
      <c r="AD52" s="81"/>
    </row>
    <row r="53" spans="1:30" ht="20.25" customHeight="1">
      <c r="A53" s="329"/>
      <c r="B53" s="356"/>
      <c r="C53" s="126" t="s">
        <v>38</v>
      </c>
      <c r="D53" s="313"/>
      <c r="E53" s="313"/>
      <c r="F53" s="313"/>
      <c r="G53" s="340"/>
      <c r="H53" s="342"/>
      <c r="I53" s="335"/>
      <c r="J53" s="81"/>
      <c r="K53" s="282"/>
      <c r="L53" s="282"/>
      <c r="M53" s="282"/>
      <c r="N53" s="282"/>
      <c r="O53" s="282"/>
      <c r="P53" s="282"/>
      <c r="Q53" s="282"/>
      <c r="R53" s="282"/>
      <c r="S53" s="81"/>
      <c r="T53" s="81"/>
      <c r="U53" s="81"/>
      <c r="V53" s="81"/>
      <c r="W53" s="81"/>
      <c r="X53" s="81"/>
      <c r="Y53" s="81"/>
      <c r="Z53" s="81"/>
      <c r="AA53" s="81"/>
      <c r="AB53" s="81"/>
      <c r="AC53" s="81"/>
      <c r="AD53" s="81"/>
    </row>
    <row r="54" spans="1:30" ht="20.25" customHeight="1">
      <c r="A54" s="329"/>
      <c r="B54" s="356"/>
      <c r="C54" s="128"/>
      <c r="D54" s="314"/>
      <c r="E54" s="314"/>
      <c r="F54" s="314"/>
      <c r="G54" s="347"/>
      <c r="H54" s="348"/>
      <c r="I54" s="336"/>
      <c r="J54" s="81"/>
      <c r="K54" s="282"/>
      <c r="L54" s="282"/>
      <c r="M54" s="282"/>
      <c r="N54" s="282"/>
      <c r="O54" s="282"/>
      <c r="P54" s="282"/>
      <c r="Q54" s="282"/>
      <c r="R54" s="282"/>
      <c r="S54" s="81"/>
      <c r="T54" s="81"/>
      <c r="U54" s="81"/>
      <c r="V54" s="81"/>
      <c r="W54" s="81"/>
      <c r="X54" s="81"/>
      <c r="Y54" s="81"/>
      <c r="Z54" s="81"/>
      <c r="AA54" s="81"/>
      <c r="AB54" s="81"/>
      <c r="AC54" s="81"/>
      <c r="AD54" s="81"/>
    </row>
    <row r="55" spans="1:30" ht="70.5" customHeight="1">
      <c r="A55" s="329"/>
      <c r="B55" s="357" t="s">
        <v>82</v>
      </c>
      <c r="C55" s="99" t="s">
        <v>83</v>
      </c>
      <c r="D55" s="118" t="s">
        <v>44</v>
      </c>
      <c r="E55" s="118"/>
      <c r="F55" s="118"/>
      <c r="G55" s="101"/>
      <c r="H55" s="108" t="s">
        <v>84</v>
      </c>
      <c r="I55" s="120"/>
      <c r="J55" s="81"/>
      <c r="K55" s="282"/>
      <c r="L55" s="282"/>
      <c r="M55" s="282"/>
      <c r="N55" s="282"/>
      <c r="O55" s="282"/>
      <c r="P55" s="282"/>
      <c r="Q55" s="282"/>
      <c r="R55" s="282"/>
      <c r="S55" s="81"/>
      <c r="T55" s="81"/>
      <c r="U55" s="81"/>
      <c r="V55" s="81"/>
      <c r="W55" s="81"/>
      <c r="X55" s="81"/>
      <c r="Y55" s="81"/>
      <c r="Z55" s="81"/>
      <c r="AA55" s="81"/>
      <c r="AB55" s="81"/>
      <c r="AC55" s="81"/>
      <c r="AD55" s="81"/>
    </row>
    <row r="56" spans="1:30" ht="73.5" customHeight="1">
      <c r="A56" s="329"/>
      <c r="B56" s="357"/>
      <c r="C56" s="323" t="s">
        <v>85</v>
      </c>
      <c r="D56" s="313" t="s">
        <v>44</v>
      </c>
      <c r="E56" s="313"/>
      <c r="F56" s="313"/>
      <c r="G56" s="315"/>
      <c r="H56" s="358" t="s">
        <v>86</v>
      </c>
      <c r="I56" s="323"/>
      <c r="J56" s="81"/>
      <c r="K56" s="282"/>
      <c r="L56" s="282"/>
      <c r="M56" s="282"/>
      <c r="N56" s="282"/>
      <c r="O56" s="282"/>
      <c r="P56" s="282"/>
      <c r="Q56" s="282"/>
      <c r="R56" s="282"/>
      <c r="S56" s="81"/>
      <c r="T56" s="81"/>
      <c r="U56" s="81"/>
      <c r="V56" s="81"/>
      <c r="W56" s="81"/>
      <c r="X56" s="81"/>
      <c r="Y56" s="81"/>
      <c r="Z56" s="81"/>
      <c r="AA56" s="81"/>
      <c r="AB56" s="81"/>
      <c r="AC56" s="81"/>
      <c r="AD56" s="81"/>
    </row>
    <row r="57" spans="1:30" ht="15" customHeight="1">
      <c r="A57" s="329"/>
      <c r="B57" s="357"/>
      <c r="C57" s="324"/>
      <c r="D57" s="314"/>
      <c r="E57" s="314"/>
      <c r="F57" s="314"/>
      <c r="G57" s="316"/>
      <c r="H57" s="359"/>
      <c r="I57" s="324"/>
      <c r="J57" s="81"/>
      <c r="K57" s="282"/>
      <c r="L57" s="282"/>
      <c r="M57" s="282"/>
      <c r="N57" s="282"/>
      <c r="O57" s="282"/>
      <c r="P57" s="282"/>
      <c r="Q57" s="282"/>
      <c r="R57" s="282"/>
      <c r="S57" s="81"/>
      <c r="T57" s="81"/>
      <c r="U57" s="81"/>
      <c r="V57" s="81"/>
      <c r="W57" s="81"/>
      <c r="X57" s="81"/>
      <c r="Y57" s="81"/>
      <c r="Z57" s="81"/>
      <c r="AA57" s="81"/>
      <c r="AB57" s="81"/>
      <c r="AC57" s="81"/>
      <c r="AD57" s="81"/>
    </row>
    <row r="58" spans="1:30" ht="20.25" customHeight="1">
      <c r="A58" s="329"/>
      <c r="B58" s="357"/>
      <c r="C58" s="126" t="s">
        <v>38</v>
      </c>
      <c r="D58" s="313"/>
      <c r="E58" s="313"/>
      <c r="F58" s="313"/>
      <c r="G58" s="340"/>
      <c r="H58" s="342"/>
      <c r="I58" s="335"/>
      <c r="J58" s="81"/>
      <c r="K58" s="282"/>
      <c r="L58" s="282"/>
      <c r="M58" s="282"/>
      <c r="N58" s="282"/>
      <c r="O58" s="282"/>
      <c r="P58" s="282"/>
      <c r="Q58" s="282"/>
      <c r="R58" s="282"/>
      <c r="S58" s="81"/>
      <c r="T58" s="81"/>
      <c r="U58" s="81"/>
      <c r="V58" s="81"/>
      <c r="W58" s="81"/>
      <c r="X58" s="81"/>
      <c r="Y58" s="81"/>
      <c r="Z58" s="81"/>
      <c r="AA58" s="81"/>
      <c r="AB58" s="81"/>
      <c r="AC58" s="81"/>
      <c r="AD58" s="81"/>
    </row>
    <row r="59" spans="1:30" ht="17.25" customHeight="1">
      <c r="A59" s="329"/>
      <c r="B59" s="357"/>
      <c r="C59" s="128"/>
      <c r="D59" s="314"/>
      <c r="E59" s="314"/>
      <c r="F59" s="314"/>
      <c r="G59" s="347"/>
      <c r="H59" s="348"/>
      <c r="I59" s="336"/>
      <c r="J59" s="81"/>
      <c r="K59" s="282"/>
      <c r="L59" s="282"/>
      <c r="M59" s="282"/>
      <c r="N59" s="282"/>
      <c r="O59" s="282"/>
      <c r="P59" s="282"/>
      <c r="Q59" s="282"/>
      <c r="R59" s="282"/>
      <c r="S59" s="81"/>
      <c r="T59" s="81"/>
      <c r="U59" s="81"/>
      <c r="V59" s="81"/>
      <c r="W59" s="81"/>
      <c r="X59" s="81"/>
      <c r="Y59" s="81"/>
      <c r="Z59" s="81"/>
      <c r="AA59" s="81"/>
      <c r="AB59" s="81"/>
      <c r="AC59" s="81"/>
      <c r="AD59" s="81"/>
    </row>
    <row r="60" spans="1:30" ht="81.75" customHeight="1">
      <c r="A60" s="329"/>
      <c r="B60" s="360" t="s">
        <v>87</v>
      </c>
      <c r="C60" s="99" t="s">
        <v>88</v>
      </c>
      <c r="D60" s="118" t="s">
        <v>44</v>
      </c>
      <c r="E60" s="118"/>
      <c r="F60" s="118"/>
      <c r="G60" s="95" t="s">
        <v>89</v>
      </c>
      <c r="H60" s="96"/>
      <c r="I60" s="121"/>
      <c r="J60" s="81"/>
      <c r="K60" s="282"/>
      <c r="L60" s="282"/>
      <c r="M60" s="282"/>
      <c r="N60" s="282"/>
      <c r="O60" s="282"/>
      <c r="P60" s="282"/>
      <c r="Q60" s="282"/>
      <c r="R60" s="282"/>
      <c r="S60" s="81"/>
      <c r="T60" s="81"/>
      <c r="U60" s="81"/>
      <c r="V60" s="81"/>
      <c r="W60" s="81"/>
      <c r="X60" s="81"/>
      <c r="Y60" s="81"/>
      <c r="Z60" s="81"/>
      <c r="AA60" s="81"/>
      <c r="AB60" s="81"/>
      <c r="AC60" s="81"/>
      <c r="AD60" s="81"/>
    </row>
    <row r="61" spans="1:30" ht="75" customHeight="1">
      <c r="A61" s="329"/>
      <c r="B61" s="360"/>
      <c r="C61" s="99" t="s">
        <v>90</v>
      </c>
      <c r="D61" s="141"/>
      <c r="E61" s="141"/>
      <c r="F61" s="141" t="s">
        <v>44</v>
      </c>
      <c r="G61" s="142"/>
      <c r="H61" s="143"/>
      <c r="I61" s="106"/>
      <c r="J61" s="81"/>
      <c r="K61" s="282"/>
      <c r="L61" s="282"/>
      <c r="M61" s="282"/>
      <c r="N61" s="282"/>
      <c r="O61" s="282"/>
      <c r="P61" s="282"/>
      <c r="Q61" s="282"/>
      <c r="R61" s="282"/>
      <c r="S61" s="81"/>
      <c r="T61" s="81"/>
      <c r="U61" s="81"/>
      <c r="V61" s="81"/>
      <c r="W61" s="81"/>
      <c r="X61" s="81"/>
      <c r="Y61" s="81"/>
      <c r="Z61" s="81"/>
      <c r="AA61" s="81"/>
      <c r="AB61" s="81"/>
      <c r="AC61" s="81"/>
      <c r="AD61" s="81"/>
    </row>
    <row r="62" spans="1:30" ht="144" customHeight="1">
      <c r="A62" s="329"/>
      <c r="B62" s="360"/>
      <c r="C62" s="99" t="s">
        <v>91</v>
      </c>
      <c r="D62" s="118" t="s">
        <v>44</v>
      </c>
      <c r="E62" s="118"/>
      <c r="F62" s="118"/>
      <c r="G62" s="95" t="s">
        <v>92</v>
      </c>
      <c r="H62" s="96" t="s">
        <v>93</v>
      </c>
      <c r="I62" s="106" t="s">
        <v>94</v>
      </c>
      <c r="J62" s="81"/>
      <c r="K62" s="81"/>
      <c r="L62" s="81"/>
      <c r="M62" s="81"/>
      <c r="N62" s="81"/>
      <c r="O62" s="81"/>
      <c r="P62" s="81"/>
      <c r="Q62" s="81"/>
      <c r="R62" s="81"/>
      <c r="S62" s="81"/>
      <c r="T62" s="81"/>
      <c r="U62" s="81"/>
      <c r="V62" s="81"/>
      <c r="W62" s="81"/>
      <c r="X62" s="81"/>
      <c r="Y62" s="81"/>
      <c r="Z62" s="81"/>
      <c r="AA62" s="81"/>
      <c r="AB62" s="81"/>
      <c r="AC62" s="81"/>
      <c r="AD62" s="81"/>
    </row>
    <row r="63" spans="1:30" ht="98.25" customHeight="1">
      <c r="A63" s="329"/>
      <c r="B63" s="360"/>
      <c r="C63" s="99" t="s">
        <v>95</v>
      </c>
      <c r="D63" s="118"/>
      <c r="E63" s="118"/>
      <c r="F63" s="118" t="s">
        <v>44</v>
      </c>
      <c r="G63" s="101"/>
      <c r="H63" s="125"/>
      <c r="I63" s="120"/>
      <c r="J63" s="81"/>
      <c r="K63" s="81"/>
      <c r="L63" s="81"/>
      <c r="M63" s="81"/>
      <c r="N63" s="81"/>
      <c r="O63" s="81"/>
      <c r="P63" s="81"/>
      <c r="Q63" s="81"/>
      <c r="R63" s="81"/>
      <c r="S63" s="81"/>
      <c r="T63" s="81"/>
      <c r="U63" s="81"/>
      <c r="V63" s="81"/>
      <c r="W63" s="81"/>
      <c r="X63" s="81"/>
      <c r="Y63" s="81"/>
      <c r="Z63" s="81"/>
      <c r="AA63" s="81"/>
      <c r="AB63" s="81"/>
      <c r="AC63" s="81"/>
      <c r="AD63" s="81"/>
    </row>
    <row r="64" spans="1:30" ht="60.75" customHeight="1">
      <c r="A64" s="329"/>
      <c r="B64" s="360"/>
      <c r="C64" s="99" t="s">
        <v>96</v>
      </c>
      <c r="D64" s="118"/>
      <c r="E64" s="118"/>
      <c r="F64" s="118" t="s">
        <v>44</v>
      </c>
      <c r="G64" s="101"/>
      <c r="H64" s="125"/>
      <c r="I64" s="120"/>
      <c r="J64" s="81"/>
      <c r="K64" s="81"/>
      <c r="L64" s="81"/>
      <c r="M64" s="81"/>
      <c r="N64" s="81"/>
      <c r="O64" s="81"/>
      <c r="P64" s="81"/>
      <c r="Q64" s="81"/>
      <c r="R64" s="81"/>
      <c r="S64" s="81"/>
      <c r="T64" s="81"/>
      <c r="U64" s="81"/>
      <c r="V64" s="81"/>
      <c r="W64" s="81"/>
      <c r="X64" s="81"/>
      <c r="Y64" s="81"/>
      <c r="Z64" s="81"/>
      <c r="AA64" s="81"/>
      <c r="AB64" s="81"/>
      <c r="AC64" s="81"/>
      <c r="AD64" s="81"/>
    </row>
    <row r="65" spans="1:30" ht="20.25" customHeight="1">
      <c r="A65" s="329"/>
      <c r="B65" s="360"/>
      <c r="C65" s="126" t="s">
        <v>38</v>
      </c>
      <c r="D65" s="313"/>
      <c r="E65" s="313"/>
      <c r="F65" s="313"/>
      <c r="G65" s="340"/>
      <c r="H65" s="342"/>
      <c r="I65" s="335"/>
      <c r="J65" s="81"/>
      <c r="K65" s="81"/>
      <c r="L65" s="81"/>
      <c r="M65" s="81"/>
      <c r="N65" s="81"/>
      <c r="O65" s="81"/>
      <c r="P65" s="81"/>
      <c r="Q65" s="81"/>
      <c r="R65" s="81"/>
      <c r="S65" s="81"/>
      <c r="T65" s="81"/>
      <c r="U65" s="81"/>
      <c r="V65" s="81"/>
      <c r="W65" s="81"/>
      <c r="X65" s="81"/>
      <c r="Y65" s="81"/>
      <c r="Z65" s="81"/>
      <c r="AA65" s="81"/>
      <c r="AB65" s="81"/>
      <c r="AC65" s="81"/>
      <c r="AD65" s="81"/>
    </row>
    <row r="66" spans="1:30" ht="20.25" customHeight="1">
      <c r="A66" s="329"/>
      <c r="B66" s="360"/>
      <c r="C66" s="128"/>
      <c r="D66" s="314"/>
      <c r="E66" s="314"/>
      <c r="F66" s="314"/>
      <c r="G66" s="347"/>
      <c r="H66" s="348"/>
      <c r="I66" s="336"/>
      <c r="J66" s="81"/>
      <c r="K66" s="81"/>
      <c r="L66" s="81"/>
      <c r="M66" s="81"/>
      <c r="N66" s="81"/>
      <c r="O66" s="81"/>
      <c r="P66" s="81"/>
      <c r="Q66" s="81"/>
      <c r="R66" s="81"/>
      <c r="S66" s="81"/>
      <c r="T66" s="81"/>
      <c r="U66" s="81"/>
      <c r="V66" s="81"/>
      <c r="W66" s="81"/>
      <c r="X66" s="81"/>
      <c r="Y66" s="81"/>
      <c r="Z66" s="81"/>
      <c r="AA66" s="81"/>
      <c r="AB66" s="81"/>
      <c r="AC66" s="81"/>
      <c r="AD66" s="81"/>
    </row>
    <row r="67" spans="1:30" ht="90.75" customHeight="1">
      <c r="A67" s="329"/>
      <c r="B67" s="361" t="s">
        <v>97</v>
      </c>
      <c r="C67" s="99" t="s">
        <v>98</v>
      </c>
      <c r="D67" s="118" t="s">
        <v>44</v>
      </c>
      <c r="E67" s="118"/>
      <c r="F67" s="118"/>
      <c r="G67" s="364" t="s">
        <v>99</v>
      </c>
      <c r="H67" s="125"/>
      <c r="I67" s="120"/>
      <c r="J67" s="81"/>
      <c r="K67" s="81"/>
      <c r="L67" s="81"/>
      <c r="M67" s="81"/>
      <c r="N67" s="81"/>
      <c r="O67" s="81"/>
      <c r="P67" s="81"/>
      <c r="Q67" s="81"/>
      <c r="R67" s="81"/>
      <c r="S67" s="81"/>
      <c r="T67" s="81"/>
      <c r="U67" s="81"/>
      <c r="V67" s="81"/>
      <c r="W67" s="81"/>
      <c r="X67" s="81"/>
      <c r="Y67" s="81"/>
      <c r="Z67" s="81"/>
      <c r="AA67" s="81"/>
      <c r="AB67" s="81"/>
      <c r="AC67" s="81"/>
      <c r="AD67" s="81"/>
    </row>
    <row r="68" spans="1:30" ht="86.25" customHeight="1">
      <c r="A68" s="329"/>
      <c r="B68" s="362"/>
      <c r="C68" s="99" t="s">
        <v>100</v>
      </c>
      <c r="D68" s="118" t="s">
        <v>44</v>
      </c>
      <c r="E68" s="118"/>
      <c r="F68" s="118"/>
      <c r="G68" s="365"/>
      <c r="H68" s="96"/>
      <c r="I68" s="121"/>
      <c r="J68" s="81"/>
      <c r="K68" s="81"/>
      <c r="L68" s="81"/>
      <c r="M68" s="81"/>
      <c r="N68" s="81"/>
      <c r="O68" s="81"/>
      <c r="P68" s="81"/>
      <c r="Q68" s="81"/>
      <c r="R68" s="81"/>
      <c r="S68" s="81"/>
      <c r="T68" s="81"/>
      <c r="U68" s="81"/>
      <c r="V68" s="81"/>
      <c r="W68" s="81"/>
      <c r="X68" s="81"/>
      <c r="Y68" s="81"/>
      <c r="Z68" s="81"/>
      <c r="AA68" s="81"/>
      <c r="AB68" s="81"/>
      <c r="AC68" s="81"/>
      <c r="AD68" s="81"/>
    </row>
    <row r="69" spans="1:30" ht="62.25" customHeight="1">
      <c r="A69" s="329"/>
      <c r="B69" s="362"/>
      <c r="C69" s="99" t="s">
        <v>101</v>
      </c>
      <c r="D69" s="118"/>
      <c r="E69" s="118"/>
      <c r="F69" s="118" t="s">
        <v>44</v>
      </c>
      <c r="G69" s="101"/>
      <c r="H69" s="125"/>
      <c r="I69" s="120"/>
      <c r="J69" s="81"/>
      <c r="K69" s="81"/>
      <c r="L69" s="81"/>
      <c r="M69" s="81"/>
      <c r="N69" s="81"/>
      <c r="O69" s="81"/>
      <c r="P69" s="81"/>
      <c r="Q69" s="81"/>
      <c r="R69" s="81"/>
      <c r="S69" s="81"/>
      <c r="T69" s="81"/>
      <c r="U69" s="81"/>
      <c r="V69" s="81"/>
      <c r="W69" s="81"/>
      <c r="X69" s="81"/>
      <c r="Y69" s="81"/>
      <c r="Z69" s="81"/>
      <c r="AA69" s="81"/>
      <c r="AB69" s="81"/>
      <c r="AC69" s="81"/>
      <c r="AD69" s="81"/>
    </row>
    <row r="70" spans="1:30" ht="20.25" customHeight="1">
      <c r="A70" s="329"/>
      <c r="B70" s="362"/>
      <c r="C70" s="126" t="s">
        <v>38</v>
      </c>
      <c r="D70" s="313"/>
      <c r="E70" s="313"/>
      <c r="F70" s="313"/>
      <c r="G70" s="340"/>
      <c r="H70" s="342"/>
      <c r="I70" s="335"/>
      <c r="J70" s="81"/>
      <c r="K70" s="81"/>
      <c r="L70" s="81"/>
      <c r="M70" s="81"/>
      <c r="N70" s="81"/>
      <c r="O70" s="81"/>
      <c r="P70" s="81"/>
      <c r="Q70" s="81"/>
      <c r="R70" s="81"/>
      <c r="S70" s="81"/>
      <c r="T70" s="81"/>
      <c r="U70" s="81"/>
      <c r="V70" s="81"/>
      <c r="W70" s="81"/>
      <c r="X70" s="81"/>
      <c r="Y70" s="81"/>
      <c r="Z70" s="81"/>
      <c r="AA70" s="81"/>
      <c r="AB70" s="81"/>
      <c r="AC70" s="81"/>
      <c r="AD70" s="81"/>
    </row>
    <row r="71" spans="1:30" ht="15.75" thickBot="1">
      <c r="A71" s="330"/>
      <c r="B71" s="363"/>
      <c r="C71" s="129"/>
      <c r="D71" s="339"/>
      <c r="E71" s="339"/>
      <c r="F71" s="339"/>
      <c r="G71" s="341"/>
      <c r="H71" s="343"/>
      <c r="I71" s="344"/>
      <c r="J71" s="81"/>
      <c r="K71" s="81"/>
      <c r="L71" s="81"/>
      <c r="M71" s="81"/>
      <c r="N71" s="81"/>
      <c r="O71" s="81"/>
      <c r="P71" s="81"/>
      <c r="Q71" s="81"/>
      <c r="R71" s="81"/>
      <c r="S71" s="81"/>
      <c r="T71" s="81"/>
      <c r="U71" s="81"/>
      <c r="V71" s="81"/>
      <c r="W71" s="81"/>
      <c r="X71" s="81"/>
      <c r="Y71" s="81"/>
      <c r="Z71" s="81"/>
      <c r="AA71" s="81"/>
      <c r="AB71" s="81"/>
      <c r="AC71" s="81"/>
      <c r="AD71" s="81"/>
    </row>
    <row r="72" spans="1:30" ht="12.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row>
    <row r="73" spans="1:30" ht="12.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row>
    <row r="74" spans="1:30" ht="12.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row>
    <row r="75" spans="1:30" ht="12.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row>
    <row r="76" spans="1:30" ht="12.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row>
    <row r="77" spans="1:30" ht="12.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row>
    <row r="78" spans="1:30" ht="12.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row>
    <row r="79" spans="1:30" ht="12.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row>
    <row r="80" spans="1:30" ht="12.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row>
    <row r="81" spans="1:30" ht="12.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row>
    <row r="82" spans="1:30" ht="12.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row>
    <row r="83" spans="1:30" ht="12.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row>
    <row r="84" spans="1:30" ht="12.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row>
    <row r="85" spans="1:30" ht="12.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row>
    <row r="86" spans="1:30" ht="12.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row>
    <row r="87" spans="1:30" ht="12.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row>
    <row r="88" spans="1:30" ht="12.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row>
    <row r="89" spans="1:30" ht="12.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row>
    <row r="90" spans="1:30" ht="12.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row>
    <row r="91" spans="1:30" ht="12.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row>
    <row r="92" spans="1:30" ht="12.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row>
    <row r="93" spans="1:30" ht="12.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row>
    <row r="94" spans="1:30" ht="12.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row>
    <row r="95" spans="1:30" ht="12.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row>
    <row r="96" spans="1:30" ht="12.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row>
    <row r="97" spans="1:30" ht="12.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row>
    <row r="98" spans="1:30" ht="12.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row>
    <row r="99" spans="1:30" ht="12.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row>
    <row r="100" spans="1:30" ht="12.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row>
    <row r="101" spans="1:30" ht="12.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row>
    <row r="102" spans="1:30" ht="12.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row>
    <row r="103" spans="1:30" ht="12.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row>
    <row r="104" spans="1:30" ht="12.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row>
    <row r="105" spans="1:30" ht="12.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row>
    <row r="106" spans="1:30" ht="12.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row>
    <row r="107" spans="1:30" ht="12.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1:30" ht="12.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1:30" ht="12.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1:30" ht="12.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1:30" ht="12.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row>
    <row r="112" spans="1:30" ht="12.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row>
    <row r="113" spans="1:30" ht="12.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row>
    <row r="114" spans="1:30" ht="12.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row>
    <row r="115" spans="1:30" ht="12.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row>
    <row r="116" spans="1:30" ht="12.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row>
    <row r="117" spans="1:30" ht="12.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row>
    <row r="118" spans="1:30" ht="12.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row>
    <row r="119" spans="1:30" ht="12.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row>
    <row r="120" spans="1:30" ht="12.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row>
    <row r="121" spans="1:30" ht="12.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row>
    <row r="122" spans="1:30" ht="12.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row>
    <row r="123" spans="1:30" ht="12.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row>
    <row r="124" spans="1:30" ht="12.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row>
    <row r="125" spans="1:30" ht="12.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row>
    <row r="126" spans="1:30" ht="12.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row>
    <row r="127" spans="1:30" ht="12.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row>
    <row r="128" spans="1:30" ht="12.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row>
    <row r="129" spans="1:30" ht="12.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row>
    <row r="130" spans="1:30" ht="12.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row>
    <row r="131" spans="1:30" ht="12.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row>
    <row r="132" spans="1:30" ht="12.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row>
    <row r="133" spans="1:30" ht="12.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row>
    <row r="134" spans="1:30" ht="12.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row>
    <row r="135" spans="1:30" ht="12.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row>
    <row r="136" spans="1:30" ht="12.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row>
    <row r="137" spans="1:30" ht="12.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row>
    <row r="138" spans="1:30" ht="12.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row>
    <row r="139" spans="1:30" ht="12.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row>
    <row r="140" spans="1:30" ht="12.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row>
    <row r="141" spans="1:30" ht="12.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row>
    <row r="142" spans="1:30" ht="12.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row>
    <row r="143" spans="1:30" ht="12.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row>
    <row r="144" spans="1:30" ht="12.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row>
    <row r="145" spans="1:30" ht="12.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row>
    <row r="146" spans="1:30" ht="12.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row>
    <row r="147" spans="1:30" ht="12.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row>
    <row r="148" spans="1:30" ht="12.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row>
    <row r="149" spans="1:30" ht="12.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row>
    <row r="150" spans="1:30" ht="12.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row>
    <row r="151" spans="1:30" ht="12.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row>
    <row r="152" spans="1:30" ht="12.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row>
    <row r="153" spans="1:30" ht="12.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row>
    <row r="154" spans="1:30" ht="12.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row>
    <row r="155" spans="1:30" ht="12.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row>
    <row r="156" spans="1:30" ht="12.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row>
    <row r="157" spans="1:30" ht="12.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row>
    <row r="158" spans="1:30" ht="12.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row>
    <row r="159" spans="1:30" ht="12.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row>
    <row r="160" spans="1:30" ht="12.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row>
    <row r="161" spans="1:30" ht="12.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row>
    <row r="162" spans="1:30" ht="12.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row>
    <row r="163" spans="1:30" ht="12.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row>
    <row r="164" spans="1:30" ht="12.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row>
    <row r="165" spans="1:30" ht="12.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row>
    <row r="166" spans="1:30" ht="12.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row>
    <row r="167" spans="1:30" ht="12.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row>
    <row r="168" spans="1:30" ht="12.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row>
    <row r="169" spans="1:30" ht="12.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row>
    <row r="170" spans="1:30" ht="12.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row>
    <row r="171" spans="1:30" ht="12.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row>
    <row r="172" spans="1:30" ht="12.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row>
    <row r="173" spans="1:30" ht="12.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row>
    <row r="174" spans="1:30" ht="12.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row>
    <row r="175" spans="1:30" ht="12.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row>
    <row r="176" spans="1:30" ht="12.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row>
    <row r="177" spans="1:30" ht="12.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row>
    <row r="178" spans="1:30" ht="12.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row>
    <row r="179" spans="1:30" ht="12.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row>
    <row r="180" spans="1:30" ht="12.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row>
    <row r="181" spans="1:30" ht="12.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row>
    <row r="182" spans="1:30" ht="12.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row>
    <row r="183" spans="1:30" ht="12.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row>
    <row r="184" spans="1:30" ht="12.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row>
    <row r="185" spans="1:30" ht="12.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row>
    <row r="186" spans="1:30" ht="12.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row>
    <row r="187" spans="1:30" ht="12.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row>
    <row r="188" spans="1:30" ht="12.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row>
    <row r="189" spans="1:30" ht="12.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row>
    <row r="190" spans="1:30" ht="12.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row>
    <row r="191" spans="1:30" ht="12.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row>
    <row r="192" spans="1:30" ht="12.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row>
    <row r="193" spans="1:30" ht="12.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row>
    <row r="194" spans="1:30" ht="12.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row>
    <row r="195" spans="1:30" ht="12.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row>
    <row r="196" spans="1:30" ht="12.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row>
    <row r="197" spans="1:30" ht="12.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row>
    <row r="198" spans="1:30" ht="12.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row>
    <row r="199" spans="1:30" ht="12.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row>
    <row r="200" spans="1:30" ht="12.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row>
    <row r="201" spans="1:30" ht="12.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row>
    <row r="202" spans="1:30" ht="12.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row>
    <row r="203" spans="1:30" ht="12.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row>
    <row r="204" spans="1:30" ht="12.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row>
    <row r="205" spans="1:30" ht="12.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row>
    <row r="206" spans="1:30" ht="12.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row>
    <row r="207" spans="1:30" ht="12.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row>
    <row r="208" spans="1:30" ht="12.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row>
    <row r="209" spans="1:30" ht="12.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row>
    <row r="210" spans="1:30" ht="12.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row>
    <row r="211" spans="1:30" ht="12.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row>
    <row r="212" spans="1:30" ht="12.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row>
    <row r="213" spans="1:30" ht="12.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row>
    <row r="214" spans="1:30" ht="12.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row>
    <row r="215" spans="1:30" ht="12.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row>
    <row r="216" spans="1:30" ht="12.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row>
    <row r="217" spans="1:30" ht="12.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row>
    <row r="218" spans="1:30" ht="12.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row>
    <row r="219" spans="1:30" ht="12.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row>
    <row r="220" spans="1:30" ht="12.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row>
    <row r="221" spans="1:30" ht="12.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row>
    <row r="222" spans="1:30" ht="12.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row>
    <row r="223" spans="1:30" ht="12.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row>
    <row r="224" spans="1:30" ht="12.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row>
    <row r="225" spans="1:30" ht="12.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row>
    <row r="226" spans="1:30" ht="12.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row>
    <row r="227" spans="1:30" ht="12.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row>
    <row r="228" spans="1:30" ht="12.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row>
    <row r="229" spans="1:30" ht="12.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row>
    <row r="230" spans="1:30" ht="12.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row>
    <row r="231" spans="1:30" ht="12.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row>
    <row r="232" spans="1:30" ht="12.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row>
    <row r="233" spans="1:30" ht="12.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row>
    <row r="234" spans="1:30" ht="12.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row>
    <row r="235" spans="1:30" ht="12.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row>
    <row r="236" spans="1:30" ht="12.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row>
    <row r="237" spans="1:30" ht="12.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row>
    <row r="238" spans="1:30" ht="12.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row>
    <row r="239" spans="1:30" ht="12.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row>
    <row r="240" spans="1:30" ht="12.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row>
    <row r="241" spans="1:30" ht="12.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row>
    <row r="242" spans="1:30" ht="12.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row>
    <row r="243" spans="1:30" ht="12.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row>
    <row r="244" spans="1:30" ht="12.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row>
    <row r="245" spans="1:30" ht="12.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row>
    <row r="246" spans="1:30" ht="12.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row>
    <row r="247" spans="1:30" ht="12.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row>
    <row r="248" spans="1:30" ht="12.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row>
    <row r="249" spans="1:30" ht="12.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row>
    <row r="250" spans="1:30" ht="12.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row>
    <row r="251" spans="1:30" ht="12.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row>
    <row r="252" spans="1:30" ht="12.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row>
    <row r="253" spans="1:30" ht="12.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row>
    <row r="254" spans="1:30" ht="12.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row>
    <row r="255" spans="1:30" ht="12.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row>
    <row r="256" spans="1:30" ht="12.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row>
    <row r="257" spans="1:30" ht="12.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row>
    <row r="258" spans="1:30" ht="12.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row>
    <row r="259" spans="1:30" ht="12.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row>
    <row r="260" spans="1:30" ht="12.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row>
    <row r="261" spans="1:30" ht="12.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row>
    <row r="262" spans="1:30" ht="12.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row>
    <row r="263" spans="1:30" ht="12.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row>
    <row r="264" spans="1:30" ht="12.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row>
    <row r="265" spans="1:30" ht="12.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row>
    <row r="266" spans="1:30" ht="12.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row>
    <row r="267" spans="1:30" ht="12.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row>
    <row r="268" spans="1:30" ht="12.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row>
    <row r="269" spans="1:30" ht="12.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row>
    <row r="270" spans="1:30" ht="12.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row>
    <row r="271" spans="1:30" ht="12.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row>
    <row r="272" spans="1:30" ht="12.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row>
    <row r="273" spans="1:30" ht="12.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row>
    <row r="274" spans="1:30" ht="12.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row>
    <row r="275" spans="1:30" ht="12.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row>
    <row r="276" spans="1:30" ht="12.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row>
    <row r="277" spans="1:30" ht="12.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row>
    <row r="278" spans="1:30" ht="12.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row>
    <row r="279" spans="1:30" ht="12.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row>
    <row r="280" spans="1:30" ht="12.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row>
    <row r="281" spans="1:30" ht="12.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row>
    <row r="282" spans="1:30" ht="12.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row>
    <row r="283" spans="1:30" ht="12.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row>
    <row r="284" spans="1:30" ht="12.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row>
    <row r="285" spans="1:30" ht="12.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row>
    <row r="286" spans="1:30" ht="12.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row>
    <row r="287" spans="1:30" ht="12.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row>
    <row r="288" spans="1:30" ht="12.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row>
    <row r="289" spans="1:30" ht="12.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row>
    <row r="290" spans="1:30" ht="12.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row>
    <row r="291" spans="1:30" ht="12.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row>
    <row r="292" spans="1:30" ht="12.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row>
    <row r="293" spans="1:30" ht="12.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row>
    <row r="294" spans="1:30" ht="12.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row>
    <row r="295" spans="1:30" ht="12.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row>
    <row r="296" spans="1:30" ht="12.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row>
    <row r="297" spans="1:30" ht="12.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row>
    <row r="298" spans="1:30" ht="12.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row>
    <row r="299" spans="1:30" ht="12.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row>
    <row r="300" spans="1:30" ht="12.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row>
    <row r="301" spans="1:30" ht="12.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row>
    <row r="302" spans="1:30" ht="12.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row>
    <row r="303" spans="1:30" ht="12.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row>
    <row r="304" spans="1:30" ht="12.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row>
    <row r="305" spans="1:30" ht="12.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row>
    <row r="306" spans="1:30" ht="12.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row>
    <row r="307" spans="1:30" ht="12.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row>
    <row r="308" spans="1:30" ht="12.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row>
    <row r="309" spans="1:30" ht="12.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row>
    <row r="310" spans="1:30" ht="12.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row>
    <row r="311" spans="1:30" ht="12.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row>
    <row r="312" spans="1:30" ht="12.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row>
    <row r="313" spans="1:30" ht="12.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row>
    <row r="314" spans="1:30" ht="12.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row>
    <row r="315" spans="1:30" ht="12.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row>
    <row r="316" spans="1:30" ht="12.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row>
    <row r="317" spans="1:30" ht="12.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row>
    <row r="318" spans="1:30" ht="12.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row>
    <row r="319" spans="1:30" ht="12.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row>
    <row r="320" spans="1:30" ht="12.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row>
    <row r="321" spans="1:30" ht="12.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row>
    <row r="322" spans="1:30" ht="12.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row>
    <row r="323" spans="1:30" ht="12.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row>
    <row r="324" spans="1:30" ht="12.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row>
    <row r="325" spans="1:30" ht="12.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row>
    <row r="326" spans="1:30" ht="12.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row>
    <row r="327" spans="1:30" ht="12.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row>
    <row r="328" spans="1:30" ht="12.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row>
    <row r="329" spans="1:30" ht="12.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row>
    <row r="330" spans="1:30" ht="12.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row>
    <row r="331" spans="1:30" ht="12.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row>
    <row r="332" spans="1:30" ht="12.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row>
    <row r="333" spans="1:30" ht="12.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row>
    <row r="334" spans="1:30" ht="12.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row>
    <row r="335" spans="1:30" ht="12.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row>
    <row r="336" spans="1:30" ht="12.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row>
    <row r="337" spans="1:30" ht="12.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row>
    <row r="338" spans="1:30" ht="12.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row>
    <row r="339" spans="1:30" ht="12.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row>
    <row r="340" spans="1:30" ht="12.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row>
    <row r="341" spans="1:30" ht="12.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row>
    <row r="342" spans="1:30" ht="12.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row>
    <row r="343" spans="1:30" ht="12.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row>
    <row r="344" spans="1:30" ht="12.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row>
    <row r="345" spans="1:30" ht="12.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row>
    <row r="346" spans="1:30" ht="12.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row>
    <row r="347" spans="1:30" ht="12.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row>
    <row r="348" spans="1:30" ht="12.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row>
    <row r="349" spans="1:30" ht="12.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row>
    <row r="350" spans="1:30" ht="12.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row>
    <row r="351" spans="1:30" ht="12.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row>
    <row r="352" spans="1:30" ht="12.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row>
    <row r="353" spans="1:30" ht="12.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row>
    <row r="354" spans="1:30" ht="12.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row>
    <row r="355" spans="1:30" ht="12.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row>
    <row r="356" spans="1:30" ht="12.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row>
    <row r="357" spans="1:30" ht="12.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row>
    <row r="358" spans="1:30" ht="12.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row>
    <row r="359" spans="1:30" ht="12.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row>
    <row r="360" spans="1:30" ht="12.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row>
    <row r="361" spans="1:30" ht="12.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row>
    <row r="362" spans="1:30" ht="12.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row>
    <row r="363" spans="1:30" ht="12.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row>
    <row r="364" spans="1:30" ht="12.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row>
    <row r="365" spans="1:30" ht="12.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row>
    <row r="366" spans="1:30" ht="12.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row>
    <row r="367" spans="1:30" ht="12.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row>
    <row r="368" spans="1:30" ht="12.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row>
    <row r="369" spans="1:30" ht="12.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row>
    <row r="370" spans="1:30" ht="12.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row>
    <row r="371" spans="1:30" ht="12.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row>
    <row r="372" spans="1:30" ht="12.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row>
    <row r="373" spans="1:30" ht="12.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row>
    <row r="374" spans="1:30" ht="12.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row>
    <row r="375" spans="1:30" ht="12.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row>
    <row r="376" spans="1:30" ht="12.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row>
    <row r="377" spans="1:30" ht="12.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row>
    <row r="378" spans="1:30" ht="12.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row>
    <row r="379" spans="1:30" ht="12.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row>
    <row r="380" spans="1:30" ht="12.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row>
    <row r="381" spans="1:30" ht="12.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row>
    <row r="382" spans="1:30" ht="12.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row>
    <row r="383" spans="1:30" ht="12.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row>
    <row r="384" spans="1:30" ht="12.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row>
    <row r="385" spans="1:30" ht="12.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row>
    <row r="386" spans="1:30" ht="12.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row>
    <row r="387" spans="1:30" ht="12.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row>
    <row r="388" spans="1:30" ht="12.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row>
    <row r="389" spans="1:30" ht="12.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row>
    <row r="390" spans="1:30" ht="12.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row>
    <row r="391" spans="1:30" ht="12.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row>
    <row r="392" spans="1:30" ht="12.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row>
    <row r="393" spans="1:30" ht="12.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row>
    <row r="394" spans="1:30" ht="12.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row>
    <row r="395" spans="1:30" ht="12.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row>
    <row r="396" spans="1:30" ht="12.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row>
    <row r="397" spans="1:30" ht="12.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row>
    <row r="398" spans="1:30" ht="12.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row>
    <row r="399" spans="1:30" ht="12.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row>
    <row r="400" spans="1:30" ht="12.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row>
    <row r="401" spans="1:30" ht="12.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row>
    <row r="402" spans="1:30" ht="12.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row>
    <row r="403" spans="1:30" ht="12.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row>
    <row r="404" spans="1:30" ht="12.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row>
    <row r="405" spans="1:30" ht="12.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row>
    <row r="406" spans="1:30" ht="12.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row>
    <row r="407" spans="1:30" ht="12.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row>
    <row r="408" spans="1:30" ht="12.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row>
    <row r="409" spans="1:30" ht="12.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row>
    <row r="410" spans="1:30" ht="12.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row>
    <row r="411" spans="1:30" ht="12.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row>
    <row r="412" spans="1:30" ht="12.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row>
    <row r="413" spans="1:30" ht="12.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row>
    <row r="414" spans="1:30" ht="12.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row>
    <row r="415" spans="1:30" ht="12.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row>
    <row r="416" spans="1:30" ht="12.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row>
    <row r="417" spans="1:30" ht="12.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row>
    <row r="418" spans="1:30" ht="12.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row>
    <row r="419" spans="1:30" ht="12.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row>
    <row r="420" spans="1:30" ht="12.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row>
    <row r="421" spans="1:30" ht="12.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row>
    <row r="422" spans="1:30" ht="12.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row>
    <row r="423" spans="1:30" ht="12.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row>
    <row r="424" spans="1:30" ht="12.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row>
    <row r="425" spans="1:30" ht="12.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row>
    <row r="426" spans="1:30" ht="12.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row>
    <row r="427" spans="1:30" ht="12.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row>
    <row r="428" spans="1:30" ht="12.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row>
    <row r="429" spans="1:30" ht="12.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row>
    <row r="430" spans="1:30" ht="12.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row>
    <row r="431" spans="1:30" ht="12.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row>
    <row r="432" spans="1:30" ht="12.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row>
    <row r="433" spans="1:30" ht="12.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row>
    <row r="434" spans="1:30" ht="12.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row>
    <row r="435" spans="1:30" ht="12.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row>
    <row r="436" spans="1:30" ht="12.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row>
    <row r="437" spans="1:30" ht="12.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row>
    <row r="438" spans="1:30" ht="12.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row>
    <row r="439" spans="1:30" ht="12.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row>
    <row r="440" spans="1:30" ht="12.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row>
    <row r="441" spans="1:30" ht="12.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row>
    <row r="442" spans="1:30" ht="12.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row>
    <row r="443" spans="1:30" ht="12.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row>
    <row r="444" spans="1:30" ht="12.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row>
    <row r="445" spans="1:30" ht="12.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row>
    <row r="446" spans="1:30" ht="12.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row>
    <row r="447" spans="1:30" ht="12.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row>
    <row r="448" spans="1:30" ht="12.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row>
    <row r="449" spans="1:30" ht="12.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row>
    <row r="450" spans="1:30" ht="12.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row>
    <row r="451" spans="1:30" ht="12.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row>
    <row r="452" spans="1:30" ht="12.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row>
    <row r="453" spans="1:30" ht="12.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row>
    <row r="454" spans="1:30" ht="12.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row>
    <row r="455" spans="1:30" ht="12.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row>
    <row r="456" spans="1:30" ht="12.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row>
    <row r="457" spans="1:30" ht="12.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row>
    <row r="458" spans="1:30" ht="12.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row>
    <row r="459" spans="1:30" ht="12.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row>
    <row r="460" spans="1:30" ht="12.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row>
    <row r="461" spans="1:30" ht="12.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row>
    <row r="462" spans="1:30" ht="12.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row>
    <row r="463" spans="1:30" ht="12.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row>
    <row r="464" spans="1:30" ht="12.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row>
    <row r="465" spans="1:30" ht="12.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row>
    <row r="466" spans="1:30" ht="12.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row>
    <row r="467" spans="1:30" ht="12.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row>
    <row r="468" spans="1:30" ht="12.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row>
    <row r="469" spans="1:30" ht="12.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row>
    <row r="470" spans="1:30" ht="12.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row>
    <row r="471" spans="1:30" ht="12.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row>
    <row r="472" spans="1:30" ht="12.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row>
    <row r="473" spans="1:30" ht="12.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row>
    <row r="474" spans="1:30" ht="12.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row>
    <row r="475" spans="1:30" ht="12.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row>
    <row r="476" spans="1:30" ht="12.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row>
    <row r="477" spans="1:30" ht="12.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row>
    <row r="478" spans="1:30" ht="12.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row>
    <row r="479" spans="1:30" ht="12.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row>
    <row r="480" spans="1:30" ht="12.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row>
    <row r="481" spans="1:30" ht="12.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row>
    <row r="482" spans="1:30" ht="12.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row>
    <row r="483" spans="1:30" ht="12.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row>
    <row r="484" spans="1:30" ht="12.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row>
    <row r="485" spans="1:30" ht="12.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row>
    <row r="486" spans="1:30" ht="12.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row>
    <row r="487" spans="1:30" ht="12.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row>
    <row r="488" spans="1:30" ht="12.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row>
    <row r="489" spans="1:30" ht="12.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row>
    <row r="490" spans="1:30" ht="12.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row>
    <row r="491" spans="1:30" ht="12.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row>
    <row r="492" spans="1:30" ht="12.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row>
    <row r="493" spans="1:30" ht="12.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row>
    <row r="494" spans="1:30" ht="12.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row>
    <row r="495" spans="1:30" ht="12.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row>
    <row r="496" spans="1:30" ht="12.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row>
    <row r="497" spans="1:30" ht="12.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row>
    <row r="498" spans="1:30" ht="12.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row>
    <row r="499" spans="1:30" ht="12.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row>
    <row r="500" spans="1:30" ht="12.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row>
    <row r="501" spans="1:30" ht="12.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row>
    <row r="502" spans="1:30" ht="12.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row>
    <row r="503" spans="1:30" ht="12.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row>
    <row r="504" spans="1:30" ht="12.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row>
    <row r="505" spans="1:30" ht="12.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row>
    <row r="506" spans="1:30" ht="12.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row>
    <row r="507" spans="1:30" ht="12.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row>
    <row r="508" spans="1:30" ht="12.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row>
    <row r="509" spans="1:30" ht="12.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row>
    <row r="510" spans="1:30" ht="12.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row>
    <row r="511" spans="1:30" ht="12.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row>
    <row r="512" spans="1:30" ht="12.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row>
    <row r="513" spans="1:30" ht="12.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row>
    <row r="514" spans="1:30" ht="12.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row>
    <row r="515" spans="1:30" ht="12.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row>
    <row r="516" spans="1:30" ht="12.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row>
    <row r="517" spans="1:30" ht="12.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row>
    <row r="518" spans="1:30" ht="12.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row>
    <row r="519" spans="1:30" ht="12.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row>
    <row r="520" spans="1:30" ht="12.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row>
    <row r="521" spans="1:30" ht="12.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row>
    <row r="522" spans="1:30" ht="12.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row>
    <row r="523" spans="1:30" ht="12.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row>
    <row r="524" spans="1:30" ht="12.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row>
    <row r="525" spans="1:30" ht="12.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row>
    <row r="526" spans="1:30" ht="12.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row>
    <row r="527" spans="1:30" ht="12.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row>
    <row r="528" spans="1:30" ht="12.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row>
    <row r="529" spans="1:30" ht="12.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row>
    <row r="530" spans="1:30" ht="12.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row>
    <row r="531" spans="1:30" ht="12.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row>
    <row r="532" spans="1:30" ht="12.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row>
    <row r="533" spans="1:30" ht="12.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row>
    <row r="534" spans="1:30" ht="12.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row>
    <row r="535" spans="1:30" ht="12.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row>
    <row r="536" spans="1:30" ht="12.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row>
    <row r="537" spans="1:30" ht="12.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row>
    <row r="538" spans="1:30" ht="12.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row>
    <row r="539" spans="1:30" ht="12.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row>
    <row r="540" spans="1:30" ht="12.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row>
    <row r="541" spans="1:30" ht="12.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row>
    <row r="542" spans="1:30" ht="12.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row>
    <row r="543" spans="1:30" ht="12.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row>
    <row r="544" spans="1:30" ht="12.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row>
    <row r="545" spans="1:30" ht="12.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row>
    <row r="546" spans="1:30" ht="12.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row>
    <row r="547" spans="1:30" ht="12.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row>
    <row r="548" spans="1:30" ht="12.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row>
    <row r="549" spans="1:30" ht="12.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row>
    <row r="550" spans="1:30" ht="12.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row>
    <row r="551" spans="1:30" ht="12.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row>
    <row r="552" spans="1:30" ht="12.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row>
    <row r="553" spans="1:30" ht="12.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row>
    <row r="554" spans="1:30" ht="12.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row>
    <row r="555" spans="1:30" ht="12.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row>
    <row r="556" spans="1:30" ht="12.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row>
    <row r="557" spans="1:30" ht="12.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row>
    <row r="558" spans="1:30" ht="12.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row>
    <row r="559" spans="1:30" ht="12.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row>
    <row r="560" spans="1:30" ht="12.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row>
    <row r="561" spans="1:30" ht="12.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row>
    <row r="562" spans="1:30" ht="12.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row>
    <row r="563" spans="1:30" ht="12.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row>
    <row r="564" spans="1:30" ht="12.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row>
    <row r="565" spans="1:30" ht="12.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row>
    <row r="566" spans="1:30" ht="12.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row>
    <row r="567" spans="1:30" ht="12.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row>
    <row r="568" spans="1:30" ht="12.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row>
    <row r="569" spans="1:30" ht="12.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row>
    <row r="570" spans="1:30" ht="12.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row>
    <row r="571" spans="1:30" ht="12.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row>
    <row r="572" spans="1:30" ht="12.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row>
    <row r="573" spans="1:30" ht="12.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row>
    <row r="574" spans="1:30" ht="12.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row>
    <row r="575" spans="1:30" ht="12.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row>
    <row r="576" spans="1:30" ht="12.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row>
    <row r="577" spans="1:30" ht="12.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row>
    <row r="578" spans="1:30" ht="12.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row>
    <row r="579" spans="1:30" ht="12.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row>
    <row r="580" spans="1:30" ht="12.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row>
    <row r="581" spans="1:30" ht="12.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row>
    <row r="582" spans="1:30" ht="12.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row>
    <row r="583" spans="1:30" ht="12.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row>
    <row r="584" spans="1:30" ht="12.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row>
    <row r="585" spans="1:30" ht="12.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row>
    <row r="586" spans="1:30" ht="12.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row>
    <row r="587" spans="1:30" ht="12.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row>
    <row r="588" spans="1:30" ht="12.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row>
    <row r="589" spans="1:30" ht="12.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row>
    <row r="590" spans="1:30" ht="12.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row>
    <row r="591" spans="1:30" ht="12.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row>
    <row r="592" spans="1:30" ht="12.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row>
    <row r="593" spans="1:30" ht="12.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row>
    <row r="594" spans="1:30" ht="12.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row>
    <row r="595" spans="1:30" ht="12.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row>
    <row r="596" spans="1:30" ht="12.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row>
    <row r="597" spans="1:30" ht="12.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row>
    <row r="598" spans="1:30" ht="12.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row>
    <row r="599" spans="1:30" ht="12.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row>
    <row r="600" spans="1:30" ht="12.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row>
    <row r="601" spans="1:30" ht="12.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row>
    <row r="602" spans="1:30" ht="12.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row>
    <row r="603" spans="1:30" ht="12.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row>
    <row r="604" spans="1:30" ht="12.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row>
    <row r="605" spans="1:30" ht="12.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row>
    <row r="606" spans="1:30" ht="12.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row>
    <row r="607" spans="1:30" ht="12.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row>
    <row r="608" spans="1:30" ht="12.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row>
    <row r="609" spans="1:30" ht="12.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row>
    <row r="610" spans="1:30" ht="12.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row>
    <row r="611" spans="1:30" ht="12.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row>
    <row r="612" spans="1:30" ht="12.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row>
    <row r="613" spans="1:30" ht="12.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row>
    <row r="614" spans="1:30" ht="12.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row>
    <row r="615" spans="1:30" ht="12.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row>
    <row r="616" spans="1:30" ht="12.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row>
    <row r="617" spans="1:30" ht="12.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row>
    <row r="618" spans="1:30" ht="12.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row>
    <row r="619" spans="1:30" ht="12.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row>
    <row r="620" spans="1:30" ht="12.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row>
    <row r="621" spans="1:30" ht="12.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row>
    <row r="622" spans="1:30" ht="12.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row>
    <row r="623" spans="1:30" ht="12.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row>
    <row r="624" spans="1:30" ht="12.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row>
    <row r="625" spans="1:30" ht="12.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row>
    <row r="626" spans="1:30" ht="12.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row>
    <row r="627" spans="1:30" ht="12.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row>
    <row r="628" spans="1:30" ht="12.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row>
    <row r="629" spans="1:30" ht="12.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row>
    <row r="630" spans="1:30" ht="12.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row>
    <row r="631" spans="1:30" ht="12.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row>
    <row r="632" spans="1:30" ht="12.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row>
    <row r="633" spans="1:30" ht="12.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row>
    <row r="634" spans="1:30" ht="12.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row>
    <row r="635" spans="1:30" ht="12.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row>
    <row r="636" spans="1:30" ht="12.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row>
    <row r="637" spans="1:30" ht="12.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row>
    <row r="638" spans="1:30" ht="12.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row>
    <row r="639" spans="1:30" ht="12.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row>
    <row r="640" spans="1:30" ht="12.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row>
    <row r="641" spans="1:30" ht="12.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row>
    <row r="642" spans="1:30" ht="12.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row>
    <row r="643" spans="1:30" ht="12.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row>
    <row r="644" spans="1:30" ht="12.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row>
    <row r="645" spans="1:30" ht="12.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row>
    <row r="646" spans="1:30" ht="12.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row>
    <row r="647" spans="1:30" ht="12.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row>
    <row r="648" spans="1:30" ht="12.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row>
    <row r="649" spans="1:30" ht="12.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row>
    <row r="650" spans="1:30" ht="12.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row>
    <row r="651" spans="1:30" ht="12.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row>
    <row r="652" spans="1:30" ht="12.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row>
    <row r="653" spans="1:30" ht="12.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row>
    <row r="654" spans="1:30" ht="12.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row>
    <row r="655" spans="1:30" ht="12.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row>
    <row r="656" spans="1:30" ht="12.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row>
    <row r="657" spans="1:30" ht="12.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row>
    <row r="658" spans="1:30" ht="12.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row>
    <row r="659" spans="1:30" ht="12.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row>
    <row r="660" spans="1:30" ht="12.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row>
    <row r="661" spans="1:30" ht="12.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row>
    <row r="662" spans="1:30" ht="12.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row>
    <row r="663" spans="1:30" ht="12.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row>
    <row r="664" spans="1:30" ht="12.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row>
    <row r="665" spans="1:30" ht="12.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row>
    <row r="666" spans="1:30" ht="12.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row>
    <row r="667" spans="1:30" ht="12.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row>
    <row r="668" spans="1:30" ht="12.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row>
    <row r="669" spans="1:30" ht="12.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row>
    <row r="670" spans="1:30" ht="12.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row>
    <row r="671" spans="1:30" ht="12.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row>
    <row r="672" spans="1:30" ht="12.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row>
    <row r="673" spans="1:30" ht="12.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row>
    <row r="674" spans="1:30" ht="12.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row>
    <row r="675" spans="1:30" ht="12.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row>
    <row r="676" spans="1:30" ht="12.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row>
    <row r="677" spans="1:30" ht="12.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row>
    <row r="678" spans="1:30" ht="12.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row>
    <row r="679" spans="1:30" ht="12.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row>
    <row r="680" spans="1:30" ht="12.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row>
    <row r="681" spans="1:30" ht="12.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row>
    <row r="682" spans="1:30" ht="12.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row>
    <row r="683" spans="1:30" ht="12.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row>
    <row r="684" spans="1:30" ht="12.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row>
    <row r="685" spans="1:30" ht="12.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row>
    <row r="686" spans="1:30" ht="12.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row>
    <row r="687" spans="1:30" ht="12.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row>
    <row r="688" spans="1:30" ht="12.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row>
    <row r="689" spans="1:30" ht="12.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row>
    <row r="690" spans="1:30" ht="12.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row>
    <row r="691" spans="1:30" ht="12.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row>
    <row r="692" spans="1:30" ht="12.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row>
    <row r="693" spans="1:30" ht="12.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row>
    <row r="694" spans="1:30" ht="12.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row>
    <row r="695" spans="1:30" ht="12.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row>
    <row r="696" spans="1:30" ht="12.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row>
    <row r="697" spans="1:30" ht="12.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row>
    <row r="698" spans="1:30" ht="12.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row>
    <row r="699" spans="1:30" ht="12.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row>
    <row r="700" spans="1:30" ht="12.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row>
    <row r="701" spans="1:30" ht="12.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row>
    <row r="702" spans="1:30" ht="12.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row>
    <row r="703" spans="1:30" ht="12.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row>
    <row r="704" spans="1:30" ht="12.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row>
    <row r="705" spans="1:30" ht="12.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row>
    <row r="706" spans="1:30" ht="12.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row>
    <row r="707" spans="1:30" ht="12.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row>
    <row r="708" spans="1:30" ht="12.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row>
    <row r="709" spans="1:30" ht="12.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row>
    <row r="710" spans="1:30" ht="12.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row>
    <row r="711" spans="1:30" ht="12.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row>
    <row r="712" spans="1:30" ht="12.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row>
    <row r="713" spans="1:30" ht="12.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row>
    <row r="714" spans="1:30" ht="12.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row>
    <row r="715" spans="1:30" ht="12.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row>
    <row r="716" spans="1:30" ht="12.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row>
    <row r="717" spans="1:30" ht="12.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row>
    <row r="718" spans="1:30" ht="12.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row>
    <row r="719" spans="1:30" ht="12.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row>
    <row r="720" spans="1:30" ht="12.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row>
    <row r="721" spans="1:30" ht="12.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row>
    <row r="722" spans="1:30" ht="12.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row>
    <row r="723" spans="1:30" ht="12.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row>
    <row r="724" spans="1:30" ht="12.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row>
    <row r="725" spans="1:30" ht="12.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row>
    <row r="726" spans="1:30" ht="12.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row>
    <row r="727" spans="1:30" ht="12.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row>
    <row r="728" spans="1:30" ht="12.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row>
    <row r="729" spans="1:30" ht="12.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row>
    <row r="730" spans="1:30" ht="12.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row>
    <row r="731" spans="1:30" ht="12.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row>
    <row r="732" spans="1:30" ht="12.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row>
    <row r="733" spans="1:30" ht="12.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row>
    <row r="734" spans="1:30" ht="12.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row>
    <row r="735" spans="1:30" ht="12.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row>
    <row r="736" spans="1:30" ht="12.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row>
    <row r="737" spans="1:30" ht="12.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row>
    <row r="738" spans="1:30" ht="12.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row>
    <row r="739" spans="1:30" ht="12.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row>
    <row r="740" spans="1:30" ht="12.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row>
    <row r="741" spans="1:30" ht="12.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row>
    <row r="742" spans="1:30" ht="12.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row>
    <row r="743" spans="1:30" ht="12.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row>
    <row r="744" spans="1:30" ht="12.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row>
    <row r="745" spans="1:30" ht="12.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row>
    <row r="746" spans="1:30" ht="12.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row>
    <row r="747" spans="1:30" ht="12.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row>
    <row r="748" spans="1:30" ht="12.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row>
    <row r="749" spans="1:30" ht="12.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row>
    <row r="750" spans="1:30" ht="12.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row>
    <row r="751" spans="1:30" ht="12.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row>
    <row r="752" spans="1:30" ht="12.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row>
    <row r="753" spans="1:30" ht="12.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row>
    <row r="754" spans="1:30" ht="12.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row>
    <row r="755" spans="1:30" ht="12.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row>
    <row r="756" spans="1:30" ht="12.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row>
    <row r="757" spans="1:30" ht="12.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row>
    <row r="758" spans="1:30" ht="12.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row>
    <row r="759" spans="1:30" ht="12.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row>
    <row r="760" spans="1:30" ht="12.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row>
    <row r="761" spans="1:30" ht="12.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row>
    <row r="762" spans="1:30" ht="12.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row>
    <row r="763" spans="1:30" ht="12.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row>
    <row r="764" spans="1:30" ht="12.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row>
    <row r="765" spans="1:30" ht="12.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row>
    <row r="766" spans="1:30" ht="12.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row>
    <row r="767" spans="1:30" ht="12.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row>
    <row r="768" spans="1:30" ht="12.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row>
    <row r="769" spans="1:30" ht="12.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row>
    <row r="770" spans="1:30" ht="12.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row>
    <row r="771" spans="1:30" ht="12.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row>
    <row r="772" spans="1:30" ht="12.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row>
    <row r="773" spans="1:30" ht="12.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row>
    <row r="774" spans="1:30" ht="12.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row>
    <row r="775" spans="1:30" ht="12.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row>
    <row r="776" spans="1:30" ht="12.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row>
    <row r="777" spans="1:30" ht="12.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row>
    <row r="778" spans="1:30" ht="12.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row>
    <row r="779" spans="1:30" ht="12.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row>
    <row r="780" spans="1:30" ht="12.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row>
    <row r="781" spans="1:30" ht="12.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row>
    <row r="782" spans="1:30" ht="12.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row>
    <row r="783" spans="1:30" ht="12.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row>
    <row r="784" spans="1:30" ht="12.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row>
    <row r="785" spans="1:30" ht="12.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row>
    <row r="786" spans="1:30" ht="12.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row>
    <row r="787" spans="1:30" ht="12.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row>
    <row r="788" spans="1:30" ht="12.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row>
    <row r="789" spans="1:30" ht="12.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row>
    <row r="790" spans="1:30" ht="12.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row>
    <row r="791" spans="1:30" ht="12.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row>
    <row r="792" spans="1:30" ht="12.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row>
    <row r="793" spans="1:30" ht="12.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row>
    <row r="794" spans="1:30" ht="12.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row>
    <row r="795" spans="1:30" ht="12.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row>
    <row r="796" spans="1:30" ht="12.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row>
    <row r="797" spans="1:30" ht="12.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row>
    <row r="798" spans="1:30" ht="12.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row>
    <row r="799" spans="1:30" ht="12.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row>
    <row r="800" spans="1:30" ht="12.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row>
    <row r="801" spans="1:30" ht="12.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row>
    <row r="802" spans="1:30" ht="12.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row>
    <row r="803" spans="1:30" ht="12.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row>
    <row r="804" spans="1:30" ht="12.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row>
    <row r="805" spans="1:30" ht="12.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row>
    <row r="806" spans="1:30" ht="12.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row>
    <row r="807" spans="1:30" ht="12.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row>
    <row r="808" spans="1:30" ht="12.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row>
    <row r="809" spans="1:30" ht="12.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row>
    <row r="810" spans="1:30" ht="12.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row>
    <row r="811" spans="1:30" ht="12.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row>
    <row r="812" spans="1:30" ht="12.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row>
    <row r="813" spans="1:30" ht="12.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row>
    <row r="814" spans="1:30" ht="12.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row>
    <row r="815" spans="1:30" ht="12.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row>
    <row r="816" spans="1:30" ht="12.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row>
    <row r="817" spans="1:30" ht="12.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row>
    <row r="818" spans="1:30" ht="12.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row>
    <row r="819" spans="1:30" ht="12.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row>
    <row r="820" spans="1:30" ht="12.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row>
    <row r="821" spans="1:30" ht="12.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row>
    <row r="822" spans="1:30" ht="12.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row>
    <row r="823" spans="1:30" ht="12.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row>
    <row r="824" spans="1:30" ht="12.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row>
    <row r="825" spans="1:30" ht="12.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row>
    <row r="826" spans="1:30" ht="12.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row>
    <row r="827" spans="1:30" ht="12.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row>
    <row r="828" spans="1:30" ht="12.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row>
    <row r="829" spans="1:30" ht="12.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row>
    <row r="830" spans="1:30" ht="12.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row>
    <row r="831" spans="1:30" ht="12.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row>
    <row r="832" spans="1:30" ht="12.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row>
    <row r="833" spans="1:30" ht="12.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row>
    <row r="834" spans="1:30" ht="12.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row>
    <row r="835" spans="1:30" ht="12.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row>
    <row r="836" spans="1:30" ht="12.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row>
    <row r="837" spans="1:30" ht="12.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row>
    <row r="838" spans="1:30" ht="12.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row>
    <row r="839" spans="1:30" ht="12.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row>
    <row r="840" spans="1:30" ht="12.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row>
    <row r="841" spans="1:30" ht="12.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row>
    <row r="842" spans="1:30" ht="12.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row>
    <row r="843" spans="1:30" ht="12.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row>
    <row r="844" spans="1:30" ht="12.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row>
    <row r="845" spans="1:30" ht="12.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row>
    <row r="846" spans="1:30" ht="12.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row>
    <row r="847" spans="1:30" ht="12.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row>
    <row r="848" spans="1:30" ht="12.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row>
    <row r="849" spans="1:30" ht="12.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row>
    <row r="850" spans="1:30" ht="12.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row>
    <row r="851" spans="1:30" ht="12.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row>
    <row r="852" spans="1:30" ht="12.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row>
    <row r="853" spans="1:30" ht="12.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row>
    <row r="854" spans="1:30" ht="12.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row>
    <row r="855" spans="1:30" ht="12.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row>
    <row r="856" spans="1:30" ht="12.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row>
    <row r="857" spans="1:30" ht="12.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row>
    <row r="858" spans="1:30" ht="12.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row>
    <row r="859" spans="1:30" ht="12.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row>
    <row r="860" spans="1:30" ht="12.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row>
    <row r="861" spans="1:30" ht="12.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row>
    <row r="862" spans="1:30" ht="12.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row>
    <row r="863" spans="1:30" ht="12.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row>
    <row r="864" spans="1:30" ht="12.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row>
    <row r="865" spans="1:30" ht="12.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row>
    <row r="866" spans="1:30" ht="12.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row>
    <row r="867" spans="1:30" ht="12.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row>
    <row r="868" spans="1:30" ht="12.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row>
    <row r="869" spans="1:30" ht="12.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row>
    <row r="870" spans="1:30" ht="12.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row>
    <row r="871" spans="1:30" ht="12.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row>
    <row r="872" spans="1:30" ht="12.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row>
    <row r="873" spans="1:30" ht="12.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row>
    <row r="874" spans="1:30" ht="12.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row>
    <row r="875" spans="1:30" ht="12.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row>
    <row r="876" spans="1:30" ht="12.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row>
    <row r="877" spans="1:30" ht="12.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row>
    <row r="878" spans="1:30" ht="12.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row>
    <row r="879" spans="1:30" ht="12.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row>
    <row r="880" spans="1:30" ht="12.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row>
    <row r="881" spans="1:30" ht="12.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row>
    <row r="882" spans="1:30" ht="12.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row>
    <row r="883" spans="1:30" ht="12.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row>
    <row r="884" spans="1:30" ht="12.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row>
    <row r="885" spans="1:30" ht="12.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row>
    <row r="886" spans="1:30" ht="12.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row>
    <row r="887" spans="1:30" ht="12.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row>
    <row r="888" spans="1:30" ht="12.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row>
    <row r="889" spans="1:30" ht="12.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row>
    <row r="890" spans="1:30" ht="12.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row>
    <row r="891" spans="1:30" ht="12.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row>
    <row r="892" spans="1:30" ht="12.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row>
    <row r="893" spans="1:30" ht="12.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row>
    <row r="894" spans="1:30" ht="12.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row>
    <row r="895" spans="1:30" ht="12.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row>
    <row r="896" spans="1:30" ht="12.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row>
    <row r="897" spans="1:30" ht="12.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row>
    <row r="898" spans="1:30" ht="12.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row>
    <row r="899" spans="1:30" ht="12.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row>
    <row r="900" spans="1:30" ht="12.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row>
    <row r="901" spans="1:30" ht="12.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row>
    <row r="902" spans="1:30" ht="12.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row>
    <row r="903" spans="1:30" ht="12.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row>
    <row r="904" spans="1:30" ht="12.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row>
    <row r="905" spans="1:30" ht="12.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row>
    <row r="906" spans="1:30" ht="12.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row>
    <row r="907" spans="1:30" ht="12.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row>
    <row r="908" spans="1:30" ht="12.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row>
    <row r="909" spans="1:30" ht="12.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row>
    <row r="910" spans="1:30" ht="12.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row>
    <row r="911" spans="1:30" ht="12.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row>
    <row r="912" spans="1:30" ht="12.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row>
    <row r="913" spans="1:30" ht="12.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row>
    <row r="914" spans="1:30" ht="12.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row>
    <row r="915" spans="1:30" ht="12.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row>
    <row r="916" spans="1:30" ht="12.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row>
    <row r="917" spans="1:30" ht="12.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row>
    <row r="918" spans="1:30" ht="12.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row>
    <row r="919" spans="1:30" ht="12.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row>
    <row r="920" spans="1:30" ht="12.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row>
    <row r="921" spans="1:30" ht="12.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row>
    <row r="922" spans="1:30" ht="12.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row>
    <row r="923" spans="1:30" ht="12.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row>
    <row r="924" spans="1:30" ht="12.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row>
    <row r="925" spans="1:30" ht="12.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row>
    <row r="926" spans="1:30" ht="12.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row>
    <row r="927" spans="1:30" ht="12.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row>
    <row r="928" spans="1:30" ht="12.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row>
    <row r="929" spans="1:30" ht="12.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row>
    <row r="930" spans="1:30" ht="12.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row>
    <row r="931" spans="1:30" ht="12.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row>
    <row r="932" spans="1:30" ht="12.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row>
    <row r="933" spans="1:30" ht="12.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row>
    <row r="934" spans="1:30" ht="12.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row>
    <row r="935" spans="1:30" ht="12.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row>
    <row r="936" spans="1:30" ht="12.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row>
    <row r="937" spans="1:30" ht="12.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row>
    <row r="938" spans="1:30" ht="12.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row>
    <row r="939" spans="1:30" ht="12.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row>
    <row r="940" spans="1:30" ht="12.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row>
    <row r="941" spans="1:30" ht="12.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row>
    <row r="942" spans="1:30" ht="12.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row>
    <row r="943" spans="1:30" ht="12.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row>
    <row r="944" spans="1:30" ht="12.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row>
    <row r="945" spans="1:30" ht="12.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row>
    <row r="946" spans="1:30" ht="12.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row>
    <row r="947" spans="1:30" ht="12.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row>
    <row r="948" spans="1:30" ht="12.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row>
    <row r="949" spans="1:30" ht="12.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row>
    <row r="950" spans="1:30" ht="12.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row>
    <row r="951" spans="1:30" ht="12.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row>
    <row r="952" spans="1:30" ht="12.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row>
    <row r="953" spans="1:30" ht="12.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row>
    <row r="954" spans="1:30" ht="12.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row>
    <row r="955" spans="1:30" ht="12.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row>
    <row r="956" spans="1:30" ht="12.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row>
    <row r="957" spans="1:30" ht="12.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row>
    <row r="958" spans="1:30" ht="12.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row>
    <row r="959" spans="1:30" ht="12.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row>
    <row r="960" spans="1:30" ht="12.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row>
    <row r="961" spans="1:30" ht="12.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row>
    <row r="962" spans="1:30" ht="12.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row>
    <row r="963" spans="1:30" ht="12.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row>
    <row r="964" spans="1:30" ht="12.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row>
    <row r="965" spans="1:30" ht="12.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row>
    <row r="966" spans="1:30" ht="12.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row>
    <row r="967" spans="1:30" ht="12.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row>
    <row r="968" spans="1:30" ht="12.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row>
    <row r="969" spans="1:30" ht="12.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row>
    <row r="970" spans="1:30" ht="12.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row>
    <row r="971" spans="1:30" ht="12.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row>
    <row r="972" spans="1:30" ht="12.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row>
    <row r="973" spans="1:30" ht="12.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row>
    <row r="974" spans="1:30" ht="12.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row>
    <row r="975" spans="1:30" ht="12.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row>
    <row r="976" spans="1:30" ht="12.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row>
    <row r="977" spans="1:30" ht="12.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row>
    <row r="978" spans="1:30" ht="12.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row>
    <row r="979" spans="1:30" ht="12.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row>
    <row r="980" spans="1:30" ht="12.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row>
    <row r="981" spans="1:30" ht="12.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row>
    <row r="982" spans="1:30" ht="12.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row>
    <row r="983" spans="1:30" ht="12.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c r="AC983" s="81"/>
      <c r="AD983" s="81"/>
    </row>
    <row r="984" spans="1:30" ht="12.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c r="AC984" s="81"/>
      <c r="AD984" s="81"/>
    </row>
    <row r="985" spans="1:30" ht="12.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c r="AD985" s="81"/>
    </row>
    <row r="986" spans="1:30" ht="12.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c r="AC986" s="81"/>
      <c r="AD986" s="81"/>
    </row>
    <row r="987" spans="1:30" ht="12.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c r="AB987" s="81"/>
      <c r="AC987" s="81"/>
      <c r="AD987" s="81"/>
    </row>
    <row r="988" spans="1:30" ht="12.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c r="AC988" s="81"/>
      <c r="AD988" s="81"/>
    </row>
    <row r="989" spans="1:30" ht="12.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c r="AB989" s="81"/>
      <c r="AC989" s="81"/>
      <c r="AD989" s="81"/>
    </row>
    <row r="990" spans="1:30" ht="12.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c r="AC990" s="81"/>
      <c r="AD990" s="81"/>
    </row>
    <row r="991" spans="1:30" ht="12.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c r="AB991" s="81"/>
      <c r="AC991" s="81"/>
      <c r="AD991" s="81"/>
    </row>
    <row r="992" spans="1:30" ht="12.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c r="AC992" s="81"/>
      <c r="AD992" s="81"/>
    </row>
    <row r="993" spans="1:30" ht="12.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c r="AB993" s="81"/>
      <c r="AC993" s="81"/>
      <c r="AD993" s="81"/>
    </row>
    <row r="994" spans="1:30" ht="12.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c r="AC994" s="81"/>
      <c r="AD994" s="81"/>
    </row>
    <row r="995" spans="1:30" ht="12.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c r="AD995" s="81"/>
    </row>
    <row r="996" spans="1:30" ht="12.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c r="AC996" s="81"/>
      <c r="AD996" s="81"/>
    </row>
    <row r="997" spans="1:30" ht="12.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c r="AB997" s="81"/>
      <c r="AC997" s="81"/>
      <c r="AD997" s="81"/>
    </row>
    <row r="998" spans="1:30" ht="12.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c r="AC998" s="81"/>
      <c r="AD998" s="81"/>
    </row>
    <row r="999" spans="1:30" ht="12.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c r="AB999" s="81"/>
      <c r="AC999" s="81"/>
      <c r="AD999" s="81"/>
    </row>
    <row r="1000" spans="1:30" ht="12.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c r="AB1000" s="81"/>
      <c r="AC1000" s="81"/>
      <c r="AD1000" s="81"/>
    </row>
    <row r="1001" spans="1:30" ht="12.75" customHeight="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c r="AA1001" s="81"/>
      <c r="AB1001" s="81"/>
      <c r="AC1001" s="81"/>
      <c r="AD1001" s="81"/>
    </row>
    <row r="1002" spans="1:30" ht="12.75" customHeight="1">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c r="AB1002" s="81"/>
      <c r="AC1002" s="81"/>
      <c r="AD1002" s="81"/>
    </row>
    <row r="1003" spans="1:30" ht="12.75" customHeight="1">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c r="AA1003" s="81"/>
      <c r="AB1003" s="81"/>
      <c r="AC1003" s="81"/>
      <c r="AD1003" s="81"/>
    </row>
    <row r="1004" spans="1:30" ht="12.75" customHeight="1">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row>
    <row r="1005" spans="1:30" ht="12.75" customHeight="1">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c r="AA1005" s="81"/>
      <c r="AB1005" s="81"/>
      <c r="AC1005" s="81"/>
      <c r="AD1005" s="81"/>
    </row>
    <row r="1006" spans="1:30" ht="12.75" customHeight="1">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c r="AB1006" s="81"/>
      <c r="AC1006" s="81"/>
      <c r="AD1006" s="81"/>
    </row>
    <row r="1007" spans="1:30" ht="12.75" customHeight="1">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c r="AA1007" s="81"/>
      <c r="AB1007" s="81"/>
      <c r="AC1007" s="81"/>
      <c r="AD1007" s="81"/>
    </row>
    <row r="1008" spans="1:30" ht="12.75" customHeight="1">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c r="AB1008" s="81"/>
      <c r="AC1008" s="81"/>
      <c r="AD1008" s="81"/>
    </row>
    <row r="1009" spans="1:30" ht="12.75" customHeight="1">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c r="AA1009" s="81"/>
      <c r="AB1009" s="81"/>
      <c r="AC1009" s="81"/>
      <c r="AD1009" s="81"/>
    </row>
    <row r="1010" spans="1:30" ht="12.75" customHeight="1">
      <c r="A1010" s="81"/>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c r="AB1010" s="81"/>
      <c r="AC1010" s="81"/>
      <c r="AD1010" s="81"/>
    </row>
    <row r="1011" spans="1:30" ht="12.75" customHeight="1">
      <c r="A1011" s="81"/>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row>
    <row r="1012" spans="1:30" ht="12.75" customHeight="1">
      <c r="A1012" s="81"/>
      <c r="B1012" s="81"/>
      <c r="C1012" s="81"/>
      <c r="D1012" s="81"/>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row>
    <row r="1013" spans="1:30" ht="12.75" customHeight="1">
      <c r="A1013" s="81"/>
      <c r="B1013" s="81"/>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c r="AA1013" s="81"/>
      <c r="AB1013" s="81"/>
      <c r="AC1013" s="81"/>
      <c r="AD1013" s="81"/>
    </row>
    <row r="1014" spans="1:30" ht="12.75" customHeight="1">
      <c r="A1014" s="81"/>
      <c r="B1014" s="81"/>
      <c r="C1014" s="81"/>
      <c r="D1014" s="81"/>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c r="AA1014" s="81"/>
      <c r="AB1014" s="81"/>
      <c r="AC1014" s="81"/>
      <c r="AD1014" s="81"/>
    </row>
    <row r="1015" spans="1:30" ht="12.75" customHeight="1">
      <c r="A1015" s="81"/>
      <c r="B1015" s="81"/>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1"/>
      <c r="Z1015" s="81"/>
      <c r="AA1015" s="81"/>
      <c r="AB1015" s="81"/>
      <c r="AC1015" s="81"/>
      <c r="AD1015" s="81"/>
    </row>
    <row r="1016" spans="1:30" ht="12.75" customHeight="1">
      <c r="A1016" s="81"/>
      <c r="B1016" s="81"/>
      <c r="C1016" s="81"/>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c r="AA1016" s="81"/>
      <c r="AB1016" s="81"/>
      <c r="AC1016" s="81"/>
      <c r="AD1016" s="81"/>
    </row>
    <row r="1017" spans="1:30" ht="15" customHeight="1">
      <c r="C1017" s="81"/>
    </row>
  </sheetData>
  <mergeCells count="111">
    <mergeCell ref="B60:B66"/>
    <mergeCell ref="D65:D66"/>
    <mergeCell ref="E65:E66"/>
    <mergeCell ref="F65:F66"/>
    <mergeCell ref="G65:G66"/>
    <mergeCell ref="H65:H66"/>
    <mergeCell ref="I65:I66"/>
    <mergeCell ref="B67:B71"/>
    <mergeCell ref="G67:G68"/>
    <mergeCell ref="D70:D71"/>
    <mergeCell ref="E70:E71"/>
    <mergeCell ref="F70:F71"/>
    <mergeCell ref="G70:G71"/>
    <mergeCell ref="H70:H71"/>
    <mergeCell ref="I70:I71"/>
    <mergeCell ref="B55:B59"/>
    <mergeCell ref="C56:C57"/>
    <mergeCell ref="D56:D57"/>
    <mergeCell ref="E56:E57"/>
    <mergeCell ref="F56:F57"/>
    <mergeCell ref="G56:G57"/>
    <mergeCell ref="H56:H57"/>
    <mergeCell ref="I56:I57"/>
    <mergeCell ref="D58:D59"/>
    <mergeCell ref="F58:F59"/>
    <mergeCell ref="G58:G59"/>
    <mergeCell ref="H58:H59"/>
    <mergeCell ref="I58:I59"/>
    <mergeCell ref="F50:F51"/>
    <mergeCell ref="G50:G51"/>
    <mergeCell ref="H50:H51"/>
    <mergeCell ref="I50:I51"/>
    <mergeCell ref="B52:B54"/>
    <mergeCell ref="D53:D54"/>
    <mergeCell ref="E53:E54"/>
    <mergeCell ref="F53:F54"/>
    <mergeCell ref="G53:G54"/>
    <mergeCell ref="H53:H54"/>
    <mergeCell ref="I53:I54"/>
    <mergeCell ref="A44:A71"/>
    <mergeCell ref="B44:B51"/>
    <mergeCell ref="C46:C47"/>
    <mergeCell ref="D46:D47"/>
    <mergeCell ref="D50:D51"/>
    <mergeCell ref="E50:E51"/>
    <mergeCell ref="E58:E59"/>
    <mergeCell ref="I39:I40"/>
    <mergeCell ref="B41:B43"/>
    <mergeCell ref="D42:D43"/>
    <mergeCell ref="E42:E43"/>
    <mergeCell ref="F42:F43"/>
    <mergeCell ref="G42:G43"/>
    <mergeCell ref="H42:H43"/>
    <mergeCell ref="I42:I43"/>
    <mergeCell ref="B36:B39"/>
    <mergeCell ref="D39:D40"/>
    <mergeCell ref="E39:E40"/>
    <mergeCell ref="F39:F40"/>
    <mergeCell ref="G39:G40"/>
    <mergeCell ref="H39:H40"/>
    <mergeCell ref="A16:A43"/>
    <mergeCell ref="B16:B19"/>
    <mergeCell ref="I16:I22"/>
    <mergeCell ref="H18:H19"/>
    <mergeCell ref="B20:B24"/>
    <mergeCell ref="H20:H21"/>
    <mergeCell ref="D14:F14"/>
    <mergeCell ref="G14:G15"/>
    <mergeCell ref="H14:H15"/>
    <mergeCell ref="I29:I30"/>
    <mergeCell ref="B31:B35"/>
    <mergeCell ref="D34:D35"/>
    <mergeCell ref="E34:E35"/>
    <mergeCell ref="F34:F35"/>
    <mergeCell ref="G34:G35"/>
    <mergeCell ref="H34:H35"/>
    <mergeCell ref="I34:I35"/>
    <mergeCell ref="I23:I24"/>
    <mergeCell ref="B25:B30"/>
    <mergeCell ref="C27:C28"/>
    <mergeCell ref="D27:D28"/>
    <mergeCell ref="E27:E28"/>
    <mergeCell ref="F27:F28"/>
    <mergeCell ref="E29:E30"/>
    <mergeCell ref="F29:F30"/>
    <mergeCell ref="G29:G30"/>
    <mergeCell ref="H29:H30"/>
    <mergeCell ref="B6:I6"/>
    <mergeCell ref="B7:C7"/>
    <mergeCell ref="D7:I7"/>
    <mergeCell ref="B8:C8"/>
    <mergeCell ref="D8:I8"/>
    <mergeCell ref="B9:C9"/>
    <mergeCell ref="D9:I9"/>
    <mergeCell ref="I14:I15"/>
    <mergeCell ref="K14:R61"/>
    <mergeCell ref="B15:C15"/>
    <mergeCell ref="E23:E24"/>
    <mergeCell ref="F23:F24"/>
    <mergeCell ref="G23:G24"/>
    <mergeCell ref="H23:H24"/>
    <mergeCell ref="B10:C10"/>
    <mergeCell ref="D10:I10"/>
    <mergeCell ref="B11:C13"/>
    <mergeCell ref="D11:I11"/>
    <mergeCell ref="D12:I12"/>
    <mergeCell ref="D13:I13"/>
    <mergeCell ref="D18:D19"/>
    <mergeCell ref="E18:E19"/>
    <mergeCell ref="F18:F19"/>
    <mergeCell ref="G18:G19"/>
  </mergeCells>
  <printOptions horizontalCentered="1"/>
  <pageMargins left="0.51181102362204722" right="0.51181102362204722" top="0.74803149606299213" bottom="0.74803149606299213" header="0" footer="0"/>
  <pageSetup scale="41" orientation="portrait" r:id="rId1"/>
  <rowBreaks count="1" manualBreakCount="1">
    <brk id="4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62"/>
  <sheetViews>
    <sheetView zoomScale="30" zoomScaleNormal="30" zoomScalePageLayoutView="50" workbookViewId="0">
      <selection activeCell="G10" sqref="G10"/>
    </sheetView>
  </sheetViews>
  <sheetFormatPr defaultColWidth="11" defaultRowHeight="14.25"/>
  <cols>
    <col min="1" max="1" width="11" style="4"/>
    <col min="2" max="2" width="31.125" style="4" customWidth="1"/>
    <col min="3" max="3" width="24" style="4" customWidth="1"/>
    <col min="4" max="4" width="18.75" style="4" customWidth="1"/>
    <col min="5" max="5" width="33.75" style="4" customWidth="1"/>
    <col min="6" max="6" width="63" style="4" customWidth="1"/>
    <col min="7" max="7" width="40.875" style="4" customWidth="1"/>
    <col min="8" max="8" width="26.375" style="4" customWidth="1"/>
    <col min="9" max="9" width="24.75" style="4" customWidth="1"/>
    <col min="10" max="10" width="36.375" style="4" customWidth="1"/>
    <col min="11" max="11" width="21.5" style="4" customWidth="1"/>
    <col min="12" max="12" width="24.25" style="4" customWidth="1"/>
    <col min="13" max="13" width="28.125" style="4" customWidth="1"/>
    <col min="14" max="14" width="49.375" style="4" customWidth="1"/>
    <col min="15" max="15" width="30.75" style="4" customWidth="1"/>
    <col min="16" max="16" width="37.625" style="4" customWidth="1"/>
    <col min="17" max="17" width="13" style="4" customWidth="1"/>
    <col min="18" max="18" width="22.25" style="4" customWidth="1"/>
    <col min="19" max="19" width="18.5" style="4" customWidth="1"/>
    <col min="20" max="20" width="27.25" style="4" customWidth="1"/>
    <col min="21" max="21" width="24.625" style="4" customWidth="1"/>
    <col min="22" max="22" width="21.625" style="4" customWidth="1"/>
    <col min="23" max="23" width="24" style="4" customWidth="1"/>
    <col min="24" max="24" width="29" style="4" customWidth="1"/>
    <col min="25" max="25" width="69" style="4" customWidth="1"/>
    <col min="26" max="26" width="80.75" style="4" customWidth="1"/>
    <col min="27" max="27" width="154.125" style="4" customWidth="1"/>
    <col min="28" max="28" width="93.125" style="4" customWidth="1"/>
    <col min="29" max="29" width="76.125" style="4" customWidth="1"/>
    <col min="30" max="30" width="38.875" style="4" customWidth="1"/>
    <col min="31" max="31" width="23" style="4" customWidth="1"/>
    <col min="32" max="32" width="25.125" style="4" customWidth="1"/>
    <col min="33" max="33" width="20.375" style="4" customWidth="1"/>
    <col min="34" max="34" width="27.875" style="4" customWidth="1"/>
    <col min="35" max="35" width="29.5" style="4" customWidth="1"/>
    <col min="36" max="36" width="22.625" style="4" customWidth="1"/>
    <col min="37" max="37" width="23.5" style="4" customWidth="1"/>
    <col min="38" max="38" width="10.375" style="4" customWidth="1"/>
    <col min="39" max="39" width="18" style="4" customWidth="1"/>
    <col min="40" max="40" width="16.875" style="4" customWidth="1"/>
    <col min="41" max="41" width="9.5" style="4" customWidth="1"/>
    <col min="42" max="42" width="27.25" style="4" customWidth="1"/>
    <col min="43" max="43" width="26" style="4" customWidth="1"/>
    <col min="44" max="44" width="17" style="4" customWidth="1"/>
    <col min="45" max="45" width="34" style="4" customWidth="1"/>
    <col min="46" max="46" width="28.5" style="4" customWidth="1"/>
    <col min="47" max="47" width="17.625" style="4" customWidth="1"/>
    <col min="48" max="48" width="22" style="4" customWidth="1"/>
    <col min="49" max="49" width="59" style="4" customWidth="1"/>
    <col min="50" max="16384" width="11" style="4"/>
  </cols>
  <sheetData>
    <row r="1" spans="1:50">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row>
    <row r="2" spans="1:50">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row>
    <row r="3" spans="1:50" ht="27">
      <c r="B3" s="368"/>
      <c r="C3" s="368"/>
      <c r="D3" s="369" t="s">
        <v>102</v>
      </c>
      <c r="E3" s="370"/>
      <c r="F3" s="370"/>
      <c r="G3" s="370"/>
      <c r="H3" s="255" t="s">
        <v>103</v>
      </c>
      <c r="I3" s="255"/>
      <c r="J3" s="256"/>
      <c r="K3" s="25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50" ht="39.75" customHeight="1">
      <c r="A4" s="26"/>
      <c r="B4" s="368"/>
      <c r="C4" s="368"/>
      <c r="D4" s="371"/>
      <c r="E4" s="372"/>
      <c r="F4" s="372"/>
      <c r="G4" s="372"/>
      <c r="H4" s="373" t="s">
        <v>104</v>
      </c>
      <c r="I4" s="374"/>
      <c r="J4" s="257"/>
      <c r="K4" s="257"/>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row>
    <row r="5" spans="1:50" ht="36.75" customHeight="1">
      <c r="A5" s="26"/>
      <c r="B5" s="368"/>
      <c r="C5" s="368"/>
      <c r="D5" s="369" t="s">
        <v>105</v>
      </c>
      <c r="E5" s="370"/>
      <c r="F5" s="370"/>
      <c r="G5" s="370"/>
      <c r="H5" s="258" t="s">
        <v>106</v>
      </c>
      <c r="I5" s="258"/>
      <c r="J5" s="257"/>
      <c r="K5" s="257"/>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row>
    <row r="6" spans="1:50" ht="27" customHeight="1">
      <c r="A6" s="26"/>
      <c r="B6" s="368"/>
      <c r="C6" s="368"/>
      <c r="D6" s="371"/>
      <c r="E6" s="372"/>
      <c r="F6" s="372"/>
      <c r="G6" s="372"/>
      <c r="H6" s="375" t="s">
        <v>107</v>
      </c>
      <c r="I6" s="376"/>
      <c r="J6" s="259"/>
      <c r="K6" s="259"/>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row>
    <row r="7" spans="1:50" ht="27">
      <c r="A7" s="26"/>
      <c r="B7" s="36"/>
      <c r="C7" s="36"/>
      <c r="D7" s="260"/>
      <c r="E7" s="260"/>
      <c r="F7" s="260"/>
      <c r="G7" s="260"/>
      <c r="H7" s="260"/>
      <c r="I7" s="260"/>
      <c r="J7" s="260"/>
      <c r="K7" s="261"/>
      <c r="L7" s="261"/>
      <c r="M7" s="261"/>
      <c r="N7" s="261"/>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50" ht="27">
      <c r="A8" s="26"/>
      <c r="B8" s="36"/>
      <c r="C8" s="36"/>
      <c r="D8" s="260"/>
      <c r="E8" s="260"/>
      <c r="F8" s="260"/>
      <c r="G8" s="260"/>
      <c r="H8" s="260"/>
      <c r="I8" s="260"/>
      <c r="J8" s="260"/>
      <c r="K8" s="261"/>
      <c r="L8" s="261"/>
      <c r="M8" s="261"/>
      <c r="N8" s="261"/>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row>
    <row r="9" spans="1:50" ht="27">
      <c r="A9" s="26"/>
      <c r="B9" s="36"/>
      <c r="C9" s="36"/>
      <c r="D9" s="260"/>
      <c r="E9" s="260"/>
      <c r="F9" s="260"/>
      <c r="G9" s="260"/>
      <c r="H9" s="260"/>
      <c r="I9" s="260"/>
      <c r="J9" s="260"/>
      <c r="K9" s="261"/>
      <c r="L9" s="261"/>
      <c r="M9" s="261"/>
      <c r="N9" s="261"/>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row>
    <row r="10" spans="1:50" ht="66" customHeight="1">
      <c r="A10" s="26"/>
      <c r="B10" s="377" t="s">
        <v>108</v>
      </c>
      <c r="C10" s="377"/>
      <c r="D10" s="377"/>
      <c r="E10" s="377"/>
      <c r="F10" s="262" t="s">
        <v>109</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row>
    <row r="11" spans="1:50" ht="37.5" customHeight="1">
      <c r="A11" s="26"/>
      <c r="B11" s="377" t="s">
        <v>110</v>
      </c>
      <c r="C11" s="377"/>
      <c r="D11" s="377"/>
      <c r="E11" s="377"/>
      <c r="F11" s="263">
        <v>1</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row>
    <row r="12" spans="1:50" ht="57" customHeight="1" thickBo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row>
    <row r="13" spans="1:50" ht="28.5" customHeight="1" thickBot="1">
      <c r="A13" s="26"/>
      <c r="B13" s="378" t="s">
        <v>111</v>
      </c>
      <c r="C13" s="380" t="s">
        <v>112</v>
      </c>
      <c r="D13" s="378" t="s">
        <v>113</v>
      </c>
      <c r="E13" s="382" t="s">
        <v>114</v>
      </c>
      <c r="F13" s="383"/>
      <c r="G13" s="384"/>
      <c r="H13" s="366" t="s">
        <v>115</v>
      </c>
      <c r="I13" s="391" t="s">
        <v>116</v>
      </c>
      <c r="J13" s="392"/>
      <c r="K13" s="392"/>
      <c r="L13" s="392"/>
      <c r="M13" s="392"/>
      <c r="N13" s="392"/>
      <c r="O13" s="392"/>
      <c r="P13" s="392"/>
      <c r="Q13" s="392"/>
      <c r="R13" s="392"/>
      <c r="S13" s="392"/>
      <c r="T13" s="393"/>
      <c r="U13" s="396" t="s">
        <v>117</v>
      </c>
      <c r="V13" s="398" t="s">
        <v>118</v>
      </c>
      <c r="W13" s="399" t="s">
        <v>119</v>
      </c>
      <c r="X13" s="400"/>
      <c r="Y13" s="400"/>
      <c r="Z13" s="400"/>
      <c r="AA13" s="400"/>
      <c r="AB13" s="400"/>
      <c r="AC13" s="401"/>
      <c r="AD13" s="401"/>
      <c r="AE13" s="401"/>
      <c r="AF13" s="401"/>
      <c r="AG13" s="401"/>
      <c r="AH13" s="401"/>
      <c r="AI13" s="401"/>
      <c r="AJ13" s="401"/>
      <c r="AK13" s="402" t="s">
        <v>120</v>
      </c>
      <c r="AL13" s="403"/>
      <c r="AM13" s="403"/>
      <c r="AN13" s="403"/>
      <c r="AO13" s="403"/>
      <c r="AP13" s="403"/>
      <c r="AQ13" s="403"/>
      <c r="AR13" s="404"/>
      <c r="AS13" s="388" t="s">
        <v>121</v>
      </c>
      <c r="AT13" s="388" t="s">
        <v>122</v>
      </c>
      <c r="AU13" s="388" t="s">
        <v>123</v>
      </c>
      <c r="AV13" s="388" t="s">
        <v>124</v>
      </c>
      <c r="AW13" s="388" t="s">
        <v>125</v>
      </c>
    </row>
    <row r="14" spans="1:50" ht="32.25" customHeight="1" thickBot="1">
      <c r="A14" s="26"/>
      <c r="B14" s="379"/>
      <c r="C14" s="381"/>
      <c r="D14" s="379"/>
      <c r="E14" s="385"/>
      <c r="F14" s="386"/>
      <c r="G14" s="387"/>
      <c r="H14" s="367"/>
      <c r="I14" s="390" t="s">
        <v>126</v>
      </c>
      <c r="J14" s="390"/>
      <c r="K14" s="390"/>
      <c r="L14" s="390"/>
      <c r="M14" s="391" t="s">
        <v>127</v>
      </c>
      <c r="N14" s="392"/>
      <c r="O14" s="392"/>
      <c r="P14" s="392"/>
      <c r="Q14" s="392"/>
      <c r="R14" s="392"/>
      <c r="S14" s="392"/>
      <c r="T14" s="393"/>
      <c r="U14" s="397"/>
      <c r="V14" s="394"/>
      <c r="W14" s="394" t="s">
        <v>128</v>
      </c>
      <c r="X14" s="394" t="s">
        <v>129</v>
      </c>
      <c r="Y14" s="394" t="s">
        <v>130</v>
      </c>
      <c r="Z14" s="395" t="s">
        <v>131</v>
      </c>
      <c r="AA14" s="430" t="s">
        <v>132</v>
      </c>
      <c r="AB14" s="431" t="s">
        <v>133</v>
      </c>
      <c r="AC14" s="432" t="s">
        <v>134</v>
      </c>
      <c r="AD14" s="434" t="s">
        <v>135</v>
      </c>
      <c r="AE14" s="414" t="s">
        <v>136</v>
      </c>
      <c r="AF14" s="416" t="s">
        <v>137</v>
      </c>
      <c r="AG14" s="417"/>
      <c r="AH14" s="417"/>
      <c r="AI14" s="417"/>
      <c r="AJ14" s="417"/>
      <c r="AK14" s="405"/>
      <c r="AL14" s="406"/>
      <c r="AM14" s="406"/>
      <c r="AN14" s="406"/>
      <c r="AO14" s="406"/>
      <c r="AP14" s="406"/>
      <c r="AQ14" s="406"/>
      <c r="AR14" s="407"/>
      <c r="AS14" s="389"/>
      <c r="AT14" s="389"/>
      <c r="AU14" s="389"/>
      <c r="AV14" s="389"/>
      <c r="AW14" s="389"/>
    </row>
    <row r="15" spans="1:50" ht="173.25" customHeight="1" thickBot="1">
      <c r="A15" s="26"/>
      <c r="B15" s="379"/>
      <c r="C15" s="381"/>
      <c r="D15" s="379"/>
      <c r="E15" s="137" t="s">
        <v>138</v>
      </c>
      <c r="F15" s="137" t="s">
        <v>139</v>
      </c>
      <c r="G15" s="137" t="s">
        <v>140</v>
      </c>
      <c r="H15" s="367"/>
      <c r="I15" s="148" t="s">
        <v>141</v>
      </c>
      <c r="J15" s="149" t="s">
        <v>142</v>
      </c>
      <c r="K15" s="150" t="s">
        <v>143</v>
      </c>
      <c r="L15" s="151" t="s">
        <v>144</v>
      </c>
      <c r="M15" s="137" t="s">
        <v>145</v>
      </c>
      <c r="N15" s="150" t="s">
        <v>146</v>
      </c>
      <c r="O15" s="150" t="s">
        <v>147</v>
      </c>
      <c r="P15" s="150" t="s">
        <v>148</v>
      </c>
      <c r="Q15" s="152" t="s">
        <v>146</v>
      </c>
      <c r="R15" s="153" t="s">
        <v>149</v>
      </c>
      <c r="S15" s="154" t="s">
        <v>150</v>
      </c>
      <c r="T15" s="155" t="s">
        <v>151</v>
      </c>
      <c r="U15" s="397"/>
      <c r="V15" s="394"/>
      <c r="W15" s="394"/>
      <c r="X15" s="394"/>
      <c r="Y15" s="394"/>
      <c r="Z15" s="395"/>
      <c r="AA15" s="430"/>
      <c r="AB15" s="431"/>
      <c r="AC15" s="433"/>
      <c r="AD15" s="435"/>
      <c r="AE15" s="415"/>
      <c r="AF15" s="156" t="s">
        <v>152</v>
      </c>
      <c r="AG15" s="246" t="s">
        <v>153</v>
      </c>
      <c r="AH15" s="246" t="s">
        <v>154</v>
      </c>
      <c r="AI15" s="246" t="s">
        <v>155</v>
      </c>
      <c r="AJ15" s="246" t="s">
        <v>134</v>
      </c>
      <c r="AK15" s="27" t="s">
        <v>156</v>
      </c>
      <c r="AL15" s="27"/>
      <c r="AM15" s="28" t="s">
        <v>157</v>
      </c>
      <c r="AN15" s="27" t="s">
        <v>158</v>
      </c>
      <c r="AO15" s="27"/>
      <c r="AP15" s="28" t="s">
        <v>159</v>
      </c>
      <c r="AQ15" s="28" t="s">
        <v>160</v>
      </c>
      <c r="AR15" s="29" t="s">
        <v>161</v>
      </c>
      <c r="AS15" s="389"/>
      <c r="AT15" s="389"/>
      <c r="AU15" s="389"/>
      <c r="AV15" s="389"/>
      <c r="AW15" s="389"/>
    </row>
    <row r="16" spans="1:50" ht="219" customHeight="1">
      <c r="A16" s="26"/>
      <c r="B16" s="418" t="s">
        <v>162</v>
      </c>
      <c r="C16" s="411" t="s">
        <v>163</v>
      </c>
      <c r="D16" s="411">
        <v>1</v>
      </c>
      <c r="E16" s="421" t="s">
        <v>164</v>
      </c>
      <c r="F16" s="421" t="s">
        <v>165</v>
      </c>
      <c r="G16" s="243" t="s">
        <v>166</v>
      </c>
      <c r="H16" s="411" t="s">
        <v>167</v>
      </c>
      <c r="I16" s="424">
        <v>2</v>
      </c>
      <c r="J16" s="427" t="s">
        <v>168</v>
      </c>
      <c r="K16" s="465">
        <v>0.2</v>
      </c>
      <c r="L16" s="472" t="s">
        <v>169</v>
      </c>
      <c r="M16" s="411" t="s">
        <v>170</v>
      </c>
      <c r="N16" s="459" t="str">
        <f>+IF(M16="","",IF(M16="N/A","",IF(OR(M16=$M$42,M16=$N$42),$L$42,IF(OR(M16=$M$43,M16=$N$43),$L$43,IF(OR(M16=$M$44,M16=$N$44),$L$44,IF(OR(M16=$M$45,M16=$N$45),$L$45,IF(OR(M16=$M$46,M16=$N$46),$L$46)))))))</f>
        <v/>
      </c>
      <c r="O16" s="408" t="str">
        <f>+IF(M16="","",IF(M16="N/A","",IF(OR(M16=$M$42,M16=$N$42),$K$42,IF(OR(M16=$M$43,M16=$N$43),$K$43,IF(OR(M16=$M$44,M16=$N$44),$K$44,IF(OR(M16=$M$45,M16=$N$45),$K$45,IF(OR(M16=$M$46,M16=$N$46),$K$46)))))))</f>
        <v/>
      </c>
      <c r="P16" s="411" t="s">
        <v>171</v>
      </c>
      <c r="Q16" s="459">
        <v>0.4</v>
      </c>
      <c r="R16" s="462" t="s">
        <v>172</v>
      </c>
      <c r="S16" s="465">
        <v>0.4</v>
      </c>
      <c r="T16" s="462" t="s">
        <v>173</v>
      </c>
      <c r="U16" s="468" t="s">
        <v>174</v>
      </c>
      <c r="V16" s="157">
        <v>1</v>
      </c>
      <c r="W16" s="471" t="s">
        <v>175</v>
      </c>
      <c r="X16" s="253" t="s">
        <v>176</v>
      </c>
      <c r="Y16" s="139" t="s">
        <v>177</v>
      </c>
      <c r="Z16" s="158" t="s">
        <v>178</v>
      </c>
      <c r="AA16" s="159" t="s">
        <v>179</v>
      </c>
      <c r="AB16" s="159" t="s">
        <v>180</v>
      </c>
      <c r="AC16" s="32" t="s">
        <v>181</v>
      </c>
      <c r="AD16" s="157" t="s">
        <v>182</v>
      </c>
      <c r="AE16" s="139" t="str">
        <f t="shared" ref="AE16:AE22" si="0">IF(OR(AD16="Preventivo",AD16="Detectivo"),"Probabilidad",IF(AD16="Correctivo","Impacto",""))</f>
        <v>Probabilidad</v>
      </c>
      <c r="AF16" s="139" t="s">
        <v>183</v>
      </c>
      <c r="AG16" s="139" t="str">
        <f t="shared" ref="AG16:AG22" si="1">IF(AND(AD16="Preventivo",AF16="Automático"),"50%",IF(AND(AD16="Preventivo",AF16="Manual"),"40%",IF(AND(AD16="Detectivo",AF16="Automático"),"40%",IF(AND(AD16="Detectivo",AF16="Manual"),"30%",IF(AND(AD16="Correctivo",AF16="Automático"),"35%",IF(AND(AD16="Correctivo",AF16="Manual"),"25%",""))))))</f>
        <v>30%</v>
      </c>
      <c r="AH16" s="139" t="s">
        <v>184</v>
      </c>
      <c r="AI16" s="139" t="s">
        <v>185</v>
      </c>
      <c r="AJ16" s="139" t="s">
        <v>186</v>
      </c>
      <c r="AK16" s="160">
        <f>IFERROR(IF(AE16="Probabilidad",(K16-(+K16*AG16)),IF(AE16="Impacto",KK16,"")),"")</f>
        <v>0.14000000000000001</v>
      </c>
      <c r="AL16" s="160">
        <f>+AK16</f>
        <v>0.14000000000000001</v>
      </c>
      <c r="AM16" s="203" t="str">
        <f t="shared" ref="AM16:AM22" si="2">IFERROR(IF(AK16="","",IF(AK16&lt;=0.2,"Muy Baja",IF(AK16&lt;=0.4,"Baja",IF(AK16&lt;=0.6,"Media",IF(AK16&lt;=0.8,"Alta","Muy Alta"))))),"")</f>
        <v>Muy Baja</v>
      </c>
      <c r="AN16" s="162">
        <f>IF(AE16='FORMULAS '!$G$60,S16-(S16*AG16),S16)</f>
        <v>0.4</v>
      </c>
      <c r="AO16" s="162">
        <f>+AN16</f>
        <v>0.4</v>
      </c>
      <c r="AP16" s="252" t="str">
        <f t="shared" ref="AP16:AP22" si="3">+IF(AN16="","",IF(AN16=$L$42,$K$42,IF(AN16=$L$43,$K$43,IF(AN16=$L$44,$K$44,IF(AN16=$L$45,$K$45,IF(AN16=$L$46,$K$46))))))</f>
        <v>Menor</v>
      </c>
      <c r="AQ16" s="203" t="s">
        <v>187</v>
      </c>
      <c r="AR16" s="446" t="s">
        <v>188</v>
      </c>
      <c r="AS16" s="449" t="s">
        <v>189</v>
      </c>
      <c r="AT16" s="450"/>
      <c r="AU16" s="450"/>
      <c r="AV16" s="451"/>
      <c r="AW16" s="455" t="s">
        <v>190</v>
      </c>
      <c r="AX16" s="26"/>
    </row>
    <row r="17" spans="1:50" ht="219" customHeight="1">
      <c r="A17" s="26"/>
      <c r="B17" s="419"/>
      <c r="C17" s="412"/>
      <c r="D17" s="412"/>
      <c r="E17" s="422"/>
      <c r="F17" s="422"/>
      <c r="G17" s="457" t="s">
        <v>191</v>
      </c>
      <c r="H17" s="412"/>
      <c r="I17" s="425"/>
      <c r="J17" s="428"/>
      <c r="K17" s="466"/>
      <c r="L17" s="473"/>
      <c r="M17" s="412"/>
      <c r="N17" s="460"/>
      <c r="O17" s="409"/>
      <c r="P17" s="412"/>
      <c r="Q17" s="460"/>
      <c r="R17" s="463"/>
      <c r="S17" s="466"/>
      <c r="T17" s="463"/>
      <c r="U17" s="469"/>
      <c r="V17" s="30">
        <v>2</v>
      </c>
      <c r="W17" s="438"/>
      <c r="X17" s="250" t="s">
        <v>176</v>
      </c>
      <c r="Y17" s="35" t="s">
        <v>192</v>
      </c>
      <c r="Z17" s="202" t="s">
        <v>193</v>
      </c>
      <c r="AA17" s="202" t="s">
        <v>194</v>
      </c>
      <c r="AB17" s="34" t="s">
        <v>195</v>
      </c>
      <c r="AC17" s="34" t="s">
        <v>196</v>
      </c>
      <c r="AD17" s="30" t="s">
        <v>182</v>
      </c>
      <c r="AE17" s="35" t="str">
        <f t="shared" si="0"/>
        <v>Probabilidad</v>
      </c>
      <c r="AF17" s="35" t="s">
        <v>183</v>
      </c>
      <c r="AG17" s="35" t="str">
        <f t="shared" si="1"/>
        <v>30%</v>
      </c>
      <c r="AH17" s="35" t="s">
        <v>184</v>
      </c>
      <c r="AI17" s="35" t="s">
        <v>185</v>
      </c>
      <c r="AJ17" s="35" t="s">
        <v>186</v>
      </c>
      <c r="AK17" s="161">
        <v>0.2</v>
      </c>
      <c r="AL17" s="161">
        <v>0.2</v>
      </c>
      <c r="AM17" s="201" t="str">
        <f t="shared" si="2"/>
        <v>Muy Baja</v>
      </c>
      <c r="AN17" s="33">
        <v>0.4</v>
      </c>
      <c r="AO17" s="33">
        <v>0.4</v>
      </c>
      <c r="AP17" s="204" t="str">
        <f t="shared" si="3"/>
        <v>Menor</v>
      </c>
      <c r="AQ17" s="201" t="s">
        <v>187</v>
      </c>
      <c r="AR17" s="447"/>
      <c r="AS17" s="452"/>
      <c r="AT17" s="453"/>
      <c r="AU17" s="453"/>
      <c r="AV17" s="454"/>
      <c r="AW17" s="456"/>
      <c r="AX17" s="26"/>
    </row>
    <row r="18" spans="1:50" ht="157.5" customHeight="1">
      <c r="A18" s="26"/>
      <c r="B18" s="419"/>
      <c r="C18" s="412"/>
      <c r="D18" s="412"/>
      <c r="E18" s="422"/>
      <c r="F18" s="422"/>
      <c r="G18" s="458"/>
      <c r="H18" s="412"/>
      <c r="I18" s="425"/>
      <c r="J18" s="428"/>
      <c r="K18" s="466"/>
      <c r="L18" s="473"/>
      <c r="M18" s="412"/>
      <c r="N18" s="460"/>
      <c r="O18" s="409"/>
      <c r="P18" s="412"/>
      <c r="Q18" s="460"/>
      <c r="R18" s="463"/>
      <c r="S18" s="466"/>
      <c r="T18" s="463"/>
      <c r="U18" s="469"/>
      <c r="V18" s="30">
        <v>3</v>
      </c>
      <c r="W18" s="438"/>
      <c r="X18" s="250" t="s">
        <v>176</v>
      </c>
      <c r="Y18" s="138" t="s">
        <v>197</v>
      </c>
      <c r="Z18" s="31" t="s">
        <v>198</v>
      </c>
      <c r="AA18" s="249" t="s">
        <v>199</v>
      </c>
      <c r="AB18" s="249" t="s">
        <v>200</v>
      </c>
      <c r="AC18" s="34" t="s">
        <v>201</v>
      </c>
      <c r="AD18" s="30" t="s">
        <v>182</v>
      </c>
      <c r="AE18" s="35" t="str">
        <f t="shared" si="0"/>
        <v>Probabilidad</v>
      </c>
      <c r="AF18" s="35" t="s">
        <v>183</v>
      </c>
      <c r="AG18" s="35" t="str">
        <f t="shared" si="1"/>
        <v>30%</v>
      </c>
      <c r="AH18" s="35" t="s">
        <v>184</v>
      </c>
      <c r="AI18" s="35" t="s">
        <v>185</v>
      </c>
      <c r="AJ18" s="35" t="s">
        <v>186</v>
      </c>
      <c r="AK18" s="161">
        <v>0.14000000000000001</v>
      </c>
      <c r="AL18" s="161">
        <f>+AK18</f>
        <v>0.14000000000000001</v>
      </c>
      <c r="AM18" s="201" t="str">
        <f t="shared" si="2"/>
        <v>Muy Baja</v>
      </c>
      <c r="AN18" s="33">
        <v>0.4</v>
      </c>
      <c r="AO18" s="33">
        <v>0.4</v>
      </c>
      <c r="AP18" s="204" t="str">
        <f t="shared" si="3"/>
        <v>Menor</v>
      </c>
      <c r="AQ18" s="201" t="s">
        <v>187</v>
      </c>
      <c r="AR18" s="447"/>
      <c r="AS18" s="452"/>
      <c r="AT18" s="453"/>
      <c r="AU18" s="453"/>
      <c r="AV18" s="454"/>
      <c r="AW18" s="456"/>
      <c r="AX18" s="26"/>
    </row>
    <row r="19" spans="1:50" ht="268.5" customHeight="1" thickBot="1">
      <c r="A19" s="436"/>
      <c r="B19" s="419"/>
      <c r="C19" s="413"/>
      <c r="D19" s="413"/>
      <c r="E19" s="423"/>
      <c r="F19" s="423"/>
      <c r="G19" s="215" t="s">
        <v>202</v>
      </c>
      <c r="H19" s="413"/>
      <c r="I19" s="426"/>
      <c r="J19" s="429"/>
      <c r="K19" s="467"/>
      <c r="L19" s="474"/>
      <c r="M19" s="413"/>
      <c r="N19" s="461"/>
      <c r="O19" s="410"/>
      <c r="P19" s="413"/>
      <c r="Q19" s="461"/>
      <c r="R19" s="464"/>
      <c r="S19" s="467"/>
      <c r="T19" s="464"/>
      <c r="U19" s="470"/>
      <c r="V19" s="216">
        <v>4</v>
      </c>
      <c r="W19" s="439"/>
      <c r="X19" s="251" t="s">
        <v>176</v>
      </c>
      <c r="Y19" s="215" t="s">
        <v>203</v>
      </c>
      <c r="Z19" s="217" t="s">
        <v>204</v>
      </c>
      <c r="AA19" s="215" t="s">
        <v>205</v>
      </c>
      <c r="AB19" s="215" t="s">
        <v>206</v>
      </c>
      <c r="AC19" s="218" t="s">
        <v>207</v>
      </c>
      <c r="AD19" s="216" t="s">
        <v>208</v>
      </c>
      <c r="AE19" s="219" t="str">
        <f t="shared" si="0"/>
        <v>Probabilidad</v>
      </c>
      <c r="AF19" s="219" t="s">
        <v>183</v>
      </c>
      <c r="AG19" s="219" t="str">
        <f t="shared" si="1"/>
        <v>40%</v>
      </c>
      <c r="AH19" s="219" t="s">
        <v>184</v>
      </c>
      <c r="AI19" s="219" t="s">
        <v>185</v>
      </c>
      <c r="AJ19" s="219" t="s">
        <v>186</v>
      </c>
      <c r="AK19" s="220">
        <v>0.06</v>
      </c>
      <c r="AL19" s="220">
        <f>+AK19</f>
        <v>0.06</v>
      </c>
      <c r="AM19" s="221" t="str">
        <f t="shared" si="2"/>
        <v>Muy Baja</v>
      </c>
      <c r="AN19" s="222">
        <v>0.4</v>
      </c>
      <c r="AO19" s="222">
        <v>0.4</v>
      </c>
      <c r="AP19" s="223" t="str">
        <f t="shared" si="3"/>
        <v>Menor</v>
      </c>
      <c r="AQ19" s="221" t="s">
        <v>187</v>
      </c>
      <c r="AR19" s="448"/>
      <c r="AS19" s="452"/>
      <c r="AT19" s="453"/>
      <c r="AU19" s="453"/>
      <c r="AV19" s="454"/>
      <c r="AW19" s="456"/>
      <c r="AX19" s="26"/>
    </row>
    <row r="20" spans="1:50" ht="291" customHeight="1" thickTop="1">
      <c r="A20" s="436"/>
      <c r="B20" s="419"/>
      <c r="C20" s="437" t="s">
        <v>163</v>
      </c>
      <c r="D20" s="440">
        <v>2</v>
      </c>
      <c r="E20" s="440" t="s">
        <v>164</v>
      </c>
      <c r="F20" s="443" t="s">
        <v>209</v>
      </c>
      <c r="G20" s="443" t="s">
        <v>210</v>
      </c>
      <c r="H20" s="440" t="s">
        <v>167</v>
      </c>
      <c r="I20" s="475">
        <v>1000</v>
      </c>
      <c r="J20" s="478" t="s">
        <v>211</v>
      </c>
      <c r="K20" s="481">
        <v>0.8</v>
      </c>
      <c r="L20" s="482" t="s">
        <v>212</v>
      </c>
      <c r="M20" s="437" t="s">
        <v>170</v>
      </c>
      <c r="N20" s="481"/>
      <c r="O20" s="488"/>
      <c r="P20" s="437" t="s">
        <v>213</v>
      </c>
      <c r="Q20" s="481">
        <v>0.6</v>
      </c>
      <c r="R20" s="489" t="s">
        <v>214</v>
      </c>
      <c r="S20" s="481">
        <v>0.6</v>
      </c>
      <c r="T20" s="489" t="s">
        <v>214</v>
      </c>
      <c r="U20" s="482" t="s">
        <v>215</v>
      </c>
      <c r="V20" s="241">
        <v>1</v>
      </c>
      <c r="W20" s="437" t="s">
        <v>216</v>
      </c>
      <c r="X20" s="224" t="s">
        <v>217</v>
      </c>
      <c r="Y20" s="244" t="s">
        <v>218</v>
      </c>
      <c r="Z20" s="239" t="s">
        <v>219</v>
      </c>
      <c r="AA20" s="244" t="s">
        <v>220</v>
      </c>
      <c r="AB20" s="244" t="s">
        <v>221</v>
      </c>
      <c r="AC20" s="207" t="s">
        <v>222</v>
      </c>
      <c r="AD20" s="206" t="s">
        <v>182</v>
      </c>
      <c r="AE20" s="206" t="str">
        <f t="shared" si="0"/>
        <v>Probabilidad</v>
      </c>
      <c r="AF20" s="206" t="s">
        <v>183</v>
      </c>
      <c r="AG20" s="241" t="str">
        <f t="shared" si="1"/>
        <v>30%</v>
      </c>
      <c r="AH20" s="206" t="s">
        <v>184</v>
      </c>
      <c r="AI20" s="206" t="s">
        <v>185</v>
      </c>
      <c r="AJ20" s="206" t="s">
        <v>186</v>
      </c>
      <c r="AK20" s="213">
        <v>0.56000000000000005</v>
      </c>
      <c r="AL20" s="213">
        <f>+AK20</f>
        <v>0.56000000000000005</v>
      </c>
      <c r="AM20" s="228" t="str">
        <f t="shared" si="2"/>
        <v>Media</v>
      </c>
      <c r="AN20" s="214">
        <v>0.6</v>
      </c>
      <c r="AO20" s="214">
        <v>0.6</v>
      </c>
      <c r="AP20" s="242" t="str">
        <f t="shared" si="3"/>
        <v xml:space="preserve">Moderado </v>
      </c>
      <c r="AQ20" s="226" t="s">
        <v>214</v>
      </c>
      <c r="AR20" s="493" t="s">
        <v>223</v>
      </c>
      <c r="AS20" s="496" t="s">
        <v>224</v>
      </c>
      <c r="AT20" s="496"/>
      <c r="AU20" s="496"/>
      <c r="AV20" s="496"/>
      <c r="AW20" s="485" t="s">
        <v>225</v>
      </c>
    </row>
    <row r="21" spans="1:50" ht="132.75" customHeight="1">
      <c r="A21" s="436"/>
      <c r="B21" s="419"/>
      <c r="C21" s="438"/>
      <c r="D21" s="441"/>
      <c r="E21" s="441"/>
      <c r="F21" s="444"/>
      <c r="G21" s="444"/>
      <c r="H21" s="441"/>
      <c r="I21" s="476"/>
      <c r="J21" s="479"/>
      <c r="K21" s="460"/>
      <c r="L21" s="483"/>
      <c r="M21" s="438"/>
      <c r="N21" s="460"/>
      <c r="O21" s="409"/>
      <c r="P21" s="438"/>
      <c r="Q21" s="460"/>
      <c r="R21" s="490"/>
      <c r="S21" s="460"/>
      <c r="T21" s="490"/>
      <c r="U21" s="483"/>
      <c r="V21" s="208">
        <v>2</v>
      </c>
      <c r="W21" s="492"/>
      <c r="X21" s="250" t="s">
        <v>216</v>
      </c>
      <c r="Y21" s="138" t="s">
        <v>226</v>
      </c>
      <c r="Z21" s="250" t="s">
        <v>227</v>
      </c>
      <c r="AA21" s="138" t="s">
        <v>228</v>
      </c>
      <c r="AB21" s="138" t="s">
        <v>229</v>
      </c>
      <c r="AC21" s="34" t="s">
        <v>230</v>
      </c>
      <c r="AD21" s="35" t="s">
        <v>182</v>
      </c>
      <c r="AE21" s="35" t="str">
        <f t="shared" si="0"/>
        <v>Probabilidad</v>
      </c>
      <c r="AF21" s="35" t="s">
        <v>183</v>
      </c>
      <c r="AG21" s="208" t="str">
        <f t="shared" si="1"/>
        <v>30%</v>
      </c>
      <c r="AH21" s="35" t="s">
        <v>184</v>
      </c>
      <c r="AI21" s="35" t="s">
        <v>185</v>
      </c>
      <c r="AJ21" s="35" t="s">
        <v>186</v>
      </c>
      <c r="AK21" s="161">
        <v>0.39</v>
      </c>
      <c r="AL21" s="161">
        <v>0.39</v>
      </c>
      <c r="AM21" s="230" t="str">
        <f t="shared" si="2"/>
        <v>Baja</v>
      </c>
      <c r="AN21" s="33">
        <v>0.6</v>
      </c>
      <c r="AO21" s="33">
        <v>0.6</v>
      </c>
      <c r="AP21" s="227" t="str">
        <f t="shared" si="3"/>
        <v xml:space="preserve">Moderado </v>
      </c>
      <c r="AQ21" s="229" t="s">
        <v>214</v>
      </c>
      <c r="AR21" s="494"/>
      <c r="AS21" s="496"/>
      <c r="AT21" s="496"/>
      <c r="AU21" s="496"/>
      <c r="AV21" s="496"/>
      <c r="AW21" s="486"/>
    </row>
    <row r="22" spans="1:50" ht="239.25" customHeight="1" thickBot="1">
      <c r="A22" s="436"/>
      <c r="B22" s="420"/>
      <c r="C22" s="439"/>
      <c r="D22" s="442"/>
      <c r="E22" s="442"/>
      <c r="F22" s="445"/>
      <c r="G22" s="445"/>
      <c r="H22" s="442"/>
      <c r="I22" s="477"/>
      <c r="J22" s="480"/>
      <c r="K22" s="461"/>
      <c r="L22" s="484"/>
      <c r="M22" s="439"/>
      <c r="N22" s="461"/>
      <c r="O22" s="410"/>
      <c r="P22" s="439"/>
      <c r="Q22" s="461"/>
      <c r="R22" s="491"/>
      <c r="S22" s="461"/>
      <c r="T22" s="491"/>
      <c r="U22" s="484"/>
      <c r="V22" s="235">
        <v>3</v>
      </c>
      <c r="W22" s="251" t="s">
        <v>175</v>
      </c>
      <c r="X22" s="251" t="s">
        <v>231</v>
      </c>
      <c r="Y22" s="215" t="s">
        <v>232</v>
      </c>
      <c r="Z22" s="240" t="s">
        <v>233</v>
      </c>
      <c r="AA22" s="245" t="s">
        <v>234</v>
      </c>
      <c r="AB22" s="215" t="s">
        <v>235</v>
      </c>
      <c r="AC22" s="218" t="s">
        <v>236</v>
      </c>
      <c r="AD22" s="219" t="s">
        <v>182</v>
      </c>
      <c r="AE22" s="219" t="str">
        <f t="shared" si="0"/>
        <v>Probabilidad</v>
      </c>
      <c r="AF22" s="219" t="s">
        <v>183</v>
      </c>
      <c r="AG22" s="219" t="str">
        <f t="shared" si="1"/>
        <v>30%</v>
      </c>
      <c r="AH22" s="219" t="s">
        <v>184</v>
      </c>
      <c r="AI22" s="219" t="s">
        <v>185</v>
      </c>
      <c r="AJ22" s="219" t="s">
        <v>186</v>
      </c>
      <c r="AK22" s="220">
        <v>0.27</v>
      </c>
      <c r="AL22" s="220">
        <f>+AK22</f>
        <v>0.27</v>
      </c>
      <c r="AM22" s="236" t="str">
        <f t="shared" si="2"/>
        <v>Baja</v>
      </c>
      <c r="AN22" s="222">
        <v>0.6</v>
      </c>
      <c r="AO22" s="222">
        <v>0.6</v>
      </c>
      <c r="AP22" s="237" t="str">
        <f t="shared" si="3"/>
        <v xml:space="preserve">Moderado </v>
      </c>
      <c r="AQ22" s="238" t="s">
        <v>214</v>
      </c>
      <c r="AR22" s="495"/>
      <c r="AS22" s="497"/>
      <c r="AT22" s="497"/>
      <c r="AU22" s="497"/>
      <c r="AV22" s="497"/>
      <c r="AW22" s="487"/>
    </row>
    <row r="23" spans="1:50" ht="132.75" customHeight="1" thickTop="1">
      <c r="A23" s="26"/>
      <c r="B23" s="36"/>
      <c r="C23" s="37"/>
      <c r="D23" s="37"/>
      <c r="E23" s="37"/>
      <c r="F23" s="37"/>
      <c r="G23" s="37"/>
      <c r="H23" s="37"/>
      <c r="I23" s="38"/>
      <c r="K23" s="40"/>
      <c r="L23" s="225"/>
      <c r="M23" s="39"/>
      <c r="N23" s="40"/>
      <c r="O23" s="38"/>
      <c r="P23" s="41"/>
      <c r="Q23" s="40"/>
      <c r="R23" s="38"/>
      <c r="S23" s="40"/>
      <c r="T23" s="38"/>
      <c r="U23" s="42"/>
      <c r="V23" s="209"/>
      <c r="W23" s="26"/>
      <c r="X23" s="254"/>
      <c r="Y23" s="147"/>
      <c r="Z23" s="254"/>
      <c r="AA23" s="147"/>
      <c r="AB23" s="147"/>
      <c r="AC23" s="146"/>
      <c r="AD23" s="210"/>
      <c r="AE23" s="210"/>
      <c r="AF23" s="210"/>
      <c r="AG23" s="210"/>
      <c r="AH23" s="210"/>
      <c r="AI23" s="210"/>
      <c r="AJ23" s="210"/>
      <c r="AK23" s="211"/>
      <c r="AL23" s="211"/>
      <c r="AM23" s="248"/>
      <c r="AN23" s="212"/>
      <c r="AO23" s="212"/>
      <c r="AP23" s="209"/>
      <c r="AQ23" s="248"/>
      <c r="AR23" s="26"/>
      <c r="AS23" s="26"/>
      <c r="AT23" s="26"/>
      <c r="AU23" s="26"/>
      <c r="AV23" s="26"/>
      <c r="AW23" s="26"/>
    </row>
    <row r="24" spans="1:50" ht="132.75" customHeight="1">
      <c r="A24" s="26"/>
      <c r="B24" s="36"/>
      <c r="C24" s="37"/>
      <c r="D24" s="37"/>
      <c r="E24" s="37"/>
      <c r="F24" s="37"/>
      <c r="G24" s="37"/>
      <c r="H24" s="37"/>
      <c r="I24" s="38"/>
      <c r="J24" s="39"/>
      <c r="K24" s="40"/>
      <c r="L24" s="225"/>
      <c r="M24" s="37"/>
      <c r="N24" s="40"/>
      <c r="O24" s="38"/>
      <c r="P24" s="41"/>
      <c r="Q24" s="40"/>
      <c r="R24" s="38"/>
      <c r="S24" s="40"/>
      <c r="T24" s="38"/>
      <c r="U24" s="42"/>
      <c r="V24" s="209"/>
      <c r="W24" s="26"/>
      <c r="X24" s="254"/>
      <c r="Y24" s="147"/>
      <c r="Z24" s="254"/>
      <c r="AA24" s="147"/>
      <c r="AB24" s="147"/>
      <c r="AC24" s="146"/>
      <c r="AD24" s="210"/>
      <c r="AE24" s="210"/>
      <c r="AF24" s="210"/>
      <c r="AG24" s="210"/>
      <c r="AH24" s="210"/>
      <c r="AI24" s="210"/>
      <c r="AJ24" s="210"/>
      <c r="AK24" s="211"/>
      <c r="AL24" s="211"/>
      <c r="AM24" s="248"/>
      <c r="AN24" s="212"/>
      <c r="AO24" s="212"/>
      <c r="AP24" s="209"/>
      <c r="AQ24" s="248"/>
      <c r="AR24" s="26"/>
      <c r="AS24" s="26"/>
      <c r="AT24" s="26"/>
      <c r="AU24" s="26"/>
      <c r="AV24" s="26"/>
      <c r="AW24" s="26"/>
    </row>
    <row r="25" spans="1:50" ht="30" customHeight="1">
      <c r="A25" s="26"/>
      <c r="B25" s="504" t="s">
        <v>237</v>
      </c>
      <c r="C25" s="504"/>
      <c r="D25" s="504"/>
      <c r="E25" s="504"/>
      <c r="F25" s="504"/>
      <c r="G25" s="504"/>
      <c r="H25" s="504"/>
      <c r="I25" s="26"/>
      <c r="J25" s="26"/>
      <c r="K25" s="26"/>
      <c r="L25" s="225"/>
      <c r="M25" s="26"/>
      <c r="N25" s="26"/>
      <c r="O25" s="26"/>
      <c r="P25" s="26"/>
      <c r="Q25" s="26"/>
      <c r="R25" s="26"/>
      <c r="S25" s="26"/>
      <c r="T25" s="26"/>
      <c r="U25" s="505" t="str">
        <f>IFERROR(IF(OR(AND(L25="Muy Baja",T25="Leve"),AND(L25="Muy Baja",T25="Menor"),AND(L25="Baja",T25="Leve")),"BAJO",IF(OR(AND(L25="Muy baja",T25="Moderado"),AND(L25="Baja",T25="Menor"),AND(L25="Baja",T25="Moderado"),AND(L25="Media",T25="Leve"),AND(L25="Media",T25="Menor"),AND(L25="Media",T25="Moderado"),AND(L25="Alta",T25="Leve"),AND(L25="Alta",T25="Menor")),"MODERADO",IF(OR(AND(L25="Muy Baja",T25="Mayor"),AND(L25="Baja",T25="Mayor"),AND(L25="Media",T25="Mayor"),AND(L25="Alta",T25="Moderado"),AND(L25="Alta",T25="Mayor"),AND(L25="Muy Alta",T25="Leve"),AND(L25="Muy Alta",T25="Menor"),AND(L25="Muy Alta",T25="Moderado"),AND(L25="Muy Alta",T25="Mayor")),"ALTO",IF(OR(AND(L25="Muy Baja",T25="Catastrófico"),AND(L25="Baja",T25="Catastrófico"),AND(L25="Media",T25="Catastrófico"),AND(L25="Alta",T25="Catastrófico"),AND(L25="Muy Alta",T25="Catastrófico")),"EXTREMO","")))),"")</f>
        <v/>
      </c>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row>
    <row r="26" spans="1:50" ht="33.75" customHeight="1">
      <c r="A26" s="26"/>
      <c r="B26" s="247" t="s">
        <v>238</v>
      </c>
      <c r="C26" s="504" t="s">
        <v>239</v>
      </c>
      <c r="D26" s="504"/>
      <c r="E26" s="504"/>
      <c r="F26" s="504"/>
      <c r="G26" s="504"/>
      <c r="H26" s="504"/>
      <c r="I26" s="26"/>
      <c r="J26" s="26"/>
      <c r="K26" s="26"/>
      <c r="L26" s="225"/>
      <c r="M26" s="26"/>
      <c r="N26" s="26"/>
      <c r="O26" s="26"/>
      <c r="P26" s="26"/>
      <c r="Q26" s="26"/>
      <c r="R26" s="26"/>
      <c r="S26" s="26"/>
      <c r="T26" s="26"/>
      <c r="U26" s="505"/>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row>
    <row r="27" spans="1:50" ht="409.6" customHeight="1">
      <c r="A27" s="26"/>
      <c r="B27" s="506" t="s">
        <v>240</v>
      </c>
      <c r="C27" s="507" t="s">
        <v>241</v>
      </c>
      <c r="D27" s="508"/>
      <c r="E27" s="508"/>
      <c r="F27" s="508"/>
      <c r="G27" s="508"/>
      <c r="H27" s="509"/>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00"/>
      <c r="AO27" s="26"/>
      <c r="AP27" s="26"/>
      <c r="AQ27" s="26"/>
      <c r="AR27" s="26"/>
      <c r="AS27" s="26"/>
      <c r="AT27" s="26"/>
      <c r="AU27" s="26"/>
      <c r="AV27" s="26"/>
      <c r="AW27" s="26"/>
    </row>
    <row r="28" spans="1:50" ht="123" customHeight="1">
      <c r="A28" s="26"/>
      <c r="B28" s="492"/>
      <c r="C28" s="510"/>
      <c r="D28" s="511"/>
      <c r="E28" s="511"/>
      <c r="F28" s="511"/>
      <c r="G28" s="511"/>
      <c r="H28" s="512"/>
      <c r="I28" s="26"/>
      <c r="J28" s="26"/>
      <c r="K28" s="26"/>
      <c r="L28" s="26"/>
      <c r="M28" s="26"/>
      <c r="N28" s="26"/>
      <c r="O28" s="26"/>
      <c r="P28" s="26"/>
      <c r="Q28" s="26"/>
      <c r="R28" s="26"/>
      <c r="S28" s="26"/>
      <c r="T28" s="26"/>
      <c r="U28" s="26"/>
      <c r="V28" s="26"/>
      <c r="W28" s="26"/>
      <c r="X28" s="26"/>
      <c r="Y28" s="26"/>
      <c r="AA28" s="146"/>
      <c r="AB28" s="147"/>
      <c r="AC28" s="147"/>
      <c r="AD28" s="146"/>
      <c r="AI28" s="26"/>
      <c r="AJ28" s="26"/>
      <c r="AK28" s="26"/>
      <c r="AL28" s="26"/>
      <c r="AM28" s="26"/>
      <c r="AN28" s="26"/>
      <c r="AO28" s="26"/>
      <c r="AP28" s="26"/>
      <c r="AQ28" s="26"/>
      <c r="AR28" s="26"/>
      <c r="AS28" s="26"/>
      <c r="AT28" s="26"/>
      <c r="AU28" s="26"/>
      <c r="AV28" s="26"/>
      <c r="AW28" s="26"/>
    </row>
    <row r="29" spans="1:50" ht="109.5" customHeight="1">
      <c r="A29" s="26"/>
      <c r="B29" s="250" t="s">
        <v>242</v>
      </c>
      <c r="C29" s="513" t="s">
        <v>243</v>
      </c>
      <c r="D29" s="514"/>
      <c r="E29" s="514"/>
      <c r="F29" s="514"/>
      <c r="G29" s="514"/>
      <c r="H29" s="515"/>
      <c r="I29" s="26"/>
      <c r="J29" s="26"/>
      <c r="K29" s="26"/>
      <c r="L29" s="26"/>
      <c r="M29" s="26"/>
      <c r="N29" s="26"/>
      <c r="O29" s="26"/>
      <c r="P29" s="26"/>
      <c r="Q29" s="26"/>
      <c r="R29" s="26"/>
      <c r="S29" s="26"/>
      <c r="T29" s="26"/>
      <c r="U29" s="26"/>
      <c r="V29" s="26"/>
      <c r="W29" s="26"/>
      <c r="X29" s="26"/>
      <c r="Y29" s="26"/>
      <c r="AI29" s="26"/>
      <c r="AJ29" s="26"/>
      <c r="AK29" s="26"/>
      <c r="AL29" s="26"/>
      <c r="AM29" s="26"/>
      <c r="AN29" s="26"/>
      <c r="AO29" s="26"/>
      <c r="AP29" s="26"/>
      <c r="AQ29" s="26"/>
      <c r="AR29" s="26"/>
      <c r="AS29" s="26"/>
      <c r="AT29" s="26"/>
      <c r="AU29" s="26"/>
      <c r="AV29" s="26"/>
      <c r="AW29" s="26"/>
    </row>
    <row r="30" spans="1:50">
      <c r="A30" s="26"/>
      <c r="B30" s="26"/>
      <c r="C30" s="26"/>
      <c r="D30" s="26"/>
      <c r="E30" s="26"/>
      <c r="F30" s="26"/>
      <c r="G30" s="26"/>
      <c r="H30" s="26"/>
      <c r="I30" s="26"/>
      <c r="J30" s="26"/>
      <c r="K30" s="26"/>
      <c r="L30" s="26"/>
      <c r="M30" s="26"/>
      <c r="N30" s="26"/>
      <c r="O30" s="26"/>
      <c r="P30" s="26"/>
      <c r="Q30" s="26"/>
      <c r="R30" s="26"/>
      <c r="S30" s="26"/>
      <c r="T30" s="26"/>
      <c r="AI30" s="26"/>
      <c r="AJ30" s="26"/>
      <c r="AK30" s="26"/>
      <c r="AL30" s="26"/>
      <c r="AM30" s="26"/>
      <c r="AN30" s="26"/>
      <c r="AO30" s="26"/>
      <c r="AP30" s="26"/>
      <c r="AQ30" s="26"/>
      <c r="AR30" s="26"/>
      <c r="AS30" s="26"/>
      <c r="AT30" s="26"/>
      <c r="AU30" s="26"/>
      <c r="AV30" s="26"/>
      <c r="AW30" s="26"/>
    </row>
    <row r="31" spans="1:50">
      <c r="A31" s="26"/>
      <c r="B31" s="26"/>
      <c r="C31" s="26"/>
      <c r="D31" s="26"/>
      <c r="E31" s="26"/>
      <c r="F31" s="26"/>
      <c r="G31" s="26"/>
      <c r="H31" s="26"/>
      <c r="I31" s="26"/>
      <c r="J31" s="26"/>
      <c r="K31" s="26"/>
      <c r="L31" s="26"/>
      <c r="M31" s="26"/>
      <c r="N31" s="26"/>
      <c r="O31" s="26"/>
      <c r="P31" s="26"/>
      <c r="Q31" s="26"/>
      <c r="R31" s="26"/>
      <c r="S31" s="26"/>
      <c r="T31" s="26"/>
      <c r="AI31" s="26"/>
      <c r="AJ31" s="26"/>
      <c r="AK31" s="26"/>
      <c r="AL31" s="26"/>
      <c r="AM31" s="26"/>
      <c r="AN31" s="26"/>
      <c r="AO31" s="26"/>
      <c r="AP31" s="26"/>
      <c r="AQ31" s="26"/>
      <c r="AR31" s="26"/>
      <c r="AS31" s="26"/>
      <c r="AT31" s="26"/>
      <c r="AU31" s="26"/>
      <c r="AV31" s="26"/>
      <c r="AW31" s="26"/>
    </row>
    <row r="32" spans="1:50">
      <c r="A32" s="26"/>
      <c r="B32" s="26"/>
      <c r="C32" s="26"/>
      <c r="D32" s="26"/>
      <c r="E32" s="26"/>
      <c r="F32" s="26"/>
      <c r="G32" s="26"/>
      <c r="H32" s="26"/>
      <c r="I32" s="26"/>
      <c r="J32" s="26"/>
      <c r="K32" s="26"/>
      <c r="L32" s="26"/>
      <c r="M32" s="26"/>
      <c r="N32" s="26"/>
      <c r="O32" s="26"/>
      <c r="P32" s="26"/>
      <c r="Q32" s="26"/>
      <c r="R32" s="26"/>
      <c r="S32" s="26"/>
      <c r="T32" s="26"/>
      <c r="AI32" s="26"/>
      <c r="AJ32" s="26"/>
      <c r="AK32" s="26"/>
      <c r="AL32" s="26"/>
      <c r="AM32" s="26"/>
      <c r="AN32" s="26"/>
      <c r="AO32" s="26"/>
      <c r="AP32" s="26"/>
      <c r="AQ32" s="26"/>
      <c r="AR32" s="26"/>
      <c r="AS32" s="26"/>
      <c r="AT32" s="26"/>
      <c r="AU32" s="26"/>
      <c r="AV32" s="26"/>
      <c r="AW32" s="26"/>
    </row>
    <row r="33" spans="1:49">
      <c r="A33" s="26"/>
      <c r="B33" s="26"/>
      <c r="C33" s="26"/>
      <c r="D33" s="26"/>
      <c r="E33" s="26"/>
      <c r="F33" s="26"/>
      <c r="G33" s="26"/>
      <c r="H33" s="26"/>
      <c r="I33" s="26"/>
      <c r="J33" s="26"/>
      <c r="K33" s="26"/>
      <c r="L33" s="26"/>
      <c r="M33" s="26"/>
      <c r="N33" s="26"/>
      <c r="O33" s="26"/>
      <c r="P33" s="26"/>
      <c r="Q33" s="26"/>
      <c r="R33" s="26"/>
      <c r="S33" s="26"/>
      <c r="T33" s="26"/>
      <c r="AI33" s="26"/>
      <c r="AJ33" s="26"/>
      <c r="AK33" s="26"/>
      <c r="AL33" s="26"/>
      <c r="AM33" s="26"/>
      <c r="AN33" s="26"/>
      <c r="AO33" s="26"/>
      <c r="AP33" s="26"/>
      <c r="AQ33" s="26"/>
      <c r="AR33" s="26"/>
      <c r="AS33" s="26"/>
      <c r="AT33" s="26"/>
      <c r="AU33" s="26"/>
      <c r="AV33" s="26"/>
      <c r="AW33" s="26"/>
    </row>
    <row r="34" spans="1:49">
      <c r="A34" s="26"/>
      <c r="B34" s="26"/>
      <c r="C34" s="26"/>
      <c r="D34" s="26"/>
      <c r="E34" s="26"/>
      <c r="F34" s="26"/>
      <c r="G34" s="26"/>
      <c r="H34" s="26"/>
      <c r="I34" s="26"/>
      <c r="J34" s="26"/>
      <c r="K34" s="26"/>
      <c r="L34" s="26"/>
      <c r="M34" s="26"/>
      <c r="N34" s="26"/>
      <c r="O34" s="26"/>
      <c r="P34" s="26"/>
      <c r="Q34" s="26"/>
      <c r="R34" s="26"/>
      <c r="S34" s="26"/>
      <c r="T34" s="26"/>
      <c r="AI34" s="26"/>
      <c r="AJ34" s="26"/>
      <c r="AK34" s="26"/>
      <c r="AL34" s="26"/>
      <c r="AM34" s="26"/>
      <c r="AN34" s="26"/>
      <c r="AO34" s="26"/>
      <c r="AP34" s="26"/>
      <c r="AQ34" s="26"/>
      <c r="AR34" s="26"/>
      <c r="AS34" s="26"/>
      <c r="AT34" s="26"/>
      <c r="AU34" s="26"/>
      <c r="AV34" s="26"/>
      <c r="AW34" s="26"/>
    </row>
    <row r="35" spans="1:49">
      <c r="A35" s="26"/>
      <c r="B35" s="26"/>
      <c r="C35" s="26"/>
      <c r="D35" s="26"/>
      <c r="E35" s="26"/>
      <c r="F35" s="26"/>
      <c r="G35" s="26"/>
      <c r="H35" s="26"/>
      <c r="I35" s="26"/>
      <c r="J35" s="26"/>
      <c r="K35" s="26"/>
      <c r="L35" s="26"/>
      <c r="M35" s="26"/>
      <c r="N35" s="26"/>
      <c r="O35" s="26"/>
      <c r="P35" s="26"/>
      <c r="Q35" s="26"/>
      <c r="R35" s="26"/>
      <c r="S35" s="26"/>
      <c r="T35" s="26"/>
      <c r="AI35" s="26"/>
      <c r="AJ35" s="26"/>
      <c r="AK35" s="26"/>
      <c r="AL35" s="26"/>
      <c r="AM35" s="26"/>
      <c r="AN35" s="26"/>
      <c r="AO35" s="26"/>
      <c r="AP35" s="26"/>
      <c r="AQ35" s="26"/>
      <c r="AR35" s="26"/>
      <c r="AS35" s="26"/>
      <c r="AT35" s="26"/>
      <c r="AU35" s="26"/>
      <c r="AV35" s="26"/>
      <c r="AW35" s="26"/>
    </row>
    <row r="36" spans="1:49">
      <c r="A36" s="26"/>
      <c r="B36" s="26"/>
      <c r="C36" s="26"/>
      <c r="D36" s="26"/>
      <c r="E36" s="26"/>
      <c r="F36" s="26"/>
      <c r="G36" s="26"/>
      <c r="H36" s="26"/>
      <c r="I36" s="26"/>
      <c r="J36" s="26"/>
      <c r="K36" s="26"/>
      <c r="L36" s="26"/>
      <c r="M36" s="26"/>
      <c r="N36" s="26"/>
      <c r="O36" s="26"/>
      <c r="P36" s="26"/>
      <c r="Q36" s="26"/>
      <c r="R36" s="26"/>
      <c r="S36" s="26"/>
      <c r="T36" s="26"/>
      <c r="AI36" s="26"/>
      <c r="AJ36" s="26"/>
      <c r="AK36" s="26"/>
      <c r="AL36" s="26"/>
      <c r="AM36" s="26"/>
      <c r="AN36" s="26"/>
      <c r="AO36" s="26"/>
      <c r="AP36" s="26"/>
      <c r="AQ36" s="26"/>
      <c r="AR36" s="26"/>
      <c r="AS36" s="26"/>
      <c r="AT36" s="26"/>
      <c r="AU36" s="26"/>
      <c r="AV36" s="26"/>
      <c r="AW36" s="26"/>
    </row>
    <row r="37" spans="1:49">
      <c r="A37" s="26"/>
      <c r="B37" s="26"/>
      <c r="C37" s="26"/>
      <c r="D37" s="26"/>
      <c r="E37" s="26"/>
      <c r="F37" s="26"/>
      <c r="G37" s="26"/>
      <c r="H37" s="26"/>
      <c r="I37" s="26"/>
      <c r="J37" s="26"/>
      <c r="K37" s="26"/>
      <c r="L37" s="26"/>
      <c r="M37" s="26"/>
      <c r="N37" s="26"/>
      <c r="O37" s="26"/>
      <c r="P37" s="26"/>
      <c r="Q37" s="26"/>
      <c r="R37" s="26"/>
      <c r="S37" s="26"/>
      <c r="T37" s="26"/>
      <c r="AI37" s="26"/>
      <c r="AJ37" s="26"/>
      <c r="AK37" s="26"/>
      <c r="AL37" s="26"/>
      <c r="AM37" s="26"/>
      <c r="AN37" s="26"/>
      <c r="AO37" s="26"/>
      <c r="AP37" s="26"/>
      <c r="AQ37" s="26"/>
      <c r="AR37" s="26"/>
      <c r="AS37" s="26"/>
      <c r="AT37" s="26"/>
      <c r="AU37" s="26"/>
      <c r="AV37" s="26"/>
      <c r="AW37" s="26"/>
    </row>
    <row r="38" spans="1:49">
      <c r="A38" s="26"/>
      <c r="B38" s="26"/>
      <c r="C38" s="26"/>
      <c r="D38" s="26"/>
      <c r="E38" s="26"/>
      <c r="F38" s="26"/>
      <c r="G38" s="26"/>
      <c r="H38" s="26"/>
      <c r="I38" s="26"/>
      <c r="K38" s="26"/>
      <c r="L38" s="26"/>
      <c r="M38" s="26"/>
      <c r="N38" s="26"/>
      <c r="O38" s="26"/>
      <c r="P38" s="26"/>
      <c r="Q38" s="26"/>
      <c r="R38" s="26"/>
      <c r="S38" s="26"/>
      <c r="T38" s="26"/>
      <c r="AI38" s="26"/>
      <c r="AJ38" s="26"/>
      <c r="AK38" s="26"/>
      <c r="AL38" s="26"/>
      <c r="AM38" s="26"/>
      <c r="AN38" s="26"/>
      <c r="AO38" s="26"/>
      <c r="AP38" s="26"/>
      <c r="AQ38" s="26"/>
      <c r="AR38" s="26"/>
      <c r="AS38" s="26"/>
      <c r="AT38" s="26"/>
      <c r="AU38" s="26"/>
      <c r="AV38" s="26"/>
      <c r="AW38" s="26"/>
    </row>
    <row r="39" spans="1:49" ht="25.5">
      <c r="A39" s="26"/>
      <c r="B39" s="498" t="s">
        <v>244</v>
      </c>
      <c r="C39" s="498"/>
      <c r="D39" s="498"/>
      <c r="E39" s="498"/>
      <c r="F39" s="498"/>
      <c r="G39" s="43"/>
      <c r="H39" s="43"/>
      <c r="I39" s="43"/>
      <c r="J39" s="43"/>
      <c r="K39" s="264" t="s">
        <v>245</v>
      </c>
      <c r="L39" s="44"/>
      <c r="M39" s="45"/>
      <c r="N39" s="45"/>
      <c r="O39" s="45"/>
      <c r="P39" s="45"/>
      <c r="Q39" s="26"/>
      <c r="R39" s="26"/>
      <c r="S39" s="26"/>
      <c r="T39" s="26"/>
      <c r="AI39" s="26"/>
      <c r="AJ39" s="26"/>
      <c r="AK39" s="26"/>
      <c r="AL39" s="26"/>
      <c r="AM39" s="26"/>
      <c r="AN39" s="26"/>
      <c r="AO39" s="26"/>
      <c r="AP39" s="26"/>
      <c r="AQ39" s="26"/>
      <c r="AR39" s="26"/>
      <c r="AS39" s="26"/>
      <c r="AT39" s="26"/>
      <c r="AU39" s="26"/>
      <c r="AV39" s="26"/>
      <c r="AW39" s="26"/>
    </row>
    <row r="40" spans="1:49" ht="15.75">
      <c r="B40" s="43"/>
      <c r="C40" s="43"/>
      <c r="D40" s="43"/>
      <c r="E40" s="43"/>
      <c r="F40" s="43"/>
      <c r="G40" s="43"/>
      <c r="H40" s="43"/>
      <c r="I40" s="43"/>
      <c r="J40" s="43"/>
      <c r="K40" s="43"/>
      <c r="L40" s="43"/>
      <c r="M40" s="43"/>
      <c r="N40" s="43"/>
      <c r="O40" s="43"/>
      <c r="P40" s="43"/>
      <c r="AI40" s="26"/>
      <c r="AJ40" s="26"/>
      <c r="AK40" s="26"/>
      <c r="AL40" s="26"/>
      <c r="AM40" s="26"/>
      <c r="AN40" s="26"/>
      <c r="AO40" s="26"/>
      <c r="AP40" s="26"/>
      <c r="AQ40" s="26"/>
      <c r="AR40" s="26"/>
      <c r="AS40" s="26"/>
      <c r="AT40" s="26"/>
      <c r="AU40" s="26"/>
      <c r="AV40" s="26"/>
      <c r="AW40" s="26"/>
    </row>
    <row r="41" spans="1:49" ht="59.25" customHeight="1">
      <c r="A41" s="26"/>
      <c r="B41" s="46"/>
      <c r="C41" s="47" t="s">
        <v>246</v>
      </c>
      <c r="D41" s="47" t="s">
        <v>247</v>
      </c>
      <c r="E41" s="48" t="s">
        <v>248</v>
      </c>
      <c r="F41" s="48" t="s">
        <v>249</v>
      </c>
      <c r="G41" s="26"/>
      <c r="H41" s="49"/>
      <c r="I41" s="43"/>
      <c r="J41" s="43"/>
      <c r="K41" s="50"/>
      <c r="L41" s="50"/>
      <c r="M41" s="47" t="s">
        <v>250</v>
      </c>
      <c r="N41" s="47" t="s">
        <v>251</v>
      </c>
      <c r="O41" s="51"/>
      <c r="P41" s="26"/>
      <c r="Q41" s="26"/>
      <c r="R41" s="26"/>
      <c r="S41" s="26"/>
      <c r="T41" s="26"/>
      <c r="AI41" s="26"/>
      <c r="AJ41" s="26"/>
      <c r="AK41" s="26"/>
      <c r="AL41" s="26"/>
      <c r="AM41" s="26"/>
      <c r="AN41" s="26"/>
      <c r="AO41" s="26"/>
      <c r="AP41" s="26"/>
      <c r="AQ41" s="26"/>
      <c r="AR41" s="26"/>
      <c r="AS41" s="26"/>
      <c r="AT41" s="26"/>
      <c r="AU41" s="26"/>
      <c r="AV41" s="26"/>
      <c r="AW41" s="26"/>
    </row>
    <row r="42" spans="1:49" ht="131.25" customHeight="1">
      <c r="A42" s="26"/>
      <c r="B42" s="164" t="s">
        <v>252</v>
      </c>
      <c r="C42" s="171" t="s">
        <v>253</v>
      </c>
      <c r="D42" s="165">
        <v>0.2</v>
      </c>
      <c r="E42" s="166">
        <v>0</v>
      </c>
      <c r="F42" s="166">
        <v>2</v>
      </c>
      <c r="G42" s="26"/>
      <c r="H42" s="49"/>
      <c r="I42" s="43"/>
      <c r="J42" s="43"/>
      <c r="K42" s="164" t="s">
        <v>254</v>
      </c>
      <c r="L42" s="178">
        <v>0.2</v>
      </c>
      <c r="M42" s="163" t="s">
        <v>255</v>
      </c>
      <c r="N42" s="172" t="s">
        <v>256</v>
      </c>
      <c r="O42" s="52"/>
      <c r="P42" s="26"/>
      <c r="Q42" s="26"/>
      <c r="R42" s="26"/>
      <c r="S42" s="26"/>
      <c r="T42" s="26"/>
      <c r="AA42" s="140"/>
      <c r="AI42" s="26"/>
      <c r="AJ42" s="26"/>
      <c r="AK42" s="26"/>
      <c r="AL42" s="26"/>
      <c r="AM42" s="26"/>
      <c r="AN42" s="26"/>
      <c r="AO42" s="26"/>
      <c r="AP42" s="26"/>
      <c r="AQ42" s="26"/>
      <c r="AR42" s="26"/>
      <c r="AS42" s="26"/>
      <c r="AT42" s="26"/>
      <c r="AU42" s="26"/>
      <c r="AV42" s="26"/>
      <c r="AW42" s="26"/>
    </row>
    <row r="43" spans="1:49" ht="84" customHeight="1">
      <c r="A43" s="26"/>
      <c r="B43" s="167" t="s">
        <v>257</v>
      </c>
      <c r="C43" s="171" t="s">
        <v>168</v>
      </c>
      <c r="D43" s="165">
        <v>0.4</v>
      </c>
      <c r="E43" s="166">
        <v>3</v>
      </c>
      <c r="F43" s="166">
        <v>24</v>
      </c>
      <c r="G43" s="26"/>
      <c r="H43" s="49"/>
      <c r="I43" s="43"/>
      <c r="J43" s="43"/>
      <c r="K43" s="167" t="s">
        <v>172</v>
      </c>
      <c r="L43" s="179">
        <v>0.4</v>
      </c>
      <c r="M43" s="173" t="s">
        <v>258</v>
      </c>
      <c r="N43" s="174" t="s">
        <v>171</v>
      </c>
      <c r="O43" s="53"/>
      <c r="P43" s="26"/>
      <c r="Q43" s="26"/>
      <c r="R43" s="26"/>
      <c r="S43" s="26"/>
      <c r="T43" s="26"/>
      <c r="AA43" s="140"/>
      <c r="AI43" s="26"/>
      <c r="AJ43" s="26"/>
      <c r="AK43" s="26"/>
      <c r="AL43" s="26"/>
      <c r="AM43" s="26"/>
      <c r="AN43" s="26"/>
      <c r="AO43" s="26"/>
      <c r="AP43" s="26"/>
      <c r="AQ43" s="26"/>
      <c r="AR43" s="26"/>
      <c r="AS43" s="26"/>
      <c r="AT43" s="26"/>
      <c r="AU43" s="26"/>
      <c r="AV43" s="26"/>
      <c r="AW43" s="26"/>
    </row>
    <row r="44" spans="1:49" ht="186.75" customHeight="1">
      <c r="A44" s="26"/>
      <c r="B44" s="168" t="s">
        <v>259</v>
      </c>
      <c r="C44" s="171" t="s">
        <v>260</v>
      </c>
      <c r="D44" s="165">
        <v>0.6</v>
      </c>
      <c r="E44" s="166">
        <v>25</v>
      </c>
      <c r="F44" s="166">
        <v>500</v>
      </c>
      <c r="G44" s="26"/>
      <c r="H44" s="49"/>
      <c r="I44" s="43"/>
      <c r="J44" s="43"/>
      <c r="K44" s="231" t="s">
        <v>261</v>
      </c>
      <c r="L44" s="232">
        <v>0.6</v>
      </c>
      <c r="M44" s="163" t="s">
        <v>262</v>
      </c>
      <c r="N44" s="175" t="s">
        <v>213</v>
      </c>
      <c r="O44" s="52"/>
      <c r="P44" s="26"/>
      <c r="Q44" s="26"/>
      <c r="R44" s="26"/>
      <c r="S44" s="26"/>
      <c r="T44" s="26"/>
      <c r="AA44" s="140"/>
      <c r="AI44" s="26"/>
      <c r="AJ44" s="26"/>
      <c r="AK44" s="26"/>
      <c r="AL44" s="26"/>
      <c r="AM44" s="26"/>
      <c r="AN44" s="26"/>
      <c r="AO44" s="26"/>
      <c r="AP44" s="26"/>
      <c r="AQ44" s="26"/>
      <c r="AR44" s="26"/>
      <c r="AS44" s="26"/>
      <c r="AT44" s="26"/>
      <c r="AU44" s="26"/>
      <c r="AV44" s="26"/>
      <c r="AW44" s="26"/>
    </row>
    <row r="45" spans="1:49" ht="67.5" customHeight="1">
      <c r="A45" s="26"/>
      <c r="B45" s="169" t="s">
        <v>263</v>
      </c>
      <c r="C45" s="171" t="s">
        <v>211</v>
      </c>
      <c r="D45" s="165">
        <v>0.8</v>
      </c>
      <c r="E45" s="166">
        <v>501</v>
      </c>
      <c r="F45" s="166">
        <v>5000</v>
      </c>
      <c r="G45" s="26"/>
      <c r="H45" s="49"/>
      <c r="I45" s="43"/>
      <c r="J45" s="43"/>
      <c r="K45" s="169" t="s">
        <v>264</v>
      </c>
      <c r="L45" s="180">
        <v>0.8</v>
      </c>
      <c r="M45" s="163" t="s">
        <v>265</v>
      </c>
      <c r="N45" s="174" t="s">
        <v>266</v>
      </c>
      <c r="O45" s="52"/>
      <c r="P45" s="26"/>
      <c r="Q45" s="26"/>
      <c r="R45" s="26"/>
      <c r="S45" s="26"/>
      <c r="T45" s="26"/>
      <c r="AA45" s="140"/>
    </row>
    <row r="46" spans="1:49" ht="76.5" customHeight="1">
      <c r="A46" s="26"/>
      <c r="B46" s="170" t="s">
        <v>267</v>
      </c>
      <c r="C46" s="171" t="s">
        <v>268</v>
      </c>
      <c r="D46" s="165">
        <v>1</v>
      </c>
      <c r="E46" s="166">
        <v>5001</v>
      </c>
      <c r="F46" s="166"/>
      <c r="G46" s="26"/>
      <c r="H46" s="49"/>
      <c r="I46" s="43"/>
      <c r="J46" s="43"/>
      <c r="K46" s="170" t="s">
        <v>269</v>
      </c>
      <c r="L46" s="181">
        <v>1</v>
      </c>
      <c r="M46" s="163" t="s">
        <v>270</v>
      </c>
      <c r="N46" s="175" t="s">
        <v>271</v>
      </c>
      <c r="O46" s="52"/>
      <c r="P46" s="26"/>
      <c r="Q46" s="26"/>
      <c r="R46" s="26"/>
      <c r="S46" s="26"/>
      <c r="T46" s="26"/>
    </row>
    <row r="47" spans="1:49" ht="24" thickBot="1">
      <c r="A47" s="26"/>
      <c r="B47" s="43"/>
      <c r="C47" s="43"/>
      <c r="D47" s="43"/>
      <c r="E47" s="43"/>
      <c r="F47" s="43"/>
      <c r="G47" s="43"/>
      <c r="H47" s="43"/>
      <c r="I47" s="43"/>
      <c r="J47" s="43"/>
      <c r="K47" s="182"/>
      <c r="L47" s="182"/>
      <c r="M47" s="176" t="s">
        <v>170</v>
      </c>
      <c r="N47" s="177" t="s">
        <v>170</v>
      </c>
      <c r="O47" s="54"/>
      <c r="P47" s="54"/>
      <c r="Q47" s="26"/>
      <c r="R47" s="26"/>
      <c r="S47" s="26"/>
      <c r="T47" s="26"/>
    </row>
    <row r="48" spans="1:49" ht="15.75">
      <c r="A48" s="26"/>
      <c r="B48" s="55"/>
      <c r="C48" s="43"/>
      <c r="D48" s="43"/>
      <c r="E48" s="43"/>
      <c r="F48" s="43"/>
      <c r="G48" s="43"/>
      <c r="H48" s="43"/>
      <c r="I48" s="43"/>
      <c r="J48" s="43"/>
      <c r="K48" s="56"/>
      <c r="L48" s="56"/>
      <c r="M48" s="56"/>
      <c r="N48" s="56"/>
      <c r="O48" s="56"/>
      <c r="P48" s="56"/>
      <c r="Q48" s="26"/>
      <c r="R48" s="26"/>
      <c r="S48" s="26"/>
      <c r="T48" s="26"/>
    </row>
    <row r="49" spans="1:20">
      <c r="A49" s="26"/>
      <c r="B49" s="26"/>
      <c r="C49" s="26"/>
      <c r="D49" s="26"/>
      <c r="E49" s="26"/>
      <c r="F49" s="26"/>
      <c r="G49" s="26"/>
      <c r="H49" s="26"/>
      <c r="I49" s="26"/>
      <c r="J49" s="26"/>
      <c r="K49" s="26"/>
      <c r="L49" s="26"/>
      <c r="M49" s="26"/>
      <c r="N49" s="26"/>
      <c r="O49" s="26"/>
      <c r="P49" s="26"/>
      <c r="Q49" s="26"/>
      <c r="R49" s="26"/>
      <c r="S49" s="26"/>
      <c r="T49" s="26"/>
    </row>
    <row r="50" spans="1:20" ht="32.25" customHeight="1">
      <c r="A50" s="26"/>
      <c r="B50" s="26"/>
      <c r="C50" s="26"/>
      <c r="D50" s="26"/>
      <c r="E50" s="26"/>
      <c r="F50" s="26"/>
      <c r="G50" s="26"/>
      <c r="H50" s="26"/>
      <c r="I50" s="26"/>
      <c r="J50" s="26"/>
      <c r="K50" s="26"/>
      <c r="L50" s="26"/>
      <c r="M50" s="26"/>
      <c r="N50" s="26"/>
      <c r="O50" s="26"/>
      <c r="P50" s="26"/>
      <c r="Q50" s="26"/>
      <c r="R50" s="26"/>
      <c r="S50" s="26"/>
      <c r="T50" s="26"/>
    </row>
    <row r="51" spans="1:20" ht="15" thickBot="1">
      <c r="A51" s="26"/>
      <c r="B51" s="26"/>
      <c r="C51" s="26"/>
      <c r="D51" s="26"/>
      <c r="E51" s="26"/>
      <c r="F51" s="26"/>
      <c r="G51" s="26"/>
      <c r="H51" s="26"/>
      <c r="I51" s="26"/>
      <c r="J51" s="26"/>
      <c r="K51" s="26"/>
      <c r="L51" s="26"/>
      <c r="M51" s="26"/>
      <c r="N51" s="26"/>
      <c r="O51" s="26"/>
      <c r="P51" s="26"/>
      <c r="Q51" s="26"/>
      <c r="R51" s="26"/>
      <c r="S51" s="26"/>
      <c r="T51" s="26"/>
    </row>
    <row r="52" spans="1:20" ht="24.95" customHeight="1">
      <c r="A52" s="26"/>
      <c r="B52" s="57"/>
      <c r="C52" s="57"/>
      <c r="D52" s="58"/>
      <c r="E52" s="499" t="s">
        <v>272</v>
      </c>
      <c r="F52" s="500"/>
      <c r="G52" s="500"/>
      <c r="H52" s="500"/>
      <c r="I52" s="501"/>
      <c r="J52" s="26"/>
      <c r="K52" s="26"/>
      <c r="L52" s="26"/>
      <c r="M52" s="26"/>
      <c r="N52" s="26"/>
      <c r="O52" s="26"/>
      <c r="P52" s="26"/>
      <c r="Q52" s="26"/>
      <c r="R52" s="26"/>
      <c r="S52" s="26"/>
      <c r="T52" s="26"/>
    </row>
    <row r="53" spans="1:20" ht="24.95" customHeight="1">
      <c r="A53" s="26"/>
      <c r="B53" s="183"/>
      <c r="C53" s="183"/>
      <c r="D53" s="184"/>
      <c r="E53" s="185">
        <v>0.2</v>
      </c>
      <c r="F53" s="185">
        <v>0.4</v>
      </c>
      <c r="G53" s="185">
        <v>0.6</v>
      </c>
      <c r="H53" s="185">
        <v>0.8</v>
      </c>
      <c r="I53" s="186">
        <v>1</v>
      </c>
      <c r="J53" s="26"/>
      <c r="K53" s="26"/>
      <c r="L53" s="26"/>
      <c r="M53" s="26"/>
      <c r="N53" s="26"/>
      <c r="O53" s="26"/>
      <c r="P53" s="26"/>
      <c r="Q53" s="26"/>
    </row>
    <row r="54" spans="1:20" ht="24.95" customHeight="1">
      <c r="A54" s="26"/>
      <c r="B54" s="183"/>
      <c r="C54" s="183"/>
      <c r="D54" s="187"/>
      <c r="E54" s="188" t="s">
        <v>273</v>
      </c>
      <c r="F54" s="188" t="s">
        <v>172</v>
      </c>
      <c r="G54" s="188" t="s">
        <v>214</v>
      </c>
      <c r="H54" s="188" t="s">
        <v>274</v>
      </c>
      <c r="I54" s="189" t="s">
        <v>269</v>
      </c>
      <c r="J54" s="26"/>
      <c r="K54" s="26"/>
      <c r="L54" s="26"/>
      <c r="M54" s="26"/>
      <c r="N54" s="26"/>
      <c r="O54" s="26"/>
      <c r="P54" s="26"/>
      <c r="Q54" s="26"/>
    </row>
    <row r="55" spans="1:20" ht="24.95" customHeight="1">
      <c r="A55" s="26"/>
      <c r="B55" s="502" t="s">
        <v>247</v>
      </c>
      <c r="C55" s="190">
        <v>1</v>
      </c>
      <c r="D55" s="188" t="s">
        <v>267</v>
      </c>
      <c r="E55" s="191" t="s">
        <v>275</v>
      </c>
      <c r="F55" s="191" t="s">
        <v>275</v>
      </c>
      <c r="G55" s="191" t="s">
        <v>275</v>
      </c>
      <c r="H55" s="191" t="s">
        <v>275</v>
      </c>
      <c r="I55" s="192" t="s">
        <v>276</v>
      </c>
      <c r="J55" s="26"/>
      <c r="K55" s="26"/>
      <c r="L55" s="26"/>
      <c r="M55" s="26"/>
      <c r="N55" s="26"/>
      <c r="O55" s="26"/>
      <c r="P55" s="26"/>
      <c r="Q55" s="26"/>
    </row>
    <row r="56" spans="1:20" ht="24.95" customHeight="1">
      <c r="A56" s="26"/>
      <c r="B56" s="502"/>
      <c r="C56" s="190">
        <v>0.8</v>
      </c>
      <c r="D56" s="188" t="s">
        <v>263</v>
      </c>
      <c r="E56" s="233" t="s">
        <v>214</v>
      </c>
      <c r="F56" s="233" t="s">
        <v>214</v>
      </c>
      <c r="G56" s="191" t="s">
        <v>275</v>
      </c>
      <c r="H56" s="191" t="s">
        <v>275</v>
      </c>
      <c r="I56" s="192" t="s">
        <v>276</v>
      </c>
      <c r="J56" s="26"/>
      <c r="K56" s="26"/>
      <c r="L56" s="26"/>
      <c r="M56" s="26"/>
      <c r="N56" s="26"/>
      <c r="O56" s="26"/>
      <c r="P56" s="26"/>
      <c r="Q56" s="26"/>
    </row>
    <row r="57" spans="1:20" ht="24.95" customHeight="1">
      <c r="A57" s="26"/>
      <c r="B57" s="502"/>
      <c r="C57" s="190">
        <v>0.6</v>
      </c>
      <c r="D57" s="188" t="s">
        <v>259</v>
      </c>
      <c r="E57" s="233" t="s">
        <v>214</v>
      </c>
      <c r="F57" s="233" t="s">
        <v>214</v>
      </c>
      <c r="G57" s="233" t="s">
        <v>214</v>
      </c>
      <c r="H57" s="191" t="s">
        <v>275</v>
      </c>
      <c r="I57" s="192" t="s">
        <v>276</v>
      </c>
      <c r="J57" s="26"/>
      <c r="K57" s="26"/>
      <c r="L57" s="26"/>
      <c r="M57" s="26"/>
      <c r="N57" s="26"/>
      <c r="O57" s="26"/>
      <c r="P57" s="26"/>
      <c r="Q57" s="26"/>
    </row>
    <row r="58" spans="1:20" ht="24.95" customHeight="1">
      <c r="A58" s="26"/>
      <c r="B58" s="502"/>
      <c r="C58" s="190">
        <v>0.4</v>
      </c>
      <c r="D58" s="193" t="s">
        <v>257</v>
      </c>
      <c r="E58" s="194" t="s">
        <v>187</v>
      </c>
      <c r="F58" s="233" t="s">
        <v>214</v>
      </c>
      <c r="G58" s="233" t="s">
        <v>214</v>
      </c>
      <c r="H58" s="191" t="s">
        <v>275</v>
      </c>
      <c r="I58" s="192" t="s">
        <v>276</v>
      </c>
      <c r="J58" s="26"/>
      <c r="K58" s="26"/>
      <c r="L58" s="26"/>
      <c r="M58" s="26"/>
      <c r="N58" s="26"/>
      <c r="O58" s="26"/>
      <c r="P58" s="26"/>
      <c r="Q58" s="26"/>
    </row>
    <row r="59" spans="1:20" ht="24.95" customHeight="1" thickBot="1">
      <c r="A59" s="26"/>
      <c r="B59" s="503"/>
      <c r="C59" s="195">
        <v>0.2</v>
      </c>
      <c r="D59" s="196" t="s">
        <v>252</v>
      </c>
      <c r="E59" s="197" t="s">
        <v>187</v>
      </c>
      <c r="F59" s="197" t="s">
        <v>187</v>
      </c>
      <c r="G59" s="234" t="s">
        <v>214</v>
      </c>
      <c r="H59" s="198" t="s">
        <v>275</v>
      </c>
      <c r="I59" s="199" t="s">
        <v>276</v>
      </c>
      <c r="J59" s="26"/>
      <c r="K59" s="26"/>
      <c r="L59" s="26"/>
      <c r="M59" s="26"/>
      <c r="N59" s="26"/>
      <c r="O59" s="26"/>
      <c r="P59" s="26"/>
      <c r="Q59" s="26"/>
    </row>
    <row r="60" spans="1:20">
      <c r="A60" s="26"/>
      <c r="B60" s="26"/>
      <c r="C60" s="26"/>
      <c r="D60" s="26"/>
      <c r="E60" s="26"/>
      <c r="F60" s="26"/>
      <c r="G60" s="26"/>
      <c r="H60" s="26"/>
      <c r="I60" s="26"/>
      <c r="J60" s="26"/>
      <c r="K60" s="26"/>
      <c r="L60" s="26"/>
      <c r="M60" s="26"/>
      <c r="N60" s="26"/>
      <c r="O60" s="26"/>
      <c r="P60" s="26"/>
      <c r="Q60" s="26"/>
    </row>
    <row r="61" spans="1:20">
      <c r="A61" s="26"/>
      <c r="B61" s="26"/>
      <c r="C61" s="26"/>
      <c r="D61" s="26"/>
      <c r="E61" s="26"/>
      <c r="F61" s="26"/>
      <c r="G61" s="26"/>
      <c r="H61" s="26"/>
      <c r="I61" s="26"/>
      <c r="J61" s="26"/>
      <c r="K61" s="26"/>
      <c r="L61" s="26"/>
      <c r="M61" s="26"/>
      <c r="N61" s="26"/>
      <c r="O61" s="26"/>
      <c r="P61" s="26"/>
      <c r="Q61" s="26"/>
    </row>
    <row r="62" spans="1:20">
      <c r="B62" s="26"/>
      <c r="C62" s="26"/>
      <c r="D62" s="26"/>
      <c r="E62" s="26"/>
      <c r="F62" s="26"/>
      <c r="G62" s="26"/>
      <c r="H62" s="26"/>
      <c r="I62" s="26"/>
      <c r="J62" s="26"/>
      <c r="K62" s="26"/>
      <c r="L62" s="26"/>
      <c r="M62" s="26"/>
      <c r="N62" s="26"/>
      <c r="O62" s="26"/>
      <c r="P62" s="26"/>
      <c r="Q62" s="26"/>
    </row>
  </sheetData>
  <mergeCells count="91">
    <mergeCell ref="B39:F39"/>
    <mergeCell ref="E52:I52"/>
    <mergeCell ref="B55:B59"/>
    <mergeCell ref="B25:H25"/>
    <mergeCell ref="U25:U26"/>
    <mergeCell ref="C26:H26"/>
    <mergeCell ref="B27:B28"/>
    <mergeCell ref="C27:H28"/>
    <mergeCell ref="C29:H29"/>
    <mergeCell ref="AW20:AW22"/>
    <mergeCell ref="N20:N22"/>
    <mergeCell ref="O20:O22"/>
    <mergeCell ref="P20:P22"/>
    <mergeCell ref="Q20:Q22"/>
    <mergeCell ref="R20:R22"/>
    <mergeCell ref="S20:S22"/>
    <mergeCell ref="T20:T22"/>
    <mergeCell ref="U20:U22"/>
    <mergeCell ref="W20:W21"/>
    <mergeCell ref="AR20:AR22"/>
    <mergeCell ref="AS20:AV22"/>
    <mergeCell ref="H20:H22"/>
    <mergeCell ref="I20:I22"/>
    <mergeCell ref="J20:J22"/>
    <mergeCell ref="K20:K22"/>
    <mergeCell ref="L20:L22"/>
    <mergeCell ref="M20:M22"/>
    <mergeCell ref="AR16:AR19"/>
    <mergeCell ref="AS16:AV19"/>
    <mergeCell ref="AW16:AW19"/>
    <mergeCell ref="G17:G18"/>
    <mergeCell ref="G20:G22"/>
    <mergeCell ref="Q16:Q19"/>
    <mergeCell ref="R16:R19"/>
    <mergeCell ref="S16:S19"/>
    <mergeCell ref="T16:T19"/>
    <mergeCell ref="U16:U19"/>
    <mergeCell ref="W16:W19"/>
    <mergeCell ref="K16:K19"/>
    <mergeCell ref="L16:L19"/>
    <mergeCell ref="M16:M19"/>
    <mergeCell ref="N16:N19"/>
    <mergeCell ref="A19:A22"/>
    <mergeCell ref="C20:C22"/>
    <mergeCell ref="D20:D22"/>
    <mergeCell ref="E20:E22"/>
    <mergeCell ref="F20:F22"/>
    <mergeCell ref="O16:O19"/>
    <mergeCell ref="P16:P19"/>
    <mergeCell ref="AE14:AE15"/>
    <mergeCell ref="AF14:AJ14"/>
    <mergeCell ref="B16:B22"/>
    <mergeCell ref="C16:C19"/>
    <mergeCell ref="D16:D19"/>
    <mergeCell ref="E16:E19"/>
    <mergeCell ref="F16:F19"/>
    <mergeCell ref="H16:H19"/>
    <mergeCell ref="I16:I19"/>
    <mergeCell ref="J16:J19"/>
    <mergeCell ref="AA14:AA15"/>
    <mergeCell ref="AB14:AB15"/>
    <mergeCell ref="AC14:AC15"/>
    <mergeCell ref="AD14:AD15"/>
    <mergeCell ref="AT13:AT15"/>
    <mergeCell ref="AU13:AU15"/>
    <mergeCell ref="AV13:AV15"/>
    <mergeCell ref="AW13:AW15"/>
    <mergeCell ref="I14:L14"/>
    <mergeCell ref="M14:T14"/>
    <mergeCell ref="W14:W15"/>
    <mergeCell ref="X14:X15"/>
    <mergeCell ref="Y14:Y15"/>
    <mergeCell ref="Z14:Z15"/>
    <mergeCell ref="I13:T13"/>
    <mergeCell ref="U13:U15"/>
    <mergeCell ref="V13:V15"/>
    <mergeCell ref="W13:AJ13"/>
    <mergeCell ref="AK13:AR14"/>
    <mergeCell ref="AS13:AS15"/>
    <mergeCell ref="H13:H15"/>
    <mergeCell ref="B3:C6"/>
    <mergeCell ref="D3:G4"/>
    <mergeCell ref="H4:I4"/>
    <mergeCell ref="D5:G6"/>
    <mergeCell ref="H6:I6"/>
    <mergeCell ref="B10:E10"/>
    <mergeCell ref="B11:E11"/>
    <mergeCell ref="B13:B15"/>
    <mergeCell ref="C13:C15"/>
    <mergeCell ref="D13:D15"/>
    <mergeCell ref="E13:G14"/>
  </mergeCells>
  <dataValidations count="3">
    <dataValidation type="list" allowBlank="1" showInputMessage="1" showErrorMessage="1" sqref="J16:J20" xr:uid="{00000000-0002-0000-0100-000000000000}">
      <formula1>$C$42:$C$46</formula1>
    </dataValidation>
    <dataValidation type="list" allowBlank="1" showInputMessage="1" showErrorMessage="1" sqref="P16:P20 P23:P24" xr:uid="{00000000-0002-0000-0100-000001000000}">
      <formula1>$N$42:$N$47</formula1>
    </dataValidation>
    <dataValidation type="list" allowBlank="1" showInputMessage="1" showErrorMessage="1" sqref="M16:M20 M24" xr:uid="{00000000-0002-0000-0100-000002000000}">
      <formula1>$M$42:$M$47</formula1>
    </dataValidation>
  </dataValidations>
  <pageMargins left="0.7" right="0.7" top="0.75" bottom="0.75" header="0.3" footer="0.3"/>
  <pageSetup scale="34" orientation="portrait" r:id="rId1"/>
  <rowBreaks count="1" manualBreakCount="1">
    <brk id="15" max="16383" man="1"/>
  </rowBreaks>
  <colBreaks count="2" manualBreakCount="2">
    <brk id="12" max="61" man="1"/>
    <brk id="1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'FORMULAS '!#REF!</xm:f>
          </x14:formula1>
          <xm:sqref>B16:C16 B23:C24 E23:E24 AH16:AJ24 AF16:AF24 E16:E17 E20 H16 H20 AR16:AR19 C20 AD16:AD24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90"/>
  <sheetViews>
    <sheetView workbookViewId="0">
      <selection activeCell="D13" sqref="D13"/>
    </sheetView>
  </sheetViews>
  <sheetFormatPr defaultColWidth="11" defaultRowHeight="14.25"/>
  <cols>
    <col min="2" max="2" width="33.625" customWidth="1"/>
  </cols>
  <sheetData>
    <row r="3" spans="2:2">
      <c r="B3" s="7" t="s">
        <v>277</v>
      </c>
    </row>
    <row r="4" spans="2:2">
      <c r="B4" s="5" t="s">
        <v>162</v>
      </c>
    </row>
    <row r="5" spans="2:2">
      <c r="B5" s="5" t="s">
        <v>278</v>
      </c>
    </row>
    <row r="6" spans="2:2">
      <c r="B6" s="5" t="s">
        <v>279</v>
      </c>
    </row>
    <row r="7" spans="2:2">
      <c r="B7" s="5" t="s">
        <v>280</v>
      </c>
    </row>
    <row r="8" spans="2:2">
      <c r="B8" s="5" t="s">
        <v>281</v>
      </c>
    </row>
    <row r="9" spans="2:2">
      <c r="B9" s="5" t="s">
        <v>282</v>
      </c>
    </row>
    <row r="10" spans="2:2">
      <c r="B10" s="5" t="s">
        <v>283</v>
      </c>
    </row>
    <row r="11" spans="2:2">
      <c r="B11" s="5" t="s">
        <v>284</v>
      </c>
    </row>
    <row r="12" spans="2:2">
      <c r="B12" s="5" t="s">
        <v>285</v>
      </c>
    </row>
    <row r="13" spans="2:2">
      <c r="B13" s="5" t="s">
        <v>286</v>
      </c>
    </row>
    <row r="14" spans="2:2">
      <c r="B14" s="5"/>
    </row>
    <row r="15" spans="2:2">
      <c r="B15" s="5"/>
    </row>
    <row r="18" spans="1:2">
      <c r="B18" s="7" t="s">
        <v>287</v>
      </c>
    </row>
    <row r="20" spans="1:2">
      <c r="B20" s="5" t="s">
        <v>163</v>
      </c>
    </row>
    <row r="21" spans="1:2">
      <c r="B21" s="5" t="s">
        <v>288</v>
      </c>
    </row>
    <row r="24" spans="1:2">
      <c r="B24" s="7" t="s">
        <v>289</v>
      </c>
    </row>
    <row r="25" spans="1:2">
      <c r="A25" s="516" t="s">
        <v>290</v>
      </c>
      <c r="B25" s="8" t="s">
        <v>291</v>
      </c>
    </row>
    <row r="26" spans="1:2">
      <c r="A26" s="517"/>
      <c r="B26" s="8" t="s">
        <v>164</v>
      </c>
    </row>
    <row r="27" spans="1:2" ht="28.5">
      <c r="A27" s="517"/>
      <c r="B27" s="8" t="s">
        <v>292</v>
      </c>
    </row>
    <row r="29" spans="1:2" ht="28.5">
      <c r="A29" s="516" t="s">
        <v>293</v>
      </c>
      <c r="B29" s="6" t="s">
        <v>294</v>
      </c>
    </row>
    <row r="30" spans="1:2" ht="28.5">
      <c r="A30" s="517"/>
      <c r="B30" s="6" t="s">
        <v>295</v>
      </c>
    </row>
    <row r="31" spans="1:2" ht="28.5">
      <c r="A31" s="517"/>
      <c r="B31" s="6" t="s">
        <v>296</v>
      </c>
    </row>
    <row r="32" spans="1:2" ht="28.5">
      <c r="A32" s="517"/>
      <c r="B32" s="6" t="s">
        <v>297</v>
      </c>
    </row>
    <row r="36" spans="2:10">
      <c r="B36" s="7" t="s">
        <v>298</v>
      </c>
    </row>
    <row r="37" spans="2:10">
      <c r="B37" s="9" t="s">
        <v>167</v>
      </c>
    </row>
    <row r="38" spans="2:10">
      <c r="B38" s="9" t="s">
        <v>299</v>
      </c>
    </row>
    <row r="39" spans="2:10">
      <c r="B39" s="9" t="s">
        <v>300</v>
      </c>
    </row>
    <row r="40" spans="2:10">
      <c r="B40" s="9" t="s">
        <v>301</v>
      </c>
    </row>
    <row r="41" spans="2:10">
      <c r="B41" s="9" t="s">
        <v>302</v>
      </c>
    </row>
    <row r="42" spans="2:10" ht="25.5">
      <c r="B42" s="9" t="s">
        <v>303</v>
      </c>
    </row>
    <row r="43" spans="2:10">
      <c r="B43" s="9" t="s">
        <v>304</v>
      </c>
    </row>
    <row r="44" spans="2:10">
      <c r="B44" s="9"/>
    </row>
    <row r="46" spans="2:10">
      <c r="B46" s="10"/>
      <c r="C46" s="17"/>
      <c r="D46" s="17"/>
      <c r="E46" s="17"/>
    </row>
    <row r="47" spans="2:10">
      <c r="B47" s="518" t="s">
        <v>305</v>
      </c>
      <c r="C47" s="518"/>
      <c r="D47" s="518"/>
      <c r="E47" s="518"/>
      <c r="F47" s="17"/>
      <c r="G47" s="11"/>
      <c r="H47" s="518" t="s">
        <v>306</v>
      </c>
      <c r="I47" s="518"/>
      <c r="J47" s="518"/>
    </row>
    <row r="48" spans="2:10" ht="38.25">
      <c r="B48" s="12" t="s">
        <v>307</v>
      </c>
      <c r="C48" s="12" t="s">
        <v>308</v>
      </c>
      <c r="D48" s="12" t="s">
        <v>309</v>
      </c>
      <c r="E48" s="12" t="s">
        <v>310</v>
      </c>
      <c r="G48" s="11"/>
      <c r="H48" s="13" t="s">
        <v>311</v>
      </c>
      <c r="I48" s="13" t="s">
        <v>312</v>
      </c>
      <c r="J48" s="13" t="s">
        <v>313</v>
      </c>
    </row>
    <row r="49" spans="2:15">
      <c r="B49" s="14" t="s">
        <v>208</v>
      </c>
      <c r="C49" s="15">
        <v>0.25</v>
      </c>
      <c r="D49" s="14" t="s">
        <v>314</v>
      </c>
      <c r="E49" s="15">
        <v>0.25</v>
      </c>
      <c r="G49" s="11"/>
      <c r="H49" s="14" t="s">
        <v>184</v>
      </c>
      <c r="I49" s="14" t="s">
        <v>185</v>
      </c>
      <c r="J49" s="14" t="s">
        <v>186</v>
      </c>
    </row>
    <row r="50" spans="2:15" ht="25.5">
      <c r="B50" s="14" t="s">
        <v>182</v>
      </c>
      <c r="C50" s="15">
        <v>0.15</v>
      </c>
      <c r="D50" s="14" t="s">
        <v>183</v>
      </c>
      <c r="E50" s="15">
        <v>0.15</v>
      </c>
      <c r="G50" s="11"/>
      <c r="H50" s="14" t="s">
        <v>315</v>
      </c>
      <c r="I50" s="14" t="s">
        <v>316</v>
      </c>
      <c r="J50" s="14" t="s">
        <v>317</v>
      </c>
    </row>
    <row r="51" spans="2:15">
      <c r="B51" s="14" t="s">
        <v>318</v>
      </c>
      <c r="C51" s="15">
        <v>0.1</v>
      </c>
      <c r="D51" s="9"/>
      <c r="E51" s="9"/>
      <c r="F51" s="9"/>
      <c r="G51" s="11"/>
      <c r="H51" s="14"/>
      <c r="I51" s="14"/>
      <c r="J51" s="14"/>
    </row>
    <row r="52" spans="2:15">
      <c r="B52" s="9"/>
      <c r="C52" s="16"/>
      <c r="D52" s="11"/>
      <c r="E52" s="11"/>
      <c r="F52" s="11"/>
      <c r="G52" s="11"/>
      <c r="H52" s="11"/>
      <c r="I52" s="11"/>
      <c r="J52" s="11"/>
    </row>
    <row r="56" spans="2:15">
      <c r="B56" s="13" t="s">
        <v>161</v>
      </c>
      <c r="F56" s="518" t="s">
        <v>319</v>
      </c>
      <c r="G56" s="518"/>
    </row>
    <row r="57" spans="2:15" ht="25.5">
      <c r="B57" s="14" t="s">
        <v>223</v>
      </c>
      <c r="F57" s="24" t="s">
        <v>307</v>
      </c>
      <c r="G57" s="24" t="s">
        <v>320</v>
      </c>
    </row>
    <row r="58" spans="2:15">
      <c r="B58" s="14" t="s">
        <v>321</v>
      </c>
      <c r="F58" s="14" t="s">
        <v>208</v>
      </c>
      <c r="G58" s="25" t="s">
        <v>247</v>
      </c>
    </row>
    <row r="59" spans="2:15">
      <c r="B59" s="14" t="s">
        <v>322</v>
      </c>
      <c r="F59" s="14" t="s">
        <v>182</v>
      </c>
      <c r="G59" s="25" t="s">
        <v>247</v>
      </c>
    </row>
    <row r="60" spans="2:15">
      <c r="B60" s="14" t="s">
        <v>188</v>
      </c>
      <c r="F60" s="14" t="s">
        <v>318</v>
      </c>
      <c r="G60" s="25" t="s">
        <v>272</v>
      </c>
    </row>
    <row r="61" spans="2:15">
      <c r="B61" s="14" t="s">
        <v>323</v>
      </c>
    </row>
    <row r="64" spans="2:15">
      <c r="E64" s="10"/>
      <c r="F64" s="10"/>
      <c r="G64" s="10"/>
      <c r="H64" s="10"/>
      <c r="I64" s="10"/>
      <c r="J64" s="10"/>
      <c r="K64" s="10"/>
      <c r="L64" s="10"/>
      <c r="M64" s="10"/>
      <c r="N64" s="10"/>
      <c r="O64" s="10"/>
    </row>
    <row r="65" spans="2:15" ht="15">
      <c r="B65" s="18" t="s">
        <v>324</v>
      </c>
      <c r="E65" s="19"/>
      <c r="F65" s="19"/>
      <c r="G65" s="19"/>
      <c r="H65" s="20"/>
      <c r="I65" s="20"/>
      <c r="J65" s="20"/>
      <c r="K65" s="20"/>
      <c r="L65" s="20"/>
      <c r="M65" s="10"/>
      <c r="N65" s="10"/>
      <c r="O65" s="10"/>
    </row>
    <row r="66" spans="2:15" ht="15">
      <c r="B66" s="5" t="s">
        <v>325</v>
      </c>
      <c r="C66" s="5" t="s">
        <v>273</v>
      </c>
      <c r="D66" s="5" t="s">
        <v>174</v>
      </c>
      <c r="E66" s="19"/>
      <c r="F66" s="19"/>
      <c r="G66" s="19"/>
      <c r="H66" s="21"/>
      <c r="I66" s="21"/>
      <c r="J66" s="21"/>
      <c r="K66" s="21"/>
      <c r="L66" s="21"/>
      <c r="M66" s="10"/>
      <c r="N66" s="10"/>
      <c r="O66" s="10"/>
    </row>
    <row r="67" spans="2:15" ht="15" customHeight="1">
      <c r="B67" s="5" t="s">
        <v>252</v>
      </c>
      <c r="C67" s="5" t="s">
        <v>173</v>
      </c>
      <c r="D67" s="5" t="s">
        <v>174</v>
      </c>
      <c r="E67" s="519"/>
      <c r="F67" s="20"/>
      <c r="G67" s="21"/>
      <c r="H67" s="22"/>
      <c r="I67" s="22"/>
      <c r="J67" s="22"/>
      <c r="K67" s="22"/>
      <c r="L67" s="21"/>
      <c r="M67" s="10"/>
      <c r="N67" s="10"/>
      <c r="O67" s="10"/>
    </row>
    <row r="68" spans="2:15" ht="15">
      <c r="B68" s="5" t="s">
        <v>325</v>
      </c>
      <c r="C68" s="5" t="s">
        <v>261</v>
      </c>
      <c r="D68" s="5" t="s">
        <v>261</v>
      </c>
      <c r="E68" s="519"/>
      <c r="F68" s="20"/>
      <c r="G68" s="23"/>
      <c r="H68" s="22"/>
      <c r="I68" s="22"/>
      <c r="J68" s="22"/>
      <c r="K68" s="22"/>
      <c r="L68" s="21"/>
      <c r="M68" s="10"/>
      <c r="N68" s="10"/>
      <c r="O68" s="10"/>
    </row>
    <row r="69" spans="2:15" ht="15">
      <c r="B69" s="5" t="s">
        <v>325</v>
      </c>
      <c r="C69" s="5" t="s">
        <v>264</v>
      </c>
      <c r="D69" s="5" t="s">
        <v>275</v>
      </c>
      <c r="E69" s="519"/>
      <c r="F69" s="20"/>
      <c r="G69" s="23"/>
      <c r="H69" s="22"/>
      <c r="I69" s="22"/>
      <c r="J69" s="22"/>
      <c r="K69" s="22"/>
      <c r="L69" s="21"/>
      <c r="M69" s="10"/>
      <c r="N69" s="10"/>
      <c r="O69" s="10"/>
    </row>
    <row r="70" spans="2:15" ht="15">
      <c r="B70" s="5" t="s">
        <v>325</v>
      </c>
      <c r="C70" s="5" t="s">
        <v>326</v>
      </c>
      <c r="D70" s="5" t="s">
        <v>327</v>
      </c>
      <c r="E70" s="519"/>
      <c r="F70" s="20"/>
      <c r="G70" s="23"/>
      <c r="H70" s="22"/>
      <c r="I70" s="22"/>
      <c r="J70" s="22"/>
      <c r="K70" s="22"/>
      <c r="L70" s="21"/>
      <c r="M70" s="10"/>
      <c r="N70" s="10"/>
      <c r="O70" s="10"/>
    </row>
    <row r="71" spans="2:15" ht="15">
      <c r="B71" s="5" t="s">
        <v>328</v>
      </c>
      <c r="C71" s="5" t="s">
        <v>273</v>
      </c>
      <c r="D71" s="5" t="s">
        <v>174</v>
      </c>
      <c r="E71" s="519"/>
      <c r="F71" s="20"/>
      <c r="G71" s="23"/>
      <c r="H71" s="22"/>
      <c r="I71" s="22"/>
      <c r="J71" s="22"/>
      <c r="K71" s="22"/>
      <c r="L71" s="21"/>
      <c r="M71" s="10"/>
      <c r="N71" s="10"/>
      <c r="O71" s="10"/>
    </row>
    <row r="72" spans="2:15">
      <c r="B72" s="5" t="s">
        <v>328</v>
      </c>
      <c r="C72" s="5" t="s">
        <v>173</v>
      </c>
      <c r="D72" s="5" t="s">
        <v>261</v>
      </c>
    </row>
    <row r="73" spans="2:15">
      <c r="B73" s="5" t="s">
        <v>328</v>
      </c>
      <c r="C73" s="5" t="s">
        <v>261</v>
      </c>
      <c r="D73" s="5" t="s">
        <v>261</v>
      </c>
    </row>
    <row r="74" spans="2:15">
      <c r="B74" s="5" t="s">
        <v>328</v>
      </c>
      <c r="C74" s="5" t="s">
        <v>264</v>
      </c>
      <c r="D74" s="5" t="s">
        <v>275</v>
      </c>
    </row>
    <row r="75" spans="2:15">
      <c r="B75" s="5" t="s">
        <v>328</v>
      </c>
      <c r="C75" s="5" t="s">
        <v>326</v>
      </c>
      <c r="D75" s="5" t="s">
        <v>327</v>
      </c>
    </row>
    <row r="76" spans="2:15">
      <c r="B76" s="5" t="s">
        <v>259</v>
      </c>
      <c r="C76" s="5" t="s">
        <v>273</v>
      </c>
      <c r="D76" s="5" t="s">
        <v>261</v>
      </c>
    </row>
    <row r="77" spans="2:15">
      <c r="B77" s="5" t="s">
        <v>259</v>
      </c>
      <c r="C77" s="5" t="s">
        <v>173</v>
      </c>
      <c r="D77" s="5" t="s">
        <v>261</v>
      </c>
    </row>
    <row r="78" spans="2:15">
      <c r="B78" s="5" t="s">
        <v>259</v>
      </c>
      <c r="C78" s="5" t="s">
        <v>261</v>
      </c>
      <c r="D78" s="5" t="s">
        <v>261</v>
      </c>
    </row>
    <row r="79" spans="2:15">
      <c r="B79" s="5" t="s">
        <v>259</v>
      </c>
      <c r="C79" s="5" t="s">
        <v>264</v>
      </c>
      <c r="D79" s="5" t="s">
        <v>275</v>
      </c>
    </row>
    <row r="80" spans="2:15">
      <c r="B80" s="5" t="s">
        <v>259</v>
      </c>
      <c r="C80" s="5" t="s">
        <v>326</v>
      </c>
      <c r="D80" s="5" t="s">
        <v>327</v>
      </c>
    </row>
    <row r="81" spans="2:4">
      <c r="B81" s="5" t="s">
        <v>212</v>
      </c>
      <c r="C81" s="5" t="s">
        <v>273</v>
      </c>
      <c r="D81" s="5" t="s">
        <v>261</v>
      </c>
    </row>
    <row r="82" spans="2:4">
      <c r="B82" s="5" t="s">
        <v>212</v>
      </c>
      <c r="C82" s="5" t="s">
        <v>173</v>
      </c>
      <c r="D82" s="5" t="s">
        <v>261</v>
      </c>
    </row>
    <row r="83" spans="2:4">
      <c r="B83" s="5" t="s">
        <v>212</v>
      </c>
      <c r="C83" s="5" t="s">
        <v>261</v>
      </c>
      <c r="D83" s="5" t="s">
        <v>275</v>
      </c>
    </row>
    <row r="84" spans="2:4">
      <c r="B84" s="5" t="s">
        <v>212</v>
      </c>
      <c r="C84" s="5" t="s">
        <v>264</v>
      </c>
      <c r="D84" s="5" t="s">
        <v>275</v>
      </c>
    </row>
    <row r="85" spans="2:4">
      <c r="B85" s="5" t="s">
        <v>212</v>
      </c>
      <c r="C85" s="5" t="s">
        <v>326</v>
      </c>
      <c r="D85" s="5" t="s">
        <v>327</v>
      </c>
    </row>
    <row r="86" spans="2:4">
      <c r="B86" s="5" t="s">
        <v>329</v>
      </c>
      <c r="C86" s="5" t="s">
        <v>273</v>
      </c>
      <c r="D86" s="5" t="s">
        <v>275</v>
      </c>
    </row>
    <row r="87" spans="2:4">
      <c r="B87" s="5" t="s">
        <v>329</v>
      </c>
      <c r="C87" s="5" t="s">
        <v>173</v>
      </c>
      <c r="D87" s="5" t="s">
        <v>275</v>
      </c>
    </row>
    <row r="88" spans="2:4">
      <c r="B88" s="5" t="s">
        <v>329</v>
      </c>
      <c r="C88" s="5" t="s">
        <v>261</v>
      </c>
      <c r="D88" s="5" t="s">
        <v>275</v>
      </c>
    </row>
    <row r="89" spans="2:4">
      <c r="B89" s="5" t="s">
        <v>329</v>
      </c>
      <c r="C89" s="5" t="s">
        <v>264</v>
      </c>
      <c r="D89" s="5" t="s">
        <v>275</v>
      </c>
    </row>
    <row r="90" spans="2:4">
      <c r="B90" s="5" t="s">
        <v>329</v>
      </c>
      <c r="C90" s="5" t="s">
        <v>326</v>
      </c>
      <c r="D90" s="5" t="s">
        <v>327</v>
      </c>
    </row>
  </sheetData>
  <mergeCells count="6">
    <mergeCell ref="A25:A27"/>
    <mergeCell ref="A29:A32"/>
    <mergeCell ref="H47:J47"/>
    <mergeCell ref="B47:E47"/>
    <mergeCell ref="E67:E71"/>
    <mergeCell ref="F56:G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000"/>
  <sheetViews>
    <sheetView workbookViewId="0"/>
  </sheetViews>
  <sheetFormatPr defaultColWidth="12.625" defaultRowHeight="15" customHeight="1"/>
  <cols>
    <col min="1" max="26" width="9.375" customWidth="1"/>
  </cols>
  <sheetData>
    <row r="2" spans="2:5">
      <c r="B2" s="1" t="s">
        <v>188</v>
      </c>
      <c r="E2" s="1" t="s">
        <v>330</v>
      </c>
    </row>
    <row r="3" spans="2:5">
      <c r="B3" s="1" t="s">
        <v>323</v>
      </c>
      <c r="E3" s="1" t="s">
        <v>331</v>
      </c>
    </row>
    <row r="4" spans="2:5">
      <c r="B4" s="1" t="s">
        <v>332</v>
      </c>
      <c r="E4" s="1" t="s">
        <v>333</v>
      </c>
    </row>
    <row r="5" spans="2:5">
      <c r="B5" s="1" t="s">
        <v>334</v>
      </c>
    </row>
    <row r="8" spans="2:5">
      <c r="B8" s="1" t="s">
        <v>335</v>
      </c>
    </row>
    <row r="9" spans="2:5">
      <c r="B9" s="1" t="s">
        <v>336</v>
      </c>
    </row>
    <row r="10" spans="2:5">
      <c r="B10" s="1" t="s">
        <v>337</v>
      </c>
    </row>
    <row r="13" spans="2:5">
      <c r="B13" s="1" t="s">
        <v>338</v>
      </c>
    </row>
    <row r="14" spans="2:5">
      <c r="B14" s="1" t="s">
        <v>339</v>
      </c>
    </row>
    <row r="15" spans="2:5">
      <c r="B15" s="1" t="s">
        <v>340</v>
      </c>
    </row>
    <row r="16" spans="2:5">
      <c r="B16" s="1" t="s">
        <v>299</v>
      </c>
    </row>
    <row r="17" spans="2:2">
      <c r="B17" s="1" t="s">
        <v>300</v>
      </c>
    </row>
    <row r="18" spans="2:2">
      <c r="B18" s="1" t="s">
        <v>302</v>
      </c>
    </row>
    <row r="19" spans="2:2">
      <c r="B19" s="1" t="s">
        <v>341</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cols>
    <col min="1" max="1" width="28.75" customWidth="1"/>
    <col min="2" max="6" width="10" customWidth="1"/>
    <col min="7" max="26" width="9.37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2"/>
      <c r="B2" s="2"/>
      <c r="C2" s="2"/>
      <c r="D2" s="2"/>
      <c r="E2" s="2"/>
      <c r="F2" s="2"/>
      <c r="G2" s="2"/>
      <c r="H2" s="2"/>
      <c r="I2" s="2"/>
      <c r="J2" s="2"/>
      <c r="K2" s="2"/>
      <c r="L2" s="2"/>
      <c r="M2" s="2"/>
      <c r="N2" s="2"/>
      <c r="O2" s="2"/>
      <c r="P2" s="2"/>
      <c r="Q2" s="2"/>
      <c r="R2" s="2"/>
      <c r="S2" s="2"/>
      <c r="T2" s="2"/>
      <c r="U2" s="2"/>
      <c r="V2" s="2"/>
      <c r="W2" s="2"/>
      <c r="X2" s="2"/>
      <c r="Y2" s="2"/>
      <c r="Z2" s="2"/>
    </row>
    <row r="3" spans="1:26" ht="12.75" customHeight="1">
      <c r="A3" s="3" t="s">
        <v>208</v>
      </c>
      <c r="B3" s="2"/>
      <c r="C3" s="2"/>
      <c r="D3" s="2"/>
      <c r="E3" s="2"/>
      <c r="F3" s="2"/>
      <c r="G3" s="2"/>
      <c r="H3" s="2"/>
      <c r="I3" s="2"/>
      <c r="J3" s="2"/>
      <c r="K3" s="2"/>
      <c r="L3" s="2"/>
      <c r="M3" s="2"/>
      <c r="N3" s="2"/>
      <c r="O3" s="2"/>
      <c r="P3" s="2"/>
      <c r="Q3" s="2"/>
      <c r="R3" s="2"/>
      <c r="S3" s="2"/>
      <c r="T3" s="2"/>
      <c r="U3" s="2"/>
      <c r="V3" s="2"/>
      <c r="W3" s="2"/>
      <c r="X3" s="2"/>
      <c r="Y3" s="2"/>
      <c r="Z3" s="2"/>
    </row>
    <row r="4" spans="1:26" ht="12.75" customHeight="1">
      <c r="A4" s="3" t="s">
        <v>182</v>
      </c>
      <c r="B4" s="2"/>
      <c r="C4" s="2"/>
      <c r="D4" s="2"/>
      <c r="E4" s="2"/>
      <c r="F4" s="2"/>
      <c r="G4" s="2"/>
      <c r="H4" s="2"/>
      <c r="I4" s="2"/>
      <c r="J4" s="2"/>
      <c r="K4" s="2"/>
      <c r="L4" s="2"/>
      <c r="M4" s="2"/>
      <c r="N4" s="2"/>
      <c r="O4" s="2"/>
      <c r="P4" s="2"/>
      <c r="Q4" s="2"/>
      <c r="R4" s="2"/>
      <c r="S4" s="2"/>
      <c r="T4" s="2"/>
      <c r="U4" s="2"/>
      <c r="V4" s="2"/>
      <c r="W4" s="2"/>
      <c r="X4" s="2"/>
      <c r="Y4" s="2"/>
      <c r="Z4" s="2"/>
    </row>
    <row r="5" spans="1:26" ht="12.75" customHeight="1">
      <c r="A5" s="3" t="s">
        <v>318</v>
      </c>
      <c r="B5" s="2"/>
      <c r="C5" s="2"/>
      <c r="D5" s="2"/>
      <c r="E5" s="2"/>
      <c r="F5" s="2"/>
      <c r="G5" s="2"/>
      <c r="H5" s="2"/>
      <c r="I5" s="2"/>
      <c r="J5" s="2"/>
      <c r="K5" s="2"/>
      <c r="L5" s="2"/>
      <c r="M5" s="2"/>
      <c r="N5" s="2"/>
      <c r="O5" s="2"/>
      <c r="P5" s="2"/>
      <c r="Q5" s="2"/>
      <c r="R5" s="2"/>
      <c r="S5" s="2"/>
      <c r="T5" s="2"/>
      <c r="U5" s="2"/>
      <c r="V5" s="2"/>
      <c r="W5" s="2"/>
      <c r="X5" s="2"/>
      <c r="Y5" s="2"/>
      <c r="Z5" s="2"/>
    </row>
    <row r="6" spans="1:26" ht="12.75" customHeight="1">
      <c r="A6" s="3" t="s">
        <v>314</v>
      </c>
      <c r="B6" s="2"/>
      <c r="C6" s="2"/>
      <c r="D6" s="2"/>
      <c r="E6" s="2"/>
      <c r="F6" s="2"/>
      <c r="G6" s="2"/>
      <c r="H6" s="2"/>
      <c r="I6" s="2"/>
      <c r="J6" s="2"/>
      <c r="K6" s="2"/>
      <c r="L6" s="2"/>
      <c r="M6" s="2"/>
      <c r="N6" s="2"/>
      <c r="O6" s="2"/>
      <c r="P6" s="2"/>
      <c r="Q6" s="2"/>
      <c r="R6" s="2"/>
      <c r="S6" s="2"/>
      <c r="T6" s="2"/>
      <c r="U6" s="2"/>
      <c r="V6" s="2"/>
      <c r="W6" s="2"/>
      <c r="X6" s="2"/>
      <c r="Y6" s="2"/>
      <c r="Z6" s="2"/>
    </row>
    <row r="7" spans="1:26" ht="12.75" customHeight="1">
      <c r="A7" s="3" t="s">
        <v>183</v>
      </c>
      <c r="B7" s="2"/>
      <c r="C7" s="2"/>
      <c r="D7" s="2"/>
      <c r="E7" s="2"/>
      <c r="F7" s="2"/>
      <c r="G7" s="2"/>
      <c r="H7" s="2"/>
      <c r="I7" s="2"/>
      <c r="J7" s="2"/>
      <c r="K7" s="2"/>
      <c r="L7" s="2"/>
      <c r="M7" s="2"/>
      <c r="N7" s="2"/>
      <c r="O7" s="2"/>
      <c r="P7" s="2"/>
      <c r="Q7" s="2"/>
      <c r="R7" s="2"/>
      <c r="S7" s="2"/>
      <c r="T7" s="2"/>
      <c r="U7" s="2"/>
      <c r="V7" s="2"/>
      <c r="W7" s="2"/>
      <c r="X7" s="2"/>
      <c r="Y7" s="2"/>
      <c r="Z7" s="2"/>
    </row>
    <row r="8" spans="1:26" ht="12.75" customHeight="1">
      <c r="A8" s="3" t="s">
        <v>184</v>
      </c>
      <c r="B8" s="2"/>
      <c r="C8" s="2"/>
      <c r="D8" s="2"/>
      <c r="E8" s="2"/>
      <c r="F8" s="2"/>
      <c r="G8" s="2"/>
      <c r="H8" s="2"/>
      <c r="I8" s="2"/>
      <c r="J8" s="2"/>
      <c r="K8" s="2"/>
      <c r="L8" s="2"/>
      <c r="M8" s="2"/>
      <c r="N8" s="2"/>
      <c r="O8" s="2"/>
      <c r="P8" s="2"/>
      <c r="Q8" s="2"/>
      <c r="R8" s="2"/>
      <c r="S8" s="2"/>
      <c r="T8" s="2"/>
      <c r="U8" s="2"/>
      <c r="V8" s="2"/>
      <c r="W8" s="2"/>
      <c r="X8" s="2"/>
      <c r="Y8" s="2"/>
      <c r="Z8" s="2"/>
    </row>
    <row r="9" spans="1:26" ht="12.75" customHeight="1">
      <c r="A9" s="3" t="s">
        <v>315</v>
      </c>
      <c r="B9" s="2"/>
      <c r="C9" s="2"/>
      <c r="D9" s="2"/>
      <c r="E9" s="2"/>
      <c r="F9" s="2"/>
      <c r="G9" s="2"/>
      <c r="H9" s="2"/>
      <c r="I9" s="2"/>
      <c r="J9" s="2"/>
      <c r="K9" s="2"/>
      <c r="L9" s="2"/>
      <c r="M9" s="2"/>
      <c r="N9" s="2"/>
      <c r="O9" s="2"/>
      <c r="P9" s="2"/>
      <c r="Q9" s="2"/>
      <c r="R9" s="2"/>
      <c r="S9" s="2"/>
      <c r="T9" s="2"/>
      <c r="U9" s="2"/>
      <c r="V9" s="2"/>
      <c r="W9" s="2"/>
      <c r="X9" s="2"/>
      <c r="Y9" s="2"/>
      <c r="Z9" s="2"/>
    </row>
    <row r="10" spans="1:26" ht="12.75" customHeight="1">
      <c r="A10" s="3" t="s">
        <v>185</v>
      </c>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3" t="s">
        <v>316</v>
      </c>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3" t="s">
        <v>342</v>
      </c>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3" t="s">
        <v>343</v>
      </c>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3" t="s">
        <v>344</v>
      </c>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3" t="s">
        <v>223</v>
      </c>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3" t="s">
        <v>188</v>
      </c>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3" t="s">
        <v>323</v>
      </c>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3" t="s">
        <v>336</v>
      </c>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3" t="s">
        <v>337</v>
      </c>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
  <cp:revision/>
  <dcterms:created xsi:type="dcterms:W3CDTF">2020-03-24T23:12:47Z</dcterms:created>
  <dcterms:modified xsi:type="dcterms:W3CDTF">2025-09-09T00:14:30Z</dcterms:modified>
  <cp:category/>
  <cp:contentStatus/>
</cp:coreProperties>
</file>