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3 RESTREPO\"/>
    </mc:Choice>
  </mc:AlternateContent>
  <xr:revisionPtr revIDLastSave="0" documentId="13_ncr:1_{FE666378-B659-457F-8D32-C9651EA60952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D35" i="1"/>
  <c r="A35" i="1"/>
  <c r="G34" i="1"/>
  <c r="D34" i="1"/>
  <c r="A34" i="1"/>
  <c r="G28" i="1"/>
  <c r="D28" i="1"/>
  <c r="A28" i="1"/>
  <c r="G27" i="1"/>
  <c r="D27" i="1"/>
  <c r="A27" i="1"/>
  <c r="G26" i="1"/>
  <c r="D26" i="1"/>
  <c r="A26" i="1"/>
  <c r="G25" i="1"/>
  <c r="D25" i="1"/>
  <c r="A25" i="1"/>
  <c r="G19" i="1"/>
  <c r="D19" i="1"/>
  <c r="A19" i="1"/>
  <c r="G18" i="1"/>
  <c r="D18" i="1"/>
  <c r="A18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<sst xmlns="http://schemas.openxmlformats.org/spreadsheetml/2006/main" count="78" uniqueCount="56">
  <si>
    <t>TURNO 1</t>
  </si>
  <si>
    <t>TURNO 2</t>
  </si>
  <si>
    <t>TURNO 3</t>
  </si>
  <si>
    <t>GRADO</t>
  </si>
  <si>
    <t>NOMBRES</t>
  </si>
  <si>
    <t>ESTACION B-3 RESTREPO</t>
  </si>
  <si>
    <t>ROMERO GOMEZ WILLIAM GEOVANNY</t>
  </si>
  <si>
    <t>ORTIZ GARZON LUIS ENRIQUE</t>
  </si>
  <si>
    <t>PALACIOS ORJUELA DIEGO ARTURO</t>
  </si>
  <si>
    <t>BEJARANO URBINA EDWIN GUSTAVO</t>
  </si>
  <si>
    <t>NEIRA MORENO JHON STEWARD</t>
  </si>
  <si>
    <t>PEÑA RODRIGUEZ NELSON ARCENIO</t>
  </si>
  <si>
    <t>HERNANDEZ GONZALEZ JOHN ALEXIS</t>
  </si>
  <si>
    <t>OSORIO MARIN MARIO EDISON</t>
  </si>
  <si>
    <t>ZULUAGA VANEGAS GILDARDO</t>
  </si>
  <si>
    <t>AGUILAR VARGAS FREDDY</t>
  </si>
  <si>
    <t>PERALTA HERRERA PEDRO PABLO</t>
  </si>
  <si>
    <t>ALVAREZ ORTEGA JOSE ALFREDO</t>
  </si>
  <si>
    <t>BELLO PATIÑO EDWIN YESID</t>
  </si>
  <si>
    <t>BERNATE GIL MAURICIO</t>
  </si>
  <si>
    <t>CUBILLOS CORTEZ ANDERSON ANDRES</t>
  </si>
  <si>
    <t>DELGADO GOMEZ JUAN CARLOS</t>
  </si>
  <si>
    <t>CESPEDES CALDERON JUAN DAVID</t>
  </si>
  <si>
    <t>CUEVAS VELASQUEZ FELIPE ARTURO</t>
  </si>
  <si>
    <t>HERNANDEZ PARRA CHRISTIAN DAVID</t>
  </si>
  <si>
    <t>FONTECHA AHUMADA JHON JARVEY</t>
  </si>
  <si>
    <t>GONZALEZ BOHORQUEZ ARLEY STEVENS</t>
  </si>
  <si>
    <t>MARTINEZ CLAVIJO FERNANDO</t>
  </si>
  <si>
    <t>GAVIRIA CARVAJAL MARIA CRISTINA</t>
  </si>
  <si>
    <t>MARIN VARON NEFTALI ALBERTO</t>
  </si>
  <si>
    <t>RODRIGUEZ SANABRIA LEIDY FANORY</t>
  </si>
  <si>
    <t>ORTIZ VARGAS JOSE HARNOL</t>
  </si>
  <si>
    <t>PATIÑO CASTIBLANCO SAMUEL DANILO</t>
  </si>
  <si>
    <t>OSORIO DIAZ CRISTIAN CAMILO</t>
  </si>
  <si>
    <t>PEREZ MANCERA LEIDY TATIANA</t>
  </si>
  <si>
    <t>RINCON MAHECHA JAIR ASDRUBAL</t>
  </si>
  <si>
    <t>RODRIGUEZ ACUÑA ROBERT ANDRES</t>
  </si>
  <si>
    <t>VARGAS OCHOA CAMILO</t>
  </si>
  <si>
    <t>LOGISTICA</t>
  </si>
  <si>
    <t>SUAREZ GONZALEZ GILBERT SCHNEIDER</t>
  </si>
  <si>
    <t>ROLDAN BUITRAGO JESUS DAVID</t>
  </si>
  <si>
    <t>CANTOR ACERO JHON RICHARD</t>
  </si>
  <si>
    <t>GONZALEZ VEGA HELMER IVAN</t>
  </si>
  <si>
    <t>ALVAREZ RODRIGUEZ JESUS ALBERTO</t>
  </si>
  <si>
    <t>ROJAS RAMIREZ DARIO</t>
  </si>
  <si>
    <t>FORERO BECERRA JIMMY ANDERSON</t>
  </si>
  <si>
    <t>MONTOYA GONZALEZ JEISSON GIOVANNI</t>
  </si>
  <si>
    <t>JIMENEZ ROJAS FABIAN ANDRES</t>
  </si>
  <si>
    <t>SANZA SEGURA HORIAN ALBERTO</t>
  </si>
  <si>
    <t>ARIAS MURILLO MICHEL JOAO</t>
  </si>
  <si>
    <t>ACEVEDO SILVA ALVARO</t>
  </si>
  <si>
    <t>MARTINEZ SOLANO JAIME ANDRES</t>
  </si>
  <si>
    <t>TRIVIÑO QUINTERO GILDARDO</t>
  </si>
  <si>
    <t>CARDENAS HERRERA JOHN WILLIAM</t>
  </si>
  <si>
    <t>GRUPO GOVE</t>
  </si>
  <si>
    <t>ANEXO 4
BASE DE DATOS PERSONAL
ESTACIÓN B-3 RESTREPO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</si>
</sst>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Protection="1">
      <protection locked="0"/>
    </xf>
    <xf numFmtId="0" fontId="0" fillId="3" borderId="0" xfId="0" applyFill="1"/>
    <xf numFmtId="0" fontId="8" fillId="0" borderId="0" xfId="0" applyFont="1"/>
    <xf numFmtId="0" fontId="0" fillId="0" borderId="0" xfId="0" applyProtection="1">
      <protection locked="0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cruz/Downloads/03.%20Listado%20de%20Personal%20UAECOBB%202026%20-%20Marzo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flcruz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35"/>
  <sheetViews>
    <sheetView tabSelected="1" workbookViewId="0">
      <selection activeCell="K10" sqref="K10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1"/>
      <c r="B1" s="23" t="s">
        <v>55</v>
      </c>
      <c r="C1" s="24"/>
      <c r="D1" s="24"/>
      <c r="E1" s="24"/>
      <c r="F1" s="24"/>
      <c r="G1" s="24"/>
      <c r="H1" s="24"/>
    </row>
    <row r="2" spans="1:23" ht="15.75" customHeight="1" x14ac:dyDescent="0.25">
      <c r="A2" s="21"/>
      <c r="B2" s="24"/>
      <c r="C2" s="24"/>
      <c r="D2" s="24"/>
      <c r="E2" s="24"/>
      <c r="F2" s="24"/>
      <c r="G2" s="24"/>
      <c r="H2" s="24"/>
    </row>
    <row r="3" spans="1:23" x14ac:dyDescent="0.25">
      <c r="A3" s="21"/>
      <c r="B3" s="24"/>
      <c r="C3" s="24"/>
      <c r="D3" s="24"/>
      <c r="E3" s="24"/>
      <c r="F3" s="24"/>
      <c r="G3" s="24"/>
      <c r="H3" s="24"/>
    </row>
    <row r="4" spans="1:23" ht="15.75" customHeight="1" x14ac:dyDescent="0.25">
      <c r="A4" s="22"/>
      <c r="B4" s="25"/>
      <c r="C4" s="25"/>
      <c r="D4" s="25"/>
      <c r="E4" s="25"/>
      <c r="F4" s="25"/>
      <c r="G4" s="25"/>
      <c r="H4" s="25"/>
    </row>
    <row r="5" spans="1:23" ht="25.5" customHeight="1" x14ac:dyDescent="0.4">
      <c r="A5" s="18" t="s">
        <v>5</v>
      </c>
      <c r="B5" s="19"/>
      <c r="C5" s="19"/>
      <c r="D5" s="19"/>
      <c r="E5" s="19"/>
      <c r="F5" s="19"/>
      <c r="G5" s="19"/>
      <c r="H5" s="20"/>
    </row>
    <row r="6" spans="1:23" s="3" customFormat="1" ht="18" x14ac:dyDescent="0.25">
      <c r="A6" s="14" t="s">
        <v>0</v>
      </c>
      <c r="B6" s="15"/>
      <c r="C6" s="1"/>
      <c r="D6" s="16" t="s">
        <v>1</v>
      </c>
      <c r="E6" s="15"/>
      <c r="F6" s="1"/>
      <c r="G6" s="17" t="s">
        <v>2</v>
      </c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6</v>
      </c>
      <c r="C8" s="11"/>
      <c r="D8" s="9" t="str">
        <f>IFERROR(VLOOKUP(E8,[1]Hoja1!$B$2:$C$648,2,FALSE)," ")</f>
        <v>Sargento</v>
      </c>
      <c r="E8" s="10" t="s">
        <v>7</v>
      </c>
      <c r="F8" s="11"/>
      <c r="G8" s="9" t="str">
        <f>IFERROR(VLOOKUP(H8,[1]Hoja1!$B$2:$C$648,2,FALSE)," ")</f>
        <v>Sargento</v>
      </c>
      <c r="H8" s="10" t="s">
        <v>8</v>
      </c>
    </row>
    <row r="9" spans="1:23" x14ac:dyDescent="0.25">
      <c r="A9" s="9" t="str">
        <f>IFERROR(VLOOKUP(B9,[1]Hoja1!$B$3:$C$648,2,FALSE)," ")</f>
        <v>Cabo</v>
      </c>
      <c r="B9" s="10" t="s">
        <v>9</v>
      </c>
      <c r="C9" s="11"/>
      <c r="D9" s="9" t="str">
        <f>IFERROR(VLOOKUP(E9,[1]Hoja1!$B$2:$C$648,2,FALSE)," ")</f>
        <v>Sargento</v>
      </c>
      <c r="E9" s="10" t="s">
        <v>10</v>
      </c>
      <c r="F9" s="11"/>
      <c r="G9" s="9" t="str">
        <f>IFERROR(VLOOKUP(H9,[1]Hoja1!$B$2:$C$648,2,FALSE)," ")</f>
        <v>Sargento</v>
      </c>
      <c r="H9" s="10" t="s">
        <v>11</v>
      </c>
    </row>
    <row r="10" spans="1:23" x14ac:dyDescent="0.25">
      <c r="A10" s="9" t="str">
        <f>IFERROR(VLOOKUP(B10,[1]Hoja1!$B$3:$C$648,2,FALSE)," ")</f>
        <v>Cabo</v>
      </c>
      <c r="B10" s="10" t="s">
        <v>12</v>
      </c>
      <c r="C10" s="11"/>
      <c r="D10" s="9" t="str">
        <f>IFERROR(VLOOKUP(E10,[1]Hoja1!$B$2:$C$648,2,FALSE)," ")</f>
        <v>Cabo</v>
      </c>
      <c r="E10" s="10" t="s">
        <v>13</v>
      </c>
      <c r="F10" s="11"/>
      <c r="G10" s="9" t="str">
        <f>IFERROR(VLOOKUP(H10,[1]Hoja1!$B$2:$C$648,2,FALSE)," ")</f>
        <v>Cabo</v>
      </c>
      <c r="H10" s="10" t="s">
        <v>14</v>
      </c>
    </row>
    <row r="11" spans="1:23" x14ac:dyDescent="0.25">
      <c r="A11" s="9" t="str">
        <f>IFERROR(VLOOKUP(B11,[1]Hoja1!$B$3:$C$648,2,FALSE)," ")</f>
        <v>Bombero</v>
      </c>
      <c r="B11" s="10" t="s">
        <v>15</v>
      </c>
      <c r="C11" s="11"/>
      <c r="D11" s="9" t="str">
        <f>IFERROR(VLOOKUP(E11,[1]Hoja1!$B$2:$C$648,2,FALSE)," ")</f>
        <v>Cabo</v>
      </c>
      <c r="E11" s="10" t="s">
        <v>16</v>
      </c>
      <c r="F11" s="11"/>
      <c r="G11" s="9" t="str">
        <f>IFERROR(VLOOKUP(H11,[1]Hoja1!$B$2:$C$648,2,FALSE)," ")</f>
        <v>Bombero</v>
      </c>
      <c r="H11" s="10" t="s">
        <v>17</v>
      </c>
    </row>
    <row r="12" spans="1:23" x14ac:dyDescent="0.25">
      <c r="A12" s="9" t="str">
        <f>IFERROR(VLOOKUP(B12,[1]Hoja1!$B$3:$C$648,2,FALSE)," ")</f>
        <v>Bombero</v>
      </c>
      <c r="B12" s="10" t="s">
        <v>18</v>
      </c>
      <c r="C12" s="11"/>
      <c r="D12" s="9" t="str">
        <f>IFERROR(VLOOKUP(E12,[1]Hoja1!$B$2:$C$648,2,FALSE)," ")</f>
        <v>Bombero</v>
      </c>
      <c r="E12" s="10" t="s">
        <v>19</v>
      </c>
      <c r="F12" s="11"/>
      <c r="G12" s="9" t="str">
        <f>IFERROR(VLOOKUP(H12,[1]Hoja1!$B$2:$C$648,2,FALSE)," ")</f>
        <v>Bombero</v>
      </c>
      <c r="H12" s="10" t="s">
        <v>20</v>
      </c>
    </row>
    <row r="13" spans="1:23" x14ac:dyDescent="0.25">
      <c r="A13" s="9" t="str">
        <f>IFERROR(VLOOKUP(B13,[1]Hoja1!$B$3:$C$648,2,FALSE)," ")</f>
        <v>Bombero</v>
      </c>
      <c r="B13" s="10" t="s">
        <v>21</v>
      </c>
      <c r="C13" s="11"/>
      <c r="D13" s="9" t="str">
        <f>IFERROR(VLOOKUP(E13,[1]Hoja1!$B$2:$C$648,2,FALSE)," ")</f>
        <v>Bombero</v>
      </c>
      <c r="E13" s="10" t="s">
        <v>22</v>
      </c>
      <c r="F13" s="11"/>
      <c r="G13" s="9" t="str">
        <f>IFERROR(VLOOKUP(H13,[1]Hoja1!$B$2:$C$648,2,FALSE)," ")</f>
        <v>Bombero</v>
      </c>
      <c r="H13" s="10" t="s">
        <v>23</v>
      </c>
    </row>
    <row r="14" spans="1:23" x14ac:dyDescent="0.25">
      <c r="A14" s="9" t="str">
        <f>IFERROR(VLOOKUP(B14,[1]Hoja1!$B$3:$C$648,2,FALSE)," ")</f>
        <v>Bombero</v>
      </c>
      <c r="B14" s="10" t="s">
        <v>24</v>
      </c>
      <c r="C14" s="11"/>
      <c r="D14" s="9" t="str">
        <f>IFERROR(VLOOKUP(E14,[1]Hoja1!$B$2:$C$648,2,FALSE)," ")</f>
        <v>Bombero</v>
      </c>
      <c r="E14" s="10" t="s">
        <v>25</v>
      </c>
      <c r="F14" s="11"/>
      <c r="G14" s="9" t="str">
        <f>IFERROR(VLOOKUP(H14,[1]Hoja1!$B$2:$C$648,2,FALSE)," ")</f>
        <v>Bombero</v>
      </c>
      <c r="H14" s="10" t="s">
        <v>26</v>
      </c>
    </row>
    <row r="15" spans="1:23" x14ac:dyDescent="0.25">
      <c r="A15" s="9" t="str">
        <f>IFERROR(VLOOKUP(B15,[1]Hoja1!$B$3:$C$648,2,FALSE)," ")</f>
        <v>Bombero</v>
      </c>
      <c r="B15" s="10" t="s">
        <v>27</v>
      </c>
      <c r="C15" s="11"/>
      <c r="D15" s="9" t="str">
        <f>IFERROR(VLOOKUP(E15,[1]Hoja1!$B$2:$C$648,2,FALSE)," ")</f>
        <v>Bombero</v>
      </c>
      <c r="E15" s="10" t="s">
        <v>28</v>
      </c>
      <c r="F15" s="11"/>
      <c r="G15" s="9" t="str">
        <f>IFERROR(VLOOKUP(H15,[1]Hoja1!$B$2:$C$648,2,FALSE)," ")</f>
        <v>Bombero</v>
      </c>
      <c r="H15" s="10" t="s">
        <v>29</v>
      </c>
    </row>
    <row r="16" spans="1:23" x14ac:dyDescent="0.25">
      <c r="A16" s="9" t="str">
        <f>IFERROR(VLOOKUP(B16,[1]Hoja1!$B$3:$C$648,2,FALSE)," ")</f>
        <v>Bombero</v>
      </c>
      <c r="B16" s="10" t="s">
        <v>30</v>
      </c>
      <c r="C16" s="11"/>
      <c r="D16" s="9" t="str">
        <f>IFERROR(VLOOKUP(E16,[1]Hoja1!$B$2:$C$648,2,FALSE)," ")</f>
        <v>Bombero</v>
      </c>
      <c r="E16" s="10" t="s">
        <v>31</v>
      </c>
      <c r="F16" s="11"/>
      <c r="G16" s="9" t="str">
        <f>IFERROR(VLOOKUP(H16,[1]Hoja1!$B$2:$C$648,2,FALSE)," ")</f>
        <v>Bombero</v>
      </c>
      <c r="H16" s="10" t="s">
        <v>32</v>
      </c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>Bombero</v>
      </c>
      <c r="E17" s="10" t="s">
        <v>33</v>
      </c>
      <c r="F17" s="11"/>
      <c r="G17" s="9" t="str">
        <f>IFERROR(VLOOKUP(H17,[1]Hoja1!$B$2:$C$648,2,FALSE)," ")</f>
        <v>Bombero</v>
      </c>
      <c r="H17" s="10" t="s">
        <v>34</v>
      </c>
    </row>
    <row r="18" spans="1:8" x14ac:dyDescent="0.25">
      <c r="A18" s="9" t="str">
        <f>IFERROR(VLOOKUP(B18,[1]Hoja1!$B$3:$C$648,2,FALSE)," ")</f>
        <v xml:space="preserve"> </v>
      </c>
      <c r="B18" s="10"/>
      <c r="C18" s="11"/>
      <c r="D18" s="9" t="str">
        <f>IFERROR(VLOOKUP(E18,[1]Hoja1!$B$2:$C$648,2,FALSE)," ")</f>
        <v>Bombero</v>
      </c>
      <c r="E18" s="10" t="s">
        <v>35</v>
      </c>
      <c r="F18" s="11"/>
      <c r="G18" s="9" t="str">
        <f>IFERROR(VLOOKUP(H18,[1]Hoja1!$B$2:$C$648,2,FALSE)," ")</f>
        <v>Bombero</v>
      </c>
      <c r="H18" s="10" t="s">
        <v>36</v>
      </c>
    </row>
    <row r="19" spans="1:8" x14ac:dyDescent="0.25">
      <c r="A19" s="9" t="str">
        <f>IFERROR(VLOOKUP(B19,[1]Hoja1!$B$3:$C$648,2,FALSE)," ")</f>
        <v xml:space="preserve"> </v>
      </c>
      <c r="B19" s="10"/>
      <c r="C19" s="11"/>
      <c r="D19" s="9" t="str">
        <f>IFERROR(VLOOKUP(E19,[1]Hoja1!$B$2:$C$648,2,FALSE)," ")</f>
        <v>Bombero</v>
      </c>
      <c r="E19" s="10" t="s">
        <v>37</v>
      </c>
      <c r="F19" s="11"/>
      <c r="G19" s="9" t="str">
        <f>IFERROR(VLOOKUP(H19,[1]Hoja1!$B$2:$C$648,2,FALSE)," ")</f>
        <v xml:space="preserve"> </v>
      </c>
      <c r="H19" s="10"/>
    </row>
    <row r="22" spans="1:8" s="12" customFormat="1" ht="28.5" x14ac:dyDescent="0.45">
      <c r="A22" s="18" t="s">
        <v>38</v>
      </c>
      <c r="B22" s="19"/>
      <c r="C22" s="19"/>
      <c r="D22" s="19"/>
      <c r="E22" s="19"/>
      <c r="F22" s="19"/>
      <c r="G22" s="19"/>
      <c r="H22" s="20"/>
    </row>
    <row r="23" spans="1:8" ht="18" x14ac:dyDescent="0.25">
      <c r="A23" s="14" t="s">
        <v>0</v>
      </c>
      <c r="B23" s="15"/>
      <c r="C23" s="1"/>
      <c r="D23" s="16" t="s">
        <v>1</v>
      </c>
      <c r="E23" s="15"/>
      <c r="F23" s="1"/>
      <c r="G23" s="17" t="s">
        <v>2</v>
      </c>
      <c r="H23" s="15"/>
    </row>
    <row r="24" spans="1:8" x14ac:dyDescent="0.25">
      <c r="A24" s="4" t="s">
        <v>3</v>
      </c>
      <c r="B24" s="4" t="s">
        <v>4</v>
      </c>
      <c r="C24" s="5"/>
      <c r="D24" s="4" t="s">
        <v>3</v>
      </c>
      <c r="E24" s="4" t="s">
        <v>4</v>
      </c>
      <c r="F24" s="5"/>
      <c r="G24" s="4" t="s">
        <v>3</v>
      </c>
      <c r="H24" s="4" t="s">
        <v>4</v>
      </c>
    </row>
    <row r="25" spans="1:8" x14ac:dyDescent="0.25">
      <c r="A25" s="9" t="str">
        <f>IFERROR(VLOOKUP(B25,[1]Hoja1!$B$2:$C$648,2,FALSE)," ")</f>
        <v>Sargento</v>
      </c>
      <c r="B25" s="10" t="s">
        <v>39</v>
      </c>
      <c r="C25" s="11"/>
      <c r="D25" s="9" t="str">
        <f>IFERROR(VLOOKUP(H25,[1]Hoja1!$B$2:$C$648,2,FALSE)," ")</f>
        <v>Sargento</v>
      </c>
      <c r="E25" s="10" t="s">
        <v>40</v>
      </c>
      <c r="F25" s="11"/>
      <c r="G25" s="9" t="str">
        <f>IFERROR(VLOOKUP(E25,[1]Hoja1!$B$2:$C$648,2,FALSE)," ")</f>
        <v>Sargento</v>
      </c>
      <c r="H25" s="10" t="s">
        <v>41</v>
      </c>
    </row>
    <row r="26" spans="1:8" x14ac:dyDescent="0.25">
      <c r="A26" s="9" t="str">
        <f>IFERROR(VLOOKUP(B26,[1]Hoja1!$B$2:$C$648,2,FALSE)," ")</f>
        <v>Cabo</v>
      </c>
      <c r="B26" s="10" t="s">
        <v>42</v>
      </c>
      <c r="C26" s="11"/>
      <c r="D26" s="9" t="str">
        <f>IFERROR(VLOOKUP(H26,[1]Hoja1!$B$2:$C$648,2,FALSE)," ")</f>
        <v>Bombero</v>
      </c>
      <c r="E26" s="10" t="s">
        <v>43</v>
      </c>
      <c r="F26" s="11"/>
      <c r="G26" s="9" t="str">
        <f>IFERROR(VLOOKUP(E26,[1]Hoja1!$B$2:$C$648,2,FALSE)," ")</f>
        <v>Bombero</v>
      </c>
      <c r="H26" s="10" t="s">
        <v>44</v>
      </c>
    </row>
    <row r="27" spans="1:8" x14ac:dyDescent="0.25">
      <c r="A27" s="9" t="str">
        <f>IFERROR(VLOOKUP(B27,[1]Hoja1!$B$2:$C$648,2,FALSE)," ")</f>
        <v>Bombero</v>
      </c>
      <c r="B27" s="10" t="s">
        <v>45</v>
      </c>
      <c r="C27" s="11"/>
      <c r="D27" s="9" t="str">
        <f>IFERROR(VLOOKUP(H27,[1]Hoja1!$B$2:$C$648,2,FALSE)," ")</f>
        <v>Bombero</v>
      </c>
      <c r="E27" s="10" t="s">
        <v>46</v>
      </c>
      <c r="F27" s="11"/>
      <c r="G27" s="9" t="str">
        <f>IFERROR(VLOOKUP(E27,[1]Hoja1!$B$2:$C$648,2,FALSE)," ")</f>
        <v>Bombero</v>
      </c>
      <c r="H27" s="10" t="s">
        <v>47</v>
      </c>
    </row>
    <row r="28" spans="1:8" x14ac:dyDescent="0.25">
      <c r="A28" s="9" t="str">
        <f>IFERROR(VLOOKUP(B28,[1]Hoja1!$B$2:$C$648,2,FALSE)," ")</f>
        <v>Bombero</v>
      </c>
      <c r="B28" s="10" t="s">
        <v>48</v>
      </c>
      <c r="C28" s="11"/>
      <c r="D28" s="9" t="str">
        <f>IFERROR(VLOOKUP(#REF!,[1]Hoja1!$B$2:$C$648,2,FALSE)," ")</f>
        <v xml:space="preserve"> </v>
      </c>
      <c r="E28" s="10" t="s">
        <v>49</v>
      </c>
      <c r="F28" s="11"/>
      <c r="G28" s="9" t="str">
        <f>IFERROR(VLOOKUP(E28,[1]Hoja1!$B$2:$C$648,2,FALSE)," ")</f>
        <v>Bombero</v>
      </c>
      <c r="H28" s="13"/>
    </row>
    <row r="31" spans="1:8" ht="27.75" x14ac:dyDescent="0.4">
      <c r="A31" s="18" t="s">
        <v>54</v>
      </c>
      <c r="B31" s="19"/>
      <c r="C31" s="19"/>
      <c r="D31" s="19"/>
      <c r="E31" s="19"/>
      <c r="F31" s="19"/>
      <c r="G31" s="19"/>
      <c r="H31" s="20"/>
    </row>
    <row r="32" spans="1:8" ht="18" x14ac:dyDescent="0.25">
      <c r="A32" s="14" t="s">
        <v>0</v>
      </c>
      <c r="B32" s="15"/>
      <c r="C32" s="1"/>
      <c r="D32" s="16" t="s">
        <v>1</v>
      </c>
      <c r="E32" s="15"/>
      <c r="F32" s="1"/>
      <c r="G32" s="17" t="s">
        <v>2</v>
      </c>
      <c r="H32" s="15"/>
    </row>
    <row r="33" spans="1:8" x14ac:dyDescent="0.25">
      <c r="A33" s="4" t="s">
        <v>3</v>
      </c>
      <c r="B33" s="4" t="s">
        <v>4</v>
      </c>
      <c r="C33" s="5"/>
      <c r="D33" s="4" t="s">
        <v>3</v>
      </c>
      <c r="E33" s="4" t="s">
        <v>4</v>
      </c>
      <c r="F33" s="5"/>
      <c r="G33" s="4" t="s">
        <v>3</v>
      </c>
      <c r="H33" s="4" t="s">
        <v>4</v>
      </c>
    </row>
    <row r="34" spans="1:8" x14ac:dyDescent="0.25">
      <c r="A34" s="9" t="str">
        <f>IFERROR(VLOOKUP(B34,[1]Hoja1!$B$2:$C$648,2,FALSE)," ")</f>
        <v>Sargento</v>
      </c>
      <c r="B34" s="10" t="s">
        <v>50</v>
      </c>
      <c r="C34" s="11"/>
      <c r="D34" s="9" t="str">
        <f>IFERROR(VLOOKUP(E34,[1]Hoja1!$B$2:$C$648,2,FALSE)," ")</f>
        <v>Bombero</v>
      </c>
      <c r="E34" s="10" t="s">
        <v>51</v>
      </c>
      <c r="F34" s="11"/>
      <c r="G34" s="9" t="str">
        <f>IFERROR(VLOOKUP(H34,[1]Hoja1!$B$2:$C$648,2,FALSE)," ")</f>
        <v>Bombero</v>
      </c>
      <c r="H34" s="10" t="s">
        <v>52</v>
      </c>
    </row>
    <row r="35" spans="1:8" x14ac:dyDescent="0.25">
      <c r="A35" s="9" t="str">
        <f>IFERROR(VLOOKUP(B35,[1]Hoja1!$B$2:$C$648,2,FALSE)," ")</f>
        <v>Bombero</v>
      </c>
      <c r="B35" s="10" t="s">
        <v>53</v>
      </c>
      <c r="C35" s="11"/>
      <c r="D35" s="9" t="str">
        <f>IFERROR(VLOOKUP(E35,[1]Hoja1!$B$2:$C$648,2,FALSE)," ")</f>
        <v xml:space="preserve"> </v>
      </c>
      <c r="E35" s="10"/>
      <c r="F35" s="11"/>
      <c r="G35" s="9" t="str">
        <f>IFERROR(VLOOKUP(H35,[1]Hoja1!$B$2:$C$648,2,FALSE)," ")</f>
        <v xml:space="preserve"> </v>
      </c>
      <c r="H35" s="10"/>
    </row>
  </sheetData>
  <mergeCells count="14">
    <mergeCell ref="A5:H5"/>
    <mergeCell ref="A6:B6"/>
    <mergeCell ref="D6:E6"/>
    <mergeCell ref="G6:H6"/>
    <mergeCell ref="A1:A4"/>
    <mergeCell ref="B1:H4"/>
    <mergeCell ref="A32:B32"/>
    <mergeCell ref="D32:E32"/>
    <mergeCell ref="G32:H32"/>
    <mergeCell ref="A31:H31"/>
    <mergeCell ref="A22:H22"/>
    <mergeCell ref="A23:B23"/>
    <mergeCell ref="D23:E23"/>
    <mergeCell ref="G23:H23"/>
  </mergeCells>
  <dataValidations count="2">
    <dataValidation allowBlank="1" showErrorMessage="1" sqref="D25:D28 G24:G28 A24:A28 D8:D19 A7:A19 G7:G19 D34:D35 G33:G35 A33:A35" xr:uid="{731F614D-17B8-4509-8471-CB5D1A586C52}"/>
    <dataValidation type="list" allowBlank="1" showErrorMessage="1" sqref="D24 D7 D33" xr:uid="{15D66786-C47A-475E-AE26-2F63580BB813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61FFD1-3C69-4E79-8B29-76B29FB1E098}">
          <x14:formula1>
            <xm:f>'https://bomberosbog-my.sharepoint.com/Users/flcruz/Downloads/[03. Listado de Personal UAECOBB 2026 - Marzo 2026 (1).xlsx]Hoja1'!#REF!</xm:f>
          </x14:formula1>
          <xm:sqref>E8:E19 B8:B19 H8:H19 B25:B28 E25:E28 H25:H27 E34:E35 B34:B35 H34:H35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2026-04-15T20:24:51Z</dcterms:modified>
</cp:coreProperties>
</file>