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bastian\Downloads\DOCUMENTOS  BOMBEROS\contextos elaborados\FINALES\MAPAS RIESGOS GESTION -FISCAL- CORRUPCIÓN\"/>
    </mc:Choice>
  </mc:AlternateContent>
  <bookViews>
    <workbookView xWindow="0" yWindow="0" windowWidth="20490" windowHeight="0" tabRatio="801" firstSheet="3" activeTab="7"/>
  </bookViews>
  <sheets>
    <sheet name="RIESGOS GESTION ESTRATEGICA" sheetId="17" r:id="rId1"/>
    <sheet name="RIESGOS REDUCCIÓN" sheetId="20" r:id="rId2"/>
    <sheet name="RIESGOS JURIDICA " sheetId="18" r:id="rId3"/>
    <sheet name="RIESGOS RECURSOS " sheetId="19" r:id="rId4"/>
    <sheet name="RIESGOS COMUNICACIONES " sheetId="22" r:id="rId5"/>
    <sheet name="RIESGOS SISTEMAS " sheetId="23" r:id="rId6"/>
    <sheet name="RIESGOS SERVICIO CIUDADANIA " sheetId="21" r:id="rId7"/>
    <sheet name="RIESGOS EVALUACION " sheetId="11" r:id="rId8"/>
    <sheet name="PROB E IMPACTO" sheetId="16" state="hidden" r:id="rId9"/>
    <sheet name="FORMULAS " sheetId="10" state="hidden" r:id="rId10"/>
    <sheet name="Hoja1" sheetId="7"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A_Obj1" localSheetId="8">OFFSET(#REF!,0,0,COUNTA(#REF!)-1,1)</definedName>
    <definedName name="A_Obj1" localSheetId="0">OFFSET(#REF!,0,0,COUNTA(#REF!)-1,1)</definedName>
    <definedName name="A_Obj1" localSheetId="2">OFFSET(#REF!,0,0,COUNTA(#REF!)-1,1)</definedName>
    <definedName name="A_Obj1" localSheetId="3">OFFSET(#REF!,0,0,COUNTA(#REF!)-1,1)</definedName>
    <definedName name="A_Obj1" localSheetId="1">OFFSET(#REF!,0,0,COUNTA(#REF!)-1,1)</definedName>
    <definedName name="A_Obj1" localSheetId="6">OFFSET(#REF!,0,0,COUNTA(#REF!)-1,1)</definedName>
    <definedName name="A_Obj1" localSheetId="5">OFFSET(#REF!,0,0,COUNTA(#REF!)-1,1)</definedName>
    <definedName name="A_Obj1">OFFSET(#REF!,0,0,COUNTA(#REF!)-1,1)</definedName>
    <definedName name="A_Obj2" localSheetId="8">OFFSET(#REF!,0,0,COUNTA(#REF!)-1,1)</definedName>
    <definedName name="A_Obj2" localSheetId="0">OFFSET(#REF!,0,0,COUNTA(#REF!)-1,1)</definedName>
    <definedName name="A_Obj2" localSheetId="2">OFFSET(#REF!,0,0,COUNTA(#REF!)-1,1)</definedName>
    <definedName name="A_Obj2" localSheetId="3">OFFSET(#REF!,0,0,COUNTA(#REF!)-1,1)</definedName>
    <definedName name="A_Obj2" localSheetId="1">OFFSET(#REF!,0,0,COUNTA(#REF!)-1,1)</definedName>
    <definedName name="A_Obj2" localSheetId="6">OFFSET(#REF!,0,0,COUNTA(#REF!)-1,1)</definedName>
    <definedName name="A_Obj2" localSheetId="5">OFFSET(#REF!,0,0,COUNTA(#REF!)-1,1)</definedName>
    <definedName name="A_Obj2">OFFSET(#REF!,0,0,COUNTA(#REF!)-1,1)</definedName>
    <definedName name="A_Obj3" localSheetId="8">OFFSET(#REF!,0,0,COUNTA(#REF!)-1,1)</definedName>
    <definedName name="A_Obj3" localSheetId="0">OFFSET(#REF!,0,0,COUNTA(#REF!)-1,1)</definedName>
    <definedName name="A_Obj3" localSheetId="2">OFFSET(#REF!,0,0,COUNTA(#REF!)-1,1)</definedName>
    <definedName name="A_Obj3" localSheetId="3">OFFSET(#REF!,0,0,COUNTA(#REF!)-1,1)</definedName>
    <definedName name="A_Obj3" localSheetId="1">OFFSET(#REF!,0,0,COUNTA(#REF!)-1,1)</definedName>
    <definedName name="A_Obj3" localSheetId="6">OFFSET(#REF!,0,0,COUNTA(#REF!)-1,1)</definedName>
    <definedName name="A_Obj3" localSheetId="5">OFFSET(#REF!,0,0,COUNTA(#REF!)-1,1)</definedName>
    <definedName name="A_Obj3">OFFSET(#REF!,0,0,COUNTA(#REF!)-1,1)</definedName>
    <definedName name="A_Obj4" localSheetId="8">OFFSET(#REF!,0,0,COUNTA(#REF!)-1,1)</definedName>
    <definedName name="A_Obj4" localSheetId="0">OFFSET(#REF!,0,0,COUNTA(#REF!)-1,1)</definedName>
    <definedName name="A_Obj4" localSheetId="2">OFFSET(#REF!,0,0,COUNTA(#REF!)-1,1)</definedName>
    <definedName name="A_Obj4" localSheetId="3">OFFSET(#REF!,0,0,COUNTA(#REF!)-1,1)</definedName>
    <definedName name="A_Obj4" localSheetId="1">OFFSET(#REF!,0,0,COUNTA(#REF!)-1,1)</definedName>
    <definedName name="A_Obj4" localSheetId="6">OFFSET(#REF!,0,0,COUNTA(#REF!)-1,1)</definedName>
    <definedName name="A_Obj4" localSheetId="5">OFFSET(#REF!,0,0,COUNTA(#REF!)-1,1)</definedName>
    <definedName name="A_Obj4">OFFSET(#REF!,0,0,COUNTA(#REF!)-1,1)</definedName>
    <definedName name="Acc_1" localSheetId="8">#REF!</definedName>
    <definedName name="Acc_1" localSheetId="0">#REF!</definedName>
    <definedName name="Acc_1" localSheetId="2">#REF!</definedName>
    <definedName name="Acc_1" localSheetId="3">#REF!</definedName>
    <definedName name="Acc_1" localSheetId="1">#REF!</definedName>
    <definedName name="Acc_1" localSheetId="6">#REF!</definedName>
    <definedName name="Acc_1" localSheetId="5">#REF!</definedName>
    <definedName name="Acc_1">#REF!</definedName>
    <definedName name="Acc_2" localSheetId="8">#REF!</definedName>
    <definedName name="Acc_2" localSheetId="0">#REF!</definedName>
    <definedName name="Acc_2" localSheetId="2">#REF!</definedName>
    <definedName name="Acc_2" localSheetId="3">#REF!</definedName>
    <definedName name="Acc_2" localSheetId="1">#REF!</definedName>
    <definedName name="Acc_2" localSheetId="6">#REF!</definedName>
    <definedName name="Acc_2" localSheetId="5">#REF!</definedName>
    <definedName name="Acc_2">#REF!</definedName>
    <definedName name="Acc_3" localSheetId="8">#REF!</definedName>
    <definedName name="Acc_3" localSheetId="0">#REF!</definedName>
    <definedName name="Acc_3" localSheetId="2">#REF!</definedName>
    <definedName name="Acc_3" localSheetId="3">#REF!</definedName>
    <definedName name="Acc_3" localSheetId="1">#REF!</definedName>
    <definedName name="Acc_3" localSheetId="6">#REF!</definedName>
    <definedName name="Acc_3" localSheetId="5">#REF!</definedName>
    <definedName name="Acc_3">#REF!</definedName>
    <definedName name="Acc_4" localSheetId="8">#REF!</definedName>
    <definedName name="Acc_4" localSheetId="0">#REF!</definedName>
    <definedName name="Acc_4" localSheetId="2">#REF!</definedName>
    <definedName name="Acc_4" localSheetId="3">#REF!</definedName>
    <definedName name="Acc_4" localSheetId="1">#REF!</definedName>
    <definedName name="Acc_4" localSheetId="6">#REF!</definedName>
    <definedName name="Acc_4" localSheetId="5">#REF!</definedName>
    <definedName name="Acc_4">#REF!</definedName>
    <definedName name="Acc_5" localSheetId="8">#REF!</definedName>
    <definedName name="Acc_5" localSheetId="0">#REF!</definedName>
    <definedName name="Acc_5" localSheetId="2">#REF!</definedName>
    <definedName name="Acc_5" localSheetId="3">#REF!</definedName>
    <definedName name="Acc_5" localSheetId="1">#REF!</definedName>
    <definedName name="Acc_5" localSheetId="6">#REF!</definedName>
    <definedName name="Acc_5" localSheetId="5">#REF!</definedName>
    <definedName name="Acc_5">#REF!</definedName>
    <definedName name="Acc_6" localSheetId="8">#REF!</definedName>
    <definedName name="Acc_6" localSheetId="0">#REF!</definedName>
    <definedName name="Acc_6" localSheetId="2">#REF!</definedName>
    <definedName name="Acc_6" localSheetId="3">#REF!</definedName>
    <definedName name="Acc_6" localSheetId="1">#REF!</definedName>
    <definedName name="Acc_6" localSheetId="6">#REF!</definedName>
    <definedName name="Acc_6" localSheetId="5">#REF!</definedName>
    <definedName name="Acc_6">#REF!</definedName>
    <definedName name="Acc_7" localSheetId="8">#REF!</definedName>
    <definedName name="Acc_7" localSheetId="0">#REF!</definedName>
    <definedName name="Acc_7" localSheetId="2">#REF!</definedName>
    <definedName name="Acc_7" localSheetId="3">#REF!</definedName>
    <definedName name="Acc_7" localSheetId="1">#REF!</definedName>
    <definedName name="Acc_7" localSheetId="6">#REF!</definedName>
    <definedName name="Acc_7" localSheetId="5">#REF!</definedName>
    <definedName name="Acc_7">#REF!</definedName>
    <definedName name="Acc_8" localSheetId="8">#REF!</definedName>
    <definedName name="Acc_8" localSheetId="0">#REF!</definedName>
    <definedName name="Acc_8" localSheetId="2">#REF!</definedName>
    <definedName name="Acc_8" localSheetId="3">#REF!</definedName>
    <definedName name="Acc_8" localSheetId="1">#REF!</definedName>
    <definedName name="Acc_8" localSheetId="6">#REF!</definedName>
    <definedName name="Acc_8" localSheetId="5">#REF!</definedName>
    <definedName name="Acc_8">#REF!</definedName>
    <definedName name="Acc_9" localSheetId="8">#REF!</definedName>
    <definedName name="Acc_9" localSheetId="0">#REF!</definedName>
    <definedName name="Acc_9" localSheetId="2">#REF!</definedName>
    <definedName name="Acc_9" localSheetId="3">#REF!</definedName>
    <definedName name="Acc_9" localSheetId="1">#REF!</definedName>
    <definedName name="Acc_9" localSheetId="6">#REF!</definedName>
    <definedName name="Acc_9" localSheetId="5">#REF!</definedName>
    <definedName name="Acc_9">#REF!</definedName>
    <definedName name="AMAZONASL" localSheetId="8">#REF!</definedName>
    <definedName name="AMAZONASL" localSheetId="0">#REF!</definedName>
    <definedName name="AMAZONASL" localSheetId="2">#REF!</definedName>
    <definedName name="AMAZONASL" localSheetId="3">#REF!</definedName>
    <definedName name="AMAZONASL" localSheetId="1">#REF!</definedName>
    <definedName name="AMAZONASL" localSheetId="6">#REF!</definedName>
    <definedName name="AMAZONASL" localSheetId="5">#REF!</definedName>
    <definedName name="AMAZONASL">#REF!</definedName>
    <definedName name="ANTIOQUIA" localSheetId="8">#REF!</definedName>
    <definedName name="ANTIOQUIA" localSheetId="0">#REF!</definedName>
    <definedName name="ANTIOQUIA" localSheetId="2">#REF!</definedName>
    <definedName name="ANTIOQUIA" localSheetId="3">#REF!</definedName>
    <definedName name="ANTIOQUIA" localSheetId="1">#REF!</definedName>
    <definedName name="ANTIOQUIA" localSheetId="6">#REF!</definedName>
    <definedName name="ANTIOQUIA" localSheetId="5">#REF!</definedName>
    <definedName name="ANTIOQUIA">#REF!</definedName>
    <definedName name="ANTIOQUIAL" localSheetId="8">#REF!</definedName>
    <definedName name="ANTIOQUIAL" localSheetId="0">#REF!</definedName>
    <definedName name="ANTIOQUIAL" localSheetId="2">#REF!</definedName>
    <definedName name="ANTIOQUIAL" localSheetId="3">#REF!</definedName>
    <definedName name="ANTIOQUIAL" localSheetId="1">#REF!</definedName>
    <definedName name="ANTIOQUIAL" localSheetId="6">#REF!</definedName>
    <definedName name="ANTIOQUIAL" localSheetId="5">#REF!</definedName>
    <definedName name="ANTIOQUIAL">#REF!</definedName>
    <definedName name="ARAUCA" localSheetId="8">#REF!</definedName>
    <definedName name="ARAUCA" localSheetId="0">#REF!</definedName>
    <definedName name="ARAUCA" localSheetId="2">#REF!</definedName>
    <definedName name="ARAUCA" localSheetId="3">#REF!</definedName>
    <definedName name="ARAUCA" localSheetId="1">#REF!</definedName>
    <definedName name="ARAUCA" localSheetId="6">#REF!</definedName>
    <definedName name="ARAUCA" localSheetId="5">#REF!</definedName>
    <definedName name="ARAUCA">#REF!</definedName>
    <definedName name="ARAUCAL" localSheetId="8">#REF!</definedName>
    <definedName name="ARAUCAL" localSheetId="0">#REF!</definedName>
    <definedName name="ARAUCAL" localSheetId="2">#REF!</definedName>
    <definedName name="ARAUCAL" localSheetId="3">#REF!</definedName>
    <definedName name="ARAUCAL" localSheetId="1">#REF!</definedName>
    <definedName name="ARAUCAL" localSheetId="6">#REF!</definedName>
    <definedName name="ARAUCAL" localSheetId="5">#REF!</definedName>
    <definedName name="ARAUCAL">#REF!</definedName>
    <definedName name="ATLANTICO" localSheetId="8">#REF!</definedName>
    <definedName name="ATLANTICO" localSheetId="0">#REF!</definedName>
    <definedName name="ATLANTICO" localSheetId="2">#REF!</definedName>
    <definedName name="ATLANTICO" localSheetId="3">#REF!</definedName>
    <definedName name="ATLANTICO" localSheetId="1">#REF!</definedName>
    <definedName name="ATLANTICO" localSheetId="6">#REF!</definedName>
    <definedName name="ATLANTICO" localSheetId="5">#REF!</definedName>
    <definedName name="ATLANTICO">#REF!</definedName>
    <definedName name="ATLANTICOL" localSheetId="8">#REF!</definedName>
    <definedName name="ATLANTICOL" localSheetId="0">#REF!</definedName>
    <definedName name="ATLANTICOL" localSheetId="2">#REF!</definedName>
    <definedName name="ATLANTICOL" localSheetId="3">#REF!</definedName>
    <definedName name="ATLANTICOL" localSheetId="1">#REF!</definedName>
    <definedName name="ATLANTICOL" localSheetId="6">#REF!</definedName>
    <definedName name="ATLANTICOL" localSheetId="5">#REF!</definedName>
    <definedName name="ATLANTICOL">#REF!</definedName>
    <definedName name="BOLIVAR" localSheetId="8">#REF!</definedName>
    <definedName name="BOLIVAR" localSheetId="0">#REF!</definedName>
    <definedName name="BOLIVAR" localSheetId="2">#REF!</definedName>
    <definedName name="BOLIVAR" localSheetId="3">#REF!</definedName>
    <definedName name="BOLIVAR" localSheetId="1">#REF!</definedName>
    <definedName name="BOLIVAR" localSheetId="6">#REF!</definedName>
    <definedName name="BOLIVAR" localSheetId="5">#REF!</definedName>
    <definedName name="BOLIVAR">#REF!</definedName>
    <definedName name="BOLIVARL" localSheetId="8">#REF!</definedName>
    <definedName name="BOLIVARL" localSheetId="0">#REF!</definedName>
    <definedName name="BOLIVARL" localSheetId="2">#REF!</definedName>
    <definedName name="BOLIVARL" localSheetId="3">#REF!</definedName>
    <definedName name="BOLIVARL" localSheetId="1">#REF!</definedName>
    <definedName name="BOLIVARL" localSheetId="6">#REF!</definedName>
    <definedName name="BOLIVARL" localSheetId="5">#REF!</definedName>
    <definedName name="BOLIVARL">#REF!</definedName>
    <definedName name="BOYACA" localSheetId="8">#REF!</definedName>
    <definedName name="BOYACA" localSheetId="0">#REF!</definedName>
    <definedName name="BOYACA" localSheetId="2">#REF!</definedName>
    <definedName name="BOYACA" localSheetId="3">#REF!</definedName>
    <definedName name="BOYACA" localSheetId="1">#REF!</definedName>
    <definedName name="BOYACA" localSheetId="6">#REF!</definedName>
    <definedName name="BOYACA" localSheetId="5">#REF!</definedName>
    <definedName name="BOYACA">#REF!</definedName>
    <definedName name="BOYACAL" localSheetId="8">#REF!</definedName>
    <definedName name="BOYACAL" localSheetId="0">#REF!</definedName>
    <definedName name="BOYACAL" localSheetId="2">#REF!</definedName>
    <definedName name="BOYACAL" localSheetId="3">#REF!</definedName>
    <definedName name="BOYACAL" localSheetId="1">#REF!</definedName>
    <definedName name="BOYACAL" localSheetId="6">#REF!</definedName>
    <definedName name="BOYACAL" localSheetId="5">#REF!</definedName>
    <definedName name="BOYACAL">#REF!</definedName>
    <definedName name="CALDAS" localSheetId="8">#REF!</definedName>
    <definedName name="CALDAS" localSheetId="0">#REF!</definedName>
    <definedName name="CALDAS" localSheetId="2">#REF!</definedName>
    <definedName name="CALDAS" localSheetId="3">#REF!</definedName>
    <definedName name="CALDAS" localSheetId="1">#REF!</definedName>
    <definedName name="CALDAS" localSheetId="6">#REF!</definedName>
    <definedName name="CALDAS" localSheetId="5">#REF!</definedName>
    <definedName name="CALDAS">#REF!</definedName>
    <definedName name="CALDASL" localSheetId="8">#REF!</definedName>
    <definedName name="CALDASL" localSheetId="0">#REF!</definedName>
    <definedName name="CALDASL" localSheetId="2">#REF!</definedName>
    <definedName name="CALDASL" localSheetId="3">#REF!</definedName>
    <definedName name="CALDASL" localSheetId="1">#REF!</definedName>
    <definedName name="CALDASL" localSheetId="6">#REF!</definedName>
    <definedName name="CALDASL" localSheetId="5">#REF!</definedName>
    <definedName name="CALDASL">#REF!</definedName>
    <definedName name="CAQUETA" localSheetId="8">#REF!</definedName>
    <definedName name="CAQUETA" localSheetId="0">#REF!</definedName>
    <definedName name="CAQUETA" localSheetId="2">#REF!</definedName>
    <definedName name="CAQUETA" localSheetId="3">#REF!</definedName>
    <definedName name="CAQUETA" localSheetId="1">#REF!</definedName>
    <definedName name="CAQUETA" localSheetId="6">#REF!</definedName>
    <definedName name="CAQUETA" localSheetId="5">#REF!</definedName>
    <definedName name="CAQUETA">#REF!</definedName>
    <definedName name="CAQUETAL" localSheetId="8">#REF!</definedName>
    <definedName name="CAQUETAL" localSheetId="0">#REF!</definedName>
    <definedName name="CAQUETAL" localSheetId="2">#REF!</definedName>
    <definedName name="CAQUETAL" localSheetId="3">#REF!</definedName>
    <definedName name="CAQUETAL" localSheetId="1">#REF!</definedName>
    <definedName name="CAQUETAL" localSheetId="6">#REF!</definedName>
    <definedName name="CAQUETAL" localSheetId="5">#REF!</definedName>
    <definedName name="CAQUETAL">#REF!</definedName>
    <definedName name="CASANARE" localSheetId="8">#REF!</definedName>
    <definedName name="CASANARE" localSheetId="0">#REF!</definedName>
    <definedName name="CASANARE" localSheetId="2">#REF!</definedName>
    <definedName name="CASANARE" localSheetId="3">#REF!</definedName>
    <definedName name="CASANARE" localSheetId="1">#REF!</definedName>
    <definedName name="CASANARE" localSheetId="6">#REF!</definedName>
    <definedName name="CASANARE" localSheetId="5">#REF!</definedName>
    <definedName name="CASANARE">#REF!</definedName>
    <definedName name="CASANAREL" localSheetId="8">#REF!</definedName>
    <definedName name="CASANAREL" localSheetId="0">#REF!</definedName>
    <definedName name="CASANAREL" localSheetId="2">#REF!</definedName>
    <definedName name="CASANAREL" localSheetId="3">#REF!</definedName>
    <definedName name="CASANAREL" localSheetId="1">#REF!</definedName>
    <definedName name="CASANAREL" localSheetId="6">#REF!</definedName>
    <definedName name="CASANAREL" localSheetId="5">#REF!</definedName>
    <definedName name="CASANAREL">#REF!</definedName>
    <definedName name="CAUCA" localSheetId="8">#REF!</definedName>
    <definedName name="CAUCA" localSheetId="0">#REF!</definedName>
    <definedName name="CAUCA" localSheetId="2">#REF!</definedName>
    <definedName name="CAUCA" localSheetId="3">#REF!</definedName>
    <definedName name="CAUCA" localSheetId="1">#REF!</definedName>
    <definedName name="CAUCA" localSheetId="6">#REF!</definedName>
    <definedName name="CAUCA" localSheetId="5">#REF!</definedName>
    <definedName name="CAUCA">#REF!</definedName>
    <definedName name="CAUCAL" localSheetId="8">#REF!</definedName>
    <definedName name="CAUCAL" localSheetId="0">#REF!</definedName>
    <definedName name="CAUCAL" localSheetId="2">#REF!</definedName>
    <definedName name="CAUCAL" localSheetId="3">#REF!</definedName>
    <definedName name="CAUCAL" localSheetId="1">#REF!</definedName>
    <definedName name="CAUCAL" localSheetId="6">#REF!</definedName>
    <definedName name="CAUCAL" localSheetId="5">#REF!</definedName>
    <definedName name="CAUCAL">#REF!</definedName>
    <definedName name="CENTRO" localSheetId="8">#REF!</definedName>
    <definedName name="CENTRO" localSheetId="0">#REF!</definedName>
    <definedName name="CENTRO" localSheetId="2">#REF!</definedName>
    <definedName name="CENTRO" localSheetId="3">#REF!</definedName>
    <definedName name="CENTRO" localSheetId="1">#REF!</definedName>
    <definedName name="CENTRO" localSheetId="6">#REF!</definedName>
    <definedName name="CENTRO" localSheetId="5">#REF!</definedName>
    <definedName name="CENTRO">#REF!</definedName>
    <definedName name="CENTROS_REGIONALES" localSheetId="8">#REF!</definedName>
    <definedName name="CENTROS_REGIONALES" localSheetId="0">#REF!</definedName>
    <definedName name="CENTROS_REGIONALES" localSheetId="2">#REF!</definedName>
    <definedName name="CENTROS_REGIONALES" localSheetId="3">#REF!</definedName>
    <definedName name="CENTROS_REGIONALES" localSheetId="1">#REF!</definedName>
    <definedName name="CENTROS_REGIONALES" localSheetId="6">#REF!</definedName>
    <definedName name="CENTROS_REGIONALES" localSheetId="5">#REF!</definedName>
    <definedName name="CENTROS_REGIONALES">#REF!</definedName>
    <definedName name="CENTROS2" localSheetId="8">#REF!</definedName>
    <definedName name="CENTROS2" localSheetId="0">#REF!</definedName>
    <definedName name="CENTROS2" localSheetId="2">#REF!</definedName>
    <definedName name="CENTROS2" localSheetId="3">#REF!</definedName>
    <definedName name="CENTROS2" localSheetId="1">#REF!</definedName>
    <definedName name="CENTROS2" localSheetId="6">#REF!</definedName>
    <definedName name="CENTROS2" localSheetId="5">#REF!</definedName>
    <definedName name="CENTROS2">#REF!</definedName>
    <definedName name="CESAR" localSheetId="8">#REF!</definedName>
    <definedName name="CESAR" localSheetId="0">#REF!</definedName>
    <definedName name="CESAR" localSheetId="2">#REF!</definedName>
    <definedName name="CESAR" localSheetId="3">#REF!</definedName>
    <definedName name="CESAR" localSheetId="1">#REF!</definedName>
    <definedName name="CESAR" localSheetId="6">#REF!</definedName>
    <definedName name="CESAR" localSheetId="5">#REF!</definedName>
    <definedName name="CESAR">#REF!</definedName>
    <definedName name="CESARL" localSheetId="8">#REF!</definedName>
    <definedName name="CESARL" localSheetId="0">#REF!</definedName>
    <definedName name="CESARL" localSheetId="2">#REF!</definedName>
    <definedName name="CESARL" localSheetId="3">#REF!</definedName>
    <definedName name="CESARL" localSheetId="1">#REF!</definedName>
    <definedName name="CESARL" localSheetId="6">#REF!</definedName>
    <definedName name="CESARL" localSheetId="5">#REF!</definedName>
    <definedName name="CESARL">#REF!</definedName>
    <definedName name="CHOCO" localSheetId="8">#REF!</definedName>
    <definedName name="CHOCO" localSheetId="0">#REF!</definedName>
    <definedName name="CHOCO" localSheetId="2">#REF!</definedName>
    <definedName name="CHOCO" localSheetId="3">#REF!</definedName>
    <definedName name="CHOCO" localSheetId="1">#REF!</definedName>
    <definedName name="CHOCO" localSheetId="6">#REF!</definedName>
    <definedName name="CHOCO" localSheetId="5">#REF!</definedName>
    <definedName name="CHOCO">#REF!</definedName>
    <definedName name="CHOCOL" localSheetId="8">#REF!</definedName>
    <definedName name="CHOCOL" localSheetId="0">#REF!</definedName>
    <definedName name="CHOCOL" localSheetId="2">#REF!</definedName>
    <definedName name="CHOCOL" localSheetId="3">#REF!</definedName>
    <definedName name="CHOCOL" localSheetId="1">#REF!</definedName>
    <definedName name="CHOCOL" localSheetId="6">#REF!</definedName>
    <definedName name="CHOCOL" localSheetId="5">#REF!</definedName>
    <definedName name="CHOCOL">#REF!</definedName>
    <definedName name="CORDOBA" localSheetId="8">#REF!</definedName>
    <definedName name="CORDOBA" localSheetId="0">#REF!</definedName>
    <definedName name="CORDOBA" localSheetId="2">#REF!</definedName>
    <definedName name="CORDOBA" localSheetId="3">#REF!</definedName>
    <definedName name="CORDOBA" localSheetId="1">#REF!</definedName>
    <definedName name="CORDOBA" localSheetId="6">#REF!</definedName>
    <definedName name="CORDOBA" localSheetId="5">#REF!</definedName>
    <definedName name="CORDOBA">#REF!</definedName>
    <definedName name="CORDOBAL" localSheetId="8">#REF!</definedName>
    <definedName name="CORDOBAL" localSheetId="0">#REF!</definedName>
    <definedName name="CORDOBAL" localSheetId="2">#REF!</definedName>
    <definedName name="CORDOBAL" localSheetId="3">#REF!</definedName>
    <definedName name="CORDOBAL" localSheetId="1">#REF!</definedName>
    <definedName name="CORDOBAL" localSheetId="6">#REF!</definedName>
    <definedName name="CORDOBAL" localSheetId="5">#REF!</definedName>
    <definedName name="CORDOBAL">#REF!</definedName>
    <definedName name="CUNDINAMARCA" localSheetId="8">#REF!</definedName>
    <definedName name="CUNDINAMARCA" localSheetId="0">#REF!</definedName>
    <definedName name="CUNDINAMARCA" localSheetId="2">#REF!</definedName>
    <definedName name="CUNDINAMARCA" localSheetId="3">#REF!</definedName>
    <definedName name="CUNDINAMARCA" localSheetId="1">#REF!</definedName>
    <definedName name="CUNDINAMARCA" localSheetId="6">#REF!</definedName>
    <definedName name="CUNDINAMARCA" localSheetId="5">#REF!</definedName>
    <definedName name="CUNDINAMARCA">#REF!</definedName>
    <definedName name="CUNDINAMARCAL" localSheetId="8">#REF!</definedName>
    <definedName name="CUNDINAMARCAL" localSheetId="0">#REF!</definedName>
    <definedName name="CUNDINAMARCAL" localSheetId="2">#REF!</definedName>
    <definedName name="CUNDINAMARCAL" localSheetId="3">#REF!</definedName>
    <definedName name="CUNDINAMARCAL" localSheetId="1">#REF!</definedName>
    <definedName name="CUNDINAMARCAL" localSheetId="6">#REF!</definedName>
    <definedName name="CUNDINAMARCAL" localSheetId="5">#REF!</definedName>
    <definedName name="CUNDINAMARCAL">#REF!</definedName>
    <definedName name="Departamentos" localSheetId="8">#REF!</definedName>
    <definedName name="Departamentos" localSheetId="0">#REF!</definedName>
    <definedName name="Departamentos" localSheetId="2">#REF!</definedName>
    <definedName name="Departamentos" localSheetId="3">#REF!</definedName>
    <definedName name="Departamentos" localSheetId="1">#REF!</definedName>
    <definedName name="Departamentos" localSheetId="6">#REF!</definedName>
    <definedName name="Departamentos" localSheetId="5">#REF!</definedName>
    <definedName name="Departamentos">#REF!</definedName>
    <definedName name="DIRECCIONL" localSheetId="8">#REF!</definedName>
    <definedName name="DIRECCIONL" localSheetId="0">#REF!</definedName>
    <definedName name="DIRECCIONL" localSheetId="2">#REF!</definedName>
    <definedName name="DIRECCIONL" localSheetId="3">#REF!</definedName>
    <definedName name="DIRECCIONL" localSheetId="1">#REF!</definedName>
    <definedName name="DIRECCIONL" localSheetId="6">#REF!</definedName>
    <definedName name="DIRECCIONL" localSheetId="5">#REF!</definedName>
    <definedName name="DIRECCIONL">#REF!</definedName>
    <definedName name="DISTRITOL" localSheetId="8">#REF!</definedName>
    <definedName name="DISTRITOL" localSheetId="0">#REF!</definedName>
    <definedName name="DISTRITOL" localSheetId="2">#REF!</definedName>
    <definedName name="DISTRITOL" localSheetId="3">#REF!</definedName>
    <definedName name="DISTRITOL" localSheetId="1">#REF!</definedName>
    <definedName name="DISTRITOL" localSheetId="6">#REF!</definedName>
    <definedName name="DISTRITOL" localSheetId="5">#REF!</definedName>
    <definedName name="DISTRITOL">#REF!</definedName>
    <definedName name="Fuentes" localSheetId="8">#REF!</definedName>
    <definedName name="Fuentes" localSheetId="0">#REF!</definedName>
    <definedName name="Fuentes" localSheetId="2">#REF!</definedName>
    <definedName name="Fuentes" localSheetId="3">#REF!</definedName>
    <definedName name="Fuentes" localSheetId="1">#REF!</definedName>
    <definedName name="Fuentes" localSheetId="6">#REF!</definedName>
    <definedName name="Fuentes" localSheetId="5">#REF!</definedName>
    <definedName name="Fuentes">#REF!</definedName>
    <definedName name="GUAINIAL" localSheetId="8">#REF!</definedName>
    <definedName name="GUAINIAL" localSheetId="0">#REF!</definedName>
    <definedName name="GUAINIAL" localSheetId="2">#REF!</definedName>
    <definedName name="GUAINIAL" localSheetId="3">#REF!</definedName>
    <definedName name="GUAINIAL" localSheetId="1">#REF!</definedName>
    <definedName name="GUAINIAL" localSheetId="6">#REF!</definedName>
    <definedName name="GUAINIAL" localSheetId="5">#REF!</definedName>
    <definedName name="GUAINIAL">#REF!</definedName>
    <definedName name="GUAJIRAL" localSheetId="8">#REF!</definedName>
    <definedName name="GUAJIRAL" localSheetId="0">#REF!</definedName>
    <definedName name="GUAJIRAL" localSheetId="2">#REF!</definedName>
    <definedName name="GUAJIRAL" localSheetId="3">#REF!</definedName>
    <definedName name="GUAJIRAL" localSheetId="1">#REF!</definedName>
    <definedName name="GUAJIRAL" localSheetId="6">#REF!</definedName>
    <definedName name="GUAJIRAL" localSheetId="5">#REF!</definedName>
    <definedName name="GUAJIRAL">#REF!</definedName>
    <definedName name="GUAVIAREL" localSheetId="8">#REF!</definedName>
    <definedName name="GUAVIAREL" localSheetId="0">#REF!</definedName>
    <definedName name="GUAVIAREL" localSheetId="2">#REF!</definedName>
    <definedName name="GUAVIAREL" localSheetId="3">#REF!</definedName>
    <definedName name="GUAVIAREL" localSheetId="1">#REF!</definedName>
    <definedName name="GUAVIAREL" localSheetId="6">#REF!</definedName>
    <definedName name="GUAVIAREL" localSheetId="5">#REF!</definedName>
    <definedName name="GUAVIAREL">#REF!</definedName>
    <definedName name="HUILAL" localSheetId="8">#REF!</definedName>
    <definedName name="HUILAL" localSheetId="0">#REF!</definedName>
    <definedName name="HUILAL" localSheetId="2">#REF!</definedName>
    <definedName name="HUILAL" localSheetId="3">#REF!</definedName>
    <definedName name="HUILAL" localSheetId="1">#REF!</definedName>
    <definedName name="HUILAL" localSheetId="6">#REF!</definedName>
    <definedName name="HUILAL" localSheetId="5">#REF!</definedName>
    <definedName name="HUILAL">#REF!</definedName>
    <definedName name="Indicadores" localSheetId="8">#REF!</definedName>
    <definedName name="Indicadores" localSheetId="0">#REF!</definedName>
    <definedName name="Indicadores" localSheetId="2">#REF!</definedName>
    <definedName name="Indicadores" localSheetId="3">#REF!</definedName>
    <definedName name="Indicadores" localSheetId="1">#REF!</definedName>
    <definedName name="Indicadores" localSheetId="6">#REF!</definedName>
    <definedName name="Indicadores" localSheetId="5">#REF!</definedName>
    <definedName name="Indicadores">#REF!</definedName>
    <definedName name="jo_1" localSheetId="2">#REF!</definedName>
    <definedName name="jo_1" localSheetId="1">#REF!</definedName>
    <definedName name="jo_1">#REF!</definedName>
    <definedName name="jom" localSheetId="8">OFFSET(#REF!,0,0,COUNTA(#REF!)-1,1)</definedName>
    <definedName name="jom" localSheetId="0">OFFSET(#REF!,0,0,COUNTA(#REF!)-1,1)</definedName>
    <definedName name="jom" localSheetId="2">OFFSET(#REF!,0,0,COUNTA(#REF!)-1,1)</definedName>
    <definedName name="jom" localSheetId="3">OFFSET(#REF!,0,0,COUNTA(#REF!)-1,1)</definedName>
    <definedName name="jom" localSheetId="1">OFFSET(#REF!,0,0,COUNTA(#REF!)-1,1)</definedName>
    <definedName name="jom" localSheetId="6">OFFSET(#REF!,0,0,COUNTA(#REF!)-1,1)</definedName>
    <definedName name="jom" localSheetId="5">OFFSET(#REF!,0,0,COUNTA(#REF!)-1,1)</definedName>
    <definedName name="jom">OFFSET(#REF!,0,0,COUNTA(#REF!)-1,1)</definedName>
    <definedName name="LISTA_CENTROS_REGIONALES" localSheetId="8">#REF!</definedName>
    <definedName name="LISTA_CENTROS_REGIONALES" localSheetId="0">#REF!</definedName>
    <definedName name="LISTA_CENTROS_REGIONALES" localSheetId="2">#REF!</definedName>
    <definedName name="LISTA_CENTROS_REGIONALES" localSheetId="3">#REF!</definedName>
    <definedName name="LISTA_CENTROS_REGIONALES" localSheetId="1">#REF!</definedName>
    <definedName name="LISTA_CENTROS_REGIONALES" localSheetId="6">#REF!</definedName>
    <definedName name="LISTA_CENTROS_REGIONALES" localSheetId="5">#REF!</definedName>
    <definedName name="LISTA_CENTROS_REGIONALES">#REF!</definedName>
    <definedName name="LISTA_REGIONALES" localSheetId="8">#REF!</definedName>
    <definedName name="LISTA_REGIONALES" localSheetId="0">#REF!</definedName>
    <definedName name="LISTA_REGIONALES" localSheetId="2">#REF!</definedName>
    <definedName name="LISTA_REGIONALES" localSheetId="3">#REF!</definedName>
    <definedName name="LISTA_REGIONALES" localSheetId="1">#REF!</definedName>
    <definedName name="LISTA_REGIONALES" localSheetId="6">#REF!</definedName>
    <definedName name="LISTA_REGIONALES" localSheetId="5">#REF!</definedName>
    <definedName name="LISTA_REGIONALES">#REF!</definedName>
    <definedName name="LISTADESPLEGAR_CENTRO" localSheetId="8">#REF!</definedName>
    <definedName name="LISTADESPLEGAR_CENTRO" localSheetId="0">#REF!</definedName>
    <definedName name="LISTADESPLEGAR_CENTRO" localSheetId="2">#REF!</definedName>
    <definedName name="LISTADESPLEGAR_CENTRO" localSheetId="3">#REF!</definedName>
    <definedName name="LISTADESPLEGAR_CENTRO" localSheetId="1">#REF!</definedName>
    <definedName name="LISTADESPLEGAR_CENTRO" localSheetId="6">#REF!</definedName>
    <definedName name="LISTADESPLEGAR_CENTRO" localSheetId="5">#REF!</definedName>
    <definedName name="LISTADESPLEGAR_CENTRO">#REF!</definedName>
    <definedName name="MAGDALENAL" localSheetId="8">#REF!</definedName>
    <definedName name="MAGDALENAL" localSheetId="0">#REF!</definedName>
    <definedName name="MAGDALENAL" localSheetId="2">#REF!</definedName>
    <definedName name="MAGDALENAL" localSheetId="3">#REF!</definedName>
    <definedName name="MAGDALENAL" localSheetId="1">#REF!</definedName>
    <definedName name="MAGDALENAL" localSheetId="6">#REF!</definedName>
    <definedName name="MAGDALENAL" localSheetId="5">#REF!</definedName>
    <definedName name="MAGDALENAL">#REF!</definedName>
    <definedName name="METAL" localSheetId="8">#REF!</definedName>
    <definedName name="METAL" localSheetId="0">#REF!</definedName>
    <definedName name="METAL" localSheetId="2">#REF!</definedName>
    <definedName name="METAL" localSheetId="3">#REF!</definedName>
    <definedName name="METAL" localSheetId="1">#REF!</definedName>
    <definedName name="METAL" localSheetId="6">#REF!</definedName>
    <definedName name="METAL" localSheetId="5">#REF!</definedName>
    <definedName name="METAL">#REF!</definedName>
    <definedName name="NARIÑOL" localSheetId="8">#REF!</definedName>
    <definedName name="NARIÑOL" localSheetId="0">#REF!</definedName>
    <definedName name="NARIÑOL" localSheetId="2">#REF!</definedName>
    <definedName name="NARIÑOL" localSheetId="3">#REF!</definedName>
    <definedName name="NARIÑOL" localSheetId="1">#REF!</definedName>
    <definedName name="NARIÑOL" localSheetId="6">#REF!</definedName>
    <definedName name="NARIÑOL" localSheetId="5">#REF!</definedName>
    <definedName name="NARIÑOL">#REF!</definedName>
    <definedName name="NORTEL" localSheetId="8">#REF!</definedName>
    <definedName name="NORTEL" localSheetId="0">#REF!</definedName>
    <definedName name="NORTEL" localSheetId="2">#REF!</definedName>
    <definedName name="NORTEL" localSheetId="3">#REF!</definedName>
    <definedName name="NORTEL" localSheetId="1">#REF!</definedName>
    <definedName name="NORTEL" localSheetId="6">#REF!</definedName>
    <definedName name="NORTEL" localSheetId="5">#REF!</definedName>
    <definedName name="NORTEL">#REF!</definedName>
    <definedName name="Objetivos" localSheetId="8">OFFSET(#REF!,0,0,COUNTA(#REF!)-1,1)</definedName>
    <definedName name="Objetivos" localSheetId="0">OFFSET(#REF!,0,0,COUNTA(#REF!)-1,1)</definedName>
    <definedName name="Objetivos" localSheetId="2">OFFSET(#REF!,0,0,COUNTA(#REF!)-1,1)</definedName>
    <definedName name="Objetivos" localSheetId="3">OFFSET(#REF!,0,0,COUNTA(#REF!)-1,1)</definedName>
    <definedName name="Objetivos" localSheetId="1">OFFSET(#REF!,0,0,COUNTA(#REF!)-1,1)</definedName>
    <definedName name="Objetivos" localSheetId="6">OFFSET(#REF!,0,0,COUNTA(#REF!)-1,1)</definedName>
    <definedName name="Objetivos" localSheetId="5">OFFSET(#REF!,0,0,COUNTA(#REF!)-1,1)</definedName>
    <definedName name="Objetivos">OFFSET(#REF!,0,0,COUNTA(#REF!)-1,1)</definedName>
    <definedName name="ok" localSheetId="2">OFFSET(#REF!,0,0,COUNTA(#REF!)-1,1)</definedName>
    <definedName name="ok" localSheetId="1">OFFSET(#REF!,0,0,COUNTA(#REF!)-1,1)</definedName>
    <definedName name="ok">OFFSET(#REF!,0,0,COUNTA(#REF!)-1,1)</definedName>
    <definedName name="PUTUMAYOL" localSheetId="8">#REF!</definedName>
    <definedName name="PUTUMAYOL" localSheetId="0">#REF!</definedName>
    <definedName name="PUTUMAYOL" localSheetId="2">#REF!</definedName>
    <definedName name="PUTUMAYOL" localSheetId="3">#REF!</definedName>
    <definedName name="PUTUMAYOL" localSheetId="1">#REF!</definedName>
    <definedName name="PUTUMAYOL" localSheetId="6">#REF!</definedName>
    <definedName name="PUTUMAYOL" localSheetId="5">#REF!</definedName>
    <definedName name="PUTUMAYOL">#REF!</definedName>
    <definedName name="QUINDIOL" localSheetId="8">#REF!</definedName>
    <definedName name="QUINDIOL" localSheetId="0">#REF!</definedName>
    <definedName name="QUINDIOL" localSheetId="2">#REF!</definedName>
    <definedName name="QUINDIOL" localSheetId="3">#REF!</definedName>
    <definedName name="QUINDIOL" localSheetId="1">#REF!</definedName>
    <definedName name="QUINDIOL" localSheetId="6">#REF!</definedName>
    <definedName name="QUINDIOL" localSheetId="5">#REF!</definedName>
    <definedName name="QUINDIOL">#REF!</definedName>
    <definedName name="REGIONAL" localSheetId="8">#REF!</definedName>
    <definedName name="REGIONAL" localSheetId="0">#REF!</definedName>
    <definedName name="REGIONAL" localSheetId="2">#REF!</definedName>
    <definedName name="REGIONAL" localSheetId="3">#REF!</definedName>
    <definedName name="REGIONAL" localSheetId="1">#REF!</definedName>
    <definedName name="REGIONAL" localSheetId="6">#REF!</definedName>
    <definedName name="REGIONAL" localSheetId="5">#REF!</definedName>
    <definedName name="REGIONAL">#REF!</definedName>
    <definedName name="REGIONALES" localSheetId="8">#REF!</definedName>
    <definedName name="REGIONALES" localSheetId="0">#REF!</definedName>
    <definedName name="REGIONALES" localSheetId="2">#REF!</definedName>
    <definedName name="REGIONALES" localSheetId="3">#REF!</definedName>
    <definedName name="REGIONALES" localSheetId="1">#REF!</definedName>
    <definedName name="REGIONALES" localSheetId="6">#REF!</definedName>
    <definedName name="REGIONALES" localSheetId="5">#REF!</definedName>
    <definedName name="REGIONALES">#REF!</definedName>
    <definedName name="RISARALDAL" localSheetId="8">#REF!</definedName>
    <definedName name="RISARALDAL" localSheetId="0">#REF!</definedName>
    <definedName name="RISARALDAL" localSheetId="2">#REF!</definedName>
    <definedName name="RISARALDAL" localSheetId="3">#REF!</definedName>
    <definedName name="RISARALDAL" localSheetId="1">#REF!</definedName>
    <definedName name="RISARALDAL" localSheetId="6">#REF!</definedName>
    <definedName name="RISARALDAL" localSheetId="5">#REF!</definedName>
    <definedName name="RISARALDAL">#REF!</definedName>
    <definedName name="SANANDRESL" localSheetId="8">#REF!</definedName>
    <definedName name="SANANDRESL" localSheetId="0">#REF!</definedName>
    <definedName name="SANANDRESL" localSheetId="2">#REF!</definedName>
    <definedName name="SANANDRESL" localSheetId="3">#REF!</definedName>
    <definedName name="SANANDRESL" localSheetId="1">#REF!</definedName>
    <definedName name="SANANDRESL" localSheetId="6">#REF!</definedName>
    <definedName name="SANANDRESL" localSheetId="5">#REF!</definedName>
    <definedName name="SANANDRESL">#REF!</definedName>
    <definedName name="SANTANDERL" localSheetId="8">#REF!</definedName>
    <definedName name="SANTANDERL" localSheetId="0">#REF!</definedName>
    <definedName name="SANTANDERL" localSheetId="2">#REF!</definedName>
    <definedName name="SANTANDERL" localSheetId="3">#REF!</definedName>
    <definedName name="SANTANDERL" localSheetId="1">#REF!</definedName>
    <definedName name="SANTANDERL" localSheetId="6">#REF!</definedName>
    <definedName name="SANTANDERL" localSheetId="5">#REF!</definedName>
    <definedName name="SANTANDERL">#REF!</definedName>
    <definedName name="sebas" localSheetId="8">#REF!</definedName>
    <definedName name="sebas" localSheetId="0">#REF!</definedName>
    <definedName name="sebas" localSheetId="2">#REF!</definedName>
    <definedName name="sebas" localSheetId="3">#REF!</definedName>
    <definedName name="sebas" localSheetId="1">#REF!</definedName>
    <definedName name="sebas" localSheetId="6">#REF!</definedName>
    <definedName name="sebas" localSheetId="5">#REF!</definedName>
    <definedName name="sebas">#REF!</definedName>
    <definedName name="SN">[1]Maestros!$B$1:$B$2</definedName>
    <definedName name="SUCREL" localSheetId="8">#REF!</definedName>
    <definedName name="SUCREL" localSheetId="0">#REF!</definedName>
    <definedName name="SUCREL" localSheetId="2">#REF!</definedName>
    <definedName name="SUCREL" localSheetId="3">#REF!</definedName>
    <definedName name="SUCREL" localSheetId="1">#REF!</definedName>
    <definedName name="SUCREL" localSheetId="6">#REF!</definedName>
    <definedName name="SUCREL" localSheetId="5">#REF!</definedName>
    <definedName name="SUCREL">#REF!</definedName>
    <definedName name="TOLIMAL" localSheetId="8">#REF!</definedName>
    <definedName name="TOLIMAL" localSheetId="0">#REF!</definedName>
    <definedName name="TOLIMAL" localSheetId="2">#REF!</definedName>
    <definedName name="TOLIMAL" localSheetId="3">#REF!</definedName>
    <definedName name="TOLIMAL" localSheetId="1">#REF!</definedName>
    <definedName name="TOLIMAL" localSheetId="6">#REF!</definedName>
    <definedName name="TOLIMAL" localSheetId="5">#REF!</definedName>
    <definedName name="TOLIMAL">#REF!</definedName>
    <definedName name="VALLE" localSheetId="8">#REF!</definedName>
    <definedName name="VALLE" localSheetId="0">#REF!</definedName>
    <definedName name="VALLE" localSheetId="2">#REF!</definedName>
    <definedName name="VALLE" localSheetId="3">#REF!</definedName>
    <definedName name="VALLE" localSheetId="1">#REF!</definedName>
    <definedName name="VALLE" localSheetId="6">#REF!</definedName>
    <definedName name="VALLE" localSheetId="5">#REF!</definedName>
    <definedName name="VALLE">#REF!</definedName>
    <definedName name="VALLEL" localSheetId="8">#REF!</definedName>
    <definedName name="VALLEL" localSheetId="0">#REF!</definedName>
    <definedName name="VALLEL" localSheetId="2">#REF!</definedName>
    <definedName name="VALLEL" localSheetId="3">#REF!</definedName>
    <definedName name="VALLEL" localSheetId="1">#REF!</definedName>
    <definedName name="VALLEL" localSheetId="6">#REF!</definedName>
    <definedName name="VALLEL" localSheetId="5">#REF!</definedName>
    <definedName name="VALLEL">#REF!</definedName>
    <definedName name="VAUPESL" localSheetId="8">#REF!</definedName>
    <definedName name="VAUPESL" localSheetId="0">#REF!</definedName>
    <definedName name="VAUPESL" localSheetId="2">#REF!</definedName>
    <definedName name="VAUPESL" localSheetId="3">#REF!</definedName>
    <definedName name="VAUPESL" localSheetId="1">#REF!</definedName>
    <definedName name="VAUPESL" localSheetId="6">#REF!</definedName>
    <definedName name="VAUPESL" localSheetId="5">#REF!</definedName>
    <definedName name="VAUPESL">#REF!</definedName>
    <definedName name="VICHADAL" localSheetId="8">#REF!</definedName>
    <definedName name="VICHADAL" localSheetId="0">#REF!</definedName>
    <definedName name="VICHADAL" localSheetId="2">#REF!</definedName>
    <definedName name="VICHADAL" localSheetId="3">#REF!</definedName>
    <definedName name="VICHADAL" localSheetId="1">#REF!</definedName>
    <definedName name="VICHADAL" localSheetId="6">#REF!</definedName>
    <definedName name="VICHADAL" localSheetId="5">#REF!</definedName>
    <definedName name="VICHADA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0" roundtripDataSignature="AMtx7mi4j+EpcdQpWDW7IJY13cNpL8ldUg=="/>
    </ext>
  </extLst>
</workbook>
</file>

<file path=xl/calcChain.xml><?xml version="1.0" encoding="utf-8"?>
<calcChain xmlns="http://schemas.openxmlformats.org/spreadsheetml/2006/main">
  <c r="AB20" i="23" l="1"/>
  <c r="AB20" i="21" l="1"/>
  <c r="AN19" i="21"/>
  <c r="AB19" i="21"/>
  <c r="K19" i="21"/>
  <c r="AB21" i="20" l="1"/>
  <c r="AN20" i="20"/>
  <c r="AB20" i="20"/>
  <c r="K20" i="20"/>
  <c r="AB18" i="19" l="1"/>
  <c r="K18" i="19"/>
  <c r="AB23" i="18" l="1"/>
  <c r="AB22" i="18"/>
  <c r="AB21" i="18"/>
  <c r="AB20" i="18"/>
  <c r="K20" i="18"/>
  <c r="AB24" i="17" l="1"/>
  <c r="AB23" i="17"/>
  <c r="AB22" i="17"/>
  <c r="K21" i="16" l="1"/>
  <c r="K27" i="11" l="1"/>
  <c r="AN27" i="11"/>
  <c r="AB27" i="11"/>
  <c r="AN24" i="11" l="1"/>
  <c r="AB24" i="11"/>
  <c r="K24" i="11"/>
  <c r="K18" i="11"/>
  <c r="AN20" i="11" l="1"/>
  <c r="AN19" i="11"/>
  <c r="AN18" i="11"/>
  <c r="J21" i="16"/>
  <c r="I21" i="16"/>
  <c r="H21" i="16"/>
  <c r="K19" i="11"/>
  <c r="AB19" i="11" l="1"/>
  <c r="AB18" i="11"/>
</calcChain>
</file>

<file path=xl/sharedStrings.xml><?xml version="1.0" encoding="utf-8"?>
<sst xmlns="http://schemas.openxmlformats.org/spreadsheetml/2006/main" count="1260" uniqueCount="468">
  <si>
    <t>Plan de Acción</t>
  </si>
  <si>
    <t>Tratamiento</t>
  </si>
  <si>
    <t>Responsable</t>
  </si>
  <si>
    <t>Implementación</t>
  </si>
  <si>
    <t>Documentación</t>
  </si>
  <si>
    <t>Frecuencia</t>
  </si>
  <si>
    <t>Evidencia</t>
  </si>
  <si>
    <t>Preventivo</t>
  </si>
  <si>
    <t>Detectivo</t>
  </si>
  <si>
    <t>Correctivo</t>
  </si>
  <si>
    <t>Automático</t>
  </si>
  <si>
    <t>Manual</t>
  </si>
  <si>
    <t>Documentado</t>
  </si>
  <si>
    <t>Sin Documentar</t>
  </si>
  <si>
    <t>Continua</t>
  </si>
  <si>
    <t>Aleatoria</t>
  </si>
  <si>
    <t>Con Registro</t>
  </si>
  <si>
    <t>Aceptar</t>
  </si>
  <si>
    <t>Evitar</t>
  </si>
  <si>
    <t>Finalizado</t>
  </si>
  <si>
    <t>En curso</t>
  </si>
  <si>
    <t>Registro Sustancial</t>
  </si>
  <si>
    <t>Registro Material</t>
  </si>
  <si>
    <t>Sin registro</t>
  </si>
  <si>
    <t>Reducir</t>
  </si>
  <si>
    <t xml:space="preserve">Fecha  final </t>
  </si>
  <si>
    <t>INDICADOR</t>
  </si>
  <si>
    <t xml:space="preserve">CONTROL  DE CAMBIOS </t>
  </si>
  <si>
    <t xml:space="preserve">FECHA </t>
  </si>
  <si>
    <t xml:space="preserve">DESCRIPCION DE LOS CAMBIOS </t>
  </si>
  <si>
    <t xml:space="preserve">Fecha  de  inicio  </t>
  </si>
  <si>
    <t xml:space="preserve">MAPA DE RIESGOS </t>
  </si>
  <si>
    <t xml:space="preserve">NOMBRE DEPROCESO </t>
  </si>
  <si>
    <t xml:space="preserve">TIPOLOGIA </t>
  </si>
  <si>
    <t xml:space="preserve">GESTIÓN ESTRATEGICA </t>
  </si>
  <si>
    <t>GESTIÓN JURÍDICA</t>
  </si>
  <si>
    <t xml:space="preserve">GESTIÓN TECNOLOGÍAS DE LA INFORMACIÓN Y LAS COMUNICACIONES </t>
  </si>
  <si>
    <t xml:space="preserve">GESTIÓN DEL TALENTO HUMANO </t>
  </si>
  <si>
    <t>GESTIÓN DE RECURSOS</t>
  </si>
  <si>
    <t>SERVICIO A LA CIUDADANÍA</t>
  </si>
  <si>
    <t>REDUCCIÓN</t>
  </si>
  <si>
    <t>EVALUACIÓN Y CONTROL</t>
  </si>
  <si>
    <t>PROCESO</t>
  </si>
  <si>
    <t xml:space="preserve">TIPO DE RIESGO </t>
  </si>
  <si>
    <t xml:space="preserve">RIESGO No. </t>
  </si>
  <si>
    <t xml:space="preserve">DESCRIPCION DEL RIESGO </t>
  </si>
  <si>
    <t xml:space="preserve">FECHA DE  ELABORACIÓN / ACTUALIZACIÓN </t>
  </si>
  <si>
    <t xml:space="preserve">PROBABILIDAD INHERENTE </t>
  </si>
  <si>
    <t xml:space="preserve">IMPACTO INHERENTE </t>
  </si>
  <si>
    <t xml:space="preserve">CONTROL No. </t>
  </si>
  <si>
    <t xml:space="preserve">DESCRIPCION DEL CONTROL </t>
  </si>
  <si>
    <t xml:space="preserve">COMPLEMENTO </t>
  </si>
  <si>
    <t>RESPONSABLE DE EJECUTAR EL CONTROL</t>
  </si>
  <si>
    <t xml:space="preserve">PERIODICIDAD </t>
  </si>
  <si>
    <t xml:space="preserve">COMO SE ACTUA EN CASO DE OBSERVACIONES O DESVIACIONES </t>
  </si>
  <si>
    <t xml:space="preserve">EVIDENCIA </t>
  </si>
  <si>
    <t>Atributos Informativos</t>
  </si>
  <si>
    <t>Tipo de control</t>
  </si>
  <si>
    <t>Peso del Control</t>
  </si>
  <si>
    <t>Peso de la implementación</t>
  </si>
  <si>
    <t>Sin Registro</t>
  </si>
  <si>
    <t xml:space="preserve">TIPO DE CONTROL </t>
  </si>
  <si>
    <t xml:space="preserve">controles </t>
  </si>
  <si>
    <t xml:space="preserve">ZONA RIESGO INHERENTE </t>
  </si>
  <si>
    <t>Mitigar</t>
  </si>
  <si>
    <t>Transferir</t>
  </si>
  <si>
    <t xml:space="preserve">RESPONSABLE PRIMERA LINEA </t>
  </si>
  <si>
    <t>Corrupción</t>
  </si>
  <si>
    <t xml:space="preserve">
CAUSA
</t>
  </si>
  <si>
    <t xml:space="preserve">CONSECUENCIA </t>
  </si>
  <si>
    <t>Casi Seguro (5)</t>
  </si>
  <si>
    <t>Probable (4)</t>
  </si>
  <si>
    <t>Posible (3)</t>
  </si>
  <si>
    <t>Improbable (2)</t>
  </si>
  <si>
    <t>Raro (1)</t>
  </si>
  <si>
    <t>Catastrófico (5)</t>
  </si>
  <si>
    <t>Mayor (4)</t>
  </si>
  <si>
    <t>Moderado (3)</t>
  </si>
  <si>
    <t>Menor (2)</t>
  </si>
  <si>
    <t>Insignificante (1)</t>
  </si>
  <si>
    <t xml:space="preserve">PROBABILIDAD </t>
  </si>
  <si>
    <t xml:space="preserve">IMPACTO </t>
  </si>
  <si>
    <t>5:  Casi seguro
4: Probable
3: Posible 
2: Improbable 
1: Raro</t>
  </si>
  <si>
    <t xml:space="preserve">5: Catastrófico
4: Mayor
3: Moderado
2: Menor 
1: Insignificante </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</si>
  <si>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</si>
  <si>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</si>
  <si>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</si>
  <si>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</si>
  <si>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</si>
  <si>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</si>
  <si>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</si>
  <si>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</si>
  <si>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</si>
  <si>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</si>
  <si>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</si>
  <si>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</si>
  <si>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</si>
  <si>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</si>
  <si>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</si>
  <si>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</si>
  <si>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</si>
  <si>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</si>
  <si>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</si>
  <si>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</si>
  <si>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</si>
  <si>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</si>
  <si>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</si>
  <si>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</si>
  <si>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</si>
  <si>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</si>
  <si>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</si>
  <si>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</si>
  <si>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</si>
  <si>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</si>
  <si>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</si>
  <si>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</si>
  <si>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</si>
  <si>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</si>
  <si>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</si>
  <si>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</si>
  <si>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</si>
  <si>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</si>
  <si>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</si>
  <si>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</si>
  <si>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</si>
  <si>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</si>
  <si>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</si>
  <si>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</si>
  <si>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</si>
  <si>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</si>
  <si>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</si>
  <si>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</si>
  <si>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</si>
  <si>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</si>
  <si>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</si>
  <si>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</si>
  <si>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 xml:space="preserve">RESULTADO DE LA EVALUACION DEL DISEÑO DEL CONTROL
Fuerte: 96 y 100
Moderado: 86 y 95
Débil: 0 y 85
</t>
  </si>
  <si>
    <t xml:space="preserve">EVALUACIÓN DE LA EJECUCIÓN DEL CONTROL
Fuerte: Se ejecuta de manera consistente
Moderado: Se ejecuta algunas veces 
Débil: No se ejecuta
</t>
  </si>
  <si>
    <t xml:space="preserve">SOLIDEZ INDIVIDUAL DE CADA CONTROL
</t>
  </si>
  <si>
    <t xml:space="preserve">SOLIDEZ INDIVIDUAL DE CADA CONTROL
Fuerte: 100
Moderado: 50
Débil: 0
</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</si>
  <si>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</si>
  <si>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</si>
  <si>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NÚMERO DE COLUMNAS QUE SE DESPLAZA EN EL EJE DE PROBABILIDAD</t>
  </si>
  <si>
    <t>NÚMERO DE COLUMNAS QUE SE DESPLAZA EN EL EJE DE IMPACTO</t>
  </si>
  <si>
    <t>NIVEL DE RIESGO RESIDUAL</t>
  </si>
  <si>
    <t>RESPUESTAS AL RIESGO</t>
  </si>
  <si>
    <t xml:space="preserve">PROBABILIDAD RESIDUAL </t>
  </si>
  <si>
    <t xml:space="preserve">IMPACTO RESIDUAL </t>
  </si>
  <si>
    <t xml:space="preserve">5: Catastrófico
4: Mayor
3: Moderado
</t>
  </si>
  <si>
    <t xml:space="preserve">Lavado de activos </t>
  </si>
  <si>
    <t>Débil</t>
  </si>
  <si>
    <t xml:space="preserve">Plan de contingencia </t>
  </si>
  <si>
    <t xml:space="preserve">Directamente </t>
  </si>
  <si>
    <t>CONTROLES AYUDAN A DISMINUIR IMPACTO
Tratándose de riesgos de corrupción /LAFT 
únicamente hay disminución de probabilidad. Es decir, para el impacto
no opera el desplazamiento.</t>
  </si>
  <si>
    <t xml:space="preserve">No disminuye </t>
  </si>
  <si>
    <t xml:space="preserve">NOMBRE TRAMITE / OPA </t>
  </si>
  <si>
    <t xml:space="preserve">Fuerte </t>
  </si>
  <si>
    <t>Fuerte</t>
  </si>
  <si>
    <t>Criterios para calificar el impacto en riesgos de corrupción</t>
  </si>
  <si>
    <t>1. ¿Afecta al grupo de funcionarios del proceso?</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</si>
  <si>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</si>
  <si>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</si>
  <si>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</si>
  <si>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</si>
  <si>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</si>
  <si>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</si>
  <si>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</si>
  <si>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</si>
  <si>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</si>
  <si>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</si>
  <si>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</si>
  <si>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</si>
  <si>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</si>
  <si>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16. ¿ Ocasiona lesiones físicas o pérdida de vidas humanas?</t>
  </si>
  <si>
    <t>17. ¿ Afecta la imagen regional?</t>
  </si>
  <si>
    <t>18. ¿ Afecta la imagen institucional?</t>
  </si>
  <si>
    <t>19. ¿Genera daño ambiental?</t>
  </si>
  <si>
    <t>SOLIDEZ INDIVIDUAL</t>
  </si>
  <si>
    <t>FuerteFuerte</t>
  </si>
  <si>
    <t>FuerteModerado</t>
  </si>
  <si>
    <t>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</si>
  <si>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</si>
  <si>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</si>
  <si>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</si>
  <si>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</si>
  <si>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</si>
  <si>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</si>
  <si>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</si>
  <si>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</si>
  <si>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</si>
  <si>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</si>
  <si>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</si>
  <si>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</si>
  <si>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</si>
  <si>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</si>
  <si>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</si>
  <si>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</si>
  <si>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</si>
  <si>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</si>
  <si>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</si>
  <si>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 xml:space="preserve">TOTAL </t>
  </si>
  <si>
    <t xml:space="preserve">SI </t>
  </si>
  <si>
    <t xml:space="preserve">NO </t>
  </si>
  <si>
    <t xml:space="preserve">
Responder afirmativamente de SEIS a ONCE preguntas genera un impacto mayor.
</t>
  </si>
  <si>
    <t>Responder afirmativamente de DOCE a DIECINUEVE preguntas genera un impacto catastrófico</t>
  </si>
  <si>
    <t>Responder afirmativamente de UNA a CINCO pregunta(s) genera un impacto moderado.</t>
  </si>
  <si>
    <t>RIESGO 
Posibilidad de ACCION /OMISION +USO DEL PODER+DESVIACION DE LA GESTION DE LO PUBLICO +BENEFICIO PRIVADO</t>
  </si>
  <si>
    <t>15. ¿ Genera pérdida de credibilidad del sector?</t>
  </si>
  <si>
    <t xml:space="preserve">N.A </t>
  </si>
  <si>
    <t>Debido a la omisión en el cumplimiento de los requisitos legales exigidos</t>
  </si>
  <si>
    <t xml:space="preserve">Jefe oficina OCDI </t>
  </si>
  <si>
    <t>cada  vez que se requiera</t>
  </si>
  <si>
    <t>Verificar la firma del acuerdo de confidencial</t>
  </si>
  <si>
    <t xml:space="preserve">Jefe oficina de control interno </t>
  </si>
  <si>
    <t xml:space="preserve">cada vez que se vaya a realizar una auditoria </t>
  </si>
  <si>
    <t xml:space="preserve">Revisar  la lista de chequeo y el plan de auditoría </t>
  </si>
  <si>
    <t>Lista de chequeo 
Plan de Auditoría 
Correo electrónico</t>
  </si>
  <si>
    <t xml:space="preserve">
En caso de encontrar  que se han omitido  requisitos legales aplicables al  proceso / procedimiento /  tema  a auditar se soliciita al auditor lider / equipo auditor  el ajuste a la lista de chequeo y el plan de auditoria 
En caso de encontrar  que se han omitido  requisitos legales aplicables al  proceso / procedimiento /  tema  a auditar el Jefe de la OCI realiza  el ajuste a la lista de chequeo y el plan de auditoria e informa al auditor lider / equipo auditor  </t>
  </si>
  <si>
    <t xml:space="preserve">se verifica  que se hayan incluido los  requisitos legales exigidos para el proceso / procedimiento /  tema  a auditar  con el fin de dar  la aprobación  a través de correo electrónico y/o de manera física con la firma del Jefe de la Oficina de Control Interno 
</t>
  </si>
  <si>
    <t xml:space="preserve">Debido a realizar procesos auditores   sin aplicar  el principio de objetividad  </t>
  </si>
  <si>
    <t xml:space="preserve">Debido a la falta de inclusión de acuerdos de confidencialidad  y manejo de información interna que facilita su divulgación y uso no autorizado de informacion privilegiada </t>
  </si>
  <si>
    <t>Debido a  ausencia  de medidas para la identificación y manejo de conflicto  de interes</t>
  </si>
  <si>
    <t xml:space="preserve">  Debido a  existencia de servidores con conflicto de interes  para el seguimiento y evaluación de los procesos </t>
  </si>
  <si>
    <t xml:space="preserve">
En caso de encontrar  que el auditor lider / equipo auditor no  ha allegado los documentos  ( compromiso y declaración) previo a la auditoria se solicita su entrega.
En caso de existir conflicto de intereses por parte de un auditor interno, se someterá a consideración del Comité Institucional de Coordinación de Control Interno - CICCI, instancia responsable de conocer y resolver este asunto.</t>
  </si>
  <si>
    <t xml:space="preserve">Compromiso ético 
Declaración de Conflictos de Interés
Acta de Comité CICCI  ( cuando aplique) 
</t>
  </si>
  <si>
    <t xml:space="preserve">Revisar que el  auditor lider / equipo auditor firme  la carta  de compromiso ético  del auditor interno
Validar que cada  servidor / contratista  de la OCI  asignado haya actualizado  en el sistema SIDEAP / SIGEP  la "Declaración de Conflictos de Interés". 
</t>
  </si>
  <si>
    <t xml:space="preserve">se verifica que previo a la realización de la auditoria el auditor lider / equipo auditor hayan firmado la carta de compromiso ético con el fin de garantizar el cumplimiento  del código de ética  , asi mismo cada servidor / contratista  de la OCI  deberá aportar los registros arrojados por los  aplicativos SIGEP  y SIDEAP </t>
  </si>
  <si>
    <t xml:space="preserve">PARA CONTROL INTERNO </t>
  </si>
  <si>
    <t>Verificar que todos los informes de  seguimiento y evaluación que emite la OCI estén soportados con evidencias suficientes</t>
  </si>
  <si>
    <t>Jefe Oficina de Control Interno</t>
  </si>
  <si>
    <t xml:space="preserve">
En el momento que se detecte una situación de corrupción, se abordará al interior de la Oficina  y se convocará al comité CICCI para que se tome las decisiones , asi mismo se  notificará a la Oficina de Control Disciplinario Interno así como a las autoridades competentes. </t>
  </si>
  <si>
    <t xml:space="preserve">
Posibilidad de recibir o solicitar cualquier dádiva o beneficio a nombre propio o de terceros en el seguimiento y evaluación de los procesos por uso del poder desviando asi la gestión de lo público
RIESGO DE LA OFICINA DE CONTROL INTERNO 
</t>
  </si>
  <si>
    <t xml:space="preserve">
Posibilidad de recibir o solicitar cualquier dádiva o beneficio a nombre propio o de terceros en el seguimiento a temas estrategicos   por uso del poder desviando asi la gestión de lo público
RIESGOS PARA DIRECCIÓN </t>
  </si>
  <si>
    <r>
      <t xml:space="preserve">NOMBRE:  </t>
    </r>
    <r>
      <rPr>
        <sz val="36"/>
        <color theme="1"/>
        <rFont val="Arial"/>
        <family val="2"/>
      </rPr>
      <t xml:space="preserve">Identificación de casos de hechos irregulares.
</t>
    </r>
    <r>
      <rPr>
        <b/>
        <sz val="36"/>
        <color theme="1"/>
        <rFont val="Arial"/>
        <family val="2"/>
      </rPr>
      <t xml:space="preserve">
FORMULA: </t>
    </r>
    <r>
      <rPr>
        <sz val="36"/>
        <color theme="1"/>
        <rFont val="Arial"/>
        <family val="2"/>
      </rPr>
      <t>Número de  casos de hechos irregulares</t>
    </r>
    <r>
      <rPr>
        <b/>
        <sz val="36"/>
        <color theme="1"/>
        <rFont val="Arial"/>
        <family val="2"/>
      </rPr>
      <t xml:space="preserve">.
META : </t>
    </r>
    <r>
      <rPr>
        <sz val="36"/>
        <color theme="1"/>
        <rFont val="Arial"/>
        <family val="2"/>
      </rPr>
      <t xml:space="preserve">0 </t>
    </r>
    <r>
      <rPr>
        <b/>
        <sz val="36"/>
        <color theme="1"/>
        <rFont val="Arial"/>
        <family val="2"/>
      </rPr>
      <t xml:space="preserve">
FRECUENCIA DE MEDICIÓN :</t>
    </r>
    <r>
      <rPr>
        <sz val="36"/>
        <color theme="1"/>
        <rFont val="Arial"/>
        <family val="2"/>
      </rPr>
      <t xml:space="preserve">Semestral </t>
    </r>
    <r>
      <rPr>
        <b/>
        <sz val="36"/>
        <color theme="1"/>
        <rFont val="Arial"/>
        <family val="2"/>
      </rPr>
      <t xml:space="preserve">
</t>
    </r>
  </si>
  <si>
    <t xml:space="preserve">PARA DIRECCION </t>
  </si>
  <si>
    <t xml:space="preserve">PARA DISCIPLINARIO </t>
  </si>
  <si>
    <t xml:space="preserve">Pérdida de la confianza y credibilidad en el ejercicio de evaluación independiente.
No contar con información relevante para la toma de decisiones que contribuya a la mejora y sostenibilidad del Sistema de Control Interno Institucional.
Sanciones por parte de los entes de control.
Generación de informe con opiniones sesgadas o no objetivas. 
Sanciones disciplinarias </t>
  </si>
  <si>
    <t xml:space="preserve">En caso de encontrar   que algun servidor / contratista  no haya firmado el acuerdo  se solicita la firma </t>
  </si>
  <si>
    <t xml:space="preserve">Acuerdo de confidencialidad </t>
  </si>
  <si>
    <t xml:space="preserve">Realizar 1 Sensibilización  al equipo de abogados de la OCDI en prevención de posibles hechos  corrupción </t>
  </si>
  <si>
    <r>
      <t xml:space="preserve">NOMBRE. </t>
    </r>
    <r>
      <rPr>
        <sz val="36"/>
        <color theme="1"/>
        <rFont val="Arial"/>
        <family val="2"/>
      </rPr>
      <t xml:space="preserve"> Quejas que generen sanción contra operadores disciplinarios
</t>
    </r>
    <r>
      <rPr>
        <b/>
        <sz val="36"/>
        <color theme="1"/>
        <rFont val="Arial"/>
        <family val="2"/>
      </rPr>
      <t xml:space="preserve">
FORMULA :  </t>
    </r>
    <r>
      <rPr>
        <sz val="36"/>
        <color theme="1"/>
        <rFont val="Arial"/>
        <family val="2"/>
      </rPr>
      <t xml:space="preserve">Número de quejas que generen una sanción  contra operadores disciplinarios por presuntos hechos de corrupcion 
</t>
    </r>
    <r>
      <rPr>
        <b/>
        <sz val="36"/>
        <color theme="1"/>
        <rFont val="Arial"/>
        <family val="2"/>
      </rPr>
      <t xml:space="preserve">
META :</t>
    </r>
    <r>
      <rPr>
        <sz val="36"/>
        <color theme="1"/>
        <rFont val="Arial"/>
        <family val="2"/>
      </rPr>
      <t xml:space="preserve"> 0</t>
    </r>
    <r>
      <rPr>
        <b/>
        <sz val="36"/>
        <color theme="1"/>
        <rFont val="Arial"/>
        <family val="2"/>
      </rPr>
      <t xml:space="preserve">
FRECUENCIA DE MEDICIÓN  </t>
    </r>
    <r>
      <rPr>
        <sz val="36"/>
        <color theme="1"/>
        <rFont val="Arial"/>
        <family val="2"/>
      </rPr>
      <t>Semestral</t>
    </r>
    <r>
      <rPr>
        <b/>
        <sz val="36"/>
        <color theme="1"/>
        <rFont val="Arial"/>
        <family val="2"/>
      </rPr>
      <t xml:space="preserve"> </t>
    </r>
  </si>
  <si>
    <t xml:space="preserve">En el momento que se detecte una situación de corrupción, se abordará al interior de la Oficina se informará a las autoridades competentes. </t>
  </si>
  <si>
    <t xml:space="preserve">El riesgo  C-PM-04: 
Posibilidad de recibir o solicitar cualquier dádiva o beneficio a nombre propio o de terceros durante el tratamiento de los procesos disciplinarios en contra de los servidores públicos de la entidad, en el marco de su competencia. 
SE  AJUSTA  REDACCION   Y  SE DIVIDE  PARA CONTROL DISCIPLINARIO :
Posibilidad de recibir o solicitar cualquier dádiva o beneficio a nombre propio o de terceros para  alterar,  sustraer, ocultar la información de los procesos disciplinarios por uso del poder desviando asi la gestión de lo público ( instruccción) 
Y PARA JURIDICA: 
Posibilidad de recibir o solicitar cualquier dádiva o beneficio a nombre propio o de terceros para    influir en la toma de decisiones  de  los procesos disciplinarios por uso del poder desviando asi la gestión de lo públicon  (segunda instancia / juzgamiento )  
</t>
  </si>
  <si>
    <t xml:space="preserve">El riesgo  C-PM-10 : 
Posibilidad de recibir o solicitar cualquier dádiva o beneficio a nombre propio o de terceros en el seguimiento y evaluación de los procesos.
SE  AJUSTA  REDACCION  :  Posibilidad de recibir o solicitar cualquier dádiva o beneficio a nombre propio o de terceros en el seguimiento y evaluación de los procesos por uso del poder desviando asi la gestión de lo público, SE AJUSTAN LOS CONTROLES ,  PLAN DE ACCIÓN  E INDICADOR 
</t>
  </si>
  <si>
    <t xml:space="preserve">  Debido a  existencia de servidores con conflicto de interes  para  el manejo de procesos disciplinarios, seguimiento y evaluación de los procesos </t>
  </si>
  <si>
    <t xml:space="preserve">acciones legales
Sanciones por parte de los entes de control 
</t>
  </si>
  <si>
    <t xml:space="preserve">Revisar que el personal que integra la dirección haya realizado el curso  de integridad,  transparencia y lucha contra la corrupción del DAFP </t>
  </si>
  <si>
    <t xml:space="preserve">Director General </t>
  </si>
  <si>
    <t xml:space="preserve">Profesional contratistas ( enlaces con planeación) </t>
  </si>
  <si>
    <t xml:space="preserve">Anual </t>
  </si>
  <si>
    <t xml:space="preserve">se solicita al personal  que labora o presta sus servicios en la dirección general  el certiifcado del curso del DAFP relacionado con integridad,  transparencia y lucha contra la corrupción una vez haya ingresado  a la entidad  
</t>
  </si>
  <si>
    <t xml:space="preserve">en caso de encontrar   que algun servidor / contratista  no haya realizado  el curso se solicita su realización y entrega del certiificado </t>
  </si>
  <si>
    <t>Certificado generado por le DAFP</t>
  </si>
  <si>
    <t xml:space="preserve">Gestionar con la directora general la revisión y posible aprobación de un  formato de acuerdo de confidencialidad y manejo de información interna para  firma del  personal de planta y contratistas </t>
  </si>
  <si>
    <t xml:space="preserve">Reportar el posible hecho de corrupcion a los entes de control correspondientes y/u  oficina de control disciplinario interno </t>
  </si>
  <si>
    <t xml:space="preserve">Profesional contratistas 
(enlaces con planeación) </t>
  </si>
  <si>
    <t>Diciembre de 2025</t>
  </si>
  <si>
    <t xml:space="preserve">Posibilidad de recibir o solicitar cualquier dádiva o beneficio a nombre propio o de terceros para  alterar,  sustraer, ocultar la información de los procesos disciplinarios por uso del poder desviando asi la gestión de lo público y del debido proceso ( instruccción)
RIESGO PARA OFICINA DE CONTROL  DISCIPLINARIO  </t>
  </si>
  <si>
    <t xml:space="preserve">Posibilidad de recibir o solicitar cualquier dádiva o beneficio a nombre propio o de terceros para    influir en la toma de decisiones  de  los procesos disciplinarios por uso del poder desviando asi la gestión de lo público y del debido proceso  ( juzgamiento ) 
RIESGO PARA JURIDICA </t>
  </si>
  <si>
    <t>vulneración o incumplimiento al debido proceso</t>
  </si>
  <si>
    <t xml:space="preserve">PARA JURIDICA  </t>
  </si>
  <si>
    <t xml:space="preserve">sanciones disciplinarias 
Impacto negativa para la entidad </t>
  </si>
  <si>
    <t xml:space="preserve">Se revisa  que los servidores ( funcionarios y/o  contratistas ) que  tengan acceso a informacion privilegiada y confidencial   de procesos disciplinarios hayan firmado  el acuerdo , en concordancia con la ley y los lineamientos de la administración  distrital  
( Dirección Distrital de Asuntos Disciplinarios - Secretaria Jurídica Distrital  ) </t>
  </si>
  <si>
    <t xml:space="preserve">Se revisa  que los servidores ( funcionarios y/o  contratistas ) que  tengan acceso a  la  informacion  procesal disciplinaria hayan firmado  el acuerdo , en concordancia con la ley y los lineamientos de la administración  distrital  
</t>
  </si>
  <si>
    <t xml:space="preserve">En caso de encontrar   que algun servidores
 ( funcionarios y/o  contratistas ) no haya firmado el acuerdo  se solicita la firma </t>
  </si>
  <si>
    <t>Debido a la falta de controles en el seguimiento de los terminos legales en la etapa de juzgamiento</t>
  </si>
  <si>
    <t xml:space="preserve">Revisar la matriz de procesos de juzgamiento </t>
  </si>
  <si>
    <t xml:space="preserve">semanal </t>
  </si>
  <si>
    <t xml:space="preserve">Funcionarios y/ contratistas (abogados) </t>
  </si>
  <si>
    <t>Jefe oficina juridica</t>
  </si>
  <si>
    <t xml:space="preserve">Jefe oficina juridica  </t>
  </si>
  <si>
    <t xml:space="preserve">verificar las actuaciones adelantadas  con el fin de  determinar el paso legal a seguir </t>
  </si>
  <si>
    <t xml:space="preserve">en caso de observar la omisión  para la toma de decisión se retrotrae la actuación con el fin de subsanar en derecho el yerro o la omisión cometida </t>
  </si>
  <si>
    <t xml:space="preserve">Matriz de procesos de juzgamiento
 Auto que corrige la decisión </t>
  </si>
  <si>
    <t>cada vez que se toma una decisión dentro de un proceso</t>
  </si>
  <si>
    <t xml:space="preserve">verificar que las actuaciones emitidas se ajusten al procedimiento establecido por ley </t>
  </si>
  <si>
    <t xml:space="preserve">estudiar el proceso versus la decision allegada para revisión con el fin de evitar actuaciones disciplinarias  irregulares </t>
  </si>
  <si>
    <t xml:space="preserve">se devuelve la actuacion con las recomendaciones para que sea subsanada </t>
  </si>
  <si>
    <t xml:space="preserve">Decisión disciplinaria </t>
  </si>
  <si>
    <t xml:space="preserve">Contratista (abogado  externo ) </t>
  </si>
  <si>
    <t xml:space="preserve">Realizar 1 Sensibilización  al equipo de abogados disciplinaristas en prevención de posibles hechos  corrupción </t>
  </si>
  <si>
    <t xml:space="preserve">Jefe oficina juridica </t>
  </si>
  <si>
    <t xml:space="preserve"> </t>
  </si>
  <si>
    <t xml:space="preserve">En el momento que se detecte una situación de corrupción, se abordará al interior de la Oficina se informará a las autoridades competentes.. </t>
  </si>
  <si>
    <t xml:space="preserve">
ACCIÓN 
( Verificar Revisar Validar Cotejar </t>
  </si>
  <si>
    <r>
      <rPr>
        <sz val="36"/>
        <rFont val="Arial"/>
        <family val="2"/>
      </rPr>
      <t xml:space="preserve"> </t>
    </r>
    <r>
      <rPr>
        <b/>
        <sz val="36"/>
        <rFont val="Arial"/>
        <family val="2"/>
      </rPr>
      <t xml:space="preserve">NOMBRE </t>
    </r>
    <r>
      <rPr>
        <sz val="36"/>
        <rFont val="Arial"/>
        <family val="2"/>
      </rPr>
      <t xml:space="preserve">: Denuncias de corrupción 
</t>
    </r>
    <r>
      <rPr>
        <b/>
        <sz val="36"/>
        <rFont val="Arial"/>
        <family val="2"/>
      </rPr>
      <t xml:space="preserve">FORMULA: </t>
    </r>
    <r>
      <rPr>
        <sz val="36"/>
        <rFont val="Arial"/>
        <family val="2"/>
      </rPr>
      <t xml:space="preserve"> Número de denuncias recibidas por presuntos  actos de corrupción en el seguimiento  a temas estratégicos  
</t>
    </r>
    <r>
      <rPr>
        <b/>
        <sz val="36"/>
        <rFont val="Arial"/>
        <family val="2"/>
      </rPr>
      <t xml:space="preserve">META </t>
    </r>
    <r>
      <rPr>
        <sz val="36"/>
        <rFont val="Arial"/>
        <family val="2"/>
      </rPr>
      <t xml:space="preserve">: 0 
</t>
    </r>
    <r>
      <rPr>
        <b/>
        <sz val="36"/>
        <rFont val="Arial"/>
        <family val="2"/>
      </rPr>
      <t>FRECUENCIA DE MEDICIÓN :</t>
    </r>
    <r>
      <rPr>
        <sz val="36"/>
        <rFont val="Arial"/>
        <family val="2"/>
      </rPr>
      <t xml:space="preserve"> semestral </t>
    </r>
    <r>
      <rPr>
        <b/>
        <sz val="36"/>
        <rFont val="Arial"/>
        <family val="2"/>
      </rPr>
      <t xml:space="preserve">
</t>
    </r>
  </si>
  <si>
    <t>Julio de 2025</t>
  </si>
  <si>
    <r>
      <t xml:space="preserve">NOMBRE.  </t>
    </r>
    <r>
      <rPr>
        <sz val="36"/>
        <color theme="1"/>
        <rFont val="Arial"/>
        <family val="2"/>
      </rPr>
      <t>Número de proc</t>
    </r>
    <r>
      <rPr>
        <b/>
        <sz val="36"/>
        <color theme="1"/>
        <rFont val="Arial"/>
        <family val="2"/>
      </rPr>
      <t xml:space="preserve">esos remitidos a juzgamiento 
FORMULA :  </t>
    </r>
    <r>
      <rPr>
        <sz val="36"/>
        <color theme="1"/>
        <rFont val="Arial"/>
        <family val="2"/>
      </rPr>
      <t>Número d</t>
    </r>
    <r>
      <rPr>
        <b/>
        <sz val="36"/>
        <color theme="1"/>
        <rFont val="Arial"/>
        <family val="2"/>
      </rPr>
      <t>e procesos remitidos  por  oficina de Control disciplinario  vs. fallos expedidos 
META : 100% 
FRECUENCIA DE MEDICIÓN  Semestral</t>
    </r>
  </si>
  <si>
    <t>JULIO DE 2025</t>
  </si>
  <si>
    <t xml:space="preserve">JULIO  DE 2025 </t>
  </si>
  <si>
    <t>Durante segundo semestre  2025</t>
  </si>
  <si>
    <t>JULIO  DE 2025</t>
  </si>
  <si>
    <t xml:space="preserve">
ACCIÓN 
( Verificar Revisar Validar Cotejar)</t>
  </si>
  <si>
    <t>RIESGO 
Posibilidad de afectacion reputacional / economica ACCION /OMISION +USO DEL PODER+DESVIACION DE LA GESTION DE LO PUBLICO +BENEFICIO PRIVADO</t>
  </si>
  <si>
    <t xml:space="preserve">No aplica </t>
  </si>
  <si>
    <t xml:space="preserve">
Posibilidad de afectacional reputacional por recibir o solicitar  cualquier dádiva  o beneficio  a nombre propio  o de terceros   para beneficiar a un oferente   dentro del proceso de cooperación técnica  por uso del poder  desviando  la gestión de lo público</t>
  </si>
  <si>
    <t xml:space="preserve">
Debido a la falta  de revisión de la propuesta  presentada por el oferente 
</t>
  </si>
  <si>
    <t>Acciones legales 
Daños a terceros
 ( beneficiario final)  
Imagen negativa de la entidad</t>
  </si>
  <si>
    <t>Extremo</t>
  </si>
  <si>
    <t>Jefe Oficina Asesora de Planeación
Directora General</t>
  </si>
  <si>
    <t xml:space="preserve">Personal de planta / contratista
 ( Lider y coordinador de cooperación) </t>
  </si>
  <si>
    <t>Cada vez que se requiera</t>
  </si>
  <si>
    <t xml:space="preserve">Revisar el contenido de la propuesta </t>
  </si>
  <si>
    <t xml:space="preserve">Una vez elaborada y/o allegada la propuesta para la cooperación  se analiza   la pertinencia, la finalidad y el beneficio para la entidad </t>
  </si>
  <si>
    <t>En caso  que la propuesta no cumpla  con  uno  de los criterios se rechaza  y se  informa al cooperante y/o aliado la no participación/aceptación de la UAECOB</t>
  </si>
  <si>
    <t xml:space="preserve">Análisis propuesta de cooperación </t>
  </si>
  <si>
    <t xml:space="preserve">Revisar y actualizar la documentación  relacionada  con la cooperacion internacional </t>
  </si>
  <si>
    <t>Noviembre de 2025</t>
  </si>
  <si>
    <r>
      <t>NOMBRE:</t>
    </r>
    <r>
      <rPr>
        <sz val="24"/>
        <color theme="1"/>
        <rFont val="Arial"/>
        <family val="2"/>
      </rPr>
      <t xml:space="preserve"> Casos de favorecimiento detectados a oferentes  en procesos de cooperación técnica </t>
    </r>
    <r>
      <rPr>
        <b/>
        <sz val="24"/>
        <color rgb="FFFF0000"/>
        <rFont val="Arial"/>
        <family val="2"/>
      </rPr>
      <t xml:space="preserve">
</t>
    </r>
    <r>
      <rPr>
        <b/>
        <sz val="24"/>
        <rFont val="Arial"/>
        <family val="2"/>
      </rPr>
      <t xml:space="preserve">FORMULA: </t>
    </r>
    <r>
      <rPr>
        <sz val="24"/>
        <rFont val="Arial"/>
        <family val="2"/>
      </rPr>
      <t xml:space="preserve">Número de casos de favorecimiento detectados a oferentes  en procesos de cooperación técnica </t>
    </r>
    <r>
      <rPr>
        <sz val="24"/>
        <color theme="1"/>
        <rFont val="Arial"/>
        <family val="2"/>
      </rPr>
      <t xml:space="preserve">
</t>
    </r>
    <r>
      <rPr>
        <b/>
        <sz val="24"/>
        <color theme="1"/>
        <rFont val="Arial"/>
        <family val="2"/>
      </rPr>
      <t xml:space="preserve">
META :</t>
    </r>
    <r>
      <rPr>
        <sz val="24"/>
        <color theme="1"/>
        <rFont val="Arial"/>
        <family val="2"/>
      </rPr>
      <t xml:space="preserve"> 0 </t>
    </r>
    <r>
      <rPr>
        <b/>
        <sz val="24"/>
        <color theme="1"/>
        <rFont val="Arial"/>
        <family val="2"/>
      </rPr>
      <t xml:space="preserve">
FRECUENCIA DE MEDICIÓN :</t>
    </r>
    <r>
      <rPr>
        <sz val="24"/>
        <color theme="1"/>
        <rFont val="Arial"/>
        <family val="2"/>
      </rPr>
      <t xml:space="preserve"> Semestral </t>
    </r>
  </si>
  <si>
    <t xml:space="preserve">Reportar el posible hecho de corrupcion a la Oficina de Control Disciplinario Interno y  la Dirección General </t>
  </si>
  <si>
    <t xml:space="preserve">Jefe Oficina Asesora de Planeacion </t>
  </si>
  <si>
    <t xml:space="preserve">Validar la pertinencia de la propuesta </t>
  </si>
  <si>
    <t xml:space="preserve">Se revisa y valida   la propuesta a través del visto bueno para la posterior presentacion a la Dirección General </t>
  </si>
  <si>
    <t xml:space="preserve">En caso que la propuesta no sea viable  para la entidad se  informa el cooperante </t>
  </si>
  <si>
    <t xml:space="preserve">Debido a la  existencia de  conflicto de interes </t>
  </si>
  <si>
    <t>Verificar  que no exista conflicto de interes  del equipo de trabajo para  la revisión de la propuesta de coooperación</t>
  </si>
  <si>
    <t>Una vez recibida y revisada la  propuesta   se debe informar el impedimento  de la persona del equipo para participar dentro del proceso</t>
  </si>
  <si>
    <t>Se debe informar el impedimento para  participar dentro del proceso</t>
  </si>
  <si>
    <t xml:space="preserve">Declaración de conflicto de interes </t>
  </si>
  <si>
    <t xml:space="preserve">JULIO DE 2025 </t>
  </si>
  <si>
    <t xml:space="preserve">Identificación del riesgo de corrupción para el proceso de acuerdo con el análisis del contexto </t>
  </si>
  <si>
    <t xml:space="preserve">
ACCIÓN 
( Verificar Revisar Validar Cotejar )</t>
  </si>
  <si>
    <t>N/A</t>
  </si>
  <si>
    <t xml:space="preserve">Posibilidad  de ofrecimiento de dádivas a los funcionarios / contratistas para corromper la actuación administrativa que impacten en los intereses de la  entidad  </t>
  </si>
  <si>
    <t xml:space="preserve">Debido a insuficiente supervisión (conocimiento de conflicto de intereses , manejo de información sensible , subjetividad de interpretación normativa, etc )  de las actuaciones que conllevan a las decisiones administrativas </t>
  </si>
  <si>
    <t xml:space="preserve">Acciones legales 
Daño antijuridico 
Imagen negativa de la entidad
Pérdida de recursos 
</t>
  </si>
  <si>
    <t xml:space="preserve">Jefe Oficina Juridica </t>
  </si>
  <si>
    <t xml:space="preserve">Personal de planta / contratistas (Oficina juridica) </t>
  </si>
  <si>
    <t xml:space="preserve">Cada vez que se presente un proceso </t>
  </si>
  <si>
    <t xml:space="preserve">Verificar la trazabilidad documental  y técnica de los documentos previos a la selección contractual </t>
  </si>
  <si>
    <t>Revisar que todos los soportes de evaluación como la información contenida en estudios previos, documentos técnicos y pliegos de condiciones , actas y otras justificaciones para la contratación se encuentren dentro de los flujos de aprobación que incluyan roles de personas con posiciones e intereses diferentes dentro de la entidad , como medida de prevención de posibles manipulaciones o acuerdos indebidos con personas interesadas</t>
  </si>
  <si>
    <t xml:space="preserve">En  caso de encontrar inconsistencias  en los flujos de aprobación el proceso se devuelve al área generadora de la necesidad </t>
  </si>
  <si>
    <t xml:space="preserve">Sistema de contratación interna </t>
  </si>
  <si>
    <t>No disminuye</t>
  </si>
  <si>
    <t xml:space="preserve">Extremo (5) </t>
  </si>
  <si>
    <t>Realizar cuatro eventos de capacitación y divulgación de mejores prácticas para la estructuración de procesos en la etapa precontractual​</t>
  </si>
  <si>
    <t xml:space="preserve">Diciembre de 2025 </t>
  </si>
  <si>
    <r>
      <rPr>
        <sz val="20"/>
        <color rgb="FFFF0000"/>
        <rFont val="Arial"/>
        <family val="2"/>
      </rPr>
      <t xml:space="preserve">
</t>
    </r>
    <r>
      <rPr>
        <b/>
        <sz val="20"/>
        <rFont val="Arial"/>
        <family val="2"/>
      </rPr>
      <t xml:space="preserve">NOMBRE </t>
    </r>
    <r>
      <rPr>
        <sz val="20"/>
        <rFont val="Arial"/>
        <family val="2"/>
      </rPr>
      <t xml:space="preserve">: Denuncias de corrupción </t>
    </r>
    <r>
      <rPr>
        <sz val="20"/>
        <color rgb="FFFF0000"/>
        <rFont val="Arial"/>
        <family val="2"/>
      </rPr>
      <t xml:space="preserve">
</t>
    </r>
    <r>
      <rPr>
        <b/>
        <sz val="20"/>
        <color rgb="FFFF0000"/>
        <rFont val="Arial"/>
        <family val="2"/>
      </rPr>
      <t xml:space="preserve">
</t>
    </r>
    <r>
      <rPr>
        <b/>
        <sz val="20"/>
        <rFont val="Arial"/>
        <family val="2"/>
      </rPr>
      <t xml:space="preserve">FORMULA: </t>
    </r>
    <r>
      <rPr>
        <sz val="20"/>
        <rFont val="Arial"/>
        <family val="2"/>
      </rPr>
      <t xml:space="preserve"> Número de denuncias recibidas por presuntos  actos de corrupción o conflicto de intereses</t>
    </r>
    <r>
      <rPr>
        <sz val="20"/>
        <color theme="1"/>
        <rFont val="Arial"/>
        <family val="2"/>
      </rPr>
      <t xml:space="preserve">
</t>
    </r>
    <r>
      <rPr>
        <b/>
        <sz val="20"/>
        <color theme="1"/>
        <rFont val="Arial"/>
        <family val="2"/>
      </rPr>
      <t xml:space="preserve">
META :</t>
    </r>
    <r>
      <rPr>
        <sz val="20"/>
        <color theme="1"/>
        <rFont val="Arial"/>
        <family val="2"/>
      </rPr>
      <t xml:space="preserve"> 0 </t>
    </r>
    <r>
      <rPr>
        <b/>
        <sz val="20"/>
        <color theme="1"/>
        <rFont val="Arial"/>
        <family val="2"/>
      </rPr>
      <t xml:space="preserve">
FRECUENCIA DE MEDICIÓN : </t>
    </r>
    <r>
      <rPr>
        <sz val="20"/>
        <rFont val="Arial"/>
        <family val="2"/>
      </rPr>
      <t xml:space="preserve">semestral </t>
    </r>
  </si>
  <si>
    <t>Reportar el posible hecho de corrupción a la Oficina de Control Disciplinario Interno</t>
  </si>
  <si>
    <t xml:space="preserve">Comité de contratación </t>
  </si>
  <si>
    <t xml:space="preserve">Cada vez que se requiera </t>
  </si>
  <si>
    <t xml:space="preserve">Revisar la coherencia de los documentos precontractuales de los procesos evaluados  de acuerdo de acuerdo a la resolicon No. 1313 de 2023 </t>
  </si>
  <si>
    <t xml:space="preserve">Con el fin de identificar inconsistencias , ajustes injustificados dentro de los documentos que puedan responder a interes particulares o beneficios irregulares de terceros  o necesidad injustificadas asi como irregularidades en los precios </t>
  </si>
  <si>
    <t xml:space="preserve">En caso de encontrar inconsistencias   en la coherencia de los documentos precontractuales, no se aprueba su continuidad  </t>
  </si>
  <si>
    <t xml:space="preserve">Actas de cómite de contratación </t>
  </si>
  <si>
    <t>Director(a) general</t>
  </si>
  <si>
    <t xml:space="preserve">Subdirector de gestión humana/ 
Jefe oficina juridica </t>
  </si>
  <si>
    <r>
      <t xml:space="preserve">Cada vez que se contrate una persona o </t>
    </r>
    <r>
      <rPr>
        <sz val="20"/>
        <rFont val="Arial"/>
        <family val="2"/>
      </rPr>
      <t xml:space="preserve">semestralmente </t>
    </r>
  </si>
  <si>
    <t xml:space="preserve">Validar la ausencia de conflicto de interes o antecedentes disciplinarios o penales del personal involucrado en la gestión jurídica </t>
  </si>
  <si>
    <t xml:space="preserve">Mantener actualizada  y realizar consulta  sistemática en bases de datos o requerir declaración de conflicto de interes de las personas involucradas en la gestión  juridica dejando constancia escrita de dicha consulta o requerimientos </t>
  </si>
  <si>
    <t xml:space="preserve">Apartar de las decisiones administrativas al personal que presente conflicto de interes o evitar su vinculación con la entidad </t>
  </si>
  <si>
    <t>Revisar y actualizar la Política de Defensa Judicial y Daño Antijurídico en la Unidad Administrativa Especial Cuerpo Oficial de Bomberos de Bogotá</t>
  </si>
  <si>
    <t xml:space="preserve">Septiembre de 2025 </t>
  </si>
  <si>
    <t>Comité de conciliación</t>
  </si>
  <si>
    <t xml:space="preserve">Bimensual </t>
  </si>
  <si>
    <t xml:space="preserve">Cotejar la consistencia entre las actuaciones procesales y los lineamientos emitidos por el comité de conciliación </t>
  </si>
  <si>
    <t xml:space="preserve">
Verificar que las actuaciones procesales se hayan realizado coherentemente  con las politicas sobre  prevención de daño antijuridico  emitidas por el comité de conciliación </t>
  </si>
  <si>
    <t xml:space="preserve">Corregir las actuaciones procesales por parte de los apoderados de la entidad </t>
  </si>
  <si>
    <t xml:space="preserve">Actas del comité de conciliación </t>
  </si>
  <si>
    <t xml:space="preserve">Los riesgos CP M -05 Y CP M 06 
Posibilidad de recibir o solicitar cualquier dádiva o beneficio a nombre propio o de terceros durante  la construcción de documentos de planeación precontractual, contractual, y poscontractual a todas las áreas de la entidad en los procesos de selección conforme a lo establecido en el Plan Anual de Adquisiciones.  y 
Posibilidad de recibir o solicitar cualquier dádiva o beneficio a nombre propio o de terceros  en el ejercicio de representación judicial y extrajudicial de la entidad y en la emisión de conceptos.
SE UNIFICAN EN EL RIESGO : Posibilidad  de ofrecimiento de dádivas a los funcionarios / contratistas para corromper la actuación administrativa que impacten en los intereses de la  entidad  , TENIENDO EN CUENTA EL ANÁLISIS DEL CONTEXTO </t>
  </si>
  <si>
    <t xml:space="preserve">Posibilidad de afectacional reputacional por recibir o solicitar  cualquier dádiva  o beneficio  a nombre propio  o de terceros para  sustraer documentos del archivo central  por uso del poder  desviando  la gestión de lo público
</t>
  </si>
  <si>
    <t>Debido a la falta de seguimiento  al inventario  documental del FUID contra los expedientes físicos en el archivo central</t>
  </si>
  <si>
    <t xml:space="preserve">Fuga de información
Investigaciones disciplinarias, 
Pérdida de la memoria institucional. 
Reprocesos 
Observaciones por parte de los entes de control. 
</t>
  </si>
  <si>
    <t xml:space="preserve">Subdirector corporativo </t>
  </si>
  <si>
    <t xml:space="preserve">Servidor de planta o contratista
 ( Líder de Gestión Documental) 
</t>
  </si>
  <si>
    <t xml:space="preserve">Bimestral </t>
  </si>
  <si>
    <t>Validar que los documentos inventariados se encuentren en el expediente físico.</t>
  </si>
  <si>
    <t>Se revisa el 100%  de las series consultadas (Planilla de Control de Préstamos) con mayor frecuencia contra el inventario documental en el FUID.</t>
  </si>
  <si>
    <t xml:space="preserve">En caso de identificar faltantes en el expediente físico, se confronta contra  la Planilla de Control de Préstamos y se contacta al funcionario o contratista al que se le realizó el prestamo 
 En caso de identificar que el expediente fisico no ha sido devuelto en la fecha establecida en la Planilla de Control de Préstamos, se contacta al funcionario o contratista al que se le realizó el prestamo </t>
  </si>
  <si>
    <t xml:space="preserve">
FUID
Planilla de Control de Préstamos
</t>
  </si>
  <si>
    <t xml:space="preserve">Moderado </t>
  </si>
  <si>
    <t xml:space="preserve">Mayor (4) </t>
  </si>
  <si>
    <t>Actualizar y realizar seguimiento al inventario general del archivo central cada vez que ingresa una transferencia.</t>
  </si>
  <si>
    <t xml:space="preserve">Servidor de planta o contratista
 ( Líder de Gestión Documental) </t>
  </si>
  <si>
    <r>
      <rPr>
        <sz val="20"/>
        <color rgb="FFFF0000"/>
        <rFont val="Arial"/>
        <family val="2"/>
      </rPr>
      <t xml:space="preserve">
</t>
    </r>
    <r>
      <rPr>
        <b/>
        <sz val="20"/>
        <rFont val="Arial"/>
        <family val="2"/>
      </rPr>
      <t xml:space="preserve">NOMBRE </t>
    </r>
    <r>
      <rPr>
        <sz val="20"/>
        <rFont val="Arial"/>
        <family val="2"/>
      </rPr>
      <t xml:space="preserve">:Número de expedientes pérdida  en el archivo central </t>
    </r>
    <r>
      <rPr>
        <sz val="20"/>
        <color rgb="FFFF0000"/>
        <rFont val="Arial"/>
        <family val="2"/>
      </rPr>
      <t xml:space="preserve">
</t>
    </r>
    <r>
      <rPr>
        <b/>
        <sz val="20"/>
        <color rgb="FFFF0000"/>
        <rFont val="Arial"/>
        <family val="2"/>
      </rPr>
      <t xml:space="preserve">
</t>
    </r>
    <r>
      <rPr>
        <b/>
        <sz val="20"/>
        <rFont val="Arial"/>
        <family val="2"/>
      </rPr>
      <t xml:space="preserve">FORMULA: </t>
    </r>
    <r>
      <rPr>
        <sz val="20"/>
        <rFont val="Arial"/>
        <family val="2"/>
      </rPr>
      <t xml:space="preserve"> Número de expedientes pérdida  en el archivo central </t>
    </r>
    <r>
      <rPr>
        <sz val="20"/>
        <color theme="1"/>
        <rFont val="Arial"/>
        <family val="2"/>
      </rPr>
      <t xml:space="preserve">
</t>
    </r>
    <r>
      <rPr>
        <b/>
        <sz val="20"/>
        <color theme="1"/>
        <rFont val="Arial"/>
        <family val="2"/>
      </rPr>
      <t xml:space="preserve">
META :</t>
    </r>
    <r>
      <rPr>
        <sz val="20"/>
        <color theme="1"/>
        <rFont val="Arial"/>
        <family val="2"/>
      </rPr>
      <t xml:space="preserve"> 0 </t>
    </r>
    <r>
      <rPr>
        <b/>
        <sz val="20"/>
        <color theme="1"/>
        <rFont val="Arial"/>
        <family val="2"/>
      </rPr>
      <t xml:space="preserve">
FRECUENCIA DE MEDICIÓN : </t>
    </r>
    <r>
      <rPr>
        <sz val="20"/>
        <rFont val="Arial"/>
        <family val="2"/>
      </rPr>
      <t xml:space="preserve">mensual 
</t>
    </r>
  </si>
  <si>
    <t xml:space="preserve">Notificar al responsable de la dependencia 
Colocar denuncia  ( si aplica) 
Realizar la reconstrucción del expediente 
 </t>
  </si>
  <si>
    <t xml:space="preserve">Los riesgos C-PM-03   C-PM-07  C-PM-08    C-PM-09
Posibilidad de recibir o solicitar cualquier dádiva o beneficio a nombre propio o de terceros al realizar el tramite sobre siniestros de elementos frente a la aseguradora. es de gestion 
Posibilidad de recibir o solicitar cualquier dádiva o beneficio a nombre propio o de terceros al realizar pagos de contratos que no cuentan con el lleno de los requisitos de aprobación , es de gestión 
Posibilidad de recibir o solicitar cualquier dádiva o beneficio a nombre propio o de terceros durante los procesos de contratación. hace parte del proceso juriidico no de recursos
Incumplimiento de especificaciones técnicas en los procesos de contratación hace parte del proceso juridico no de recursos 
SE INCORPORA 1 RIESGO ASOCIADO CON EL CONTEXTO </t>
  </si>
  <si>
    <t xml:space="preserve">Julio de 2025 </t>
  </si>
  <si>
    <t>NA</t>
  </si>
  <si>
    <t xml:space="preserve">
 Posibilidad de recibir o solicitar cualquier dádiva o beneficio a nombre propio o de terceros  en la expedicion  de conceptos técnicos de protección contra  incendio y seguridad humana acorde con la normatividad vigente por uso del poder desviando  la gestión de lo público</t>
  </si>
  <si>
    <t>Debido a la falta de apropiación por parte de los inspectores (contratistas/planta) de los principios establecidos en el Código de Integridad</t>
  </si>
  <si>
    <t>acciones legales 
daños a terceros 
Imagen negativa de la entidad</t>
  </si>
  <si>
    <t xml:space="preserve">Subdirector de gestión del riesgo </t>
  </si>
  <si>
    <t xml:space="preserve">Profesional especializado 
(Coordinador de Inspecciones técnicas) </t>
  </si>
  <si>
    <t xml:space="preserve">Mensual </t>
  </si>
  <si>
    <t>Verificar la aplicación de conductas alineadas a los principios del código de integridad mediante sensibilizaciones</t>
  </si>
  <si>
    <t>A través de sensibilizaciones realizadas a los inspectores (planta y contratistas) se reitera la importancia de aplicar los principios establecidos en el código de integridad de la entidad, con el fin de evitar posibles hechos de corrupción en la realización de las visitas y posterior emisión del concepto técnico</t>
  </si>
  <si>
    <t>En caso de recibir denuncias por posibles hechos de corrupción en la realización de las visitas y posterior emisión de conceptos técnicos, se informará a la Oficina Jurídica/Oficina de Control Disciplinario Interno para que se tomen las acciones a que haya lugar</t>
  </si>
  <si>
    <t>actas de reunión de sensibilizaciones / Oficina de Control Disciplinario Interno Comunicación interna a la Oficina Jurídica, cuando aplique</t>
  </si>
  <si>
    <t>1. Incluir en el formulario lo correspondiente a conflicto de interés  
2. Gestionar la estandarización de un formato de compromiso.
3. Solicitar la inclusión de  una obligación contractual relacionada con el código de integridad y el formato de compromiso</t>
  </si>
  <si>
    <t>Subdirector de Gestión del Riesgo</t>
  </si>
  <si>
    <t xml:space="preserve">Act. 1. y 2. julio 2025
Act. 3.  diciembre 2025 </t>
  </si>
  <si>
    <t>Act. 1. y 2. diciembre 2025
Act. 3.  diciembre 2025</t>
  </si>
  <si>
    <r>
      <t xml:space="preserve">NOMBRE: </t>
    </r>
    <r>
      <rPr>
        <sz val="20"/>
        <rFont val="Arial"/>
        <family val="2"/>
      </rPr>
      <t xml:space="preserve"> Denuncias recibidas por posibles hechos de corrupción</t>
    </r>
    <r>
      <rPr>
        <b/>
        <sz val="20"/>
        <rFont val="Arial"/>
        <family val="2"/>
      </rPr>
      <t xml:space="preserve">
FORMULA: </t>
    </r>
    <r>
      <rPr>
        <sz val="20"/>
        <rFont val="Arial"/>
        <family val="2"/>
      </rPr>
      <t xml:space="preserve">Número de Denuncias recibidas por posibles hechos de corrupción en las inspecciones técnicas realizadas
</t>
    </r>
    <r>
      <rPr>
        <b/>
        <sz val="20"/>
        <rFont val="Arial"/>
        <family val="2"/>
      </rPr>
      <t xml:space="preserve">
META :</t>
    </r>
    <r>
      <rPr>
        <sz val="20"/>
        <rFont val="Arial"/>
        <family val="2"/>
      </rPr>
      <t xml:space="preserve"> 0 </t>
    </r>
    <r>
      <rPr>
        <b/>
        <sz val="20"/>
        <rFont val="Arial"/>
        <family val="2"/>
      </rPr>
      <t xml:space="preserve">
FRECUENCIA DE MEDICIÓN: </t>
    </r>
    <r>
      <rPr>
        <sz val="20"/>
        <rFont val="Arial"/>
        <family val="2"/>
      </rPr>
      <t>Semestral</t>
    </r>
  </si>
  <si>
    <t xml:space="preserve">Reportar el posible hecho de corrupcion a la oficina de control disciplinario interno/ Oficina Jurídica y al subdirector  de gestión de riesgo </t>
  </si>
  <si>
    <t xml:space="preserve">Revisar  que en  las inspecciones asignadas no se presente conflicto de interes </t>
  </si>
  <si>
    <t xml:space="preserve">una vez recibidas las asignaciones de inspeccion se debe informar el impedimento para realizar la misma </t>
  </si>
  <si>
    <t xml:space="preserve"> Se debe informar el impedimento para realizar la inspección  </t>
  </si>
  <si>
    <t>Formulario de levantamiento de información</t>
  </si>
  <si>
    <t>Julio  de 2025</t>
  </si>
  <si>
    <t xml:space="preserve">se ajusta la redaccion del riesgo, se ajustan consecuencias , causas , control y plan de accion . Se establece indicador </t>
  </si>
  <si>
    <t xml:space="preserve">N.A.  
</t>
  </si>
  <si>
    <t xml:space="preserve">Posibilidad de manipular el valor en el pago  de OPAS de la entidad   por uso del poder  desviando  la gestión de lo público para el beneficio privado o de un tercero </t>
  </si>
  <si>
    <t>debido a insuficiente sensibilizacion al equipo de servicio a la ciudadania.</t>
  </si>
  <si>
    <t>Quejas de los ciudadanos
Imagen negativa de la entidad</t>
  </si>
  <si>
    <t xml:space="preserve">Subdirectora de Gestión Corporativa </t>
  </si>
  <si>
    <t xml:space="preserve">Profesional Contratista (Lider del proceso de servicio al ciudadano) </t>
  </si>
  <si>
    <t xml:space="preserve">Semestral </t>
  </si>
  <si>
    <t xml:space="preserve">Verificar la realización de sensibilizaciones  sobre temas para prevenir hechos de corrupción  en el desarrollo de las actividades del proceso </t>
  </si>
  <si>
    <t xml:space="preserve">Se realizan sensibilizaciones a los colaboradores en  temas que que prevengan  posibles  hechos de corrupcion  en la entidad </t>
  </si>
  <si>
    <t>Reprogramar sensibilizaciones</t>
  </si>
  <si>
    <t xml:space="preserve">Listado de asistencia </t>
  </si>
  <si>
    <t xml:space="preserve">Elaborar la estrategia divulgativa de prevención de hechos de corrupción que promuevan la transparencia institucional </t>
  </si>
  <si>
    <t>diciembre de 2025</t>
  </si>
  <si>
    <r>
      <t xml:space="preserve">NOMBRE: </t>
    </r>
    <r>
      <rPr>
        <sz val="20"/>
        <color theme="1"/>
        <rFont val="Arial"/>
        <family val="2"/>
      </rPr>
      <t xml:space="preserve"> Número de quejas recibidas por cobros  en el tramite de una OPA </t>
    </r>
    <r>
      <rPr>
        <b/>
        <sz val="20"/>
        <color theme="1"/>
        <rFont val="Arial"/>
        <family val="2"/>
      </rPr>
      <t xml:space="preserve">
FORMULA: </t>
    </r>
    <r>
      <rPr>
        <sz val="20"/>
        <color theme="1"/>
        <rFont val="Arial"/>
        <family val="2"/>
      </rPr>
      <t xml:space="preserve">Número de quejas recibidas por cobros  en el tramite de una OPA 
</t>
    </r>
    <r>
      <rPr>
        <b/>
        <sz val="20"/>
        <color theme="1"/>
        <rFont val="Arial"/>
        <family val="2"/>
      </rPr>
      <t xml:space="preserve">
META :</t>
    </r>
    <r>
      <rPr>
        <sz val="20"/>
        <color theme="1"/>
        <rFont val="Arial"/>
        <family val="2"/>
      </rPr>
      <t xml:space="preserve"> 0 </t>
    </r>
    <r>
      <rPr>
        <b/>
        <sz val="20"/>
        <color theme="1"/>
        <rFont val="Arial"/>
        <family val="2"/>
      </rPr>
      <t xml:space="preserve">
FRECUENCIA DE MEDICIÓN : </t>
    </r>
    <r>
      <rPr>
        <sz val="20"/>
        <color theme="1"/>
        <rFont val="Arial"/>
        <family val="2"/>
      </rPr>
      <t xml:space="preserve">Trimestral </t>
    </r>
  </si>
  <si>
    <t xml:space="preserve">Reportar el posible hecho de corrupcion a la Oficina de Control Disciplinario Interno </t>
  </si>
  <si>
    <t>Debido a falta de información de los costos de las OPAS para claridad de la ciudadanía.</t>
  </si>
  <si>
    <t xml:space="preserve">Revisar el contenido de las piezas comunicacionales enfocadas a prevenir hechos de corrupción  </t>
  </si>
  <si>
    <t>Se revisa que las piezas comunicacionales dirigidas a la ciudadania sean claras  respecto a la informacion relacionada con los pagos de las OPAS con el fin de evitar  posibles hechos de corrupción, así comosu publicación en la sucursal virtual (pagina web) y redes sociales   de la entidad.</t>
  </si>
  <si>
    <t xml:space="preserve">Solicitar el ajuste del contenido de la pieza a la oficina de prensa </t>
  </si>
  <si>
    <t xml:space="preserve">Pieza comunicacional
correo electrónico solicitan ajustes </t>
  </si>
  <si>
    <t xml:space="preserve">Identificación de riesgo de corrupción para el proceso   de acuerdo con el análisis del contexto </t>
  </si>
  <si>
    <t>Posibilidad de recibir o solicitar cualquier dádiva o beneficio a nombre propio o de terceros con el fin de manipular, adulterar  y entregar la información confidencial de la entidad  por uso del poder desviando asi la gestión de lo público</t>
  </si>
  <si>
    <t xml:space="preserve">Debido a falta de seguimiento a la emisión  de la  información que se  va a emitir por parte de la entidad </t>
  </si>
  <si>
    <t xml:space="preserve">Pérdida de imagen  </t>
  </si>
  <si>
    <t xml:space="preserve">Raro </t>
  </si>
  <si>
    <t xml:space="preserve">Mayor </t>
  </si>
  <si>
    <t xml:space="preserve">Alto </t>
  </si>
  <si>
    <t>Líder de Comunicaciones y Prensa o quien éste designe para tal fin</t>
  </si>
  <si>
    <t>Mensual</t>
  </si>
  <si>
    <t>Verificar la información de los incidentes que atiende la entidad, de tal forma que se emitan autorizados por la persona encargada o delegada para tal fin</t>
  </si>
  <si>
    <t>Realizar seguimiento a los mensajes de emergencias que se van a emitir por parte de la entidad , contando con una persona que esté atenta a la información emitida por el Centro de Coordinación y comunicaciones, decodificando la información y llevándola a su aprobación por un delegado que pueda revisar y aprobar dicho mensaje, antes de ser informado a la Alcaldía Mayor de Bogotá  y luego a periodistas.</t>
  </si>
  <si>
    <t xml:space="preserve">Se haría un llamado al cumplimiento de las acciones determinadas y se informa a la dirección general para que se tomen las acciones pertinentes </t>
  </si>
  <si>
    <t xml:space="preserve">Pantallazo del celular de Comunicaciones y Prensa, en el que se evidencie la aprobacion pertinente o la comunicación a la dirección general </t>
  </si>
  <si>
    <t>Alto</t>
  </si>
  <si>
    <t xml:space="preserve">Reducir </t>
  </si>
  <si>
    <t xml:space="preserve">Elaborar  formato de acuerdo de confidencialidad de información  para  firma del  personal de planta y contratistas  que manejen asuntos de comunicaciones  y prensa </t>
  </si>
  <si>
    <t xml:space="preserve">Líder de comunicaciones y prensa </t>
  </si>
  <si>
    <r>
      <t xml:space="preserve">NOMBRE: </t>
    </r>
    <r>
      <rPr>
        <sz val="20"/>
        <color theme="1"/>
        <rFont val="Arial"/>
        <family val="2"/>
      </rPr>
      <t xml:space="preserve">Noticias con información confidencial </t>
    </r>
    <r>
      <rPr>
        <b/>
        <sz val="20"/>
        <color theme="1"/>
        <rFont val="Arial"/>
        <family val="2"/>
      </rPr>
      <t xml:space="preserve">
FORMULA:</t>
    </r>
    <r>
      <rPr>
        <sz val="20"/>
        <color theme="1"/>
        <rFont val="Arial"/>
        <family val="2"/>
      </rPr>
      <t xml:space="preserve"> Número de noticias detectadas con información confidencial que haya sido  divulgada 
</t>
    </r>
    <r>
      <rPr>
        <b/>
        <sz val="20"/>
        <color theme="1"/>
        <rFont val="Arial"/>
        <family val="2"/>
      </rPr>
      <t xml:space="preserve">
META : 0
FRECUENCIA: </t>
    </r>
    <r>
      <rPr>
        <sz val="20"/>
        <color theme="1"/>
        <rFont val="Arial"/>
        <family val="2"/>
      </rPr>
      <t>Mensual</t>
    </r>
  </si>
  <si>
    <t xml:space="preserve">En caso de presentarse la situacion se informa a la Dirección General  para tomar las acciones a que haya lugar </t>
  </si>
  <si>
    <t xml:space="preserve">Identificación de riesgo de corrupción para el proceso ( comunicaciones)  de acuerdo con el análisis del contexto </t>
  </si>
  <si>
    <t xml:space="preserve">
Posibilidad de recibir o solicitar cualquier dádiva o beneficio a nombre propio o de terceros con el fin de manipular y adulterar la información contenida en los sistemas de informacion de la entidad  por uso del poder desviando asi la gestión de lo público</t>
  </si>
  <si>
    <t xml:space="preserve">Debido a la no revisión en la  asignación de perfiles forma correcta </t>
  </si>
  <si>
    <t xml:space="preserve">Fuga de información </t>
  </si>
  <si>
    <t xml:space="preserve">Improbable(2) </t>
  </si>
  <si>
    <t xml:space="preserve">Mayor  (4) </t>
  </si>
  <si>
    <t xml:space="preserve">Alta (8) </t>
  </si>
  <si>
    <t xml:space="preserve">Directora General </t>
  </si>
  <si>
    <t xml:space="preserve">Servidor de planta o contratista
 ( grupo TIC ) </t>
  </si>
  <si>
    <r>
      <t xml:space="preserve">Cada vez ingresa o se recibe un solicitud de lider de proceso </t>
    </r>
    <r>
      <rPr>
        <sz val="20"/>
        <color rgb="FFFF0000"/>
        <rFont val="Arial"/>
        <family val="2"/>
      </rPr>
      <t xml:space="preserve"> </t>
    </r>
  </si>
  <si>
    <t xml:space="preserve">Verificar que los servidores de planta o contratistas   tengan asignados  los perfiles solicitados  por el lider de proceso   de cada una de las dependencias </t>
  </si>
  <si>
    <t>Los perfiles  se asignan  a través de la herramienta de control de usuarios llamada Directorio Activo y EntraID y por medio de revisiones trimestrales  a las consolas de microsoft  se verifican que los roles y privilegios  asignados hayan quedado correctos respecto a la segregación de funciones .</t>
  </si>
  <si>
    <t xml:space="preserve">Realizar los ajustes en los roles y privilegios que presentan  errores    para evitar riesgos de escalamiento de privilegios  o evasión de detección de controles </t>
  </si>
  <si>
    <t xml:space="preserve">Matriz de roles y privilegios  (Directorio Activo y EntraID) 
Reportes desde las consolas de microsoft </t>
  </si>
  <si>
    <t xml:space="preserve">Raro (1) </t>
  </si>
  <si>
    <t xml:space="preserve">Mayor ( 4) </t>
  </si>
  <si>
    <t xml:space="preserve">Alto( 4) </t>
  </si>
  <si>
    <t xml:space="preserve">1. Implementar controles de roles   y privilegios en el sharepoint de la entidad  basado en las actualizaciones de las matrices  (roles y privilegios) entregadas por las dependencias
2. Implementar el ciclo de vida del usuario para altas, bajas o traslados de servidores del planta y contratistas
</t>
  </si>
  <si>
    <t>Servidor de planta o contratista (Oficial de seguridad)</t>
  </si>
  <si>
    <r>
      <rPr>
        <b/>
        <sz val="20"/>
        <color theme="1"/>
        <rFont val="Arial"/>
        <family val="2"/>
      </rPr>
      <t>NOMBRE</t>
    </r>
    <r>
      <rPr>
        <sz val="20"/>
        <color theme="1"/>
        <rFont val="Arial"/>
        <family val="2"/>
      </rPr>
      <t xml:space="preserve"> : Incidentes en seguridad de la infromación 
</t>
    </r>
    <r>
      <rPr>
        <b/>
        <sz val="20"/>
        <color theme="1"/>
        <rFont val="Arial"/>
        <family val="2"/>
      </rPr>
      <t xml:space="preserve">FORMULA: </t>
    </r>
    <r>
      <rPr>
        <sz val="20"/>
        <color theme="1"/>
        <rFont val="Arial"/>
        <family val="2"/>
      </rPr>
      <t xml:space="preserve">Número de incidentes reportados relacionados con afectaciones a la confidencialidad o integridad de  la información contenida en los sistemas de la entidad
</t>
    </r>
    <r>
      <rPr>
        <b/>
        <sz val="20"/>
        <color theme="1"/>
        <rFont val="Arial"/>
        <family val="2"/>
      </rPr>
      <t xml:space="preserve">META </t>
    </r>
    <r>
      <rPr>
        <sz val="20"/>
        <color theme="1"/>
        <rFont val="Arial"/>
        <family val="2"/>
      </rPr>
      <t xml:space="preserve">:0
</t>
    </r>
    <r>
      <rPr>
        <b/>
        <sz val="20"/>
        <color theme="1"/>
        <rFont val="Arial"/>
        <family val="2"/>
      </rPr>
      <t>FRECUENCIA :</t>
    </r>
    <r>
      <rPr>
        <sz val="20"/>
        <color theme="1"/>
        <rFont val="Arial"/>
        <family val="2"/>
      </rPr>
      <t xml:space="preserve"> Mensual 
</t>
    </r>
  </si>
  <si>
    <t>Informar al Oficial de seguridad para analizar la criticidad y tomar las acciones a que haya lugar</t>
  </si>
  <si>
    <t xml:space="preserve">Realziar </t>
  </si>
  <si>
    <t xml:space="preserve">Identificación de riesgo de corrupción para el proceso ( sistemas) de acuerdo con el análisis del contexto </t>
  </si>
  <si>
    <t>UNIDAD ADMINISTRATIVA ESPECIAL CUERPO OFICIAL DE BOMBEROS DE BOGOTÁ</t>
  </si>
  <si>
    <t>GE-GA01-FT02</t>
  </si>
  <si>
    <t xml:space="preserve">CODIGO </t>
  </si>
  <si>
    <t>VERSIÓN</t>
  </si>
  <si>
    <t xml:space="preserve"> 30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</si>
</sst>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00&quot;#"/>
  </numFmts>
  <fonts count="57" x14ac:knownFonts="1">
    <font>
      <sz val="11"/>
      <color theme="1"/>
      <name val="Arial"/>
    </font>
    <font>
      <sz val="11"/>
      <name val="Arial"/>
      <family val="2"/>
    </font>
    <font>
      <sz val="10"/>
      <color theme="1"/>
      <name val="Calibri"/>
      <family val="2"/>
    </font>
    <font>
      <sz val="10"/>
      <color rgb="FF000000"/>
      <name val="Arial Narrow"/>
      <family val="2"/>
    </font>
    <font>
      <sz val="11"/>
      <color theme="1"/>
      <name val="Arial"/>
      <family val="2"/>
    </font>
    <font>
      <sz val="12"/>
      <color theme="1"/>
      <name val="Arial"/>
      <family val="2"/>
    </font>
    <font>
      <sz val="10"/>
      <color theme="1"/>
      <name val="Arial"/>
      <family val="2"/>
    </font>
    <font>
      <sz val="10"/>
      <name val="Arial"/>
      <family val="2"/>
    </font>
    <font>
      <b/>
      <sz val="10"/>
      <color theme="1"/>
      <name val="Arial"/>
      <family val="2"/>
    </font>
    <font>
      <b/>
      <sz val="11"/>
      <color theme="1"/>
      <name val="calibri"/>
      <family val="2"/>
      <scheme val="minor"/>
    </font>
    <font>
      <sz val="20"/>
      <color theme="1"/>
      <name val="Arial"/>
      <family val="2"/>
    </font>
    <font>
      <b/>
      <sz val="10"/>
      <name val="calibri"/>
      <family val="2"/>
      <scheme val="minor"/>
    </font>
    <font>
      <sz val="11"/>
      <color theme="1"/>
      <name val="Arial"/>
      <family val="2"/>
    </font>
    <font>
      <sz val="22"/>
      <color theme="1"/>
      <name val="Arial"/>
      <family val="2"/>
    </font>
    <font>
      <b/>
      <sz val="14"/>
      <color theme="1"/>
      <name val="Arial"/>
      <family val="2"/>
    </font>
    <font>
      <sz val="14"/>
      <color theme="1"/>
      <name val="Arial"/>
      <family val="2"/>
    </font>
    <font>
      <sz val="11"/>
      <color theme="0"/>
      <name val="Arial"/>
      <family val="2"/>
    </font>
    <font>
      <sz val="16"/>
      <color theme="1"/>
      <name val="Arial"/>
      <family val="2"/>
    </font>
    <font>
      <sz val="36"/>
      <color theme="1"/>
      <name val="Arial"/>
      <family val="2"/>
    </font>
    <font>
      <sz val="36"/>
      <name val="Arial"/>
      <family val="2"/>
    </font>
    <font>
      <b/>
      <sz val="28"/>
      <color theme="1"/>
      <name val="Arial"/>
      <family val="2"/>
    </font>
    <font>
      <sz val="36"/>
      <color theme="0"/>
      <name val="Arial"/>
      <family val="2"/>
    </font>
    <font>
      <b/>
      <sz val="36"/>
      <color theme="1"/>
      <name val="Arial"/>
      <family val="2"/>
    </font>
    <font>
      <b/>
      <sz val="36"/>
      <name val="Arial"/>
      <family val="2"/>
    </font>
    <font>
      <b/>
      <sz val="36"/>
      <name val="calibri"/>
      <family val="2"/>
      <scheme val="minor"/>
    </font>
    <font>
      <b/>
      <sz val="28"/>
      <name val="Arial"/>
      <family val="2"/>
    </font>
    <font>
      <b/>
      <sz val="28"/>
      <name val="calibri"/>
      <family val="2"/>
      <scheme val="minor"/>
    </font>
    <font>
      <b/>
      <sz val="48"/>
      <color theme="1"/>
      <name val="Arial"/>
      <family val="2"/>
    </font>
    <font>
      <sz val="12"/>
      <name val="Arial"/>
      <family val="2"/>
    </font>
    <font>
      <sz val="36"/>
      <color rgb="FFFF0000"/>
      <name val="Arial"/>
      <family val="2"/>
    </font>
    <font>
      <sz val="11"/>
      <color theme="1"/>
      <name val="Arial"/>
    </font>
    <font>
      <b/>
      <sz val="22"/>
      <color theme="1"/>
      <name val="Arial"/>
      <family val="2"/>
    </font>
    <font>
      <b/>
      <sz val="22"/>
      <name val="Arial"/>
      <family val="2"/>
    </font>
    <font>
      <b/>
      <sz val="22"/>
      <name val="calibri"/>
      <family val="2"/>
      <scheme val="minor"/>
    </font>
    <font>
      <sz val="24"/>
      <color theme="1"/>
      <name val="Arial"/>
      <family val="2"/>
    </font>
    <font>
      <sz val="24"/>
      <name val="Arial"/>
      <family val="2"/>
    </font>
    <font>
      <sz val="24"/>
      <color theme="0"/>
      <name val="Arial"/>
      <family val="2"/>
    </font>
    <font>
      <b/>
      <sz val="24"/>
      <color theme="1"/>
      <name val="Arial"/>
      <family val="2"/>
    </font>
    <font>
      <b/>
      <sz val="24"/>
      <color rgb="FFFF0000"/>
      <name val="Arial"/>
      <family val="2"/>
    </font>
    <font>
      <b/>
      <sz val="24"/>
      <name val="Arial"/>
      <family val="2"/>
    </font>
    <font>
      <sz val="20"/>
      <name val="Arial"/>
      <family val="2"/>
    </font>
    <font>
      <sz val="24"/>
      <color rgb="FFFF0000"/>
      <name val="Arial"/>
      <family val="2"/>
    </font>
    <font>
      <b/>
      <sz val="20"/>
      <name val="calibri"/>
      <family val="2"/>
      <scheme val="minor"/>
    </font>
    <font>
      <b/>
      <sz val="20"/>
      <color theme="1"/>
      <name val="Arial"/>
      <family val="2"/>
    </font>
    <font>
      <b/>
      <sz val="16"/>
      <color theme="1"/>
      <name val="Arial"/>
      <family val="2"/>
    </font>
    <font>
      <b/>
      <sz val="16"/>
      <name val="Arial"/>
      <family val="2"/>
    </font>
    <font>
      <b/>
      <sz val="16"/>
      <name val="calibri"/>
      <family val="2"/>
      <scheme val="minor"/>
    </font>
    <font>
      <b/>
      <sz val="18"/>
      <color theme="1"/>
      <name val="Arial"/>
      <family val="2"/>
    </font>
    <font>
      <sz val="20"/>
      <color theme="0"/>
      <name val="Arial"/>
      <family val="2"/>
    </font>
    <font>
      <sz val="20"/>
      <color rgb="FFFF0000"/>
      <name val="Arial"/>
      <family val="2"/>
    </font>
    <font>
      <b/>
      <sz val="20"/>
      <name val="Arial"/>
      <family val="2"/>
    </font>
    <font>
      <b/>
      <sz val="20"/>
      <color rgb="FFFF0000"/>
      <name val="Arial"/>
      <family val="2"/>
    </font>
    <font>
      <b/>
      <sz val="18"/>
      <name val="Calibri Light"/>
      <family val="2"/>
    </font>
    <font>
      <sz val="18"/>
      <name val="Calibri Light"/>
      <family val="2"/>
    </font>
    <font>
      <b/>
      <sz val="26"/>
      <name val="Calibri Light"/>
      <family val="2"/>
    </font>
    <font>
      <b/>
      <sz val="28"/>
      <name val="Calibri Light"/>
      <family val="2"/>
    </font>
    <font>
      <sz val="28"/>
      <color theme="1"/>
      <name val="Arial"/>
      <family val="2"/>
    </font>
  </fonts>
  <fills count="17">
    <fill>
      <patternFill patternType="none"/>
    </fill>
    <fill>
      <patternFill patternType="gray125"/>
    </fill>
    <fill>
      <patternFill patternType="solid">
        <fgColor theme="0"/>
        <bgColor indexed="64"/>
      </patternFill>
    </fill>
    <fill>
      <patternFill patternType="solid">
        <fgColor theme="0"/>
        <bgColor rgb="FFFBD4B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79998168889431442"/>
        <bgColor rgb="FFFBD4B4"/>
      </patternFill>
    </fill>
    <fill>
      <patternFill patternType="solid">
        <fgColor theme="8" tint="0.59999389629810485"/>
        <bgColor indexed="64"/>
      </patternFill>
    </fill>
    <fill>
      <patternFill patternType="solid">
        <fgColor rgb="FF33CC3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9FF66"/>
        <bgColor indexed="64"/>
      </patternFill>
    </fill>
    <fill>
      <patternFill patternType="solid">
        <fgColor theme="9" tint="0.59999389629810485"/>
        <bgColor indexed="64"/>
      </patternFill>
    </fill>
  </fills>
  <borders count="51">
    <border>
      <left/>
      <right/>
      <top/>
      <bottom/>
      <diagonal/>
    </border>
    <border>
      <left style="dotted">
        <color rgb="FFF79646"/>
      </left>
      <right style="dotted">
        <color rgb="FFF79646"/>
      </right>
      <top style="dotted">
        <color rgb="FFF79646"/>
      </top>
      <bottom style="dotted">
        <color rgb="FFF79646"/>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s>
  <cellStyleXfs count="6">
    <xf numFmtId="0" fontId="0" fillId="0" borderId="0"/>
    <xf numFmtId="0" fontId="4" fillId="0" borderId="2"/>
    <xf numFmtId="0" fontId="4" fillId="0" borderId="2"/>
    <xf numFmtId="0" fontId="7" fillId="0" borderId="2"/>
    <xf numFmtId="0" fontId="12" fillId="0" borderId="2"/>
    <xf numFmtId="0" fontId="30" fillId="0" borderId="2"/>
  </cellStyleXfs>
  <cellXfs count="767">
    <xf numFmtId="0" fontId="0" fillId="0" borderId="0" xfId="0"/>
    <xf numFmtId="0" fontId="2" fillId="0" borderId="0" xfId="0" applyFont="1"/>
    <xf numFmtId="0" fontId="3" fillId="0" borderId="1" xfId="0" applyFont="1" applyBorder="1" applyAlignment="1">
      <alignment horizontal="left" vertical="center" wrapText="1" readingOrder="1"/>
    </xf>
    <xf numFmtId="0" fontId="0" fillId="0" borderId="0" xfId="0"/>
    <xf numFmtId="0" fontId="4" fillId="0" borderId="0" xfId="0" applyFont="1"/>
    <xf numFmtId="0" fontId="4" fillId="6" borderId="0" xfId="0" applyFont="1" applyFill="1"/>
    <xf numFmtId="0" fontId="6" fillId="0" borderId="2" xfId="0" applyFont="1" applyBorder="1" applyAlignment="1" applyProtection="1">
      <alignment wrapText="1"/>
    </xf>
    <xf numFmtId="0" fontId="0" fillId="0" borderId="0" xfId="0"/>
    <xf numFmtId="0" fontId="0" fillId="0" borderId="0" xfId="0"/>
    <xf numFmtId="0" fontId="0" fillId="2" borderId="0" xfId="0" applyFill="1"/>
    <xf numFmtId="0" fontId="0" fillId="0" borderId="2" xfId="0" applyBorder="1"/>
    <xf numFmtId="0" fontId="0" fillId="2" borderId="2" xfId="0" applyFill="1" applyBorder="1"/>
    <xf numFmtId="0" fontId="0" fillId="2" borderId="2" xfId="0" applyFill="1" applyBorder="1" applyAlignment="1">
      <alignment horizontal="center"/>
    </xf>
    <xf numFmtId="0" fontId="5" fillId="2" borderId="2" xfId="0"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0" fontId="4" fillId="2" borderId="2" xfId="0" applyFont="1" applyFill="1" applyBorder="1" applyAlignment="1">
      <alignment horizontal="center" vertical="center"/>
    </xf>
    <xf numFmtId="0" fontId="6" fillId="0" borderId="0" xfId="0" applyFont="1" applyAlignment="1" applyProtection="1">
      <alignment wrapText="1"/>
    </xf>
    <xf numFmtId="0" fontId="8" fillId="0" borderId="4" xfId="0" applyFont="1" applyBorder="1" applyAlignment="1" applyProtection="1">
      <alignment wrapText="1"/>
    </xf>
    <xf numFmtId="0" fontId="8" fillId="0" borderId="3" xfId="0" applyFont="1" applyBorder="1" applyAlignment="1" applyProtection="1">
      <alignment wrapText="1"/>
    </xf>
    <xf numFmtId="0" fontId="6" fillId="0" borderId="3" xfId="0" applyFont="1" applyBorder="1" applyAlignment="1" applyProtection="1">
      <alignment wrapText="1"/>
    </xf>
    <xf numFmtId="9" fontId="6" fillId="0" borderId="3" xfId="0" applyNumberFormat="1" applyFont="1" applyBorder="1" applyAlignment="1" applyProtection="1">
      <alignment wrapText="1"/>
    </xf>
    <xf numFmtId="9" fontId="6" fillId="0" borderId="2" xfId="0" applyNumberFormat="1" applyFont="1" applyBorder="1" applyAlignment="1" applyProtection="1">
      <alignment wrapText="1"/>
    </xf>
    <xf numFmtId="0" fontId="8" fillId="0" borderId="2" xfId="0" applyFont="1" applyBorder="1" applyAlignment="1" applyProtection="1">
      <alignment wrapText="1"/>
    </xf>
    <xf numFmtId="0" fontId="0" fillId="9" borderId="0" xfId="0" applyFill="1"/>
    <xf numFmtId="0" fontId="0" fillId="6" borderId="0" xfId="0" applyFont="1" applyFill="1"/>
    <xf numFmtId="0" fontId="9" fillId="9" borderId="0" xfId="0" applyFont="1" applyFill="1"/>
    <xf numFmtId="0" fontId="11" fillId="2" borderId="2" xfId="0" applyFont="1" applyFill="1" applyBorder="1" applyAlignment="1">
      <alignment horizontal="left" vertical="center" wrapText="1"/>
    </xf>
    <xf numFmtId="0" fontId="4" fillId="0" borderId="2" xfId="2"/>
    <xf numFmtId="0" fontId="0" fillId="0" borderId="0" xfId="0" applyAlignment="1">
      <alignment wrapText="1"/>
    </xf>
    <xf numFmtId="0" fontId="0" fillId="12" borderId="0" xfId="0" applyFill="1"/>
    <xf numFmtId="0" fontId="5" fillId="11" borderId="3" xfId="2" applyFont="1" applyFill="1" applyBorder="1" applyAlignment="1">
      <alignment horizontal="center"/>
    </xf>
    <xf numFmtId="0" fontId="1" fillId="0" borderId="2" xfId="2" applyFont="1"/>
    <xf numFmtId="0" fontId="16" fillId="0" borderId="2" xfId="2" applyFont="1"/>
    <xf numFmtId="0" fontId="13" fillId="14" borderId="3" xfId="2" applyFont="1" applyFill="1" applyBorder="1" applyAlignment="1">
      <alignment vertical="center"/>
    </xf>
    <xf numFmtId="0" fontId="17" fillId="0" borderId="3" xfId="2" applyFont="1" applyBorder="1" applyAlignment="1">
      <alignment horizontal="center" vertical="center"/>
    </xf>
    <xf numFmtId="0" fontId="10" fillId="0" borderId="2" xfId="0" quotePrefix="1" applyFont="1" applyBorder="1" applyAlignment="1">
      <alignment vertical="center" wrapText="1"/>
    </xf>
    <xf numFmtId="0" fontId="18" fillId="0" borderId="3" xfId="0" applyFont="1" applyBorder="1" applyAlignment="1">
      <alignment vertical="center" wrapText="1"/>
    </xf>
    <xf numFmtId="0" fontId="18" fillId="2" borderId="37" xfId="0" applyFont="1" applyFill="1" applyBorder="1" applyAlignment="1">
      <alignment horizontal="center" vertical="center" wrapText="1"/>
    </xf>
    <xf numFmtId="0" fontId="5" fillId="10" borderId="3" xfId="2" applyFont="1" applyFill="1" applyBorder="1" applyAlignment="1">
      <alignment horizontal="center"/>
    </xf>
    <xf numFmtId="0" fontId="14" fillId="11" borderId="3" xfId="2" applyFont="1" applyFill="1" applyBorder="1" applyAlignment="1">
      <alignment horizontal="center" vertical="center" wrapText="1"/>
    </xf>
    <xf numFmtId="0" fontId="14" fillId="10" borderId="3" xfId="2" applyFont="1" applyFill="1" applyBorder="1" applyAlignment="1">
      <alignment horizontal="center" vertical="center" wrapText="1"/>
    </xf>
    <xf numFmtId="0" fontId="4" fillId="0" borderId="3" xfId="2" applyBorder="1"/>
    <xf numFmtId="0" fontId="18" fillId="0" borderId="30" xfId="0" applyFont="1" applyBorder="1" applyAlignment="1">
      <alignment horizontal="center" vertical="center"/>
    </xf>
    <xf numFmtId="0" fontId="18" fillId="2" borderId="39" xfId="0" applyFont="1" applyFill="1" applyBorder="1" applyAlignment="1">
      <alignment vertical="center" wrapText="1"/>
    </xf>
    <xf numFmtId="0" fontId="18" fillId="2" borderId="4" xfId="0" applyFont="1" applyFill="1" applyBorder="1" applyAlignment="1">
      <alignment horizontal="center" vertical="center" wrapText="1"/>
    </xf>
    <xf numFmtId="0" fontId="18" fillId="0" borderId="4" xfId="0" applyFont="1" applyBorder="1" applyAlignment="1">
      <alignment vertical="center" wrapText="1"/>
    </xf>
    <xf numFmtId="0" fontId="18" fillId="0" borderId="30" xfId="0" applyFont="1" applyBorder="1" applyAlignment="1">
      <alignment vertical="center" wrapText="1"/>
    </xf>
    <xf numFmtId="0" fontId="19" fillId="0" borderId="30" xfId="0" applyFont="1" applyBorder="1" applyAlignment="1">
      <alignment vertical="center" wrapText="1"/>
    </xf>
    <xf numFmtId="0" fontId="18" fillId="10" borderId="30" xfId="0" applyFont="1" applyFill="1" applyBorder="1" applyAlignment="1">
      <alignment vertical="center"/>
    </xf>
    <xf numFmtId="0" fontId="19" fillId="0" borderId="29" xfId="0" applyFont="1" applyBorder="1" applyAlignment="1">
      <alignment vertical="center" wrapText="1"/>
    </xf>
    <xf numFmtId="0" fontId="18" fillId="0" borderId="18" xfId="0" quotePrefix="1" applyFont="1" applyBorder="1" applyAlignment="1">
      <alignment vertical="center" wrapText="1"/>
    </xf>
    <xf numFmtId="0" fontId="21" fillId="13" borderId="18" xfId="0" applyFont="1" applyFill="1" applyBorder="1" applyAlignment="1">
      <alignment vertical="center" wrapText="1"/>
    </xf>
    <xf numFmtId="0" fontId="18" fillId="0" borderId="29" xfId="0" applyFont="1" applyBorder="1" applyAlignment="1">
      <alignment horizontal="center" vertical="center"/>
    </xf>
    <xf numFmtId="0" fontId="19" fillId="3" borderId="3" xfId="0" applyFont="1" applyFill="1" applyBorder="1" applyAlignment="1">
      <alignment vertical="center" wrapText="1"/>
    </xf>
    <xf numFmtId="0" fontId="18" fillId="0" borderId="37" xfId="0" applyFont="1" applyBorder="1" applyAlignment="1">
      <alignment vertical="center"/>
    </xf>
    <xf numFmtId="0" fontId="19" fillId="2" borderId="37" xfId="0" applyFont="1" applyFill="1" applyBorder="1" applyAlignment="1">
      <alignment vertical="center"/>
    </xf>
    <xf numFmtId="0" fontId="18" fillId="10" borderId="37" xfId="0" applyFont="1" applyFill="1" applyBorder="1" applyAlignment="1">
      <alignment vertical="center"/>
    </xf>
    <xf numFmtId="0" fontId="19" fillId="3" borderId="37" xfId="0" applyFont="1" applyFill="1" applyBorder="1" applyAlignment="1">
      <alignment vertical="center" wrapText="1"/>
    </xf>
    <xf numFmtId="0" fontId="23" fillId="5" borderId="7" xfId="3" applyFont="1" applyFill="1" applyBorder="1" applyAlignment="1" applyProtection="1">
      <alignment horizontal="center" vertical="center" wrapText="1"/>
    </xf>
    <xf numFmtId="0" fontId="23" fillId="5" borderId="21" xfId="3" applyFont="1" applyFill="1" applyBorder="1" applyAlignment="1" applyProtection="1">
      <alignment horizontal="center" vertical="center" wrapText="1"/>
    </xf>
    <xf numFmtId="0" fontId="22" fillId="5" borderId="20" xfId="0" applyFont="1" applyFill="1" applyBorder="1" applyAlignment="1">
      <alignment horizontal="center" vertical="center" wrapText="1"/>
    </xf>
    <xf numFmtId="0" fontId="22" fillId="5" borderId="23" xfId="0" applyFont="1" applyFill="1" applyBorder="1" applyAlignment="1">
      <alignment horizontal="center" vertical="center" wrapText="1"/>
    </xf>
    <xf numFmtId="0" fontId="22" fillId="5" borderId="22" xfId="0" applyFont="1" applyFill="1" applyBorder="1" applyAlignment="1">
      <alignment vertical="center" wrapText="1"/>
    </xf>
    <xf numFmtId="0" fontId="23" fillId="5" borderId="22" xfId="3" applyFont="1" applyFill="1" applyBorder="1" applyAlignment="1" applyProtection="1">
      <alignment horizontal="center" vertical="center" wrapText="1"/>
    </xf>
    <xf numFmtId="0" fontId="18" fillId="2" borderId="0" xfId="0" applyFont="1" applyFill="1"/>
    <xf numFmtId="0" fontId="18" fillId="2" borderId="4" xfId="0" applyFont="1" applyFill="1" applyBorder="1" applyAlignment="1">
      <alignment vertical="center" wrapText="1"/>
    </xf>
    <xf numFmtId="0" fontId="14" fillId="15" borderId="3" xfId="2" applyFont="1" applyFill="1" applyBorder="1" applyAlignment="1">
      <alignment horizontal="center" vertical="center" wrapText="1"/>
    </xf>
    <xf numFmtId="0" fontId="5" fillId="15" borderId="3" xfId="2" applyFont="1" applyFill="1" applyBorder="1" applyAlignment="1">
      <alignment horizontal="center"/>
    </xf>
    <xf numFmtId="0" fontId="18" fillId="0" borderId="39" xfId="0" applyFont="1" applyBorder="1" applyAlignment="1">
      <alignment horizontal="center" vertical="center"/>
    </xf>
    <xf numFmtId="0" fontId="25" fillId="5" borderId="20" xfId="3" applyFont="1" applyFill="1" applyBorder="1" applyAlignment="1" applyProtection="1">
      <alignment horizontal="center" vertical="center" wrapText="1"/>
    </xf>
    <xf numFmtId="0" fontId="20" fillId="5" borderId="21" xfId="0" applyFont="1" applyFill="1" applyBorder="1" applyAlignment="1">
      <alignment vertical="center" wrapText="1"/>
    </xf>
    <xf numFmtId="0" fontId="18" fillId="2" borderId="30" xfId="0" applyFont="1" applyFill="1" applyBorder="1" applyAlignment="1">
      <alignment horizontal="center" vertical="center"/>
    </xf>
    <xf numFmtId="0" fontId="24" fillId="2" borderId="4" xfId="0" applyFont="1" applyFill="1" applyBorder="1" applyAlignment="1">
      <alignment horizontal="center" vertical="center"/>
    </xf>
    <xf numFmtId="0" fontId="18" fillId="0" borderId="30" xfId="0" applyFont="1" applyBorder="1" applyAlignment="1">
      <alignment horizontal="center" vertical="center" wrapText="1"/>
    </xf>
    <xf numFmtId="0" fontId="19" fillId="0" borderId="30" xfId="0" applyFont="1" applyBorder="1" applyAlignment="1">
      <alignment horizontal="center" vertical="center" wrapText="1"/>
    </xf>
    <xf numFmtId="0" fontId="18" fillId="2" borderId="31"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7" fillId="4" borderId="3" xfId="2" applyFont="1" applyFill="1" applyBorder="1" applyAlignment="1">
      <alignment horizontal="center" vertical="center"/>
    </xf>
    <xf numFmtId="0" fontId="23" fillId="3" borderId="3" xfId="0" applyFont="1" applyFill="1" applyBorder="1" applyAlignment="1">
      <alignment vertical="center" wrapText="1"/>
    </xf>
    <xf numFmtId="0" fontId="18" fillId="2" borderId="40" xfId="0" applyFont="1" applyFill="1" applyBorder="1" applyAlignment="1">
      <alignment horizontal="center" vertical="center" wrapText="1"/>
    </xf>
    <xf numFmtId="0" fontId="18" fillId="0" borderId="45" xfId="0" applyFont="1" applyBorder="1" applyAlignment="1">
      <alignment horizontal="center" vertical="center" wrapText="1"/>
    </xf>
    <xf numFmtId="0" fontId="18" fillId="0" borderId="46" xfId="0" applyFont="1" applyBorder="1" applyAlignment="1">
      <alignment vertical="center" wrapText="1"/>
    </xf>
    <xf numFmtId="0" fontId="18" fillId="0" borderId="4" xfId="0" applyFont="1" applyBorder="1" applyAlignment="1">
      <alignment horizontal="center" vertical="center"/>
    </xf>
    <xf numFmtId="0" fontId="19" fillId="2" borderId="4" xfId="0" applyFont="1" applyFill="1" applyBorder="1" applyAlignment="1">
      <alignment horizontal="center" vertical="center"/>
    </xf>
    <xf numFmtId="0" fontId="18" fillId="2" borderId="45" xfId="0" applyFont="1" applyFill="1" applyBorder="1" applyAlignment="1">
      <alignment horizontal="center" vertical="center" wrapText="1"/>
    </xf>
    <xf numFmtId="0" fontId="18" fillId="0" borderId="45" xfId="0" applyFont="1" applyBorder="1" applyAlignment="1">
      <alignment horizontal="center" vertical="center"/>
    </xf>
    <xf numFmtId="0" fontId="18" fillId="2" borderId="45" xfId="0" applyFont="1" applyFill="1" applyBorder="1" applyAlignment="1">
      <alignment horizontal="center" vertical="center"/>
    </xf>
    <xf numFmtId="0" fontId="18" fillId="3" borderId="37" xfId="0" applyFont="1" applyFill="1" applyBorder="1" applyAlignment="1">
      <alignment vertical="center" wrapText="1"/>
    </xf>
    <xf numFmtId="0" fontId="18" fillId="0" borderId="36" xfId="0" applyFont="1" applyBorder="1" applyAlignment="1">
      <alignment vertical="center" wrapText="1"/>
    </xf>
    <xf numFmtId="0" fontId="18" fillId="2" borderId="3" xfId="0" applyFont="1" applyFill="1" applyBorder="1" applyAlignment="1">
      <alignment horizontal="center" vertical="center" wrapText="1"/>
    </xf>
    <xf numFmtId="0" fontId="19" fillId="0" borderId="3"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0" borderId="39" xfId="0" applyFont="1" applyBorder="1" applyAlignment="1">
      <alignment horizontal="center" vertical="center"/>
    </xf>
    <xf numFmtId="0" fontId="18" fillId="0" borderId="39" xfId="0" applyFont="1" applyBorder="1" applyAlignment="1">
      <alignment horizontal="center" vertical="center" wrapText="1"/>
    </xf>
    <xf numFmtId="0" fontId="19" fillId="0" borderId="39" xfId="0" applyFont="1" applyBorder="1" applyAlignment="1">
      <alignment horizontal="center" vertical="center" wrapText="1"/>
    </xf>
    <xf numFmtId="0" fontId="19" fillId="2" borderId="39" xfId="0" applyFont="1" applyFill="1" applyBorder="1" applyAlignment="1">
      <alignment horizontal="center" vertical="center" wrapText="1"/>
    </xf>
    <xf numFmtId="0" fontId="18" fillId="0" borderId="3" xfId="0" applyFont="1" applyBorder="1" applyAlignment="1">
      <alignment horizontal="center" vertical="center"/>
    </xf>
    <xf numFmtId="0" fontId="14" fillId="16" borderId="3" xfId="2" applyFont="1" applyFill="1" applyBorder="1" applyAlignment="1">
      <alignment horizontal="center" vertical="center" wrapText="1"/>
    </xf>
    <xf numFmtId="0" fontId="5" fillId="16" borderId="3" xfId="2" applyFont="1" applyFill="1" applyBorder="1" applyAlignment="1">
      <alignment horizontal="center"/>
    </xf>
    <xf numFmtId="0" fontId="10"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9"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0" borderId="2" xfId="0" quotePrefix="1" applyFont="1" applyBorder="1" applyAlignment="1">
      <alignment horizontal="center" vertical="center" wrapText="1"/>
    </xf>
    <xf numFmtId="0" fontId="18" fillId="0" borderId="2" xfId="0" applyFont="1" applyBorder="1" applyAlignment="1">
      <alignment horizontal="center" vertical="center"/>
    </xf>
    <xf numFmtId="0" fontId="18" fillId="0" borderId="2" xfId="0" applyFont="1" applyBorder="1" applyAlignment="1">
      <alignment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18"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19" fillId="3"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8" fillId="0" borderId="37" xfId="0" applyFont="1" applyBorder="1" applyAlignment="1">
      <alignment horizontal="center" vertical="center"/>
    </xf>
    <xf numFmtId="0" fontId="19" fillId="2" borderId="2" xfId="0" applyFont="1" applyFill="1" applyBorder="1" applyAlignment="1">
      <alignment vertical="center" wrapText="1"/>
    </xf>
    <xf numFmtId="0" fontId="19" fillId="2" borderId="37" xfId="0" applyFont="1" applyFill="1" applyBorder="1" applyAlignment="1">
      <alignment vertical="center" wrapText="1"/>
    </xf>
    <xf numFmtId="0" fontId="18" fillId="0" borderId="3" xfId="0" applyFont="1" applyBorder="1" applyAlignment="1">
      <alignment horizontal="center" vertical="center" wrapText="1"/>
    </xf>
    <xf numFmtId="0" fontId="19" fillId="2" borderId="2" xfId="0" quotePrefix="1" applyFont="1" applyFill="1" applyBorder="1" applyAlignment="1">
      <alignment horizontal="center" vertical="center" wrapText="1"/>
    </xf>
    <xf numFmtId="0" fontId="18" fillId="2" borderId="2" xfId="0" applyFont="1" applyFill="1" applyBorder="1" applyAlignment="1">
      <alignment vertical="center" wrapText="1"/>
    </xf>
    <xf numFmtId="0" fontId="18" fillId="2" borderId="2" xfId="0" quotePrefix="1" applyFont="1" applyFill="1" applyBorder="1" applyAlignment="1">
      <alignment horizontal="center" vertical="center" wrapText="1"/>
    </xf>
    <xf numFmtId="17" fontId="18" fillId="3" borderId="3" xfId="0" applyNumberFormat="1" applyFont="1" applyFill="1" applyBorder="1" applyAlignment="1">
      <alignment horizontal="center" vertical="center" wrapText="1"/>
    </xf>
    <xf numFmtId="0" fontId="30" fillId="0" borderId="2" xfId="5"/>
    <xf numFmtId="0" fontId="30" fillId="2" borderId="2" xfId="5" applyFill="1"/>
    <xf numFmtId="0" fontId="13" fillId="2" borderId="2" xfId="5" applyFont="1" applyFill="1"/>
    <xf numFmtId="0" fontId="11" fillId="2" borderId="2" xfId="5" applyFont="1" applyFill="1" applyBorder="1" applyAlignment="1">
      <alignment horizontal="left" vertical="center" wrapText="1"/>
    </xf>
    <xf numFmtId="0" fontId="32" fillId="5" borderId="7" xfId="3" applyFont="1" applyFill="1" applyBorder="1" applyAlignment="1" applyProtection="1">
      <alignment horizontal="center" vertical="center" wrapText="1"/>
    </xf>
    <xf numFmtId="0" fontId="32" fillId="5" borderId="20" xfId="3" applyFont="1" applyFill="1" applyBorder="1" applyAlignment="1" applyProtection="1">
      <alignment horizontal="center" vertical="center" wrapText="1"/>
    </xf>
    <xf numFmtId="0" fontId="32" fillId="5" borderId="21" xfId="3" applyFont="1" applyFill="1" applyBorder="1" applyAlignment="1" applyProtection="1">
      <alignment horizontal="center" vertical="center" wrapText="1"/>
    </xf>
    <xf numFmtId="0" fontId="31" fillId="5" borderId="23" xfId="5" applyFont="1" applyFill="1" applyBorder="1" applyAlignment="1">
      <alignment horizontal="center" vertical="center" wrapText="1"/>
    </xf>
    <xf numFmtId="0" fontId="31" fillId="5" borderId="22" xfId="5" applyFont="1" applyFill="1" applyBorder="1" applyAlignment="1">
      <alignment vertical="center" wrapText="1"/>
    </xf>
    <xf numFmtId="0" fontId="32" fillId="5" borderId="22" xfId="3" applyFont="1" applyFill="1" applyBorder="1" applyAlignment="1" applyProtection="1">
      <alignment horizontal="center" vertical="center" wrapText="1"/>
    </xf>
    <xf numFmtId="0" fontId="35" fillId="0" borderId="29" xfId="5" applyFont="1" applyBorder="1" applyAlignment="1">
      <alignment horizontal="center" vertical="center"/>
    </xf>
    <xf numFmtId="0" fontId="35" fillId="2" borderId="29" xfId="5" applyFont="1" applyFill="1" applyBorder="1" applyAlignment="1">
      <alignment horizontal="center" vertical="center" wrapText="1"/>
    </xf>
    <xf numFmtId="0" fontId="35" fillId="2" borderId="18" xfId="5" applyFont="1" applyFill="1" applyBorder="1" applyAlignment="1">
      <alignment horizontal="center" vertical="center" wrapText="1"/>
    </xf>
    <xf numFmtId="0" fontId="35" fillId="2" borderId="29" xfId="5" applyFont="1" applyFill="1" applyBorder="1" applyAlignment="1">
      <alignment horizontal="justify" vertical="center" wrapText="1"/>
    </xf>
    <xf numFmtId="0" fontId="35" fillId="0" borderId="29" xfId="5" applyFont="1" applyBorder="1" applyAlignment="1">
      <alignment horizontal="justify" vertical="center" wrapText="1"/>
    </xf>
    <xf numFmtId="0" fontId="35" fillId="0" borderId="18" xfId="5" applyFont="1" applyBorder="1" applyAlignment="1">
      <alignment horizontal="center" vertical="center" wrapText="1"/>
    </xf>
    <xf numFmtId="0" fontId="34" fillId="0" borderId="29" xfId="5" applyFont="1" applyBorder="1" applyAlignment="1">
      <alignment horizontal="center" vertical="center"/>
    </xf>
    <xf numFmtId="0" fontId="34" fillId="2" borderId="18" xfId="5" applyFont="1" applyFill="1" applyBorder="1" applyAlignment="1">
      <alignment horizontal="center" vertical="center"/>
    </xf>
    <xf numFmtId="0" fontId="34" fillId="2" borderId="29" xfId="5" applyFont="1" applyFill="1" applyBorder="1" applyAlignment="1">
      <alignment horizontal="center" vertical="center" wrapText="1"/>
    </xf>
    <xf numFmtId="0" fontId="34" fillId="2" borderId="29" xfId="5" applyFont="1" applyFill="1" applyBorder="1" applyAlignment="1">
      <alignment horizontal="center" vertical="center"/>
    </xf>
    <xf numFmtId="0" fontId="35" fillId="0" borderId="12" xfId="5" applyFont="1" applyBorder="1" applyAlignment="1">
      <alignment horizontal="center" vertical="center"/>
    </xf>
    <xf numFmtId="0" fontId="35" fillId="0" borderId="4" xfId="5" applyFont="1" applyBorder="1" applyAlignment="1">
      <alignment horizontal="center" vertical="center"/>
    </xf>
    <xf numFmtId="0" fontId="35" fillId="2" borderId="3" xfId="5" applyFont="1" applyFill="1" applyBorder="1" applyAlignment="1">
      <alignment horizontal="center" vertical="center" wrapText="1"/>
    </xf>
    <xf numFmtId="0" fontId="35" fillId="0" borderId="3" xfId="5" applyFont="1" applyBorder="1" applyAlignment="1">
      <alignment horizontal="justify" vertical="center" wrapText="1"/>
    </xf>
    <xf numFmtId="0" fontId="35" fillId="0" borderId="3" xfId="5" applyFont="1" applyBorder="1" applyAlignment="1">
      <alignment horizontal="center" vertical="center" wrapText="1"/>
    </xf>
    <xf numFmtId="0" fontId="34" fillId="0" borderId="4" xfId="5" applyFont="1" applyBorder="1" applyAlignment="1">
      <alignment horizontal="center" vertical="center"/>
    </xf>
    <xf numFmtId="0" fontId="34" fillId="2" borderId="3" xfId="5" applyFont="1" applyFill="1" applyBorder="1" applyAlignment="1">
      <alignment horizontal="center" vertical="center"/>
    </xf>
    <xf numFmtId="0" fontId="34" fillId="2" borderId="4" xfId="5" applyFont="1" applyFill="1" applyBorder="1" applyAlignment="1">
      <alignment horizontal="center" vertical="center" wrapText="1"/>
    </xf>
    <xf numFmtId="0" fontId="34" fillId="2" borderId="4" xfId="5" applyFont="1" applyFill="1" applyBorder="1" applyAlignment="1">
      <alignment horizontal="center" vertical="center"/>
    </xf>
    <xf numFmtId="0" fontId="35" fillId="0" borderId="48" xfId="5" applyFont="1" applyBorder="1" applyAlignment="1">
      <alignment horizontal="center" vertical="center" wrapText="1"/>
    </xf>
    <xf numFmtId="0" fontId="35" fillId="0" borderId="48" xfId="5" applyFont="1" applyBorder="1" applyAlignment="1">
      <alignment horizontal="center" vertical="center"/>
    </xf>
    <xf numFmtId="0" fontId="35" fillId="2" borderId="48" xfId="5" applyFont="1" applyFill="1" applyBorder="1" applyAlignment="1">
      <alignment horizontal="center" vertical="center" wrapText="1"/>
    </xf>
    <xf numFmtId="0" fontId="35" fillId="2" borderId="47" xfId="5" applyFont="1" applyFill="1" applyBorder="1" applyAlignment="1">
      <alignment horizontal="center" vertical="center" wrapText="1"/>
    </xf>
    <xf numFmtId="0" fontId="35" fillId="0" borderId="48" xfId="5" applyFont="1" applyBorder="1" applyAlignment="1">
      <alignment horizontal="justify" vertical="center" wrapText="1"/>
    </xf>
    <xf numFmtId="0" fontId="34" fillId="0" borderId="48" xfId="5" applyFont="1" applyBorder="1" applyAlignment="1">
      <alignment horizontal="center" vertical="center"/>
    </xf>
    <xf numFmtId="0" fontId="34" fillId="2" borderId="48" xfId="5" applyFont="1" applyFill="1" applyBorder="1" applyAlignment="1">
      <alignment horizontal="center" vertical="center"/>
    </xf>
    <xf numFmtId="0" fontId="34" fillId="2" borderId="48" xfId="5" applyFont="1" applyFill="1" applyBorder="1" applyAlignment="1">
      <alignment horizontal="center" vertical="center" wrapText="1"/>
    </xf>
    <xf numFmtId="0" fontId="30" fillId="2" borderId="2" xfId="5" applyFill="1" applyBorder="1"/>
    <xf numFmtId="0" fontId="30" fillId="2" borderId="2" xfId="5" applyFill="1" applyBorder="1" applyAlignment="1">
      <alignment horizontal="center"/>
    </xf>
    <xf numFmtId="0" fontId="5" fillId="2" borderId="2" xfId="5" applyFont="1" applyFill="1" applyBorder="1" applyAlignment="1">
      <alignment horizontal="center" vertical="center" wrapText="1"/>
    </xf>
    <xf numFmtId="0" fontId="10" fillId="0" borderId="2" xfId="5" quotePrefix="1" applyFont="1" applyBorder="1" applyAlignment="1">
      <alignment vertical="center" wrapText="1"/>
    </xf>
    <xf numFmtId="0" fontId="5" fillId="2" borderId="2" xfId="5" quotePrefix="1" applyFont="1" applyFill="1" applyBorder="1" applyAlignment="1">
      <alignment horizontal="center" vertical="center" wrapText="1"/>
    </xf>
    <xf numFmtId="0" fontId="4" fillId="2" borderId="2" xfId="5" applyFont="1" applyFill="1" applyBorder="1" applyAlignment="1">
      <alignment horizontal="center" vertical="center"/>
    </xf>
    <xf numFmtId="0" fontId="42" fillId="2" borderId="4" xfId="5" applyFont="1" applyFill="1" applyBorder="1" applyAlignment="1">
      <alignment horizontal="center" vertical="center"/>
    </xf>
    <xf numFmtId="15" fontId="10" fillId="2" borderId="3" xfId="5" applyNumberFormat="1" applyFont="1" applyFill="1" applyBorder="1" applyAlignment="1">
      <alignment horizontal="center" vertical="center"/>
    </xf>
    <xf numFmtId="0" fontId="10" fillId="2" borderId="3" xfId="5" applyFont="1" applyFill="1" applyBorder="1"/>
    <xf numFmtId="0" fontId="4" fillId="2" borderId="2" xfId="5" applyFont="1" applyFill="1"/>
    <xf numFmtId="0" fontId="45" fillId="5" borderId="7" xfId="3" applyFont="1" applyFill="1" applyBorder="1" applyAlignment="1" applyProtection="1">
      <alignment horizontal="center" vertical="center" wrapText="1"/>
    </xf>
    <xf numFmtId="0" fontId="45" fillId="5" borderId="20" xfId="3" applyFont="1" applyFill="1" applyBorder="1" applyAlignment="1" applyProtection="1">
      <alignment horizontal="center" vertical="center" wrapText="1"/>
    </xf>
    <xf numFmtId="0" fontId="45" fillId="5" borderId="21" xfId="3" applyFont="1" applyFill="1" applyBorder="1" applyAlignment="1" applyProtection="1">
      <alignment horizontal="center" vertical="center" wrapText="1"/>
    </xf>
    <xf numFmtId="0" fontId="47" fillId="5" borderId="23" xfId="5" applyFont="1" applyFill="1" applyBorder="1" applyAlignment="1">
      <alignment horizontal="center" vertical="center" wrapText="1"/>
    </xf>
    <xf numFmtId="0" fontId="44" fillId="5" borderId="23" xfId="5" applyFont="1" applyFill="1" applyBorder="1" applyAlignment="1">
      <alignment horizontal="center" vertical="center" wrapText="1"/>
    </xf>
    <xf numFmtId="0" fontId="43" fillId="5" borderId="22" xfId="5" applyFont="1" applyFill="1" applyBorder="1" applyAlignment="1">
      <alignment vertical="center" wrapText="1"/>
    </xf>
    <xf numFmtId="0" fontId="44" fillId="5" borderId="22" xfId="5" applyFont="1" applyFill="1" applyBorder="1" applyAlignment="1">
      <alignment vertical="center" wrapText="1"/>
    </xf>
    <xf numFmtId="0" fontId="45" fillId="5" borderId="22" xfId="3" applyFont="1" applyFill="1" applyBorder="1" applyAlignment="1" applyProtection="1">
      <alignment horizontal="center" vertical="center" wrapText="1"/>
    </xf>
    <xf numFmtId="0" fontId="10" fillId="0" borderId="29" xfId="5" applyFont="1" applyBorder="1" applyAlignment="1">
      <alignment horizontal="center" vertical="center"/>
    </xf>
    <xf numFmtId="0" fontId="10" fillId="2" borderId="29" xfId="5" applyFont="1" applyFill="1" applyBorder="1" applyAlignment="1">
      <alignment horizontal="center" vertical="center" wrapText="1"/>
    </xf>
    <xf numFmtId="0" fontId="10" fillId="2" borderId="18" xfId="5" applyFont="1" applyFill="1" applyBorder="1" applyAlignment="1">
      <alignment horizontal="center" vertical="center" wrapText="1"/>
    </xf>
    <xf numFmtId="0" fontId="10" fillId="2" borderId="29" xfId="5" applyFont="1" applyFill="1" applyBorder="1" applyAlignment="1">
      <alignment horizontal="justify" vertical="center" wrapText="1"/>
    </xf>
    <xf numFmtId="0" fontId="10" fillId="0" borderId="29" xfId="5" applyFont="1" applyBorder="1" applyAlignment="1">
      <alignment horizontal="justify" vertical="center" wrapText="1"/>
    </xf>
    <xf numFmtId="0" fontId="10" fillId="0" borderId="29" xfId="5" applyFont="1" applyBorder="1" applyAlignment="1">
      <alignment horizontal="center" vertical="center" wrapText="1"/>
    </xf>
    <xf numFmtId="0" fontId="10" fillId="0" borderId="18" xfId="5" applyFont="1" applyBorder="1" applyAlignment="1">
      <alignment horizontal="center" vertical="center"/>
    </xf>
    <xf numFmtId="0" fontId="10" fillId="2" borderId="18" xfId="5" applyFont="1" applyFill="1" applyBorder="1" applyAlignment="1">
      <alignment horizontal="center" vertical="center"/>
    </xf>
    <xf numFmtId="0" fontId="10" fillId="2" borderId="29" xfId="5" applyFont="1" applyFill="1" applyBorder="1" applyAlignment="1">
      <alignment horizontal="center" vertical="center"/>
    </xf>
    <xf numFmtId="0" fontId="10" fillId="0" borderId="12" xfId="5" applyFont="1" applyBorder="1" applyAlignment="1">
      <alignment horizontal="center" vertical="center"/>
    </xf>
    <xf numFmtId="0" fontId="10" fillId="0" borderId="4" xfId="5" applyFont="1" applyBorder="1" applyAlignment="1">
      <alignment horizontal="center" vertical="center"/>
    </xf>
    <xf numFmtId="0" fontId="10" fillId="2" borderId="30"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10" fillId="0" borderId="3" xfId="5" applyFont="1" applyBorder="1" applyAlignment="1">
      <alignment horizontal="justify" vertical="center" wrapText="1"/>
    </xf>
    <xf numFmtId="0" fontId="40" fillId="0" borderId="4" xfId="5" applyFont="1" applyBorder="1" applyAlignment="1">
      <alignment horizontal="center" vertical="center" wrapText="1"/>
    </xf>
    <xf numFmtId="0" fontId="10" fillId="0" borderId="3" xfId="5" applyFont="1" applyBorder="1" applyAlignment="1">
      <alignment horizontal="center" vertical="center"/>
    </xf>
    <xf numFmtId="0" fontId="10" fillId="2" borderId="3" xfId="5" applyFont="1" applyFill="1" applyBorder="1" applyAlignment="1">
      <alignment horizontal="center" vertical="center"/>
    </xf>
    <xf numFmtId="0" fontId="10" fillId="2" borderId="4" xfId="5" applyFont="1" applyFill="1" applyBorder="1" applyAlignment="1">
      <alignment horizontal="center" vertical="center" wrapText="1"/>
    </xf>
    <xf numFmtId="0" fontId="10" fillId="2" borderId="4" xfId="5" applyFont="1" applyFill="1" applyBorder="1" applyAlignment="1">
      <alignment horizontal="center" vertical="center"/>
    </xf>
    <xf numFmtId="0" fontId="10" fillId="0" borderId="31" xfId="5" applyFont="1" applyBorder="1" applyAlignment="1">
      <alignment horizontal="center" vertical="center"/>
    </xf>
    <xf numFmtId="0" fontId="10" fillId="0" borderId="31" xfId="5" applyFont="1" applyBorder="1" applyAlignment="1">
      <alignment horizontal="justify" vertical="center" wrapText="1"/>
    </xf>
    <xf numFmtId="0" fontId="40" fillId="0" borderId="3" xfId="5" applyFont="1" applyBorder="1" applyAlignment="1">
      <alignment horizontal="center" vertical="center" wrapText="1"/>
    </xf>
    <xf numFmtId="0" fontId="10" fillId="2" borderId="31" xfId="5" applyFont="1" applyFill="1" applyBorder="1" applyAlignment="1">
      <alignment horizontal="center" vertical="center" wrapText="1"/>
    </xf>
    <xf numFmtId="0" fontId="10" fillId="0" borderId="48" xfId="5" applyFont="1" applyBorder="1" applyAlignment="1">
      <alignment horizontal="center" vertical="center"/>
    </xf>
    <xf numFmtId="0" fontId="10" fillId="2" borderId="47" xfId="5" applyFont="1" applyFill="1" applyBorder="1" applyAlignment="1">
      <alignment horizontal="center" vertical="center" wrapText="1"/>
    </xf>
    <xf numFmtId="0" fontId="10" fillId="0" borderId="48" xfId="5" applyFont="1" applyBorder="1" applyAlignment="1">
      <alignment horizontal="justify" vertical="center" wrapText="1"/>
    </xf>
    <xf numFmtId="0" fontId="10" fillId="2" borderId="48" xfId="5" applyFont="1" applyFill="1" applyBorder="1" applyAlignment="1">
      <alignment horizontal="justify" vertical="center" wrapText="1"/>
    </xf>
    <xf numFmtId="0" fontId="40" fillId="0" borderId="47" xfId="5" applyFont="1" applyBorder="1" applyAlignment="1">
      <alignment horizontal="center" vertical="center" wrapText="1"/>
    </xf>
    <xf numFmtId="0" fontId="10" fillId="0" borderId="47" xfId="5" applyFont="1" applyBorder="1" applyAlignment="1">
      <alignment horizontal="center" vertical="center"/>
    </xf>
    <xf numFmtId="0" fontId="10" fillId="2" borderId="47" xfId="5" applyFont="1" applyFill="1" applyBorder="1" applyAlignment="1">
      <alignment horizontal="center" vertical="center"/>
    </xf>
    <xf numFmtId="0" fontId="10" fillId="2" borderId="48" xfId="5" applyFont="1" applyFill="1" applyBorder="1" applyAlignment="1">
      <alignment horizontal="center" vertical="center" wrapText="1"/>
    </xf>
    <xf numFmtId="0" fontId="10" fillId="0" borderId="49" xfId="5" applyFont="1" applyBorder="1" applyAlignment="1">
      <alignment horizontal="center" vertical="center" wrapText="1"/>
    </xf>
    <xf numFmtId="0" fontId="10" fillId="0" borderId="45" xfId="5" applyFont="1" applyBorder="1" applyAlignment="1">
      <alignment vertical="center" wrapText="1"/>
    </xf>
    <xf numFmtId="0" fontId="10" fillId="0" borderId="45" xfId="5" applyFont="1" applyBorder="1" applyAlignment="1">
      <alignment horizontal="center" vertical="center" wrapText="1"/>
    </xf>
    <xf numFmtId="0" fontId="40" fillId="0" borderId="45" xfId="5" applyFont="1" applyBorder="1" applyAlignment="1">
      <alignment vertical="center" wrapText="1"/>
    </xf>
    <xf numFmtId="0" fontId="40" fillId="2" borderId="45" xfId="5" applyFont="1" applyFill="1" applyBorder="1" applyAlignment="1">
      <alignment vertical="center" wrapText="1"/>
    </xf>
    <xf numFmtId="0" fontId="10" fillId="0" borderId="45" xfId="5" quotePrefix="1" applyFont="1" applyBorder="1" applyAlignment="1">
      <alignment vertical="center" wrapText="1"/>
    </xf>
    <xf numFmtId="0" fontId="40" fillId="10" borderId="45" xfId="5" applyFont="1" applyFill="1" applyBorder="1" applyAlignment="1">
      <alignment vertical="center" wrapText="1"/>
    </xf>
    <xf numFmtId="0" fontId="10" fillId="0" borderId="45" xfId="5" applyFont="1" applyBorder="1" applyAlignment="1">
      <alignment horizontal="center" vertical="center"/>
    </xf>
    <xf numFmtId="0" fontId="10" fillId="2" borderId="45" xfId="5" applyFont="1" applyFill="1" applyBorder="1" applyAlignment="1">
      <alignment horizontal="center" vertical="center" wrapText="1"/>
    </xf>
    <xf numFmtId="0" fontId="10" fillId="2" borderId="45" xfId="5" applyFont="1" applyFill="1" applyBorder="1" applyAlignment="1">
      <alignment horizontal="justify" vertical="center" wrapText="1"/>
    </xf>
    <xf numFmtId="0" fontId="10" fillId="0" borderId="45" xfId="5" applyFont="1" applyBorder="1" applyAlignment="1">
      <alignment horizontal="justify" vertical="center" wrapText="1"/>
    </xf>
    <xf numFmtId="0" fontId="10" fillId="2" borderId="45" xfId="5" applyFont="1" applyFill="1" applyBorder="1" applyAlignment="1">
      <alignment horizontal="center" vertical="center"/>
    </xf>
    <xf numFmtId="0" fontId="40" fillId="2" borderId="45" xfId="5" applyFont="1" applyFill="1" applyBorder="1" applyAlignment="1">
      <alignment horizontal="center" vertical="center"/>
    </xf>
    <xf numFmtId="0" fontId="10" fillId="10" borderId="45" xfId="5" applyFont="1" applyFill="1" applyBorder="1" applyAlignment="1">
      <alignment vertical="center"/>
    </xf>
    <xf numFmtId="0" fontId="40" fillId="3" borderId="45" xfId="5" applyFont="1" applyFill="1" applyBorder="1" applyAlignment="1">
      <alignment vertical="center" wrapText="1"/>
    </xf>
    <xf numFmtId="0" fontId="10" fillId="3" borderId="45" xfId="5" applyFont="1" applyFill="1" applyBorder="1" applyAlignment="1">
      <alignment vertical="center" wrapText="1"/>
    </xf>
    <xf numFmtId="17" fontId="10" fillId="3" borderId="45" xfId="5" applyNumberFormat="1" applyFont="1" applyFill="1" applyBorder="1" applyAlignment="1">
      <alignment vertical="center" wrapText="1"/>
    </xf>
    <xf numFmtId="0" fontId="43" fillId="3" borderId="45" xfId="5" applyFont="1" applyFill="1" applyBorder="1" applyAlignment="1">
      <alignment vertical="center" wrapText="1"/>
    </xf>
    <xf numFmtId="0" fontId="45" fillId="5" borderId="7" xfId="3" applyFont="1" applyFill="1" applyBorder="1" applyAlignment="1">
      <alignment horizontal="center" vertical="center" wrapText="1"/>
    </xf>
    <xf numFmtId="0" fontId="45" fillId="5" borderId="20" xfId="3" applyFont="1" applyFill="1" applyBorder="1" applyAlignment="1">
      <alignment horizontal="center" vertical="center" wrapText="1"/>
    </xf>
    <xf numFmtId="0" fontId="45" fillId="5" borderId="21" xfId="3" applyFont="1" applyFill="1" applyBorder="1" applyAlignment="1">
      <alignment horizontal="center" vertical="center" wrapText="1"/>
    </xf>
    <xf numFmtId="0" fontId="45" fillId="5" borderId="22" xfId="3" applyFont="1" applyFill="1" applyBorder="1" applyAlignment="1">
      <alignment horizontal="center" vertical="center" wrapText="1"/>
    </xf>
    <xf numFmtId="0" fontId="40" fillId="0" borderId="18" xfId="5" applyFont="1" applyBorder="1" applyAlignment="1">
      <alignment horizontal="center" vertical="center" wrapText="1"/>
    </xf>
    <xf numFmtId="0" fontId="10" fillId="0" borderId="18" xfId="5" applyFont="1" applyBorder="1" applyAlignment="1">
      <alignment horizontal="center" vertical="center" wrapText="1"/>
    </xf>
    <xf numFmtId="0" fontId="10" fillId="0" borderId="3" xfId="5" applyFont="1" applyBorder="1" applyAlignment="1">
      <alignment horizontal="center" vertical="center" wrapText="1"/>
    </xf>
    <xf numFmtId="0" fontId="40" fillId="2" borderId="4" xfId="5" applyFont="1" applyFill="1" applyBorder="1" applyAlignment="1">
      <alignment horizontal="center" vertical="center" wrapText="1"/>
    </xf>
    <xf numFmtId="0" fontId="40" fillId="2" borderId="3" xfId="5" applyFont="1" applyFill="1" applyBorder="1" applyAlignment="1">
      <alignment horizontal="center" vertical="center" wrapText="1"/>
    </xf>
    <xf numFmtId="0" fontId="40" fillId="2" borderId="29" xfId="5" applyFont="1" applyFill="1" applyBorder="1" applyAlignment="1">
      <alignment vertical="center" wrapText="1"/>
    </xf>
    <xf numFmtId="0" fontId="10" fillId="2" borderId="4" xfId="5" applyFont="1" applyFill="1" applyBorder="1" applyAlignment="1">
      <alignment vertical="center" wrapText="1"/>
    </xf>
    <xf numFmtId="0" fontId="10" fillId="0" borderId="4" xfId="5" applyFont="1" applyBorder="1" applyAlignment="1">
      <alignment horizontal="center" vertical="center" wrapText="1"/>
    </xf>
    <xf numFmtId="0" fontId="47" fillId="5" borderId="20" xfId="5" applyFont="1" applyFill="1" applyBorder="1" applyAlignment="1">
      <alignment horizontal="center" vertical="center" wrapText="1"/>
    </xf>
    <xf numFmtId="0" fontId="44" fillId="5" borderId="20" xfId="5" applyFont="1" applyFill="1" applyBorder="1" applyAlignment="1">
      <alignment horizontal="center" vertical="center" wrapText="1"/>
    </xf>
    <xf numFmtId="0" fontId="43" fillId="5" borderId="21" xfId="5" applyFont="1" applyFill="1" applyBorder="1" applyAlignment="1">
      <alignment vertical="center" wrapText="1"/>
    </xf>
    <xf numFmtId="0" fontId="44" fillId="5" borderId="21" xfId="5" applyFont="1" applyFill="1" applyBorder="1" applyAlignment="1">
      <alignment vertical="center" wrapText="1"/>
    </xf>
    <xf numFmtId="0" fontId="10" fillId="0" borderId="47" xfId="5" applyFont="1" applyBorder="1" applyAlignment="1">
      <alignment horizontal="center" vertical="center" wrapText="1"/>
    </xf>
    <xf numFmtId="0" fontId="40" fillId="0" borderId="49" xfId="5" applyFont="1" applyBorder="1" applyAlignment="1">
      <alignment horizontal="center" vertical="center" wrapText="1"/>
    </xf>
    <xf numFmtId="0" fontId="40" fillId="2" borderId="49" xfId="5" applyFont="1" applyFill="1" applyBorder="1" applyAlignment="1">
      <alignment horizontal="center" vertical="center" wrapText="1"/>
    </xf>
    <xf numFmtId="0" fontId="40" fillId="2" borderId="49" xfId="5" applyFont="1" applyFill="1" applyBorder="1" applyAlignment="1">
      <alignment vertical="center" wrapText="1"/>
    </xf>
    <xf numFmtId="0" fontId="10" fillId="0" borderId="49" xfId="5" quotePrefix="1" applyFont="1" applyBorder="1" applyAlignment="1">
      <alignment horizontal="center" vertical="center" wrapText="1"/>
    </xf>
    <xf numFmtId="0" fontId="40" fillId="10" borderId="49" xfId="5" applyFont="1" applyFill="1" applyBorder="1" applyAlignment="1">
      <alignment horizontal="center" vertical="center" wrapText="1"/>
    </xf>
    <xf numFmtId="0" fontId="10" fillId="0" borderId="49" xfId="5" applyFont="1" applyBorder="1" applyAlignment="1">
      <alignment horizontal="center" vertical="center"/>
    </xf>
    <xf numFmtId="0" fontId="10" fillId="2" borderId="47" xfId="5" applyFont="1" applyFill="1" applyBorder="1" applyAlignment="1">
      <alignment horizontal="justify" vertical="center" wrapText="1"/>
    </xf>
    <xf numFmtId="0" fontId="40" fillId="2" borderId="48" xfId="5" applyFont="1" applyFill="1" applyBorder="1" applyAlignment="1">
      <alignment horizontal="justify" vertical="center" wrapText="1"/>
    </xf>
    <xf numFmtId="0" fontId="10" fillId="0" borderId="47" xfId="5" applyFont="1" applyBorder="1" applyAlignment="1">
      <alignment vertical="center"/>
    </xf>
    <xf numFmtId="0" fontId="40" fillId="2" borderId="47" xfId="5" applyFont="1" applyFill="1" applyBorder="1" applyAlignment="1">
      <alignment horizontal="center" vertical="center"/>
    </xf>
    <xf numFmtId="0" fontId="10" fillId="10" borderId="47" xfId="5" applyFont="1" applyFill="1" applyBorder="1" applyAlignment="1">
      <alignment horizontal="center" vertical="center"/>
    </xf>
    <xf numFmtId="0" fontId="40" fillId="3" borderId="47" xfId="5" applyFont="1" applyFill="1" applyBorder="1" applyAlignment="1">
      <alignment vertical="center" wrapText="1"/>
    </xf>
    <xf numFmtId="0" fontId="10" fillId="3" borderId="47" xfId="5" applyFont="1" applyFill="1" applyBorder="1" applyAlignment="1">
      <alignment vertical="center" wrapText="1"/>
    </xf>
    <xf numFmtId="17" fontId="10" fillId="3" borderId="47" xfId="5" applyNumberFormat="1" applyFont="1" applyFill="1" applyBorder="1" applyAlignment="1">
      <alignment vertical="center" wrapText="1"/>
    </xf>
    <xf numFmtId="0" fontId="10" fillId="3" borderId="47" xfId="5" applyFont="1" applyFill="1" applyBorder="1" applyAlignment="1">
      <alignment horizontal="center" vertical="center" wrapText="1"/>
    </xf>
    <xf numFmtId="0" fontId="43" fillId="3" borderId="47" xfId="5" applyFont="1" applyFill="1" applyBorder="1" applyAlignment="1">
      <alignment vertical="center" wrapText="1"/>
    </xf>
    <xf numFmtId="0" fontId="4" fillId="2" borderId="2" xfId="2" applyFill="1"/>
    <xf numFmtId="0" fontId="4" fillId="2" borderId="2" xfId="2" applyFont="1" applyFill="1"/>
    <xf numFmtId="0" fontId="11" fillId="2" borderId="2" xfId="2" applyFont="1" applyFill="1" applyBorder="1" applyAlignment="1">
      <alignment horizontal="left" vertical="center" wrapText="1"/>
    </xf>
    <xf numFmtId="0" fontId="47" fillId="5" borderId="20" xfId="2" applyFont="1" applyFill="1" applyBorder="1" applyAlignment="1">
      <alignment horizontal="center" vertical="center" wrapText="1"/>
    </xf>
    <xf numFmtId="0" fontId="44" fillId="5" borderId="20" xfId="2" applyFont="1" applyFill="1" applyBorder="1" applyAlignment="1">
      <alignment horizontal="center" vertical="center" wrapText="1"/>
    </xf>
    <xf numFmtId="0" fontId="44" fillId="5" borderId="21" xfId="2" applyFont="1" applyFill="1" applyBorder="1" applyAlignment="1">
      <alignment vertical="center" wrapText="1"/>
    </xf>
    <xf numFmtId="0" fontId="10" fillId="2" borderId="3" xfId="2" applyFont="1" applyFill="1" applyBorder="1" applyAlignment="1">
      <alignment vertical="center" wrapText="1"/>
    </xf>
    <xf numFmtId="0" fontId="10" fillId="2" borderId="3" xfId="2" applyFont="1" applyFill="1" applyBorder="1" applyAlignment="1">
      <alignment horizontal="center" vertical="center" wrapText="1"/>
    </xf>
    <xf numFmtId="0" fontId="40" fillId="2" borderId="3" xfId="2" applyFont="1" applyFill="1" applyBorder="1" applyAlignment="1">
      <alignment vertical="center" wrapText="1"/>
    </xf>
    <xf numFmtId="0" fontId="10" fillId="2" borderId="3" xfId="2" quotePrefix="1" applyFont="1" applyFill="1" applyBorder="1" applyAlignment="1">
      <alignment horizontal="center" vertical="center" wrapText="1"/>
    </xf>
    <xf numFmtId="0" fontId="40" fillId="10" borderId="3" xfId="2" applyFont="1" applyFill="1" applyBorder="1" applyAlignment="1">
      <alignment horizontal="center" vertical="center" wrapText="1"/>
    </xf>
    <xf numFmtId="0" fontId="10" fillId="2" borderId="3" xfId="2" applyFont="1" applyFill="1" applyBorder="1" applyAlignment="1">
      <alignment horizontal="center" vertical="center"/>
    </xf>
    <xf numFmtId="0" fontId="40" fillId="2" borderId="3" xfId="2" applyFont="1" applyFill="1" applyBorder="1" applyAlignment="1">
      <alignment horizontal="center" vertical="center" wrapText="1"/>
    </xf>
    <xf numFmtId="0" fontId="10" fillId="2" borderId="3" xfId="2" applyFont="1" applyFill="1" applyBorder="1" applyAlignment="1">
      <alignment vertical="center"/>
    </xf>
    <xf numFmtId="0" fontId="40" fillId="2" borderId="3" xfId="2" applyFont="1" applyFill="1" applyBorder="1" applyAlignment="1">
      <alignment horizontal="center" vertical="center"/>
    </xf>
    <xf numFmtId="0" fontId="10" fillId="10" borderId="3" xfId="2" applyFont="1" applyFill="1" applyBorder="1" applyAlignment="1">
      <alignment vertical="center"/>
    </xf>
    <xf numFmtId="0" fontId="40" fillId="2" borderId="3" xfId="2" applyFont="1" applyFill="1" applyBorder="1" applyAlignment="1">
      <alignment vertical="center"/>
    </xf>
    <xf numFmtId="0" fontId="40" fillId="3" borderId="3" xfId="2" applyFont="1" applyFill="1" applyBorder="1" applyAlignment="1">
      <alignment vertical="center" wrapText="1"/>
    </xf>
    <xf numFmtId="0" fontId="10" fillId="3" borderId="3" xfId="2" applyFont="1" applyFill="1" applyBorder="1" applyAlignment="1">
      <alignment vertical="center" wrapText="1"/>
    </xf>
    <xf numFmtId="0" fontId="4" fillId="2" borderId="2" xfId="2" applyFill="1" applyBorder="1"/>
    <xf numFmtId="0" fontId="4" fillId="2" borderId="2" xfId="2" applyFill="1" applyBorder="1" applyAlignment="1">
      <alignment horizontal="center"/>
    </xf>
    <xf numFmtId="0" fontId="5" fillId="2" borderId="2" xfId="2" applyFont="1" applyFill="1" applyBorder="1" applyAlignment="1">
      <alignment horizontal="center" vertical="center" wrapText="1"/>
    </xf>
    <xf numFmtId="0" fontId="10" fillId="0" borderId="2" xfId="2" quotePrefix="1" applyFont="1" applyBorder="1" applyAlignment="1">
      <alignment vertical="center" wrapText="1"/>
    </xf>
    <xf numFmtId="0" fontId="5" fillId="2" borderId="2" xfId="2" quotePrefix="1" applyFont="1" applyFill="1" applyBorder="1" applyAlignment="1">
      <alignment horizontal="center" vertical="center" wrapText="1"/>
    </xf>
    <xf numFmtId="0" fontId="4" fillId="2" borderId="2" xfId="2" applyFont="1" applyFill="1" applyBorder="1" applyAlignment="1">
      <alignment horizontal="center" vertical="center"/>
    </xf>
    <xf numFmtId="0" fontId="42" fillId="2" borderId="4" xfId="2" applyFont="1" applyFill="1" applyBorder="1" applyAlignment="1">
      <alignment horizontal="center" vertical="center"/>
    </xf>
    <xf numFmtId="15" fontId="10" fillId="2" borderId="3" xfId="2" applyNumberFormat="1" applyFont="1" applyFill="1" applyBorder="1" applyAlignment="1">
      <alignment horizontal="center" vertical="center"/>
    </xf>
    <xf numFmtId="0" fontId="10" fillId="2" borderId="3" xfId="2" applyFont="1" applyFill="1" applyBorder="1"/>
    <xf numFmtId="0" fontId="42" fillId="2" borderId="10" xfId="5" applyFont="1" applyFill="1" applyBorder="1" applyAlignment="1">
      <alignment horizontal="center" vertical="center"/>
    </xf>
    <xf numFmtId="0" fontId="42" fillId="2" borderId="11" xfId="5" applyFont="1" applyFill="1" applyBorder="1" applyAlignment="1">
      <alignment horizontal="center" vertical="center"/>
    </xf>
    <xf numFmtId="0" fontId="42" fillId="2" borderId="12" xfId="5" applyFont="1" applyFill="1" applyBorder="1" applyAlignment="1">
      <alignment horizontal="center" vertical="center"/>
    </xf>
    <xf numFmtId="0" fontId="10" fillId="2" borderId="5" xfId="5" applyFont="1" applyFill="1" applyBorder="1" applyAlignment="1">
      <alignment horizontal="center" vertical="center" wrapText="1"/>
    </xf>
    <xf numFmtId="0" fontId="10" fillId="2" borderId="15" xfId="5" applyFont="1" applyFill="1" applyBorder="1" applyAlignment="1">
      <alignment horizontal="center" vertical="center" wrapText="1"/>
    </xf>
    <xf numFmtId="0" fontId="10" fillId="2" borderId="6" xfId="5" applyFont="1" applyFill="1" applyBorder="1" applyAlignment="1">
      <alignment horizontal="center" vertical="center" wrapText="1"/>
    </xf>
    <xf numFmtId="0" fontId="10" fillId="2" borderId="5" xfId="5" applyFont="1" applyFill="1" applyBorder="1" applyAlignment="1">
      <alignment horizontal="center"/>
    </xf>
    <xf numFmtId="0" fontId="10" fillId="2" borderId="15" xfId="5" applyFont="1" applyFill="1" applyBorder="1" applyAlignment="1">
      <alignment horizontal="center"/>
    </xf>
    <xf numFmtId="0" fontId="10" fillId="2" borderId="6" xfId="5" applyFont="1" applyFill="1" applyBorder="1" applyAlignment="1">
      <alignment horizontal="center"/>
    </xf>
    <xf numFmtId="0" fontId="34" fillId="3" borderId="18" xfId="5" applyFont="1" applyFill="1" applyBorder="1" applyAlignment="1">
      <alignment horizontal="center" vertical="center" wrapText="1"/>
    </xf>
    <xf numFmtId="0" fontId="34" fillId="3" borderId="30" xfId="5" applyFont="1" applyFill="1" applyBorder="1" applyAlignment="1">
      <alignment horizontal="center" vertical="center" wrapText="1"/>
    </xf>
    <xf numFmtId="0" fontId="34" fillId="3" borderId="47" xfId="5" applyFont="1" applyFill="1" applyBorder="1" applyAlignment="1">
      <alignment horizontal="center" vertical="center" wrapText="1"/>
    </xf>
    <xf numFmtId="0" fontId="37" fillId="3" borderId="18" xfId="5" applyFont="1" applyFill="1" applyBorder="1" applyAlignment="1">
      <alignment horizontal="center" vertical="center" wrapText="1"/>
    </xf>
    <xf numFmtId="0" fontId="37" fillId="3" borderId="30" xfId="5" applyFont="1" applyFill="1" applyBorder="1" applyAlignment="1">
      <alignment horizontal="center" vertical="center" wrapText="1"/>
    </xf>
    <xf numFmtId="0" fontId="37" fillId="3" borderId="47" xfId="5" applyFont="1" applyFill="1" applyBorder="1" applyAlignment="1">
      <alignment horizontal="center" vertical="center" wrapText="1"/>
    </xf>
    <xf numFmtId="0" fontId="35" fillId="3" borderId="18" xfId="5" applyFont="1" applyFill="1" applyBorder="1" applyAlignment="1">
      <alignment horizontal="center" vertical="center" wrapText="1"/>
    </xf>
    <xf numFmtId="0" fontId="35" fillId="3" borderId="30" xfId="5" applyFont="1" applyFill="1" applyBorder="1" applyAlignment="1">
      <alignment horizontal="center" vertical="center" wrapText="1"/>
    </xf>
    <xf numFmtId="0" fontId="35" fillId="3" borderId="47" xfId="5" applyFont="1" applyFill="1" applyBorder="1" applyAlignment="1">
      <alignment horizontal="center" vertical="center" wrapText="1"/>
    </xf>
    <xf numFmtId="0" fontId="42" fillId="2" borderId="24" xfId="5" applyFont="1" applyFill="1" applyBorder="1" applyAlignment="1">
      <alignment horizontal="center" vertical="center"/>
    </xf>
    <xf numFmtId="0" fontId="42" fillId="2" borderId="25" xfId="5" applyFont="1" applyFill="1" applyBorder="1" applyAlignment="1">
      <alignment horizontal="center" vertical="center"/>
    </xf>
    <xf numFmtId="0" fontId="42" fillId="2" borderId="26" xfId="5" applyFont="1" applyFill="1" applyBorder="1" applyAlignment="1">
      <alignment horizontal="center" vertical="center"/>
    </xf>
    <xf numFmtId="0" fontId="34" fillId="0" borderId="18" xfId="5" applyFont="1" applyBorder="1" applyAlignment="1">
      <alignment horizontal="center" vertical="center"/>
    </xf>
    <xf numFmtId="0" fontId="34" fillId="0" borderId="30" xfId="5" applyFont="1" applyBorder="1" applyAlignment="1">
      <alignment horizontal="center" vertical="center"/>
    </xf>
    <xf numFmtId="0" fontId="34" fillId="0" borderId="47" xfId="5" applyFont="1" applyBorder="1" applyAlignment="1">
      <alignment horizontal="center" vertical="center"/>
    </xf>
    <xf numFmtId="0" fontId="35" fillId="2" borderId="18" xfId="5" applyFont="1" applyFill="1" applyBorder="1" applyAlignment="1">
      <alignment horizontal="center" vertical="center"/>
    </xf>
    <xf numFmtId="0" fontId="35" fillId="2" borderId="30" xfId="5" applyFont="1" applyFill="1" applyBorder="1" applyAlignment="1">
      <alignment horizontal="center" vertical="center"/>
    </xf>
    <xf numFmtId="0" fontId="35" fillId="2" borderId="47" xfId="5" applyFont="1" applyFill="1" applyBorder="1" applyAlignment="1">
      <alignment horizontal="center" vertical="center"/>
    </xf>
    <xf numFmtId="0" fontId="36" fillId="13" borderId="18" xfId="5" applyFont="1" applyFill="1" applyBorder="1" applyAlignment="1">
      <alignment horizontal="center" vertical="center"/>
    </xf>
    <xf numFmtId="0" fontId="36" fillId="13" borderId="30" xfId="5" applyFont="1" applyFill="1" applyBorder="1" applyAlignment="1">
      <alignment horizontal="center" vertical="center"/>
    </xf>
    <xf numFmtId="0" fontId="36" fillId="13" borderId="47" xfId="5" applyFont="1" applyFill="1" applyBorder="1" applyAlignment="1">
      <alignment horizontal="center" vertical="center"/>
    </xf>
    <xf numFmtId="0" fontId="41" fillId="3" borderId="30" xfId="5" applyFont="1" applyFill="1" applyBorder="1" applyAlignment="1">
      <alignment horizontal="center" vertical="center" wrapText="1"/>
    </xf>
    <xf numFmtId="0" fontId="41" fillId="3" borderId="47" xfId="5" applyFont="1" applyFill="1" applyBorder="1" applyAlignment="1">
      <alignment horizontal="center" vertical="center" wrapText="1"/>
    </xf>
    <xf numFmtId="0" fontId="36" fillId="13" borderId="18" xfId="5" applyFont="1" applyFill="1" applyBorder="1" applyAlignment="1">
      <alignment horizontal="center" vertical="center" wrapText="1"/>
    </xf>
    <xf numFmtId="0" fontId="36" fillId="13" borderId="30" xfId="5" applyFont="1" applyFill="1" applyBorder="1" applyAlignment="1">
      <alignment horizontal="center" vertical="center" wrapText="1"/>
    </xf>
    <xf numFmtId="0" fontId="36" fillId="13" borderId="47" xfId="5" applyFont="1" applyFill="1" applyBorder="1" applyAlignment="1">
      <alignment horizontal="center" vertical="center" wrapText="1"/>
    </xf>
    <xf numFmtId="0" fontId="35" fillId="0" borderId="18" xfId="5" applyFont="1" applyBorder="1" applyAlignment="1">
      <alignment horizontal="center" vertical="center" wrapText="1"/>
    </xf>
    <xf numFmtId="0" fontId="35" fillId="0" borderId="4" xfId="5" applyFont="1" applyBorder="1" applyAlignment="1">
      <alignment horizontal="center" vertical="center" wrapText="1"/>
    </xf>
    <xf numFmtId="0" fontId="33" fillId="5" borderId="21" xfId="5" applyFont="1" applyFill="1" applyBorder="1" applyAlignment="1">
      <alignment horizontal="center" vertical="center" wrapText="1"/>
    </xf>
    <xf numFmtId="0" fontId="33" fillId="5" borderId="22" xfId="5" applyFont="1" applyFill="1" applyBorder="1" applyAlignment="1">
      <alignment horizontal="center" vertical="center" wrapText="1"/>
    </xf>
    <xf numFmtId="0" fontId="34" fillId="0" borderId="18" xfId="5" applyFont="1" applyBorder="1" applyAlignment="1">
      <alignment horizontal="center" vertical="center" wrapText="1"/>
    </xf>
    <xf numFmtId="0" fontId="34" fillId="0" borderId="30" xfId="5" applyFont="1" applyBorder="1" applyAlignment="1">
      <alignment horizontal="center" vertical="center" wrapText="1"/>
    </xf>
    <xf numFmtId="0" fontId="34" fillId="0" borderId="47" xfId="5" applyFont="1" applyBorder="1" applyAlignment="1">
      <alignment horizontal="center" vertical="center" wrapText="1"/>
    </xf>
    <xf numFmtId="0" fontId="35" fillId="0" borderId="30" xfId="5" applyFont="1" applyBorder="1" applyAlignment="1">
      <alignment horizontal="center" vertical="center" wrapText="1"/>
    </xf>
    <xf numFmtId="0" fontId="35" fillId="0" borderId="47" xfId="5" applyFont="1" applyBorder="1" applyAlignment="1">
      <alignment horizontal="center" vertical="center" wrapText="1"/>
    </xf>
    <xf numFmtId="0" fontId="35" fillId="2" borderId="18" xfId="5" applyFont="1" applyFill="1" applyBorder="1" applyAlignment="1">
      <alignment horizontal="center" vertical="center" wrapText="1"/>
    </xf>
    <xf numFmtId="0" fontId="40" fillId="2" borderId="30" xfId="5" applyFont="1" applyFill="1" applyBorder="1" applyAlignment="1">
      <alignment horizontal="center" vertical="center" wrapText="1"/>
    </xf>
    <xf numFmtId="0" fontId="40" fillId="2" borderId="47" xfId="5" applyFont="1" applyFill="1" applyBorder="1" applyAlignment="1">
      <alignment horizontal="center" vertical="center" wrapText="1"/>
    </xf>
    <xf numFmtId="0" fontId="35" fillId="0" borderId="18" xfId="5" quotePrefix="1" applyFont="1" applyBorder="1" applyAlignment="1">
      <alignment horizontal="center" vertical="center" wrapText="1"/>
    </xf>
    <xf numFmtId="0" fontId="35" fillId="0" borderId="30" xfId="5" quotePrefix="1" applyFont="1" applyBorder="1" applyAlignment="1">
      <alignment horizontal="center" vertical="center" wrapText="1"/>
    </xf>
    <xf numFmtId="0" fontId="35" fillId="0" borderId="47" xfId="5" quotePrefix="1" applyFont="1" applyBorder="1" applyAlignment="1">
      <alignment horizontal="center" vertical="center" wrapText="1"/>
    </xf>
    <xf numFmtId="0" fontId="31" fillId="7" borderId="20" xfId="5" applyFont="1" applyFill="1" applyBorder="1" applyAlignment="1">
      <alignment horizontal="center" vertical="center" wrapText="1"/>
    </xf>
    <xf numFmtId="0" fontId="31" fillId="7" borderId="21" xfId="5" applyFont="1" applyFill="1" applyBorder="1" applyAlignment="1">
      <alignment horizontal="center" vertical="center" wrapText="1"/>
    </xf>
    <xf numFmtId="0" fontId="31" fillId="7" borderId="22" xfId="5" applyFont="1" applyFill="1" applyBorder="1" applyAlignment="1">
      <alignment horizontal="center" vertical="center" wrapText="1"/>
    </xf>
    <xf numFmtId="0" fontId="32" fillId="5" borderId="21" xfId="3" applyFont="1" applyFill="1" applyBorder="1" applyAlignment="1" applyProtection="1">
      <alignment horizontal="center" vertical="center" wrapText="1"/>
    </xf>
    <xf numFmtId="0" fontId="32" fillId="5" borderId="22" xfId="3" applyFont="1" applyFill="1" applyBorder="1" applyAlignment="1" applyProtection="1">
      <alignment horizontal="center" vertical="center" wrapText="1"/>
    </xf>
    <xf numFmtId="0" fontId="32" fillId="5" borderId="28" xfId="3" applyFont="1" applyFill="1" applyBorder="1" applyAlignment="1" applyProtection="1">
      <alignment horizontal="center" vertical="center" wrapText="1"/>
    </xf>
    <xf numFmtId="0" fontId="32" fillId="5" borderId="19" xfId="3" applyFont="1" applyFill="1" applyBorder="1" applyAlignment="1" applyProtection="1">
      <alignment horizontal="center" vertical="center" wrapText="1"/>
    </xf>
    <xf numFmtId="0" fontId="31" fillId="5" borderId="21" xfId="5" applyFont="1" applyFill="1" applyBorder="1" applyAlignment="1">
      <alignment horizontal="center" vertical="center"/>
    </xf>
    <xf numFmtId="0" fontId="31" fillId="5" borderId="22" xfId="5" applyFont="1" applyFill="1" applyBorder="1" applyAlignment="1">
      <alignment horizontal="center" vertical="center"/>
    </xf>
    <xf numFmtId="0" fontId="31" fillId="5" borderId="9" xfId="5" applyFont="1" applyFill="1" applyBorder="1" applyAlignment="1">
      <alignment horizontal="center" vertical="center" wrapText="1"/>
    </xf>
    <xf numFmtId="0" fontId="31" fillId="5" borderId="13" xfId="5" applyFont="1" applyFill="1" applyBorder="1" applyAlignment="1">
      <alignment horizontal="center" vertical="center" wrapText="1"/>
    </xf>
    <xf numFmtId="0" fontId="31" fillId="5" borderId="7" xfId="5" applyFont="1" applyFill="1" applyBorder="1" applyAlignment="1">
      <alignment horizontal="center" vertical="center" wrapText="1"/>
    </xf>
    <xf numFmtId="0" fontId="31" fillId="5" borderId="20" xfId="5" applyFont="1" applyFill="1" applyBorder="1" applyAlignment="1">
      <alignment horizontal="center" vertical="center" wrapText="1"/>
    </xf>
    <xf numFmtId="0" fontId="31" fillId="5" borderId="22" xfId="5" applyFont="1" applyFill="1" applyBorder="1" applyAlignment="1">
      <alignment horizontal="center" vertical="center" wrapText="1"/>
    </xf>
    <xf numFmtId="0" fontId="33" fillId="8" borderId="20" xfId="5" applyFont="1" applyFill="1" applyBorder="1" applyAlignment="1">
      <alignment horizontal="center" vertical="center" wrapText="1"/>
    </xf>
    <xf numFmtId="0" fontId="33" fillId="8" borderId="21" xfId="5" applyFont="1" applyFill="1" applyBorder="1" applyAlignment="1">
      <alignment horizontal="center" vertical="center" wrapText="1"/>
    </xf>
    <xf numFmtId="0" fontId="33" fillId="8" borderId="22" xfId="5" applyFont="1" applyFill="1" applyBorder="1" applyAlignment="1">
      <alignment horizontal="center" vertical="center" wrapText="1"/>
    </xf>
    <xf numFmtId="0" fontId="31" fillId="7" borderId="20" xfId="5" applyFont="1" applyFill="1" applyBorder="1" applyAlignment="1">
      <alignment horizontal="center" vertical="center" textRotation="90" wrapText="1"/>
    </xf>
    <xf numFmtId="0" fontId="31" fillId="7" borderId="21" xfId="5" applyFont="1" applyFill="1" applyBorder="1" applyAlignment="1">
      <alignment horizontal="center" vertical="center" textRotation="90" wrapText="1"/>
    </xf>
    <xf numFmtId="0" fontId="31" fillId="7" borderId="22" xfId="5" applyFont="1" applyFill="1" applyBorder="1" applyAlignment="1">
      <alignment horizontal="center" vertical="center" textRotation="90" wrapText="1"/>
    </xf>
    <xf numFmtId="0" fontId="33" fillId="5" borderId="20" xfId="5" applyFont="1" applyFill="1" applyBorder="1" applyAlignment="1">
      <alignment horizontal="center" vertical="center" wrapText="1"/>
    </xf>
    <xf numFmtId="0" fontId="33" fillId="5" borderId="20" xfId="3" applyFont="1" applyFill="1" applyBorder="1" applyAlignment="1">
      <alignment horizontal="center" vertical="center" wrapText="1"/>
    </xf>
    <xf numFmtId="0" fontId="33" fillId="5" borderId="21" xfId="3" applyFont="1" applyFill="1" applyBorder="1" applyAlignment="1">
      <alignment horizontal="center" vertical="center" wrapText="1"/>
    </xf>
    <xf numFmtId="0" fontId="33" fillId="5" borderId="22" xfId="3" applyFont="1" applyFill="1" applyBorder="1" applyAlignment="1">
      <alignment horizontal="center" vertical="center" wrapText="1"/>
    </xf>
    <xf numFmtId="0" fontId="31" fillId="5" borderId="7" xfId="5" applyFont="1" applyFill="1" applyBorder="1" applyAlignment="1">
      <alignment horizontal="center" vertical="center"/>
    </xf>
    <xf numFmtId="0" fontId="31" fillId="5" borderId="13" xfId="5" applyFont="1" applyFill="1" applyBorder="1" applyAlignment="1">
      <alignment horizontal="center" vertical="center"/>
    </xf>
    <xf numFmtId="0" fontId="31" fillId="5" borderId="20" xfId="5" applyFont="1" applyFill="1" applyBorder="1" applyAlignment="1">
      <alignment horizontal="center" vertical="center"/>
    </xf>
    <xf numFmtId="0" fontId="31" fillId="8" borderId="20" xfId="5" applyFont="1" applyFill="1" applyBorder="1" applyAlignment="1">
      <alignment horizontal="center" vertical="center" wrapText="1"/>
    </xf>
    <xf numFmtId="0" fontId="31" fillId="8" borderId="21" xfId="5" applyFont="1" applyFill="1" applyBorder="1" applyAlignment="1">
      <alignment horizontal="center" vertical="center" wrapText="1"/>
    </xf>
    <xf numFmtId="0" fontId="31" fillId="8" borderId="22" xfId="5" applyFont="1" applyFill="1" applyBorder="1" applyAlignment="1">
      <alignment horizontal="center" vertical="center" wrapText="1"/>
    </xf>
    <xf numFmtId="0" fontId="32" fillId="5" borderId="20" xfId="3" applyFont="1" applyFill="1" applyBorder="1" applyAlignment="1" applyProtection="1">
      <alignment horizontal="center" vertical="center" wrapText="1"/>
    </xf>
    <xf numFmtId="0" fontId="32" fillId="5" borderId="24" xfId="3" applyFont="1" applyFill="1" applyBorder="1" applyAlignment="1" applyProtection="1">
      <alignment horizontal="center" vertical="center" wrapText="1"/>
    </xf>
    <xf numFmtId="0" fontId="32" fillId="5" borderId="25" xfId="3" applyFont="1" applyFill="1" applyBorder="1" applyAlignment="1" applyProtection="1">
      <alignment horizontal="center" vertical="center" wrapText="1"/>
    </xf>
    <xf numFmtId="0" fontId="32" fillId="5" borderId="26" xfId="3" applyFont="1" applyFill="1" applyBorder="1" applyAlignment="1" applyProtection="1">
      <alignment horizontal="center" vertical="center" wrapText="1"/>
    </xf>
    <xf numFmtId="0" fontId="31" fillId="5" borderId="17" xfId="5" applyFont="1" applyFill="1" applyBorder="1" applyAlignment="1">
      <alignment horizontal="center" vertical="center"/>
    </xf>
    <xf numFmtId="0" fontId="31" fillId="5" borderId="27" xfId="5" applyFont="1" applyFill="1" applyBorder="1" applyAlignment="1">
      <alignment horizontal="center" vertical="center"/>
    </xf>
    <xf numFmtId="0" fontId="13" fillId="2" borderId="24" xfId="5" applyFont="1" applyFill="1" applyBorder="1" applyAlignment="1">
      <alignment horizontal="center"/>
    </xf>
    <xf numFmtId="0" fontId="13" fillId="2" borderId="25" xfId="5" applyFont="1" applyFill="1" applyBorder="1" applyAlignment="1">
      <alignment horizontal="center"/>
    </xf>
    <xf numFmtId="0" fontId="13" fillId="2" borderId="26" xfId="5" applyFont="1" applyFill="1" applyBorder="1" applyAlignment="1">
      <alignment horizontal="center"/>
    </xf>
    <xf numFmtId="0" fontId="31" fillId="2" borderId="24" xfId="5" applyFont="1" applyFill="1" applyBorder="1" applyAlignment="1">
      <alignment horizontal="center" vertical="center" wrapText="1"/>
    </xf>
    <xf numFmtId="0" fontId="31" fillId="2" borderId="25" xfId="5" applyFont="1" applyFill="1" applyBorder="1" applyAlignment="1">
      <alignment horizontal="center" vertical="center" wrapText="1"/>
    </xf>
    <xf numFmtId="0" fontId="31" fillId="2" borderId="26" xfId="5" applyFont="1" applyFill="1" applyBorder="1" applyAlignment="1">
      <alignment horizontal="center" vertical="center" wrapText="1"/>
    </xf>
    <xf numFmtId="0" fontId="31" fillId="0" borderId="20" xfId="5" applyFont="1" applyBorder="1" applyAlignment="1">
      <alignment horizontal="center" vertical="center"/>
    </xf>
    <xf numFmtId="0" fontId="31" fillId="0" borderId="21" xfId="5" applyFont="1" applyBorder="1" applyAlignment="1">
      <alignment horizontal="center" vertical="center"/>
    </xf>
    <xf numFmtId="0" fontId="31" fillId="0" borderId="22" xfId="5" applyFont="1" applyBorder="1" applyAlignment="1">
      <alignment horizontal="center" vertical="center"/>
    </xf>
    <xf numFmtId="0" fontId="31" fillId="0" borderId="7" xfId="5" applyFont="1" applyBorder="1" applyAlignment="1">
      <alignment horizontal="center" vertical="center" wrapText="1"/>
    </xf>
    <xf numFmtId="0" fontId="31" fillId="0" borderId="9" xfId="5" applyFont="1" applyBorder="1" applyAlignment="1">
      <alignment horizontal="center" vertical="center" wrapText="1"/>
    </xf>
    <xf numFmtId="0" fontId="31" fillId="0" borderId="13" xfId="5" applyFont="1" applyBorder="1" applyAlignment="1">
      <alignment horizontal="center" vertical="center" wrapText="1"/>
    </xf>
    <xf numFmtId="0" fontId="31" fillId="0" borderId="20" xfId="5" applyFont="1" applyBorder="1" applyAlignment="1">
      <alignment horizontal="center" vertical="center" wrapText="1"/>
    </xf>
    <xf numFmtId="0" fontId="31" fillId="0" borderId="21" xfId="5" applyFont="1" applyBorder="1" applyAlignment="1">
      <alignment horizontal="center" vertical="center" wrapText="1"/>
    </xf>
    <xf numFmtId="0" fontId="31" fillId="0" borderId="22" xfId="5" applyFont="1" applyBorder="1" applyAlignment="1">
      <alignment horizontal="center" vertical="center" wrapText="1"/>
    </xf>
    <xf numFmtId="0" fontId="31" fillId="5" borderId="8" xfId="5" applyFont="1" applyFill="1" applyBorder="1" applyAlignment="1">
      <alignment horizontal="center" vertical="center"/>
    </xf>
    <xf numFmtId="0" fontId="31" fillId="5" borderId="16" xfId="5" applyFont="1" applyFill="1" applyBorder="1" applyAlignment="1">
      <alignment horizontal="center" vertical="center"/>
    </xf>
    <xf numFmtId="0" fontId="31" fillId="5" borderId="14" xfId="5" applyFont="1" applyFill="1" applyBorder="1" applyAlignment="1">
      <alignment horizontal="center" vertical="center"/>
    </xf>
    <xf numFmtId="0" fontId="31" fillId="5" borderId="19" xfId="5" applyFont="1" applyFill="1" applyBorder="1" applyAlignment="1">
      <alignment horizontal="center" vertical="center"/>
    </xf>
    <xf numFmtId="17" fontId="10" fillId="3" borderId="18" xfId="5" applyNumberFormat="1" applyFont="1" applyFill="1" applyBorder="1" applyAlignment="1">
      <alignment horizontal="center" vertical="center" wrapText="1"/>
    </xf>
    <xf numFmtId="0" fontId="10" fillId="3" borderId="4" xfId="5" applyFont="1" applyFill="1" applyBorder="1" applyAlignment="1">
      <alignment horizontal="center" vertical="center" wrapText="1"/>
    </xf>
    <xf numFmtId="0" fontId="50" fillId="3" borderId="18" xfId="5" applyFont="1" applyFill="1" applyBorder="1" applyAlignment="1">
      <alignment horizontal="center" vertical="center" wrapText="1"/>
    </xf>
    <xf numFmtId="0" fontId="50" fillId="3" borderId="4" xfId="5" applyFont="1" applyFill="1" applyBorder="1" applyAlignment="1">
      <alignment horizontal="center" vertical="center" wrapText="1"/>
    </xf>
    <xf numFmtId="0" fontId="40" fillId="3" borderId="18" xfId="5" applyFont="1" applyFill="1" applyBorder="1" applyAlignment="1">
      <alignment horizontal="center" vertical="center" wrapText="1"/>
    </xf>
    <xf numFmtId="0" fontId="40" fillId="3" borderId="4" xfId="5" applyFont="1" applyFill="1" applyBorder="1" applyAlignment="1">
      <alignment horizontal="center" vertical="center" wrapText="1"/>
    </xf>
    <xf numFmtId="0" fontId="10" fillId="0" borderId="18" xfId="5" applyFont="1" applyBorder="1" applyAlignment="1">
      <alignment horizontal="center" vertical="center"/>
    </xf>
    <xf numFmtId="0" fontId="10" fillId="0" borderId="4" xfId="5" applyFont="1" applyBorder="1" applyAlignment="1">
      <alignment horizontal="center" vertical="center"/>
    </xf>
    <xf numFmtId="0" fontId="40" fillId="2" borderId="18" xfId="5" applyFont="1" applyFill="1" applyBorder="1" applyAlignment="1">
      <alignment horizontal="center" vertical="center"/>
    </xf>
    <xf numFmtId="0" fontId="40" fillId="2" borderId="4" xfId="5" applyFont="1" applyFill="1" applyBorder="1" applyAlignment="1">
      <alignment horizontal="center" vertical="center"/>
    </xf>
    <xf numFmtId="0" fontId="10" fillId="10" borderId="18" xfId="5" applyFont="1" applyFill="1" applyBorder="1" applyAlignment="1">
      <alignment horizontal="center" vertical="center"/>
    </xf>
    <xf numFmtId="0" fontId="10" fillId="10" borderId="30" xfId="5" applyFont="1" applyFill="1" applyBorder="1" applyAlignment="1">
      <alignment horizontal="center" vertical="center"/>
    </xf>
    <xf numFmtId="0" fontId="49" fillId="3" borderId="4" xfId="5" applyFont="1" applyFill="1" applyBorder="1" applyAlignment="1">
      <alignment horizontal="center" vertical="center" wrapText="1"/>
    </xf>
    <xf numFmtId="0" fontId="10" fillId="3" borderId="18" xfId="5" applyFont="1" applyFill="1" applyBorder="1" applyAlignment="1">
      <alignment horizontal="center" vertical="center" wrapText="1"/>
    </xf>
    <xf numFmtId="0" fontId="10" fillId="2" borderId="18" xfId="5" applyFont="1" applyFill="1" applyBorder="1" applyAlignment="1">
      <alignment horizontal="center" vertical="center" wrapText="1"/>
    </xf>
    <xf numFmtId="0" fontId="10" fillId="2" borderId="4" xfId="5" applyFont="1" applyFill="1" applyBorder="1" applyAlignment="1">
      <alignment horizontal="center" vertical="center" wrapText="1"/>
    </xf>
    <xf numFmtId="0" fontId="46" fillId="5" borderId="21" xfId="5" applyFont="1" applyFill="1" applyBorder="1" applyAlignment="1">
      <alignment horizontal="center" vertical="center" wrapText="1"/>
    </xf>
    <xf numFmtId="0" fontId="46" fillId="5" borderId="22" xfId="5" applyFont="1" applyFill="1" applyBorder="1" applyAlignment="1">
      <alignment horizontal="center" vertical="center" wrapText="1"/>
    </xf>
    <xf numFmtId="0" fontId="10" fillId="0" borderId="18" xfId="5" applyFont="1" applyBorder="1" applyAlignment="1">
      <alignment horizontal="center" vertical="center" wrapText="1"/>
    </xf>
    <xf numFmtId="0" fontId="10" fillId="0" borderId="4" xfId="5" applyFont="1" applyBorder="1" applyAlignment="1">
      <alignment horizontal="center" vertical="center" wrapText="1"/>
    </xf>
    <xf numFmtId="0" fontId="40" fillId="0" borderId="18" xfId="5" applyFont="1" applyBorder="1" applyAlignment="1">
      <alignment horizontal="center" vertical="center" wrapText="1"/>
    </xf>
    <xf numFmtId="0" fontId="40" fillId="0" borderId="4" xfId="5" applyFont="1" applyBorder="1" applyAlignment="1">
      <alignment horizontal="center" vertical="center" wrapText="1"/>
    </xf>
    <xf numFmtId="0" fontId="40" fillId="2" borderId="18" xfId="5" applyFont="1" applyFill="1" applyBorder="1" applyAlignment="1">
      <alignment horizontal="center" vertical="center" wrapText="1"/>
    </xf>
    <xf numFmtId="0" fontId="40" fillId="2" borderId="4" xfId="5" applyFont="1" applyFill="1" applyBorder="1" applyAlignment="1">
      <alignment horizontal="center" vertical="center" wrapText="1"/>
    </xf>
    <xf numFmtId="0" fontId="10" fillId="0" borderId="18" xfId="5" quotePrefix="1" applyFont="1" applyBorder="1" applyAlignment="1">
      <alignment horizontal="center" vertical="center" wrapText="1"/>
    </xf>
    <xf numFmtId="0" fontId="10" fillId="0" borderId="4" xfId="5" quotePrefix="1" applyFont="1" applyBorder="1" applyAlignment="1">
      <alignment horizontal="center" vertical="center" wrapText="1"/>
    </xf>
    <xf numFmtId="0" fontId="48" fillId="13" borderId="18" xfId="5" applyFont="1" applyFill="1" applyBorder="1" applyAlignment="1">
      <alignment horizontal="center" vertical="center" wrapText="1"/>
    </xf>
    <xf numFmtId="0" fontId="48" fillId="13" borderId="4" xfId="5" applyFont="1" applyFill="1" applyBorder="1" applyAlignment="1">
      <alignment horizontal="center" vertical="center" wrapText="1"/>
    </xf>
    <xf numFmtId="0" fontId="44" fillId="7" borderId="20" xfId="5" applyFont="1" applyFill="1" applyBorder="1" applyAlignment="1">
      <alignment horizontal="center" vertical="center" wrapText="1"/>
    </xf>
    <xf numFmtId="0" fontId="44" fillId="7" borderId="21" xfId="5" applyFont="1" applyFill="1" applyBorder="1" applyAlignment="1">
      <alignment horizontal="center" vertical="center" wrapText="1"/>
    </xf>
    <xf numFmtId="0" fontId="44" fillId="7" borderId="22" xfId="5" applyFont="1" applyFill="1" applyBorder="1" applyAlignment="1">
      <alignment horizontal="center" vertical="center" wrapText="1"/>
    </xf>
    <xf numFmtId="0" fontId="45" fillId="5" borderId="21" xfId="3" applyFont="1" applyFill="1" applyBorder="1" applyAlignment="1">
      <alignment horizontal="center" vertical="center" wrapText="1"/>
    </xf>
    <xf numFmtId="0" fontId="45" fillId="5" borderId="22" xfId="3" applyFont="1" applyFill="1" applyBorder="1" applyAlignment="1">
      <alignment horizontal="center" vertical="center" wrapText="1"/>
    </xf>
    <xf numFmtId="0" fontId="45" fillId="5" borderId="28" xfId="3" applyFont="1" applyFill="1" applyBorder="1" applyAlignment="1">
      <alignment horizontal="center" vertical="center" wrapText="1"/>
    </xf>
    <xf numFmtId="0" fontId="45" fillId="5" borderId="19" xfId="3" applyFont="1" applyFill="1" applyBorder="1" applyAlignment="1">
      <alignment horizontal="center" vertical="center" wrapText="1"/>
    </xf>
    <xf numFmtId="0" fontId="44" fillId="5" borderId="21" xfId="5" applyFont="1" applyFill="1" applyBorder="1" applyAlignment="1">
      <alignment horizontal="center" vertical="center"/>
    </xf>
    <xf numFmtId="0" fontId="44" fillId="5" borderId="22" xfId="5" applyFont="1" applyFill="1" applyBorder="1" applyAlignment="1">
      <alignment horizontal="center" vertical="center"/>
    </xf>
    <xf numFmtId="0" fontId="44" fillId="5" borderId="9" xfId="5" applyFont="1" applyFill="1" applyBorder="1" applyAlignment="1">
      <alignment horizontal="center" vertical="center" wrapText="1"/>
    </xf>
    <xf numFmtId="0" fontId="44" fillId="5" borderId="13" xfId="5" applyFont="1" applyFill="1" applyBorder="1" applyAlignment="1">
      <alignment horizontal="center" vertical="center" wrapText="1"/>
    </xf>
    <xf numFmtId="0" fontId="44" fillId="5" borderId="7" xfId="5" applyFont="1" applyFill="1" applyBorder="1" applyAlignment="1">
      <alignment horizontal="center" vertical="center" wrapText="1"/>
    </xf>
    <xf numFmtId="0" fontId="44" fillId="5" borderId="20" xfId="5" applyFont="1" applyFill="1" applyBorder="1" applyAlignment="1">
      <alignment horizontal="center" vertical="center" wrapText="1"/>
    </xf>
    <xf numFmtId="0" fontId="44" fillId="5" borderId="22" xfId="5" applyFont="1" applyFill="1" applyBorder="1" applyAlignment="1">
      <alignment horizontal="center" vertical="center" wrapText="1"/>
    </xf>
    <xf numFmtId="0" fontId="46" fillId="8" borderId="20" xfId="5" applyFont="1" applyFill="1" applyBorder="1" applyAlignment="1">
      <alignment horizontal="center" vertical="center" wrapText="1"/>
    </xf>
    <xf numFmtId="0" fontId="46" fillId="8" borderId="21" xfId="5" applyFont="1" applyFill="1" applyBorder="1" applyAlignment="1">
      <alignment horizontal="center" vertical="center" wrapText="1"/>
    </xf>
    <xf numFmtId="0" fontId="46" fillId="8" borderId="22" xfId="5" applyFont="1" applyFill="1" applyBorder="1" applyAlignment="1">
      <alignment horizontal="center" vertical="center" wrapText="1"/>
    </xf>
    <xf numFmtId="0" fontId="44" fillId="7" borderId="20" xfId="5" applyFont="1" applyFill="1" applyBorder="1" applyAlignment="1">
      <alignment horizontal="center" vertical="center" textRotation="90" wrapText="1"/>
    </xf>
    <xf numFmtId="0" fontId="44" fillId="7" borderId="21" xfId="5" applyFont="1" applyFill="1" applyBorder="1" applyAlignment="1">
      <alignment horizontal="center" vertical="center" textRotation="90" wrapText="1"/>
    </xf>
    <xf numFmtId="0" fontId="44" fillId="7" borderId="22" xfId="5" applyFont="1" applyFill="1" applyBorder="1" applyAlignment="1">
      <alignment horizontal="center" vertical="center" textRotation="90" wrapText="1"/>
    </xf>
    <xf numFmtId="0" fontId="46" fillId="5" borderId="20" xfId="5" applyFont="1" applyFill="1" applyBorder="1" applyAlignment="1">
      <alignment horizontal="center" vertical="center" wrapText="1"/>
    </xf>
    <xf numFmtId="0" fontId="46" fillId="5" borderId="20" xfId="3" applyFont="1" applyFill="1" applyBorder="1" applyAlignment="1">
      <alignment horizontal="center" vertical="center" wrapText="1"/>
    </xf>
    <xf numFmtId="0" fontId="46" fillId="5" borderId="21" xfId="3" applyFont="1" applyFill="1" applyBorder="1" applyAlignment="1">
      <alignment horizontal="center" vertical="center" wrapText="1"/>
    </xf>
    <xf numFmtId="0" fontId="46" fillId="5" borderId="22" xfId="3" applyFont="1" applyFill="1" applyBorder="1" applyAlignment="1">
      <alignment horizontal="center" vertical="center" wrapText="1"/>
    </xf>
    <xf numFmtId="0" fontId="44" fillId="5" borderId="7" xfId="5" applyFont="1" applyFill="1" applyBorder="1" applyAlignment="1">
      <alignment horizontal="center" vertical="center"/>
    </xf>
    <xf numFmtId="0" fontId="44" fillId="5" borderId="13" xfId="5" applyFont="1" applyFill="1" applyBorder="1" applyAlignment="1">
      <alignment horizontal="center" vertical="center"/>
    </xf>
    <xf numFmtId="0" fontId="44" fillId="5" borderId="20" xfId="5" applyFont="1" applyFill="1" applyBorder="1" applyAlignment="1">
      <alignment horizontal="center" vertical="center"/>
    </xf>
    <xf numFmtId="0" fontId="44" fillId="8" borderId="20" xfId="5" applyFont="1" applyFill="1" applyBorder="1" applyAlignment="1">
      <alignment horizontal="center" vertical="center" wrapText="1"/>
    </xf>
    <xf numFmtId="0" fontId="44" fillId="8" borderId="21" xfId="5" applyFont="1" applyFill="1" applyBorder="1" applyAlignment="1">
      <alignment horizontal="center" vertical="center" wrapText="1"/>
    </xf>
    <xf numFmtId="0" fontId="44" fillId="8" borderId="22" xfId="5" applyFont="1" applyFill="1" applyBorder="1" applyAlignment="1">
      <alignment horizontal="center" vertical="center" wrapText="1"/>
    </xf>
    <xf numFmtId="0" fontId="45" fillId="5" borderId="20" xfId="3" applyFont="1" applyFill="1" applyBorder="1" applyAlignment="1">
      <alignment horizontal="center" vertical="center" wrapText="1"/>
    </xf>
    <xf numFmtId="0" fontId="45" fillId="5" borderId="24" xfId="3" applyFont="1" applyFill="1" applyBorder="1" applyAlignment="1">
      <alignment horizontal="center" vertical="center" wrapText="1"/>
    </xf>
    <xf numFmtId="0" fontId="45" fillId="5" borderId="25" xfId="3" applyFont="1" applyFill="1" applyBorder="1" applyAlignment="1">
      <alignment horizontal="center" vertical="center" wrapText="1"/>
    </xf>
    <xf numFmtId="0" fontId="45" fillId="5" borderId="26" xfId="3" applyFont="1" applyFill="1" applyBorder="1" applyAlignment="1">
      <alignment horizontal="center" vertical="center" wrapText="1"/>
    </xf>
    <xf numFmtId="0" fontId="44" fillId="5" borderId="17" xfId="5" applyFont="1" applyFill="1" applyBorder="1" applyAlignment="1">
      <alignment horizontal="center" vertical="center"/>
    </xf>
    <xf numFmtId="0" fontId="44" fillId="5" borderId="27" xfId="5" applyFont="1" applyFill="1" applyBorder="1" applyAlignment="1">
      <alignment horizontal="center" vertical="center"/>
    </xf>
    <xf numFmtId="0" fontId="10" fillId="2" borderId="24" xfId="5" applyFont="1" applyFill="1" applyBorder="1" applyAlignment="1">
      <alignment horizontal="center"/>
    </xf>
    <xf numFmtId="0" fontId="10" fillId="2" borderId="25" xfId="5" applyFont="1" applyFill="1" applyBorder="1" applyAlignment="1">
      <alignment horizontal="center"/>
    </xf>
    <xf numFmtId="0" fontId="10" fillId="2" borderId="26" xfId="5" applyFont="1" applyFill="1" applyBorder="1" applyAlignment="1">
      <alignment horizontal="center"/>
    </xf>
    <xf numFmtId="0" fontId="43" fillId="2" borderId="24" xfId="5" applyFont="1" applyFill="1" applyBorder="1" applyAlignment="1">
      <alignment horizontal="center" vertical="center" wrapText="1"/>
    </xf>
    <xf numFmtId="0" fontId="43" fillId="2" borderId="25" xfId="5" applyFont="1" applyFill="1" applyBorder="1" applyAlignment="1">
      <alignment horizontal="center" vertical="center" wrapText="1"/>
    </xf>
    <xf numFmtId="0" fontId="43" fillId="2" borderId="26" xfId="5" applyFont="1" applyFill="1" applyBorder="1" applyAlignment="1">
      <alignment horizontal="center" vertical="center" wrapText="1"/>
    </xf>
    <xf numFmtId="0" fontId="44" fillId="0" borderId="20" xfId="5" applyFont="1" applyBorder="1" applyAlignment="1">
      <alignment horizontal="center" vertical="center"/>
    </xf>
    <xf numFmtId="0" fontId="44" fillId="0" borderId="21" xfId="5" applyFont="1" applyBorder="1" applyAlignment="1">
      <alignment horizontal="center" vertical="center"/>
    </xf>
    <xf numFmtId="0" fontId="44" fillId="0" borderId="22" xfId="5" applyFont="1" applyBorder="1" applyAlignment="1">
      <alignment horizontal="center" vertical="center"/>
    </xf>
    <xf numFmtId="0" fontId="44" fillId="0" borderId="7" xfId="5" applyFont="1" applyBorder="1" applyAlignment="1">
      <alignment horizontal="center" vertical="center" wrapText="1"/>
    </xf>
    <xf numFmtId="0" fontId="44" fillId="0" borderId="9" xfId="5" applyFont="1" applyBorder="1" applyAlignment="1">
      <alignment horizontal="center" vertical="center" wrapText="1"/>
    </xf>
    <xf numFmtId="0" fontId="44" fillId="0" borderId="13"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21" xfId="5" applyFont="1" applyBorder="1" applyAlignment="1">
      <alignment horizontal="center" vertical="center" wrapText="1"/>
    </xf>
    <xf numFmtId="0" fontId="44" fillId="0" borderId="22" xfId="5" applyFont="1" applyBorder="1" applyAlignment="1">
      <alignment horizontal="center" vertical="center" wrapText="1"/>
    </xf>
    <xf numFmtId="0" fontId="44" fillId="5" borderId="8" xfId="5" applyFont="1" applyFill="1" applyBorder="1" applyAlignment="1">
      <alignment horizontal="center" vertical="center"/>
    </xf>
    <xf numFmtId="0" fontId="44" fillId="5" borderId="16" xfId="5" applyFont="1" applyFill="1" applyBorder="1" applyAlignment="1">
      <alignment horizontal="center" vertical="center"/>
    </xf>
    <xf numFmtId="0" fontId="44" fillId="5" borderId="14" xfId="5" applyFont="1" applyFill="1" applyBorder="1" applyAlignment="1">
      <alignment horizontal="center" vertical="center"/>
    </xf>
    <xf numFmtId="0" fontId="44" fillId="5" borderId="19" xfId="5" applyFont="1" applyFill="1" applyBorder="1" applyAlignment="1">
      <alignment horizontal="center" vertical="center"/>
    </xf>
    <xf numFmtId="0" fontId="10" fillId="2" borderId="5" xfId="5" applyFont="1" applyFill="1" applyBorder="1" applyAlignment="1">
      <alignment horizontal="left" vertical="top" wrapText="1"/>
    </xf>
    <xf numFmtId="0" fontId="10" fillId="2" borderId="15" xfId="5" applyFont="1" applyFill="1" applyBorder="1" applyAlignment="1">
      <alignment horizontal="left" vertical="top" wrapText="1"/>
    </xf>
    <xf numFmtId="0" fontId="10" fillId="2" borderId="6" xfId="5" applyFont="1" applyFill="1" applyBorder="1" applyAlignment="1">
      <alignment horizontal="left" vertical="top" wrapText="1"/>
    </xf>
    <xf numFmtId="0" fontId="10" fillId="3" borderId="30" xfId="5" applyFont="1" applyFill="1" applyBorder="1" applyAlignment="1">
      <alignment horizontal="center" vertical="center" wrapText="1"/>
    </xf>
    <xf numFmtId="17" fontId="10" fillId="3" borderId="30" xfId="5" applyNumberFormat="1" applyFont="1" applyFill="1" applyBorder="1" applyAlignment="1">
      <alignment horizontal="center" vertical="center" wrapText="1"/>
    </xf>
    <xf numFmtId="17" fontId="10" fillId="3" borderId="4" xfId="5" applyNumberFormat="1" applyFont="1" applyFill="1" applyBorder="1" applyAlignment="1">
      <alignment horizontal="center" vertical="center" wrapText="1"/>
    </xf>
    <xf numFmtId="0" fontId="43" fillId="3" borderId="18" xfId="5" applyFont="1" applyFill="1" applyBorder="1" applyAlignment="1">
      <alignment horizontal="center" vertical="center" wrapText="1"/>
    </xf>
    <xf numFmtId="0" fontId="43" fillId="3" borderId="30" xfId="5" applyFont="1" applyFill="1" applyBorder="1" applyAlignment="1">
      <alignment horizontal="center" vertical="center" wrapText="1"/>
    </xf>
    <xf numFmtId="0" fontId="43" fillId="3" borderId="47" xfId="5" applyFont="1" applyFill="1" applyBorder="1" applyAlignment="1">
      <alignment horizontal="center" vertical="center" wrapText="1"/>
    </xf>
    <xf numFmtId="0" fontId="40" fillId="3" borderId="30" xfId="5" applyFont="1" applyFill="1" applyBorder="1" applyAlignment="1">
      <alignment horizontal="center" vertical="center" wrapText="1"/>
    </xf>
    <xf numFmtId="0" fontId="40" fillId="3" borderId="47" xfId="5" applyFont="1" applyFill="1" applyBorder="1" applyAlignment="1">
      <alignment horizontal="center" vertical="center" wrapText="1"/>
    </xf>
    <xf numFmtId="0" fontId="10" fillId="0" borderId="31" xfId="5" applyFont="1" applyBorder="1" applyAlignment="1">
      <alignment horizontal="center" vertical="center" wrapText="1"/>
    </xf>
    <xf numFmtId="0" fontId="10" fillId="0" borderId="47" xfId="5" applyFont="1" applyBorder="1" applyAlignment="1">
      <alignment horizontal="center" vertical="center" wrapText="1"/>
    </xf>
    <xf numFmtId="0" fontId="40" fillId="3" borderId="31" xfId="5" applyFont="1" applyFill="1" applyBorder="1" applyAlignment="1">
      <alignment horizontal="center" vertical="center" wrapText="1"/>
    </xf>
    <xf numFmtId="0" fontId="10" fillId="3" borderId="31" xfId="5" applyFont="1" applyFill="1" applyBorder="1" applyAlignment="1">
      <alignment horizontal="center" vertical="center" wrapText="1"/>
    </xf>
    <xf numFmtId="0" fontId="10" fillId="3" borderId="47" xfId="5" applyFont="1" applyFill="1" applyBorder="1" applyAlignment="1">
      <alignment horizontal="center" vertical="center" wrapText="1"/>
    </xf>
    <xf numFmtId="17" fontId="10" fillId="3" borderId="31" xfId="5" applyNumberFormat="1" applyFont="1" applyFill="1" applyBorder="1" applyAlignment="1">
      <alignment horizontal="center" vertical="center" wrapText="1"/>
    </xf>
    <xf numFmtId="17" fontId="10" fillId="3" borderId="47" xfId="5" applyNumberFormat="1" applyFont="1" applyFill="1" applyBorder="1" applyAlignment="1">
      <alignment horizontal="center" vertical="center" wrapText="1"/>
    </xf>
    <xf numFmtId="0" fontId="10" fillId="0" borderId="30" xfId="5" applyFont="1" applyBorder="1" applyAlignment="1">
      <alignment horizontal="center" vertical="center"/>
    </xf>
    <xf numFmtId="0" fontId="10" fillId="0" borderId="47" xfId="5" applyFont="1" applyBorder="1" applyAlignment="1">
      <alignment horizontal="center" vertical="center"/>
    </xf>
    <xf numFmtId="0" fontId="40" fillId="2" borderId="30" xfId="5" applyFont="1" applyFill="1" applyBorder="1" applyAlignment="1">
      <alignment horizontal="center" vertical="center"/>
    </xf>
    <xf numFmtId="0" fontId="40" fillId="2" borderId="47" xfId="5" applyFont="1" applyFill="1" applyBorder="1" applyAlignment="1">
      <alignment horizontal="center" vertical="center"/>
    </xf>
    <xf numFmtId="0" fontId="48" fillId="13" borderId="18" xfId="5" applyFont="1" applyFill="1" applyBorder="1" applyAlignment="1">
      <alignment horizontal="center" vertical="center"/>
    </xf>
    <xf numFmtId="0" fontId="48" fillId="13" borderId="30" xfId="5" applyFont="1" applyFill="1" applyBorder="1" applyAlignment="1">
      <alignment horizontal="center" vertical="center"/>
    </xf>
    <xf numFmtId="0" fontId="48" fillId="13" borderId="47" xfId="5" applyFont="1" applyFill="1" applyBorder="1" applyAlignment="1">
      <alignment horizontal="center" vertical="center"/>
    </xf>
    <xf numFmtId="0" fontId="48" fillId="13" borderId="30" xfId="5" applyFont="1" applyFill="1" applyBorder="1" applyAlignment="1">
      <alignment horizontal="center" vertical="center" wrapText="1"/>
    </xf>
    <xf numFmtId="0" fontId="48" fillId="13" borderId="47" xfId="5" applyFont="1" applyFill="1" applyBorder="1" applyAlignment="1">
      <alignment horizontal="center" vertical="center" wrapText="1"/>
    </xf>
    <xf numFmtId="0" fontId="10" fillId="0" borderId="30" xfId="5" applyFont="1" applyBorder="1" applyAlignment="1">
      <alignment horizontal="center" vertical="center" wrapText="1"/>
    </xf>
    <xf numFmtId="0" fontId="40" fillId="0" borderId="30" xfId="5" applyFont="1" applyBorder="1" applyAlignment="1">
      <alignment horizontal="center" vertical="center" wrapText="1"/>
    </xf>
    <xf numFmtId="0" fontId="40" fillId="0" borderId="47" xfId="5" applyFont="1" applyBorder="1" applyAlignment="1">
      <alignment horizontal="center" vertical="center" wrapText="1"/>
    </xf>
    <xf numFmtId="0" fontId="10" fillId="0" borderId="30" xfId="5" quotePrefix="1" applyFont="1" applyBorder="1" applyAlignment="1">
      <alignment horizontal="center" vertical="center" wrapText="1"/>
    </xf>
    <xf numFmtId="0" fontId="10" fillId="0" borderId="47" xfId="5" quotePrefix="1" applyFont="1" applyBorder="1" applyAlignment="1">
      <alignment horizontal="center" vertical="center" wrapText="1"/>
    </xf>
    <xf numFmtId="0" fontId="45" fillId="5" borderId="21" xfId="3" applyFont="1" applyFill="1" applyBorder="1" applyAlignment="1" applyProtection="1">
      <alignment horizontal="center" vertical="center" wrapText="1"/>
    </xf>
    <xf numFmtId="0" fontId="45" fillId="5" borderId="22" xfId="3" applyFont="1" applyFill="1" applyBorder="1" applyAlignment="1" applyProtection="1">
      <alignment horizontal="center" vertical="center" wrapText="1"/>
    </xf>
    <xf numFmtId="0" fontId="45" fillId="5" borderId="28" xfId="3" applyFont="1" applyFill="1" applyBorder="1" applyAlignment="1" applyProtection="1">
      <alignment horizontal="center" vertical="center" wrapText="1"/>
    </xf>
    <xf numFmtId="0" fontId="45" fillId="5" borderId="19" xfId="3" applyFont="1" applyFill="1" applyBorder="1" applyAlignment="1" applyProtection="1">
      <alignment horizontal="center" vertical="center" wrapText="1"/>
    </xf>
    <xf numFmtId="0" fontId="45" fillId="5" borderId="20" xfId="3" applyFont="1" applyFill="1" applyBorder="1" applyAlignment="1" applyProtection="1">
      <alignment horizontal="center" vertical="center" wrapText="1"/>
    </xf>
    <xf numFmtId="0" fontId="45" fillId="5" borderId="24" xfId="3" applyFont="1" applyFill="1" applyBorder="1" applyAlignment="1" applyProtection="1">
      <alignment horizontal="center" vertical="center" wrapText="1"/>
    </xf>
    <xf numFmtId="0" fontId="45" fillId="5" borderId="25" xfId="3" applyFont="1" applyFill="1" applyBorder="1" applyAlignment="1" applyProtection="1">
      <alignment horizontal="center" vertical="center" wrapText="1"/>
    </xf>
    <xf numFmtId="0" fontId="45" fillId="5" borderId="26" xfId="3" applyFont="1" applyFill="1" applyBorder="1" applyAlignment="1" applyProtection="1">
      <alignment horizontal="center" vertical="center" wrapText="1"/>
    </xf>
    <xf numFmtId="15" fontId="10" fillId="2" borderId="31" xfId="5" applyNumberFormat="1" applyFont="1" applyFill="1" applyBorder="1" applyAlignment="1">
      <alignment horizontal="center" vertical="center"/>
    </xf>
    <xf numFmtId="15" fontId="10" fillId="2" borderId="4" xfId="5" applyNumberFormat="1" applyFont="1" applyFill="1" applyBorder="1" applyAlignment="1">
      <alignment horizontal="center" vertical="center"/>
    </xf>
    <xf numFmtId="0" fontId="10" fillId="2" borderId="33" xfId="5" applyFont="1" applyFill="1" applyBorder="1" applyAlignment="1">
      <alignment horizontal="center" vertical="top" wrapText="1"/>
    </xf>
    <xf numFmtId="0" fontId="10" fillId="2" borderId="34" xfId="5" applyFont="1" applyFill="1" applyBorder="1" applyAlignment="1">
      <alignment horizontal="center" vertical="top" wrapText="1"/>
    </xf>
    <xf numFmtId="0" fontId="10" fillId="2" borderId="35" xfId="5" applyFont="1" applyFill="1" applyBorder="1" applyAlignment="1">
      <alignment horizontal="center" vertical="top" wrapText="1"/>
    </xf>
    <xf numFmtId="0" fontId="10" fillId="2" borderId="10" xfId="5" applyFont="1" applyFill="1" applyBorder="1" applyAlignment="1">
      <alignment horizontal="center" vertical="top" wrapText="1"/>
    </xf>
    <xf numFmtId="0" fontId="10" fillId="2" borderId="11" xfId="5" applyFont="1" applyFill="1" applyBorder="1" applyAlignment="1">
      <alignment horizontal="center" vertical="top" wrapText="1"/>
    </xf>
    <xf numFmtId="0" fontId="10" fillId="2" borderId="12" xfId="5" applyFont="1" applyFill="1" applyBorder="1" applyAlignment="1">
      <alignment horizontal="center" vertical="top" wrapText="1"/>
    </xf>
    <xf numFmtId="0" fontId="44" fillId="5" borderId="50" xfId="5" applyFont="1" applyFill="1" applyBorder="1" applyAlignment="1">
      <alignment horizontal="center" vertical="center"/>
    </xf>
    <xf numFmtId="0" fontId="46" fillId="5" borderId="21" xfId="2" applyFont="1" applyFill="1" applyBorder="1" applyAlignment="1">
      <alignment horizontal="center" vertical="center" wrapText="1"/>
    </xf>
    <xf numFmtId="0" fontId="42" fillId="2" borderId="24" xfId="2" applyFont="1" applyFill="1" applyBorder="1" applyAlignment="1">
      <alignment horizontal="center" vertical="center"/>
    </xf>
    <xf numFmtId="0" fontId="42" fillId="2" borderId="25" xfId="2" applyFont="1" applyFill="1" applyBorder="1" applyAlignment="1">
      <alignment horizontal="center" vertical="center"/>
    </xf>
    <xf numFmtId="0" fontId="42" fillId="2" borderId="26" xfId="2" applyFont="1" applyFill="1" applyBorder="1" applyAlignment="1">
      <alignment horizontal="center" vertical="center"/>
    </xf>
    <xf numFmtId="0" fontId="42" fillId="2" borderId="10" xfId="2" applyFont="1" applyFill="1" applyBorder="1" applyAlignment="1">
      <alignment horizontal="center" vertical="center"/>
    </xf>
    <xf numFmtId="0" fontId="42" fillId="2" borderId="11" xfId="2" applyFont="1" applyFill="1" applyBorder="1" applyAlignment="1">
      <alignment horizontal="center" vertical="center"/>
    </xf>
    <xf numFmtId="0" fontId="42" fillId="2" borderId="12" xfId="2" applyFont="1" applyFill="1" applyBorder="1" applyAlignment="1">
      <alignment horizontal="center" vertical="center"/>
    </xf>
    <xf numFmtId="0" fontId="10" fillId="2" borderId="5"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5" xfId="2" applyFont="1" applyFill="1" applyBorder="1" applyAlignment="1">
      <alignment horizontal="center"/>
    </xf>
    <xf numFmtId="0" fontId="10" fillId="2" borderId="15" xfId="2" applyFont="1" applyFill="1" applyBorder="1" applyAlignment="1">
      <alignment horizontal="center"/>
    </xf>
    <xf numFmtId="0" fontId="10" fillId="2" borderId="6" xfId="2" applyFont="1" applyFill="1" applyBorder="1" applyAlignment="1">
      <alignment horizontal="center"/>
    </xf>
    <xf numFmtId="0" fontId="44" fillId="7" borderId="20" xfId="2" applyFont="1" applyFill="1" applyBorder="1" applyAlignment="1">
      <alignment horizontal="center" vertical="center" wrapText="1"/>
    </xf>
    <xf numFmtId="0" fontId="44" fillId="7" borderId="21" xfId="2" applyFont="1" applyFill="1" applyBorder="1" applyAlignment="1">
      <alignment horizontal="center" vertical="center" wrapText="1"/>
    </xf>
    <xf numFmtId="0" fontId="44" fillId="5" borderId="21" xfId="2" applyFont="1" applyFill="1" applyBorder="1" applyAlignment="1">
      <alignment horizontal="center" vertical="center"/>
    </xf>
    <xf numFmtId="0" fontId="44" fillId="5" borderId="9" xfId="2" applyFont="1" applyFill="1" applyBorder="1" applyAlignment="1">
      <alignment horizontal="center" vertical="center" wrapText="1"/>
    </xf>
    <xf numFmtId="0" fontId="44" fillId="5" borderId="7" xfId="2" applyFont="1" applyFill="1" applyBorder="1" applyAlignment="1">
      <alignment horizontal="center" vertical="center" wrapText="1"/>
    </xf>
    <xf numFmtId="0" fontId="44" fillId="5" borderId="13" xfId="2" applyFont="1" applyFill="1" applyBorder="1" applyAlignment="1">
      <alignment horizontal="center" vertical="center" wrapText="1"/>
    </xf>
    <xf numFmtId="0" fontId="44" fillId="5" borderId="20" xfId="2" applyFont="1" applyFill="1" applyBorder="1" applyAlignment="1">
      <alignment horizontal="center" vertical="center" wrapText="1"/>
    </xf>
    <xf numFmtId="0" fontId="44" fillId="5" borderId="22" xfId="2" applyFont="1" applyFill="1" applyBorder="1" applyAlignment="1">
      <alignment horizontal="center" vertical="center" wrapText="1"/>
    </xf>
    <xf numFmtId="0" fontId="46" fillId="8" borderId="20" xfId="2" applyFont="1" applyFill="1" applyBorder="1" applyAlignment="1">
      <alignment horizontal="center" vertical="center" wrapText="1"/>
    </xf>
    <xf numFmtId="0" fontId="46" fillId="8" borderId="21" xfId="2" applyFont="1" applyFill="1" applyBorder="1" applyAlignment="1">
      <alignment horizontal="center" vertical="center" wrapText="1"/>
    </xf>
    <xf numFmtId="0" fontId="44" fillId="7" borderId="20" xfId="2" applyFont="1" applyFill="1" applyBorder="1" applyAlignment="1">
      <alignment horizontal="center" vertical="center" textRotation="90" wrapText="1"/>
    </xf>
    <xf numFmtId="0" fontId="44" fillId="7" borderId="21" xfId="2" applyFont="1" applyFill="1" applyBorder="1" applyAlignment="1">
      <alignment horizontal="center" vertical="center" textRotation="90" wrapText="1"/>
    </xf>
    <xf numFmtId="0" fontId="46" fillId="5" borderId="20" xfId="2" applyFont="1" applyFill="1" applyBorder="1" applyAlignment="1">
      <alignment horizontal="center" vertical="center" wrapText="1"/>
    </xf>
    <xf numFmtId="0" fontId="44" fillId="5" borderId="7" xfId="2" applyFont="1" applyFill="1" applyBorder="1" applyAlignment="1">
      <alignment horizontal="center" vertical="center"/>
    </xf>
    <xf numFmtId="0" fontId="44" fillId="5" borderId="13" xfId="2" applyFont="1" applyFill="1" applyBorder="1" applyAlignment="1">
      <alignment horizontal="center" vertical="center"/>
    </xf>
    <xf numFmtId="0" fontId="44" fillId="5" borderId="20" xfId="2" applyFont="1" applyFill="1" applyBorder="1" applyAlignment="1">
      <alignment horizontal="center" vertical="center"/>
    </xf>
    <xf numFmtId="0" fontId="44" fillId="5" borderId="22" xfId="2" applyFont="1" applyFill="1" applyBorder="1" applyAlignment="1">
      <alignment horizontal="center" vertical="center"/>
    </xf>
    <xf numFmtId="0" fontId="44" fillId="8" borderId="20" xfId="2" applyFont="1" applyFill="1" applyBorder="1" applyAlignment="1">
      <alignment horizontal="center" vertical="center" wrapText="1"/>
    </xf>
    <xf numFmtId="0" fontId="44" fillId="8" borderId="21" xfId="2" applyFont="1" applyFill="1" applyBorder="1" applyAlignment="1">
      <alignment horizontal="center" vertical="center" wrapText="1"/>
    </xf>
    <xf numFmtId="0" fontId="44" fillId="5" borderId="17" xfId="2" applyFont="1" applyFill="1" applyBorder="1" applyAlignment="1">
      <alignment horizontal="center" vertical="center"/>
    </xf>
    <xf numFmtId="0" fontId="44" fillId="5" borderId="50" xfId="2" applyFont="1" applyFill="1" applyBorder="1" applyAlignment="1">
      <alignment horizontal="center" vertical="center"/>
    </xf>
    <xf numFmtId="0" fontId="10" fillId="2" borderId="24" xfId="2" applyFont="1" applyFill="1" applyBorder="1" applyAlignment="1">
      <alignment horizontal="center"/>
    </xf>
    <xf numFmtId="0" fontId="10" fillId="2" borderId="25" xfId="2" applyFont="1" applyFill="1" applyBorder="1" applyAlignment="1">
      <alignment horizontal="center"/>
    </xf>
    <xf numFmtId="0" fontId="10" fillId="2" borderId="26" xfId="2" applyFont="1" applyFill="1" applyBorder="1" applyAlignment="1">
      <alignment horizontal="center"/>
    </xf>
    <xf numFmtId="0" fontId="43" fillId="2" borderId="24" xfId="2" applyFont="1" applyFill="1" applyBorder="1" applyAlignment="1">
      <alignment horizontal="center" vertical="center" wrapText="1"/>
    </xf>
    <xf numFmtId="0" fontId="43" fillId="2" borderId="25" xfId="2" applyFont="1" applyFill="1" applyBorder="1" applyAlignment="1">
      <alignment horizontal="center" vertical="center" wrapText="1"/>
    </xf>
    <xf numFmtId="0" fontId="43" fillId="2" borderId="26" xfId="2" applyFont="1" applyFill="1" applyBorder="1" applyAlignment="1">
      <alignment horizontal="center" vertical="center" wrapText="1"/>
    </xf>
    <xf numFmtId="0" fontId="44" fillId="0" borderId="20" xfId="2" applyFont="1" applyBorder="1" applyAlignment="1">
      <alignment horizontal="center" vertical="center"/>
    </xf>
    <xf numFmtId="0" fontId="44" fillId="0" borderId="21" xfId="2" applyFont="1" applyBorder="1" applyAlignment="1">
      <alignment horizontal="center" vertical="center"/>
    </xf>
    <xf numFmtId="0" fontId="44" fillId="0" borderId="7" xfId="2" applyFont="1" applyBorder="1" applyAlignment="1">
      <alignment horizontal="center" vertical="center" wrapText="1"/>
    </xf>
    <xf numFmtId="0" fontId="44" fillId="0" borderId="9" xfId="2" applyFont="1" applyBorder="1" applyAlignment="1">
      <alignment horizontal="center" vertical="center" wrapText="1"/>
    </xf>
    <xf numFmtId="0" fontId="44" fillId="0" borderId="20" xfId="2" applyFont="1" applyBorder="1" applyAlignment="1">
      <alignment horizontal="center" vertical="center" wrapText="1"/>
    </xf>
    <xf numFmtId="0" fontId="44" fillId="0" borderId="21" xfId="2" applyFont="1" applyBorder="1" applyAlignment="1">
      <alignment horizontal="center" vertical="center" wrapText="1"/>
    </xf>
    <xf numFmtId="0" fontId="44" fillId="5" borderId="8" xfId="2" applyFont="1" applyFill="1" applyBorder="1" applyAlignment="1">
      <alignment horizontal="center" vertical="center"/>
    </xf>
    <xf numFmtId="0" fontId="44" fillId="5" borderId="16" xfId="2" applyFont="1" applyFill="1" applyBorder="1" applyAlignment="1">
      <alignment horizontal="center" vertical="center"/>
    </xf>
    <xf numFmtId="0" fontId="44" fillId="5" borderId="14" xfId="2" applyFont="1" applyFill="1" applyBorder="1" applyAlignment="1">
      <alignment horizontal="center" vertical="center"/>
    </xf>
    <xf numFmtId="0" fontId="44" fillId="5" borderId="19" xfId="2" applyFont="1" applyFill="1" applyBorder="1" applyAlignment="1">
      <alignment horizontal="center" vertical="center"/>
    </xf>
    <xf numFmtId="0" fontId="43" fillId="3" borderId="18" xfId="5" applyFont="1" applyFill="1" applyBorder="1" applyAlignment="1">
      <alignment horizontal="left" vertical="center" wrapText="1"/>
    </xf>
    <xf numFmtId="0" fontId="43" fillId="3" borderId="4" xfId="5" applyFont="1" applyFill="1" applyBorder="1" applyAlignment="1">
      <alignment horizontal="left" vertical="center" wrapText="1"/>
    </xf>
    <xf numFmtId="0" fontId="10" fillId="3" borderId="29" xfId="5" applyFont="1" applyFill="1" applyBorder="1" applyAlignment="1">
      <alignment horizontal="center" vertical="center" wrapText="1"/>
    </xf>
    <xf numFmtId="0" fontId="10" fillId="3" borderId="3" xfId="5" applyFont="1" applyFill="1" applyBorder="1" applyAlignment="1">
      <alignment horizontal="center" vertical="center" wrapText="1"/>
    </xf>
    <xf numFmtId="0" fontId="40" fillId="0" borderId="18" xfId="5" applyFont="1" applyBorder="1" applyAlignment="1">
      <alignment horizontal="center" vertical="center"/>
    </xf>
    <xf numFmtId="0" fontId="40" fillId="0" borderId="4" xfId="5" applyFont="1" applyBorder="1" applyAlignment="1">
      <alignment horizontal="center" vertical="center"/>
    </xf>
    <xf numFmtId="0" fontId="10" fillId="10" borderId="4" xfId="5" applyFont="1" applyFill="1" applyBorder="1" applyAlignment="1">
      <alignment horizontal="center" vertical="center"/>
    </xf>
    <xf numFmtId="0" fontId="40" fillId="0" borderId="18" xfId="5" quotePrefix="1" applyFont="1" applyBorder="1" applyAlignment="1">
      <alignment horizontal="center" vertical="center" wrapText="1"/>
    </xf>
    <xf numFmtId="0" fontId="40" fillId="0" borderId="4" xfId="5" quotePrefix="1" applyFont="1" applyBorder="1" applyAlignment="1">
      <alignment horizontal="center" vertical="center" wrapText="1"/>
    </xf>
    <xf numFmtId="0" fontId="10" fillId="10" borderId="18" xfId="5" applyFont="1" applyFill="1" applyBorder="1" applyAlignment="1">
      <alignment horizontal="center" vertical="center" wrapText="1"/>
    </xf>
    <xf numFmtId="0" fontId="10" fillId="10" borderId="4" xfId="5" applyFont="1" applyFill="1" applyBorder="1" applyAlignment="1">
      <alignment horizontal="center" vertical="center" wrapText="1"/>
    </xf>
    <xf numFmtId="0" fontId="19" fillId="3" borderId="39"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36" xfId="0" applyFont="1" applyFill="1" applyBorder="1" applyAlignment="1">
      <alignment horizontal="center" vertical="center" wrapText="1"/>
    </xf>
    <xf numFmtId="17" fontId="18" fillId="3" borderId="39" xfId="0" applyNumberFormat="1" applyFont="1" applyFill="1" applyBorder="1" applyAlignment="1">
      <alignment horizontal="center" vertical="center" wrapText="1"/>
    </xf>
    <xf numFmtId="17" fontId="18" fillId="3" borderId="30" xfId="0" applyNumberFormat="1" applyFont="1" applyFill="1" applyBorder="1" applyAlignment="1">
      <alignment horizontal="center" vertical="center" wrapText="1"/>
    </xf>
    <xf numFmtId="17" fontId="18" fillId="3" borderId="36" xfId="0" applyNumberFormat="1"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0" borderId="39" xfId="0" quotePrefix="1" applyFont="1" applyBorder="1" applyAlignment="1">
      <alignment horizontal="center" vertical="center" wrapText="1"/>
    </xf>
    <xf numFmtId="0" fontId="18" fillId="0" borderId="30" xfId="0" quotePrefix="1" applyFont="1" applyBorder="1" applyAlignment="1">
      <alignment horizontal="center" vertical="center" wrapText="1"/>
    </xf>
    <xf numFmtId="0" fontId="18" fillId="0" borderId="36" xfId="0" quotePrefix="1" applyFont="1" applyBorder="1" applyAlignment="1">
      <alignment horizontal="center" vertical="center" wrapText="1"/>
    </xf>
    <xf numFmtId="0" fontId="19" fillId="0" borderId="39" xfId="0" quotePrefix="1" applyFont="1" applyBorder="1" applyAlignment="1">
      <alignment horizontal="center" vertical="center" wrapText="1"/>
    </xf>
    <xf numFmtId="0" fontId="19" fillId="0" borderId="30" xfId="0" quotePrefix="1" applyFont="1" applyBorder="1" applyAlignment="1">
      <alignment horizontal="center" vertical="center" wrapText="1"/>
    </xf>
    <xf numFmtId="0" fontId="19" fillId="0" borderId="36" xfId="0" quotePrefix="1" applyFont="1" applyBorder="1" applyAlignment="1">
      <alignment horizontal="center" vertical="center" wrapText="1"/>
    </xf>
    <xf numFmtId="0" fontId="19" fillId="10" borderId="39"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36"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18" fillId="0" borderId="39" xfId="0" applyFont="1" applyBorder="1" applyAlignment="1">
      <alignment horizontal="center" vertical="center"/>
    </xf>
    <xf numFmtId="0" fontId="18" fillId="0" borderId="30" xfId="0" applyFont="1" applyBorder="1" applyAlignment="1">
      <alignment horizontal="center" vertical="center"/>
    </xf>
    <xf numFmtId="0" fontId="18" fillId="0" borderId="36" xfId="0" applyFont="1" applyBorder="1" applyAlignment="1">
      <alignment horizontal="center" vertical="center"/>
    </xf>
    <xf numFmtId="0" fontId="18" fillId="10" borderId="39" xfId="0" applyFont="1" applyFill="1" applyBorder="1" applyAlignment="1">
      <alignment horizontal="center" vertical="center"/>
    </xf>
    <xf numFmtId="0" fontId="18" fillId="10" borderId="30" xfId="0" applyFont="1" applyFill="1" applyBorder="1" applyAlignment="1">
      <alignment horizontal="center" vertical="center"/>
    </xf>
    <xf numFmtId="0" fontId="18" fillId="10" borderId="36"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36"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36" xfId="0" applyFont="1" applyFill="1" applyBorder="1" applyAlignment="1">
      <alignment horizontal="center" vertical="center"/>
    </xf>
    <xf numFmtId="0" fontId="18" fillId="0" borderId="3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6"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6" xfId="0" applyFont="1" applyBorder="1" applyAlignment="1">
      <alignment horizontal="center" vertical="center" wrapText="1"/>
    </xf>
    <xf numFmtId="0" fontId="19" fillId="2" borderId="3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8" fillId="0" borderId="42"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8" xfId="0" applyFont="1" applyBorder="1" applyAlignment="1">
      <alignment horizontal="center" vertical="center" wrapText="1"/>
    </xf>
    <xf numFmtId="0" fontId="21" fillId="13" borderId="39" xfId="0" applyFont="1" applyFill="1" applyBorder="1" applyAlignment="1">
      <alignment horizontal="center" vertical="center" wrapText="1"/>
    </xf>
    <xf numFmtId="0" fontId="21" fillId="13" borderId="30" xfId="0" applyFont="1" applyFill="1" applyBorder="1" applyAlignment="1">
      <alignment horizontal="center" vertical="center" wrapText="1"/>
    </xf>
    <xf numFmtId="0" fontId="21" fillId="13" borderId="36"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0" borderId="31" xfId="0" applyFont="1" applyBorder="1" applyAlignment="1">
      <alignment horizontal="left" vertical="center" wrapText="1"/>
    </xf>
    <xf numFmtId="0" fontId="18" fillId="0" borderId="30" xfId="0" applyFont="1" applyBorder="1" applyAlignment="1">
      <alignment horizontal="left" vertical="center" wrapText="1"/>
    </xf>
    <xf numFmtId="0" fontId="18" fillId="0" borderId="36" xfId="0" applyFont="1" applyBorder="1" applyAlignment="1">
      <alignment horizontal="left" vertical="center" wrapText="1"/>
    </xf>
    <xf numFmtId="0" fontId="19" fillId="4" borderId="39"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8" fillId="0" borderId="31" xfId="0" applyFont="1" applyBorder="1" applyAlignment="1">
      <alignment horizontal="center" vertical="center"/>
    </xf>
    <xf numFmtId="0" fontId="18" fillId="0" borderId="31" xfId="0" applyFont="1" applyBorder="1" applyAlignment="1">
      <alignment horizontal="center" vertical="center" wrapText="1"/>
    </xf>
    <xf numFmtId="0" fontId="19" fillId="2" borderId="3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21" xfId="0" applyFont="1" applyFill="1" applyBorder="1" applyAlignment="1">
      <alignment horizontal="center" vertical="center" wrapText="1"/>
    </xf>
    <xf numFmtId="0" fontId="26" fillId="5" borderId="20" xfId="3" applyFont="1" applyFill="1" applyBorder="1" applyAlignment="1">
      <alignment horizontal="center" vertical="center" wrapText="1"/>
    </xf>
    <xf numFmtId="0" fontId="26" fillId="5" borderId="21" xfId="3"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18" fillId="2" borderId="33"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35"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22" fillId="5" borderId="7"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20" xfId="0" applyFont="1" applyFill="1" applyBorder="1" applyAlignment="1">
      <alignment horizontal="center" vertical="center"/>
    </xf>
    <xf numFmtId="0" fontId="22" fillId="5" borderId="22"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8" borderId="20" xfId="0" applyFont="1" applyFill="1" applyBorder="1" applyAlignment="1">
      <alignment horizontal="center" vertical="center" wrapText="1"/>
    </xf>
    <xf numFmtId="0" fontId="22" fillId="8" borderId="21" xfId="0" applyFont="1" applyFill="1" applyBorder="1" applyAlignment="1">
      <alignment horizontal="center" vertical="center" wrapText="1"/>
    </xf>
    <xf numFmtId="0" fontId="22" fillId="8" borderId="22"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6" xfId="0" applyFont="1" applyBorder="1" applyAlignment="1">
      <alignment horizontal="center" vertical="center" wrapText="1"/>
    </xf>
    <xf numFmtId="0" fontId="26" fillId="5" borderId="22" xfId="0" applyFont="1" applyFill="1" applyBorder="1" applyAlignment="1">
      <alignment horizontal="center" vertical="center" wrapText="1"/>
    </xf>
    <xf numFmtId="0" fontId="27" fillId="2" borderId="24"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26" xfId="0" applyFont="1" applyFill="1" applyBorder="1" applyAlignment="1">
      <alignment horizontal="center" vertical="center"/>
    </xf>
    <xf numFmtId="0" fontId="23" fillId="5" borderId="20" xfId="3" applyFont="1" applyFill="1" applyBorder="1" applyAlignment="1" applyProtection="1">
      <alignment horizontal="center" vertical="center" wrapText="1"/>
    </xf>
    <xf numFmtId="0" fontId="23" fillId="5" borderId="21" xfId="3" applyFont="1" applyFill="1" applyBorder="1" applyAlignment="1" applyProtection="1">
      <alignment horizontal="center" vertical="center" wrapText="1"/>
    </xf>
    <xf numFmtId="0" fontId="23" fillId="5" borderId="22" xfId="3" applyFont="1" applyFill="1" applyBorder="1" applyAlignment="1" applyProtection="1">
      <alignment horizontal="center"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19" xfId="0" applyFont="1" applyFill="1" applyBorder="1" applyAlignment="1">
      <alignment horizontal="center" vertical="center"/>
    </xf>
    <xf numFmtId="0" fontId="23" fillId="5" borderId="24" xfId="3" applyFont="1" applyFill="1" applyBorder="1" applyAlignment="1" applyProtection="1">
      <alignment horizontal="center" vertical="center" wrapText="1"/>
    </xf>
    <xf numFmtId="0" fontId="23" fillId="5" borderId="25" xfId="3" applyFont="1" applyFill="1" applyBorder="1" applyAlignment="1" applyProtection="1">
      <alignment horizontal="center" vertical="center" wrapText="1"/>
    </xf>
    <xf numFmtId="0" fontId="23" fillId="5" borderId="26" xfId="3" applyFont="1" applyFill="1" applyBorder="1" applyAlignment="1" applyProtection="1">
      <alignment horizontal="center" vertical="center" wrapText="1"/>
    </xf>
    <xf numFmtId="0" fontId="22" fillId="5" borderId="21" xfId="0" applyFont="1" applyFill="1" applyBorder="1" applyAlignment="1">
      <alignment horizontal="center" vertical="center"/>
    </xf>
    <xf numFmtId="0" fontId="22" fillId="5" borderId="9" xfId="0" applyFont="1" applyFill="1" applyBorder="1" applyAlignment="1">
      <alignment horizontal="center" vertical="center" wrapText="1"/>
    </xf>
    <xf numFmtId="0" fontId="22" fillId="5" borderId="17" xfId="0" applyFont="1" applyFill="1" applyBorder="1" applyAlignment="1">
      <alignment horizontal="center" vertical="center"/>
    </xf>
    <xf numFmtId="0" fontId="22" fillId="5" borderId="27" xfId="0" applyFont="1" applyFill="1" applyBorder="1" applyAlignment="1">
      <alignment horizontal="center" vertical="center"/>
    </xf>
    <xf numFmtId="0" fontId="23" fillId="5" borderId="28" xfId="3" applyFont="1" applyFill="1" applyBorder="1" applyAlignment="1" applyProtection="1">
      <alignment horizontal="center" vertical="center" wrapText="1"/>
    </xf>
    <xf numFmtId="0" fontId="23" fillId="5" borderId="19" xfId="3" applyFont="1" applyFill="1" applyBorder="1" applyAlignment="1" applyProtection="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7" borderId="20" xfId="0" applyFont="1" applyFill="1" applyBorder="1" applyAlignment="1">
      <alignment horizontal="center" vertical="center" textRotation="90" wrapText="1"/>
    </xf>
    <xf numFmtId="0" fontId="22" fillId="7" borderId="21" xfId="0" applyFont="1" applyFill="1" applyBorder="1" applyAlignment="1">
      <alignment horizontal="center" vertical="center" textRotation="90" wrapText="1"/>
    </xf>
    <xf numFmtId="0" fontId="20" fillId="5" borderId="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37" xfId="0" applyFont="1" applyBorder="1" applyAlignment="1">
      <alignment horizontal="center" vertical="center"/>
    </xf>
    <xf numFmtId="0" fontId="19" fillId="0" borderId="31" xfId="0" applyFont="1" applyBorder="1" applyAlignment="1">
      <alignment horizontal="center" vertical="center" wrapText="1"/>
    </xf>
    <xf numFmtId="0" fontId="18" fillId="2" borderId="31" xfId="0" applyFont="1" applyFill="1" applyBorder="1" applyAlignment="1">
      <alignment horizontal="center" vertical="center"/>
    </xf>
    <xf numFmtId="0" fontId="18" fillId="3" borderId="41"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19" fillId="2" borderId="31" xfId="0" applyFont="1" applyFill="1" applyBorder="1" applyAlignment="1">
      <alignment horizontal="center" vertical="center"/>
    </xf>
    <xf numFmtId="0" fontId="18" fillId="10" borderId="31" xfId="0" applyFont="1" applyFill="1" applyBorder="1" applyAlignment="1">
      <alignment horizontal="center" vertical="center"/>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15" fontId="18" fillId="2" borderId="3" xfId="0" applyNumberFormat="1" applyFont="1" applyFill="1" applyBorder="1" applyAlignment="1">
      <alignment horizontal="center" vertical="center" wrapText="1"/>
    </xf>
    <xf numFmtId="0" fontId="18" fillId="4" borderId="39"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6" xfId="0" applyFont="1" applyFill="1" applyBorder="1" applyAlignment="1">
      <alignment horizontal="center" vertical="center"/>
    </xf>
    <xf numFmtId="0" fontId="19"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17" fontId="18" fillId="3" borderId="2" xfId="0" applyNumberFormat="1" applyFont="1" applyFill="1" applyBorder="1" applyAlignment="1">
      <alignment horizontal="center" vertical="center" wrapText="1"/>
    </xf>
    <xf numFmtId="0" fontId="22" fillId="3" borderId="2" xfId="0" applyFont="1" applyFill="1" applyBorder="1" applyAlignment="1">
      <alignment horizontal="center" vertical="center" wrapText="1"/>
    </xf>
    <xf numFmtId="0" fontId="14" fillId="11" borderId="5" xfId="2" applyFont="1" applyFill="1" applyBorder="1" applyAlignment="1">
      <alignment horizontal="center" vertical="center"/>
    </xf>
    <xf numFmtId="0" fontId="14" fillId="11" borderId="15" xfId="2" applyFont="1" applyFill="1" applyBorder="1" applyAlignment="1">
      <alignment horizontal="center" vertical="center"/>
    </xf>
    <xf numFmtId="0" fontId="14" fillId="11" borderId="6" xfId="2" applyFont="1" applyFill="1" applyBorder="1" applyAlignment="1">
      <alignment horizontal="center" vertical="center"/>
    </xf>
    <xf numFmtId="0" fontId="15" fillId="13" borderId="3" xfId="2" applyFont="1" applyFill="1" applyBorder="1" applyAlignment="1">
      <alignment horizontal="left" vertical="center" wrapText="1"/>
    </xf>
    <xf numFmtId="0" fontId="5" fillId="0" borderId="3" xfId="2" applyFont="1" applyBorder="1" applyAlignment="1">
      <alignment horizontal="left" vertical="top"/>
    </xf>
    <xf numFmtId="0" fontId="15" fillId="4" borderId="3" xfId="2" applyFont="1" applyFill="1" applyBorder="1" applyAlignment="1">
      <alignment horizontal="left" vertical="center" wrapText="1"/>
    </xf>
    <xf numFmtId="0" fontId="13" fillId="14" borderId="3" xfId="2" applyFont="1" applyFill="1" applyBorder="1" applyAlignment="1">
      <alignment horizontal="center" vertical="center"/>
    </xf>
    <xf numFmtId="0" fontId="15" fillId="10" borderId="3" xfId="2" applyFont="1" applyFill="1" applyBorder="1" applyAlignment="1">
      <alignment horizontal="left" vertical="center" wrapText="1"/>
    </xf>
    <xf numFmtId="0" fontId="5" fillId="0" borderId="3" xfId="2" applyFont="1" applyBorder="1" applyAlignment="1">
      <alignment horizontal="left" vertical="top" wrapText="1"/>
    </xf>
    <xf numFmtId="0" fontId="28" fillId="0" borderId="3" xfId="2" applyFont="1" applyBorder="1" applyAlignment="1">
      <alignment horizontal="left" vertical="top"/>
    </xf>
    <xf numFmtId="0" fontId="8" fillId="0" borderId="3" xfId="0" applyFont="1" applyBorder="1" applyAlignment="1" applyProtection="1">
      <alignment horizontal="center" wrapText="1"/>
    </xf>
    <xf numFmtId="0" fontId="54" fillId="14" borderId="3" xfId="0" applyFont="1" applyFill="1" applyBorder="1" applyAlignment="1">
      <alignment horizontal="center" vertical="center"/>
    </xf>
    <xf numFmtId="0" fontId="30" fillId="0" borderId="2" xfId="5" applyBorder="1"/>
    <xf numFmtId="0" fontId="52" fillId="2" borderId="2" xfId="0" applyFont="1" applyFill="1" applyBorder="1" applyAlignment="1" applyProtection="1">
      <alignment horizontal="center" vertical="center"/>
      <protection locked="0"/>
    </xf>
    <xf numFmtId="0" fontId="52" fillId="0" borderId="2" xfId="0" applyFont="1" applyBorder="1" applyAlignment="1">
      <alignment horizontal="center" vertical="center"/>
    </xf>
    <xf numFmtId="0" fontId="52" fillId="2" borderId="2" xfId="0" applyFont="1" applyFill="1" applyBorder="1" applyAlignment="1">
      <alignment horizontal="center" vertical="center"/>
    </xf>
    <xf numFmtId="0" fontId="53" fillId="2" borderId="2" xfId="0" applyFont="1" applyFill="1" applyBorder="1" applyAlignment="1">
      <alignment horizontal="center" vertical="center"/>
    </xf>
    <xf numFmtId="164" fontId="52" fillId="2" borderId="2" xfId="0" applyNumberFormat="1" applyFont="1" applyFill="1" applyBorder="1" applyAlignment="1" applyProtection="1">
      <alignment horizontal="center" vertical="center"/>
      <protection locked="0"/>
    </xf>
    <xf numFmtId="164" fontId="53" fillId="2" borderId="2" xfId="0" applyNumberFormat="1" applyFont="1" applyFill="1" applyBorder="1" applyAlignment="1" applyProtection="1">
      <alignment horizontal="center" vertical="center"/>
      <protection locked="0"/>
    </xf>
    <xf numFmtId="14" fontId="53" fillId="2" borderId="2" xfId="0" applyNumberFormat="1" applyFont="1" applyFill="1" applyBorder="1" applyAlignment="1" applyProtection="1">
      <alignment horizontal="center" vertical="center"/>
      <protection locked="0"/>
    </xf>
    <xf numFmtId="0" fontId="43" fillId="2" borderId="3" xfId="5" applyFont="1" applyFill="1" applyBorder="1" applyAlignment="1">
      <alignment horizontal="center" vertical="center"/>
    </xf>
    <xf numFmtId="0" fontId="43" fillId="2" borderId="3" xfId="5" applyFont="1" applyFill="1" applyBorder="1" applyAlignment="1">
      <alignment horizontal="center" vertical="center"/>
    </xf>
    <xf numFmtId="0" fontId="55" fillId="14" borderId="3" xfId="0" applyFont="1" applyFill="1" applyBorder="1" applyAlignment="1">
      <alignment horizontal="center" vertical="center"/>
    </xf>
    <xf numFmtId="0" fontId="56" fillId="0" borderId="2" xfId="5" applyFont="1"/>
    <xf numFmtId="0" fontId="20" fillId="2" borderId="3" xfId="5" applyFont="1" applyFill="1" applyBorder="1" applyAlignment="1">
      <alignment horizontal="center" vertical="center"/>
    </xf>
    <xf numFmtId="0" fontId="20" fillId="2" borderId="3" xfId="5" applyFont="1" applyFill="1" applyBorder="1" applyAlignment="1">
      <alignment horizontal="center" vertical="center"/>
    </xf>
    <xf numFmtId="0" fontId="56" fillId="0" borderId="0" xfId="0" applyFont="1"/>
  </cellXfs>
  <cellStyles count="6">
    <cellStyle name="Normal" xfId="0" builtinId="0"/>
    <cellStyle name="Normal 2" xfId="3"/>
    <cellStyle name="Normal 2 2 2" xfId="2"/>
    <cellStyle name="Normal 3" xfId="1"/>
    <cellStyle name="Normal 4" xfId="4"/>
    <cellStyle name="Normal 5" xfId="5"/>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tableStyleElement type="headerRow" dxfId="2"/>
      <tableStyleElement type="firstRowStripe" dxfId="1"/>
      <tableStyleElement type="secondRowStripe" dxfId="0"/>
    </tableStyle>
  </tableStyles>
  <colors>
    <mruColors>
      <color rgb="FF99FF66"/>
      <color rgb="FFFFFF99"/>
      <color rgb="FF99FF33"/>
      <color rgb="FFCCFF66"/>
      <color rgb="FF33CC33"/>
      <color rgb="FF009900"/>
      <color rgb="FFFFFFCC"/>
      <color rgb="FFFFFF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166688</xdr:colOff>
      <xdr:row>24</xdr:row>
      <xdr:rowOff>627061</xdr:rowOff>
    </xdr:from>
    <xdr:to>
      <xdr:col>15</xdr:col>
      <xdr:colOff>2278063</xdr:colOff>
      <xdr:row>45</xdr:row>
      <xdr:rowOff>55561</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25007888" y="17495836"/>
          <a:ext cx="13855700" cy="7543800"/>
        </a:xfrm>
        <a:prstGeom prst="rect">
          <a:avLst/>
        </a:prstGeom>
      </xdr:spPr>
    </xdr:pic>
    <xdr:clientData/>
  </xdr:twoCellAnchor>
  <xdr:twoCellAnchor editAs="oneCell">
    <xdr:from>
      <xdr:col>8</xdr:col>
      <xdr:colOff>2143124</xdr:colOff>
      <xdr:row>24</xdr:row>
      <xdr:rowOff>571499</xdr:rowOff>
    </xdr:from>
    <xdr:to>
      <xdr:col>10</xdr:col>
      <xdr:colOff>175951</xdr:colOff>
      <xdr:row>44</xdr:row>
      <xdr:rowOff>119062</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24841199" y="17440274"/>
          <a:ext cx="2319077" cy="7481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166688</xdr:colOff>
      <xdr:row>21</xdr:row>
      <xdr:rowOff>627061</xdr:rowOff>
    </xdr:from>
    <xdr:to>
      <xdr:col>15</xdr:col>
      <xdr:colOff>476250</xdr:colOff>
      <xdr:row>42</xdr:row>
      <xdr:rowOff>55561</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24264938" y="12114211"/>
          <a:ext cx="13854112" cy="7543800"/>
        </a:xfrm>
        <a:prstGeom prst="rect">
          <a:avLst/>
        </a:prstGeom>
      </xdr:spPr>
    </xdr:pic>
    <xdr:clientData/>
  </xdr:twoCellAnchor>
  <xdr:twoCellAnchor editAs="oneCell">
    <xdr:from>
      <xdr:col>8</xdr:col>
      <xdr:colOff>2143124</xdr:colOff>
      <xdr:row>21</xdr:row>
      <xdr:rowOff>571499</xdr:rowOff>
    </xdr:from>
    <xdr:to>
      <xdr:col>8</xdr:col>
      <xdr:colOff>4470139</xdr:colOff>
      <xdr:row>41</xdr:row>
      <xdr:rowOff>119062</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21678899" y="12058649"/>
          <a:ext cx="2327015" cy="74818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293688</xdr:colOff>
      <xdr:row>23</xdr:row>
      <xdr:rowOff>627061</xdr:rowOff>
    </xdr:from>
    <xdr:to>
      <xdr:col>15</xdr:col>
      <xdr:colOff>349251</xdr:colOff>
      <xdr:row>27</xdr:row>
      <xdr:rowOff>627062</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24372888" y="17162461"/>
          <a:ext cx="13866813" cy="7581901"/>
        </a:xfrm>
        <a:prstGeom prst="rect">
          <a:avLst/>
        </a:prstGeom>
      </xdr:spPr>
    </xdr:pic>
    <xdr:clientData/>
  </xdr:twoCellAnchor>
  <xdr:twoCellAnchor editAs="oneCell">
    <xdr:from>
      <xdr:col>8</xdr:col>
      <xdr:colOff>2143124</xdr:colOff>
      <xdr:row>23</xdr:row>
      <xdr:rowOff>571499</xdr:rowOff>
    </xdr:from>
    <xdr:to>
      <xdr:col>8</xdr:col>
      <xdr:colOff>4470139</xdr:colOff>
      <xdr:row>27</xdr:row>
      <xdr:rowOff>500063</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21659849" y="17106899"/>
          <a:ext cx="2327015" cy="75104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293688</xdr:colOff>
      <xdr:row>18</xdr:row>
      <xdr:rowOff>627061</xdr:rowOff>
    </xdr:from>
    <xdr:to>
      <xdr:col>14</xdr:col>
      <xdr:colOff>2563813</xdr:colOff>
      <xdr:row>22</xdr:row>
      <xdr:rowOff>627062</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25687338" y="11761786"/>
          <a:ext cx="13871575" cy="7581901"/>
        </a:xfrm>
        <a:prstGeom prst="rect">
          <a:avLst/>
        </a:prstGeom>
      </xdr:spPr>
    </xdr:pic>
    <xdr:clientData/>
  </xdr:twoCellAnchor>
  <xdr:twoCellAnchor editAs="oneCell">
    <xdr:from>
      <xdr:col>8</xdr:col>
      <xdr:colOff>2143124</xdr:colOff>
      <xdr:row>18</xdr:row>
      <xdr:rowOff>571499</xdr:rowOff>
    </xdr:from>
    <xdr:to>
      <xdr:col>8</xdr:col>
      <xdr:colOff>4470139</xdr:colOff>
      <xdr:row>22</xdr:row>
      <xdr:rowOff>500063</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22974299" y="11706224"/>
          <a:ext cx="2327015" cy="75104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166688</xdr:colOff>
      <xdr:row>23</xdr:row>
      <xdr:rowOff>627061</xdr:rowOff>
    </xdr:from>
    <xdr:to>
      <xdr:col>15</xdr:col>
      <xdr:colOff>461962</xdr:colOff>
      <xdr:row>44</xdr:row>
      <xdr:rowOff>55561</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24045863" y="10094911"/>
          <a:ext cx="13830299" cy="7543800"/>
        </a:xfrm>
        <a:prstGeom prst="rect">
          <a:avLst/>
        </a:prstGeom>
      </xdr:spPr>
    </xdr:pic>
    <xdr:clientData/>
  </xdr:twoCellAnchor>
  <xdr:twoCellAnchor editAs="oneCell">
    <xdr:from>
      <xdr:col>8</xdr:col>
      <xdr:colOff>2547936</xdr:colOff>
      <xdr:row>23</xdr:row>
      <xdr:rowOff>738187</xdr:rowOff>
    </xdr:from>
    <xdr:to>
      <xdr:col>9</xdr:col>
      <xdr:colOff>283901</xdr:colOff>
      <xdr:row>44</xdr:row>
      <xdr:rowOff>95250</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21864636" y="10206037"/>
          <a:ext cx="2298440" cy="74723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166688</xdr:colOff>
      <xdr:row>20</xdr:row>
      <xdr:rowOff>627061</xdr:rowOff>
    </xdr:from>
    <xdr:to>
      <xdr:col>15</xdr:col>
      <xdr:colOff>1518557</xdr:colOff>
      <xdr:row>41</xdr:row>
      <xdr:rowOff>55561</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22083713" y="10380661"/>
          <a:ext cx="13858194" cy="7543800"/>
        </a:xfrm>
        <a:prstGeom prst="rect">
          <a:avLst/>
        </a:prstGeom>
      </xdr:spPr>
    </xdr:pic>
    <xdr:clientData/>
  </xdr:twoCellAnchor>
  <xdr:twoCellAnchor editAs="oneCell">
    <xdr:from>
      <xdr:col>8</xdr:col>
      <xdr:colOff>2143124</xdr:colOff>
      <xdr:row>20</xdr:row>
      <xdr:rowOff>571499</xdr:rowOff>
    </xdr:from>
    <xdr:to>
      <xdr:col>9</xdr:col>
      <xdr:colOff>2321571</xdr:colOff>
      <xdr:row>40</xdr:row>
      <xdr:rowOff>119062</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21917024" y="10325099"/>
          <a:ext cx="2321572" cy="74818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833438</xdr:colOff>
      <xdr:row>20</xdr:row>
      <xdr:rowOff>404811</xdr:rowOff>
    </xdr:from>
    <xdr:to>
      <xdr:col>15</xdr:col>
      <xdr:colOff>1143000</xdr:colOff>
      <xdr:row>37</xdr:row>
      <xdr:rowOff>182561</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23979188" y="11863386"/>
          <a:ext cx="13854112" cy="7569200"/>
        </a:xfrm>
        <a:prstGeom prst="rect">
          <a:avLst/>
        </a:prstGeom>
      </xdr:spPr>
    </xdr:pic>
    <xdr:clientData/>
  </xdr:twoCellAnchor>
  <xdr:twoCellAnchor editAs="oneCell">
    <xdr:from>
      <xdr:col>8</xdr:col>
      <xdr:colOff>2119312</xdr:colOff>
      <xdr:row>20</xdr:row>
      <xdr:rowOff>666749</xdr:rowOff>
    </xdr:from>
    <xdr:to>
      <xdr:col>8</xdr:col>
      <xdr:colOff>4446327</xdr:colOff>
      <xdr:row>38</xdr:row>
      <xdr:rowOff>55562</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20702587" y="12125324"/>
          <a:ext cx="2327015" cy="74945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190500</xdr:colOff>
      <xdr:row>32</xdr:row>
      <xdr:rowOff>627060</xdr:rowOff>
    </xdr:from>
    <xdr:to>
      <xdr:col>14</xdr:col>
      <xdr:colOff>1176337</xdr:colOff>
      <xdr:row>37</xdr:row>
      <xdr:rowOff>2428872</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40862250" y="22677435"/>
          <a:ext cx="26227087" cy="14589125"/>
        </a:xfrm>
        <a:prstGeom prst="rect">
          <a:avLst/>
        </a:prstGeom>
      </xdr:spPr>
    </xdr:pic>
    <xdr:clientData/>
  </xdr:twoCellAnchor>
  <xdr:twoCellAnchor editAs="oneCell">
    <xdr:from>
      <xdr:col>8</xdr:col>
      <xdr:colOff>1762124</xdr:colOff>
      <xdr:row>36</xdr:row>
      <xdr:rowOff>1047749</xdr:rowOff>
    </xdr:from>
    <xdr:to>
      <xdr:col>8</xdr:col>
      <xdr:colOff>4112952</xdr:colOff>
      <xdr:row>37</xdr:row>
      <xdr:rowOff>3405187</xdr:rowOff>
    </xdr:to>
    <xdr:pic>
      <xdr:nvPicPr>
        <xdr:cNvPr id="4" name="Imagen 3">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47291624" y="53244749"/>
          <a:ext cx="2327015" cy="73580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23811</xdr:colOff>
      <xdr:row>1</xdr:row>
      <xdr:rowOff>71436</xdr:rowOff>
    </xdr:from>
    <xdr:to>
      <xdr:col>27</xdr:col>
      <xdr:colOff>547686</xdr:colOff>
      <xdr:row>23</xdr:row>
      <xdr:rowOff>71437</xdr:rowOff>
    </xdr:to>
    <xdr:pic>
      <xdr:nvPicPr>
        <xdr:cNvPr id="2" name="Imagen 1"/>
        <xdr:cNvPicPr>
          <a:picLocks noChangeAspect="1"/>
        </xdr:cNvPicPr>
      </xdr:nvPicPr>
      <xdr:blipFill rotWithShape="1">
        <a:blip xmlns:r="http://schemas.openxmlformats.org/officeDocument/2006/relationships" r:embed="rId1"/>
        <a:srcRect l="33551" t="27380" r="12270" b="16286"/>
        <a:stretch/>
      </xdr:blipFill>
      <xdr:spPr>
        <a:xfrm>
          <a:off x="10739436" y="309561"/>
          <a:ext cx="11953875" cy="65008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bastian/Downloads/DOCUMENTOS%20%20BOMBEROS/contextos%20elaborados/FINALES/MAPAS%20RIESGOS%20GESTION%20-FISCAL-%20CORRUPCI&#211;N%20-%20copia/GESTION%20ESTRATEGICA/MATRIZ%20RIESGOS%20CORRUPCION%20GESTRATEGICA%20%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ebastian/Downloads/DOCUMENTOS%20%20BOMBEROS/contextos%20elaborados/FINALES/MAPAS%20RIESGOS%20GESTION%20-FISCAL-%20CORRUPCI&#211;N%20-%20copia/REDUCCION/MATRIZ%20RIESGOS%20CORRUPCION%202025%20REDU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ebastian/Downloads/DOCUMENTOS%20%20BOMBEROS/contextos%20elaborados/FINALES/MAPAS%20RIESGOS%20GESTION%20-FISCAL-%20CORRUPCI&#211;N%20-%20copia/JURIDICA/MATRIZ%20RIESGOS%20CORRUPCION%20JURID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ebastian/Downloads/DOCUMENTOS%20%20BOMBEROS/contextos%20elaborados/FINALES/MAPAS%20RIESGOS%20GESTION%20-FISCAL-%20CORRUPCI&#211;N%20-%20copia/RECURSOS/MATRIZ%20RIESGOS%20CORRUPCION%202025%20RECURS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ebastian/Downloads/DOCUMENTOS%20%20BOMBEROS/contextos%20elaborados/FINALES/MAPAS%20RIESGOS%20GESTION%20-FISCAL-%20CORRUPCI&#211;N%20-%20copia/TIC%20Y%20COMUNICACIONES/MATRIZ%20RIESGOS%20CORRUPCION%202025%20TI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ebastian/Downloads/DOCUMENTOS%20%20BOMBEROS/contextos%20elaborados/FINALES/mapas/TIC%20Y%20COMUNICACIONES/MATRIZ%20RIESGOS%20CORRUPCION%202025%20TIC-Mayo%2009-2025%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ebastian/Downloads/DOCUMENTOS%20%20BOMBEROS/contextos%20elaborados/FINALES/MAPAS%20RIESGOS%20GESTION%20-FISCAL-%20CORRUPCI&#211;N%20-%20copia/SERVICIO%20CIUDADANA/MATRIZ%20RIESGOS%20CORRUPCION%202025%20ATN%20CIUDADA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
      <sheetName val="PROB E IMPACTO"/>
      <sheetName val="FORMULAS "/>
      <sheetName val="Hoja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
      <sheetName val="PROB E IMPACTO"/>
      <sheetName val="FORMULAS "/>
      <sheetName val="Hoja1"/>
    </sheetNames>
    <sheetDataSet>
      <sheetData sheetId="0"/>
      <sheetData sheetId="1"/>
      <sheetData sheetId="2">
        <row r="38">
          <cell r="B38" t="str">
            <v>Raro (1)Insignificante (1)</v>
          </cell>
          <cell r="C38" t="str">
            <v>Bajo (1)</v>
          </cell>
        </row>
        <row r="39">
          <cell r="B39" t="str">
            <v>Raro (1)Menor (2)</v>
          </cell>
          <cell r="C39" t="str">
            <v>Bajo (2)</v>
          </cell>
        </row>
        <row r="40">
          <cell r="B40" t="str">
            <v>Raro (1)Moderado (3)</v>
          </cell>
          <cell r="C40" t="str">
            <v>Moderado (3)</v>
          </cell>
        </row>
        <row r="41">
          <cell r="B41" t="str">
            <v>Raro (1)Mayor (4)</v>
          </cell>
          <cell r="C41" t="str">
            <v>Alto (4)</v>
          </cell>
        </row>
        <row r="42">
          <cell r="B42" t="str">
            <v>Raro (1)Catastrófico (5)</v>
          </cell>
          <cell r="C42" t="str">
            <v>Alto (5)</v>
          </cell>
        </row>
        <row r="43">
          <cell r="B43" t="str">
            <v>Improbable (2)Insignificante (1)</v>
          </cell>
          <cell r="C43" t="str">
            <v>Bajo (2)</v>
          </cell>
        </row>
        <row r="44">
          <cell r="B44" t="str">
            <v>Improbable (2)Menor (2)</v>
          </cell>
          <cell r="C44" t="str">
            <v>Bajo (4)</v>
          </cell>
        </row>
        <row r="45">
          <cell r="B45" t="str">
            <v>Improbable (2)Moderado (3)</v>
          </cell>
          <cell r="C45" t="str">
            <v>Moderado (6)</v>
          </cell>
        </row>
        <row r="46">
          <cell r="B46" t="str">
            <v>Improbable (2)Mayor (4)</v>
          </cell>
          <cell r="C46" t="str">
            <v>Alto (8)</v>
          </cell>
        </row>
        <row r="47">
          <cell r="B47" t="str">
            <v>Improbable (2)Catastrófico (5)</v>
          </cell>
          <cell r="C47" t="str">
            <v>Extremo (10)</v>
          </cell>
        </row>
        <row r="48">
          <cell r="B48" t="str">
            <v>Posible (3)Insignificante (1)</v>
          </cell>
          <cell r="C48" t="str">
            <v>Bajo (3)</v>
          </cell>
        </row>
        <row r="49">
          <cell r="B49" t="str">
            <v>Posible (3)Menor (2)</v>
          </cell>
          <cell r="C49" t="str">
            <v>Moderado (6)</v>
          </cell>
        </row>
        <row r="50">
          <cell r="B50" t="str">
            <v>Posible (3)Moderado (3)</v>
          </cell>
          <cell r="C50" t="str">
            <v>Alto (9)</v>
          </cell>
        </row>
        <row r="51">
          <cell r="B51" t="str">
            <v>Posible (3)Mayor (4)</v>
          </cell>
          <cell r="C51" t="str">
            <v>Extremo (12)</v>
          </cell>
        </row>
        <row r="52">
          <cell r="B52" t="str">
            <v>Posible (3)Catastrófico (5)</v>
          </cell>
          <cell r="C52" t="str">
            <v>Extremo (15)</v>
          </cell>
        </row>
        <row r="53">
          <cell r="B53" t="str">
            <v>Probable (4)Insignificante (1)</v>
          </cell>
          <cell r="C53" t="str">
            <v>Moderado (4)</v>
          </cell>
        </row>
        <row r="54">
          <cell r="B54" t="str">
            <v>Probable (4)Menor (2)</v>
          </cell>
          <cell r="C54" t="str">
            <v>Alto (8)</v>
          </cell>
        </row>
        <row r="55">
          <cell r="B55" t="str">
            <v>Probable (4)Moderado (3)</v>
          </cell>
          <cell r="C55" t="str">
            <v>Alto (12)</v>
          </cell>
        </row>
        <row r="56">
          <cell r="B56" t="str">
            <v>Probable (4)Mayor (4)</v>
          </cell>
          <cell r="C56" t="str">
            <v>Extremo (16)</v>
          </cell>
        </row>
        <row r="57">
          <cell r="B57" t="str">
            <v>Probable (4)Catastrófico (5)</v>
          </cell>
          <cell r="C57" t="str">
            <v>Extremo (20)</v>
          </cell>
        </row>
        <row r="58">
          <cell r="B58" t="str">
            <v>Casi Seguro (5)Insignificante (1)</v>
          </cell>
          <cell r="C58" t="str">
            <v>Alto (5)</v>
          </cell>
        </row>
        <row r="59">
          <cell r="B59" t="str">
            <v>Casi Seguro (5)Menor (2)</v>
          </cell>
          <cell r="C59" t="str">
            <v>Alto (10)</v>
          </cell>
        </row>
        <row r="60">
          <cell r="B60" t="str">
            <v>Casi Seguro (5)Moderado (3)</v>
          </cell>
          <cell r="C60" t="str">
            <v>Extremo (15)</v>
          </cell>
        </row>
        <row r="61">
          <cell r="B61" t="str">
            <v>Casi Seguro (5)Mayor (4)</v>
          </cell>
          <cell r="C61" t="str">
            <v>Extremo (20)</v>
          </cell>
        </row>
        <row r="62">
          <cell r="B62" t="str">
            <v>Casi Seguro (5)Catastrófico (5)</v>
          </cell>
          <cell r="C62" t="str">
            <v>Extremo (25)</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
      <sheetName val="PROB E IMPACTO"/>
      <sheetName val="FORMULAS "/>
      <sheetName val="Hoja1"/>
    </sheetNames>
    <sheetDataSet>
      <sheetData sheetId="0"/>
      <sheetData sheetId="1"/>
      <sheetData sheetId="2">
        <row r="38">
          <cell r="B38" t="str">
            <v>Raro (1)Insignificante (1)</v>
          </cell>
          <cell r="C38" t="str">
            <v>Bajo (1)</v>
          </cell>
        </row>
        <row r="39">
          <cell r="B39" t="str">
            <v>Raro (1)Menor (2)</v>
          </cell>
          <cell r="C39" t="str">
            <v>Bajo (2)</v>
          </cell>
        </row>
        <row r="40">
          <cell r="B40" t="str">
            <v>Raro (1)Moderado (3)</v>
          </cell>
          <cell r="C40" t="str">
            <v>Moderado (3)</v>
          </cell>
        </row>
        <row r="41">
          <cell r="B41" t="str">
            <v>Raro (1)Mayor (4)</v>
          </cell>
          <cell r="C41" t="str">
            <v>Alto (4)</v>
          </cell>
        </row>
        <row r="42">
          <cell r="B42" t="str">
            <v>Raro (1)Catastrófico (5)</v>
          </cell>
          <cell r="C42" t="str">
            <v>Alto (5)</v>
          </cell>
        </row>
        <row r="43">
          <cell r="B43" t="str">
            <v>Improbable (2)Insignificante (1)</v>
          </cell>
          <cell r="C43" t="str">
            <v>Bajo (2)</v>
          </cell>
        </row>
        <row r="44">
          <cell r="B44" t="str">
            <v>Improbable (2)Menor (2)</v>
          </cell>
          <cell r="C44" t="str">
            <v>Bajo (4)</v>
          </cell>
        </row>
        <row r="45">
          <cell r="B45" t="str">
            <v>Improbable (2)Moderado (3)</v>
          </cell>
          <cell r="C45" t="str">
            <v>Moderado (6)</v>
          </cell>
        </row>
        <row r="46">
          <cell r="B46" t="str">
            <v>Improbable (2)Mayor (4)</v>
          </cell>
          <cell r="C46" t="str">
            <v>Alto (8)</v>
          </cell>
        </row>
        <row r="47">
          <cell r="B47" t="str">
            <v>Improbable (2)Catastrófico (5)</v>
          </cell>
          <cell r="C47" t="str">
            <v>Extremo (10)</v>
          </cell>
        </row>
        <row r="48">
          <cell r="B48" t="str">
            <v>Posible (3)Insignificante (1)</v>
          </cell>
          <cell r="C48" t="str">
            <v>Bajo (3)</v>
          </cell>
        </row>
        <row r="49">
          <cell r="B49" t="str">
            <v>Posible (3)Menor (2)</v>
          </cell>
          <cell r="C49" t="str">
            <v>Moderado (6)</v>
          </cell>
        </row>
        <row r="50">
          <cell r="B50" t="str">
            <v>Posible (3)Moderado (3)</v>
          </cell>
          <cell r="C50" t="str">
            <v>Alto (9)</v>
          </cell>
        </row>
        <row r="51">
          <cell r="B51" t="str">
            <v>Posible (3)Mayor (4)</v>
          </cell>
          <cell r="C51" t="str">
            <v>Extremo (12)</v>
          </cell>
        </row>
        <row r="52">
          <cell r="B52" t="str">
            <v>Posible (3)Catastrófico (5)</v>
          </cell>
          <cell r="C52" t="str">
            <v>Extremo (15)</v>
          </cell>
        </row>
        <row r="53">
          <cell r="B53" t="str">
            <v>Probable (4)Insignificante (1)</v>
          </cell>
          <cell r="C53" t="str">
            <v>Moderado (4)</v>
          </cell>
        </row>
        <row r="54">
          <cell r="B54" t="str">
            <v>Probable (4)Menor (2)</v>
          </cell>
          <cell r="C54" t="str">
            <v>Alto (8)</v>
          </cell>
        </row>
        <row r="55">
          <cell r="B55" t="str">
            <v>Probable (4)Moderado (3)</v>
          </cell>
          <cell r="C55" t="str">
            <v>Alto (12)</v>
          </cell>
        </row>
        <row r="56">
          <cell r="B56" t="str">
            <v>Probable (4)Mayor (4)</v>
          </cell>
          <cell r="C56" t="str">
            <v>Extremo (16)</v>
          </cell>
        </row>
        <row r="57">
          <cell r="B57" t="str">
            <v>Probable (4)Catastrófico (5)</v>
          </cell>
          <cell r="C57" t="str">
            <v>Extremo (20)</v>
          </cell>
        </row>
        <row r="58">
          <cell r="B58" t="str">
            <v>Casi Seguro (5)Insignificante (1)</v>
          </cell>
          <cell r="C58" t="str">
            <v>Alto (5)</v>
          </cell>
        </row>
        <row r="59">
          <cell r="B59" t="str">
            <v>Casi Seguro (5)Menor (2)</v>
          </cell>
          <cell r="C59" t="str">
            <v>Alto (10)</v>
          </cell>
        </row>
        <row r="60">
          <cell r="B60" t="str">
            <v>Casi Seguro (5)Moderado (3)</v>
          </cell>
          <cell r="C60" t="str">
            <v>Extremo (15)</v>
          </cell>
        </row>
        <row r="61">
          <cell r="B61" t="str">
            <v>Casi Seguro (5)Mayor (4)</v>
          </cell>
          <cell r="C61" t="str">
            <v>Extremo (20)</v>
          </cell>
        </row>
        <row r="62">
          <cell r="B62" t="str">
            <v>Casi Seguro (5)Catastrófico (5)</v>
          </cell>
          <cell r="C62" t="str">
            <v>Extremo (25)</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
      <sheetName val="PROB E IMPACTO"/>
      <sheetName val="FORMULAS "/>
      <sheetName val="Hoja1"/>
    </sheetNames>
    <sheetDataSet>
      <sheetData sheetId="0"/>
      <sheetData sheetId="1"/>
      <sheetData sheetId="2">
        <row r="38">
          <cell r="B38" t="str">
            <v>Raro (1)Insignificante (1)</v>
          </cell>
          <cell r="C38" t="str">
            <v>Bajo (1)</v>
          </cell>
        </row>
        <row r="39">
          <cell r="B39" t="str">
            <v>Raro (1)Menor (2)</v>
          </cell>
          <cell r="C39" t="str">
            <v>Bajo (2)</v>
          </cell>
        </row>
        <row r="40">
          <cell r="B40" t="str">
            <v>Raro (1)Moderado (3)</v>
          </cell>
          <cell r="C40" t="str">
            <v>Moderado (3)</v>
          </cell>
        </row>
        <row r="41">
          <cell r="B41" t="str">
            <v>Raro (1)Mayor (4)</v>
          </cell>
          <cell r="C41" t="str">
            <v>Alto (4)</v>
          </cell>
        </row>
        <row r="42">
          <cell r="B42" t="str">
            <v>Raro (1)Catastrófico (5)</v>
          </cell>
          <cell r="C42" t="str">
            <v>Alto (5)</v>
          </cell>
        </row>
        <row r="43">
          <cell r="B43" t="str">
            <v>Improbable (2)Insignificante (1)</v>
          </cell>
          <cell r="C43" t="str">
            <v>Bajo (2)</v>
          </cell>
        </row>
        <row r="44">
          <cell r="B44" t="str">
            <v>Improbable (2)Menor (2)</v>
          </cell>
          <cell r="C44" t="str">
            <v>Bajo (4)</v>
          </cell>
        </row>
        <row r="45">
          <cell r="B45" t="str">
            <v>Improbable (2)Moderado (3)</v>
          </cell>
          <cell r="C45" t="str">
            <v>Moderado (6)</v>
          </cell>
        </row>
        <row r="46">
          <cell r="B46" t="str">
            <v>Improbable (2)Mayor (4)</v>
          </cell>
          <cell r="C46" t="str">
            <v>Alto (8)</v>
          </cell>
        </row>
        <row r="47">
          <cell r="B47" t="str">
            <v>Improbable (2)Catastrófico (5)</v>
          </cell>
          <cell r="C47" t="str">
            <v>Extremo (10)</v>
          </cell>
        </row>
        <row r="48">
          <cell r="B48" t="str">
            <v>Posible (3)Insignificante (1)</v>
          </cell>
          <cell r="C48" t="str">
            <v>Bajo (3)</v>
          </cell>
        </row>
        <row r="49">
          <cell r="B49" t="str">
            <v>Posible (3)Menor (2)</v>
          </cell>
          <cell r="C49" t="str">
            <v>Moderado (6)</v>
          </cell>
        </row>
        <row r="50">
          <cell r="B50" t="str">
            <v>Posible (3)Moderado (3)</v>
          </cell>
          <cell r="C50" t="str">
            <v>Alto (9)</v>
          </cell>
        </row>
        <row r="51">
          <cell r="B51" t="str">
            <v>Posible (3)Mayor (4)</v>
          </cell>
          <cell r="C51" t="str">
            <v>Extremo (12)</v>
          </cell>
        </row>
        <row r="52">
          <cell r="B52" t="str">
            <v>Posible (3)Catastrófico (5)</v>
          </cell>
          <cell r="C52" t="str">
            <v>Extremo (15)</v>
          </cell>
        </row>
        <row r="53">
          <cell r="B53" t="str">
            <v>Probable (4)Insignificante (1)</v>
          </cell>
          <cell r="C53" t="str">
            <v>Moderado (4)</v>
          </cell>
        </row>
        <row r="54">
          <cell r="B54" t="str">
            <v>Probable (4)Menor (2)</v>
          </cell>
          <cell r="C54" t="str">
            <v>Alto (8)</v>
          </cell>
        </row>
        <row r="55">
          <cell r="B55" t="str">
            <v>Probable (4)Moderado (3)</v>
          </cell>
          <cell r="C55" t="str">
            <v>Alto (12)</v>
          </cell>
        </row>
        <row r="56">
          <cell r="B56" t="str">
            <v>Probable (4)Mayor (4)</v>
          </cell>
          <cell r="C56" t="str">
            <v>Extremo (16)</v>
          </cell>
        </row>
        <row r="57">
          <cell r="B57" t="str">
            <v>Probable (4)Catastrófico (5)</v>
          </cell>
          <cell r="C57" t="str">
            <v>Extremo (20)</v>
          </cell>
        </row>
        <row r="58">
          <cell r="B58" t="str">
            <v>Casi Seguro (5)Insignificante (1)</v>
          </cell>
          <cell r="C58" t="str">
            <v>Alto (5)</v>
          </cell>
        </row>
        <row r="59">
          <cell r="B59" t="str">
            <v>Casi Seguro (5)Menor (2)</v>
          </cell>
          <cell r="C59" t="str">
            <v>Alto (10)</v>
          </cell>
        </row>
        <row r="60">
          <cell r="B60" t="str">
            <v>Casi Seguro (5)Moderado (3)</v>
          </cell>
          <cell r="C60" t="str">
            <v>Extremo (15)</v>
          </cell>
        </row>
        <row r="61">
          <cell r="B61" t="str">
            <v>Casi Seguro (5)Mayor (4)</v>
          </cell>
          <cell r="C61" t="str">
            <v>Extremo (20)</v>
          </cell>
        </row>
        <row r="62">
          <cell r="B62" t="str">
            <v>Casi Seguro (5)Catastrófico (5)</v>
          </cell>
          <cell r="C62" t="str">
            <v>Extremo (25)</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COMUNICACIONES "/>
      <sheetName val="RIESGOS SISTEMAS "/>
      <sheetName val="PROB E IMPACTO"/>
      <sheetName val="FORMULAS "/>
      <sheetName val="Hoja1"/>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RIESGO"/>
      <sheetName val="MATRIZ RIESGOS "/>
      <sheetName val="PROB E IMPACTO"/>
      <sheetName val="FORMULAS "/>
      <sheetName val="Hoja1"/>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
      <sheetName val="PROB E IMPACTO"/>
      <sheetName val="FORMULAS "/>
      <sheetName val="Hoja1"/>
    </sheetNames>
    <sheetDataSet>
      <sheetData sheetId="0"/>
      <sheetData sheetId="1"/>
      <sheetData sheetId="2">
        <row r="38">
          <cell r="B38" t="str">
            <v>Raro (1)Insignificante (1)</v>
          </cell>
          <cell r="C38" t="str">
            <v>Bajo (1)</v>
          </cell>
        </row>
        <row r="39">
          <cell r="B39" t="str">
            <v>Raro (1)Menor (2)</v>
          </cell>
          <cell r="C39" t="str">
            <v>Bajo (2)</v>
          </cell>
        </row>
        <row r="40">
          <cell r="B40" t="str">
            <v>Raro (1)Moderado (3)</v>
          </cell>
          <cell r="C40" t="str">
            <v>Moderado (3)</v>
          </cell>
        </row>
        <row r="41">
          <cell r="B41" t="str">
            <v>Raro (1)Mayor (4)</v>
          </cell>
          <cell r="C41" t="str">
            <v>Alto (4)</v>
          </cell>
        </row>
        <row r="42">
          <cell r="B42" t="str">
            <v>Raro (1)Catastrófico (5)</v>
          </cell>
          <cell r="C42" t="str">
            <v>Alto (5)</v>
          </cell>
        </row>
        <row r="43">
          <cell r="B43" t="str">
            <v>Improbable (2)Insignificante (1)</v>
          </cell>
          <cell r="C43" t="str">
            <v>Bajo (2)</v>
          </cell>
        </row>
        <row r="44">
          <cell r="B44" t="str">
            <v>Improbable (2)Menor (2)</v>
          </cell>
          <cell r="C44" t="str">
            <v>Bajo (4)</v>
          </cell>
        </row>
        <row r="45">
          <cell r="B45" t="str">
            <v>Improbable (2)Moderado (3)</v>
          </cell>
          <cell r="C45" t="str">
            <v>Moderado (6)</v>
          </cell>
        </row>
        <row r="46">
          <cell r="B46" t="str">
            <v>Improbable (2)Mayor (4)</v>
          </cell>
          <cell r="C46" t="str">
            <v>Alto (8)</v>
          </cell>
        </row>
        <row r="47">
          <cell r="B47" t="str">
            <v>Improbable (2)Catastrófico (5)</v>
          </cell>
          <cell r="C47" t="str">
            <v>Extremo (10)</v>
          </cell>
        </row>
        <row r="48">
          <cell r="B48" t="str">
            <v>Posible (3)Insignificante (1)</v>
          </cell>
          <cell r="C48" t="str">
            <v>Bajo (3)</v>
          </cell>
        </row>
        <row r="49">
          <cell r="B49" t="str">
            <v>Posible (3)Menor (2)</v>
          </cell>
          <cell r="C49" t="str">
            <v>Moderado (6)</v>
          </cell>
        </row>
        <row r="50">
          <cell r="B50" t="str">
            <v>Posible (3)Moderado (3)</v>
          </cell>
          <cell r="C50" t="str">
            <v>Alto (9)</v>
          </cell>
        </row>
        <row r="51">
          <cell r="B51" t="str">
            <v>Posible (3)Mayor (4)</v>
          </cell>
          <cell r="C51" t="str">
            <v>Extremo (12)</v>
          </cell>
        </row>
        <row r="52">
          <cell r="B52" t="str">
            <v>Posible (3)Catastrófico (5)</v>
          </cell>
          <cell r="C52" t="str">
            <v>Extremo (15)</v>
          </cell>
        </row>
        <row r="53">
          <cell r="B53" t="str">
            <v>Probable (4)Insignificante (1)</v>
          </cell>
          <cell r="C53" t="str">
            <v>Moderado (4)</v>
          </cell>
        </row>
        <row r="54">
          <cell r="B54" t="str">
            <v>Probable (4)Menor (2)</v>
          </cell>
          <cell r="C54" t="str">
            <v>Alto (8)</v>
          </cell>
        </row>
        <row r="55">
          <cell r="B55" t="str">
            <v>Probable (4)Moderado (3)</v>
          </cell>
          <cell r="C55" t="str">
            <v>Alto (12)</v>
          </cell>
        </row>
        <row r="56">
          <cell r="B56" t="str">
            <v>Probable (4)Mayor (4)</v>
          </cell>
          <cell r="C56" t="str">
            <v>Extremo (16)</v>
          </cell>
        </row>
        <row r="57">
          <cell r="B57" t="str">
            <v>Probable (4)Catastrófico (5)</v>
          </cell>
          <cell r="C57" t="str">
            <v>Extremo (20)</v>
          </cell>
        </row>
        <row r="58">
          <cell r="B58" t="str">
            <v>Casi Seguro (5)Insignificante (1)</v>
          </cell>
          <cell r="C58" t="str">
            <v>Alto (5)</v>
          </cell>
        </row>
        <row r="59">
          <cell r="B59" t="str">
            <v>Casi Seguro (5)Menor (2)</v>
          </cell>
          <cell r="C59" t="str">
            <v>Alto (10)</v>
          </cell>
        </row>
        <row r="60">
          <cell r="B60" t="str">
            <v>Casi Seguro (5)Moderado (3)</v>
          </cell>
          <cell r="C60" t="str">
            <v>Extremo (15)</v>
          </cell>
        </row>
        <row r="61">
          <cell r="B61" t="str">
            <v>Casi Seguro (5)Mayor (4)</v>
          </cell>
          <cell r="C61" t="str">
            <v>Extremo (20)</v>
          </cell>
        </row>
        <row r="62">
          <cell r="B62" t="str">
            <v>Casi Seguro (5)Catastrófico (5)</v>
          </cell>
          <cell r="C62" t="str">
            <v>Extremo (25)</v>
          </cell>
        </row>
      </sheetData>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X50"/>
  <sheetViews>
    <sheetView topLeftCell="A4" zoomScale="30" zoomScaleNormal="30" workbookViewId="0">
      <selection activeCell="B11" sqref="B11"/>
    </sheetView>
  </sheetViews>
  <sheetFormatPr baseColWidth="10" defaultRowHeight="14.25" x14ac:dyDescent="0.2"/>
  <cols>
    <col min="1" max="1" width="11" style="123"/>
    <col min="2" max="2" width="38.5" style="123" customWidth="1"/>
    <col min="3" max="3" width="29.25" style="123" customWidth="1"/>
    <col min="4" max="5" width="24.125" style="123" customWidth="1"/>
    <col min="6" max="6" width="85" style="123" customWidth="1"/>
    <col min="7" max="7" width="46.375" style="123" customWidth="1"/>
    <col min="8" max="8" width="47" style="123" customWidth="1"/>
    <col min="9" max="9" width="20.625" style="123" customWidth="1"/>
    <col min="10" max="10" width="28.125" style="123" customWidth="1"/>
    <col min="11" max="11" width="20" style="123" customWidth="1"/>
    <col min="12" max="12" width="12.625" style="123" customWidth="1"/>
    <col min="13" max="13" width="20.75" style="123" customWidth="1"/>
    <col min="14" max="14" width="37.375" style="123" customWidth="1"/>
    <col min="15" max="15" width="35.25" style="123" customWidth="1"/>
    <col min="16" max="16" width="40.875" style="123" customWidth="1"/>
    <col min="17" max="17" width="73.125" style="123" customWidth="1"/>
    <col min="18" max="18" width="98" style="123" customWidth="1"/>
    <col min="19" max="19" width="83.625" style="123" customWidth="1"/>
    <col min="20" max="20" width="30.375" style="123" customWidth="1"/>
    <col min="21" max="21" width="27.75" style="123" customWidth="1"/>
    <col min="22" max="22" width="27.125" style="123" customWidth="1"/>
    <col min="23" max="23" width="23" style="123" customWidth="1"/>
    <col min="24" max="24" width="27.375" style="123" customWidth="1"/>
    <col min="25" max="25" width="30.25" style="123" customWidth="1"/>
    <col min="26" max="26" width="38.375" style="123" customWidth="1"/>
    <col min="27" max="27" width="30.875" style="123" customWidth="1"/>
    <col min="28" max="28" width="29.875" style="123" customWidth="1"/>
    <col min="29" max="29" width="40.5" style="123" customWidth="1"/>
    <col min="30" max="30" width="42.75" style="123" customWidth="1"/>
    <col min="31" max="31" width="35.25" style="123" customWidth="1"/>
    <col min="32" max="32" width="33.375" style="123" customWidth="1"/>
    <col min="33" max="33" width="65.25" style="123" customWidth="1"/>
    <col min="34" max="34" width="35.875" style="123" customWidth="1"/>
    <col min="35" max="35" width="42.375" style="123" customWidth="1"/>
    <col min="36" max="36" width="34" style="123" customWidth="1"/>
    <col min="37" max="37" width="29" style="123" customWidth="1"/>
    <col min="38" max="38" width="31.75" style="123" customWidth="1"/>
    <col min="39" max="39" width="35.25" style="123" customWidth="1"/>
    <col min="40" max="40" width="23" style="123" customWidth="1"/>
    <col min="41" max="41" width="24.125" style="123" customWidth="1"/>
    <col min="42" max="42" width="53.125" style="123" customWidth="1"/>
    <col min="43" max="43" width="39.75" style="123" customWidth="1"/>
    <col min="44" max="44" width="23.25" style="123" customWidth="1"/>
    <col min="45" max="45" width="28.625" style="123" customWidth="1"/>
    <col min="46" max="46" width="108.875" style="123" customWidth="1"/>
    <col min="47" max="47" width="34.375" style="123" customWidth="1"/>
    <col min="48" max="48" width="23.75" style="123" customWidth="1"/>
    <col min="49" max="16384" width="11" style="123"/>
  </cols>
  <sheetData>
    <row r="5" spans="1:47" ht="33.75" x14ac:dyDescent="0.2">
      <c r="B5" s="751" t="s">
        <v>463</v>
      </c>
      <c r="C5" s="751"/>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1"/>
      <c r="AF5" s="751"/>
      <c r="AG5" s="751"/>
      <c r="AH5" s="751"/>
      <c r="AI5" s="751"/>
      <c r="AJ5" s="751"/>
      <c r="AK5" s="751"/>
      <c r="AL5" s="751"/>
      <c r="AM5" s="751"/>
      <c r="AN5" s="751"/>
      <c r="AO5" s="751"/>
      <c r="AP5" s="751"/>
      <c r="AQ5" s="751"/>
      <c r="AR5" s="751"/>
      <c r="AS5" s="751"/>
      <c r="AT5" s="751"/>
      <c r="AU5" s="751"/>
    </row>
    <row r="7" spans="1:47" ht="26.25" x14ac:dyDescent="0.2">
      <c r="B7" s="760" t="s">
        <v>465</v>
      </c>
      <c r="C7" s="761" t="s">
        <v>464</v>
      </c>
      <c r="D7" s="761"/>
      <c r="E7" s="760" t="s">
        <v>466</v>
      </c>
      <c r="F7" s="760">
        <v>4</v>
      </c>
      <c r="G7" s="760" t="s">
        <v>28</v>
      </c>
      <c r="H7" s="760" t="s">
        <v>467</v>
      </c>
    </row>
    <row r="11" spans="1:47" ht="67.5" customHeight="1" thickBot="1" x14ac:dyDescent="0.25"/>
    <row r="12" spans="1:47" ht="27.75" thickBot="1" x14ac:dyDescent="0.4">
      <c r="A12" s="124"/>
      <c r="B12" s="374" t="s">
        <v>31</v>
      </c>
      <c r="C12" s="375"/>
      <c r="D12" s="375"/>
      <c r="E12" s="375"/>
      <c r="F12" s="376"/>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row>
    <row r="13" spans="1:47" ht="27" x14ac:dyDescent="0.35">
      <c r="A13" s="124"/>
      <c r="B13" s="125"/>
      <c r="C13" s="125"/>
      <c r="D13" s="125"/>
      <c r="E13" s="125"/>
      <c r="F13" s="125"/>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row>
    <row r="14" spans="1:47" ht="27" x14ac:dyDescent="0.35">
      <c r="A14" s="124"/>
      <c r="B14" s="125"/>
      <c r="C14" s="125"/>
      <c r="D14" s="125"/>
      <c r="E14" s="125"/>
      <c r="F14" s="125"/>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row>
    <row r="15" spans="1:47" ht="27.75" thickBot="1" x14ac:dyDescent="0.4">
      <c r="A15" s="124"/>
      <c r="B15" s="125"/>
      <c r="C15" s="125"/>
      <c r="D15" s="125"/>
      <c r="E15" s="125"/>
      <c r="F15" s="125"/>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M15" s="126"/>
      <c r="AN15" s="124"/>
      <c r="AO15" s="124"/>
      <c r="AP15" s="124"/>
      <c r="AQ15" s="124"/>
      <c r="AR15" s="124"/>
      <c r="AS15" s="124"/>
    </row>
    <row r="16" spans="1:47" ht="37.5" customHeight="1" thickBot="1" x14ac:dyDescent="0.25">
      <c r="A16" s="124"/>
      <c r="B16" s="377" t="s">
        <v>46</v>
      </c>
      <c r="C16" s="378"/>
      <c r="D16" s="378"/>
      <c r="E16" s="378"/>
      <c r="F16" s="379"/>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row>
    <row r="17" spans="1:50" ht="37.5" customHeight="1" thickBot="1" x14ac:dyDescent="0.25">
      <c r="A17" s="124"/>
      <c r="B17" s="377" t="s">
        <v>291</v>
      </c>
      <c r="C17" s="378"/>
      <c r="D17" s="378"/>
      <c r="E17" s="378"/>
      <c r="F17" s="379"/>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row>
    <row r="18" spans="1:50" ht="57" customHeight="1" thickBot="1" x14ac:dyDescent="0.25">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row>
    <row r="19" spans="1:50" ht="28.5" customHeight="1" thickBot="1" x14ac:dyDescent="0.25">
      <c r="A19" s="124"/>
      <c r="B19" s="380" t="s">
        <v>42</v>
      </c>
      <c r="C19" s="383" t="s">
        <v>43</v>
      </c>
      <c r="D19" s="380" t="s">
        <v>44</v>
      </c>
      <c r="E19" s="386" t="s">
        <v>155</v>
      </c>
      <c r="F19" s="362" t="s">
        <v>45</v>
      </c>
      <c r="G19" s="389"/>
      <c r="H19" s="390"/>
      <c r="I19" s="362" t="s">
        <v>47</v>
      </c>
      <c r="J19" s="364" t="s">
        <v>48</v>
      </c>
      <c r="K19" s="365" t="s">
        <v>63</v>
      </c>
      <c r="L19" s="368" t="s">
        <v>49</v>
      </c>
      <c r="M19" s="127"/>
      <c r="N19" s="369" t="s">
        <v>50</v>
      </c>
      <c r="O19" s="370"/>
      <c r="P19" s="370"/>
      <c r="Q19" s="370"/>
      <c r="R19" s="370"/>
      <c r="S19" s="370"/>
      <c r="T19" s="371"/>
      <c r="U19" s="128"/>
      <c r="V19" s="128"/>
      <c r="W19" s="128"/>
      <c r="X19" s="128"/>
      <c r="Y19" s="128"/>
      <c r="Z19" s="128"/>
      <c r="AA19" s="128"/>
      <c r="AB19" s="128"/>
      <c r="AC19" s="128"/>
      <c r="AD19" s="128"/>
      <c r="AE19" s="358" t="s">
        <v>138</v>
      </c>
      <c r="AF19" s="358" t="s">
        <v>139</v>
      </c>
      <c r="AG19" s="358" t="s">
        <v>140</v>
      </c>
      <c r="AH19" s="358" t="s">
        <v>141</v>
      </c>
      <c r="AI19" s="359" t="s">
        <v>153</v>
      </c>
      <c r="AJ19" s="358" t="s">
        <v>142</v>
      </c>
      <c r="AK19" s="358" t="s">
        <v>143</v>
      </c>
      <c r="AL19" s="349" t="s">
        <v>146</v>
      </c>
      <c r="AM19" s="350" t="s">
        <v>147</v>
      </c>
      <c r="AN19" s="352" t="s">
        <v>144</v>
      </c>
      <c r="AO19" s="355" t="s">
        <v>145</v>
      </c>
      <c r="AP19" s="338" t="s">
        <v>0</v>
      </c>
      <c r="AQ19" s="338" t="s">
        <v>2</v>
      </c>
      <c r="AR19" s="338" t="s">
        <v>30</v>
      </c>
      <c r="AS19" s="338" t="s">
        <v>25</v>
      </c>
      <c r="AT19" s="338" t="s">
        <v>26</v>
      </c>
      <c r="AU19" s="338" t="s">
        <v>151</v>
      </c>
    </row>
    <row r="20" spans="1:50" ht="32.25" customHeight="1" thickBot="1" x14ac:dyDescent="0.25">
      <c r="A20" s="124"/>
      <c r="B20" s="381"/>
      <c r="C20" s="384"/>
      <c r="D20" s="381"/>
      <c r="E20" s="387"/>
      <c r="F20" s="363"/>
      <c r="G20" s="391"/>
      <c r="H20" s="392"/>
      <c r="I20" s="363"/>
      <c r="J20" s="346"/>
      <c r="K20" s="366"/>
      <c r="L20" s="341"/>
      <c r="M20" s="129"/>
      <c r="N20" s="341" t="s">
        <v>66</v>
      </c>
      <c r="O20" s="341" t="s">
        <v>52</v>
      </c>
      <c r="P20" s="341" t="s">
        <v>53</v>
      </c>
      <c r="Q20" s="343" t="s">
        <v>292</v>
      </c>
      <c r="R20" s="345" t="s">
        <v>51</v>
      </c>
      <c r="S20" s="347" t="s">
        <v>54</v>
      </c>
      <c r="T20" s="372" t="s">
        <v>55</v>
      </c>
      <c r="U20" s="325" t="s">
        <v>128</v>
      </c>
      <c r="V20" s="325" t="s">
        <v>129</v>
      </c>
      <c r="W20" s="325" t="s">
        <v>130</v>
      </c>
      <c r="X20" s="325" t="s">
        <v>131</v>
      </c>
      <c r="Y20" s="325" t="s">
        <v>132</v>
      </c>
      <c r="Z20" s="325" t="s">
        <v>133</v>
      </c>
      <c r="AA20" s="325" t="s">
        <v>134</v>
      </c>
      <c r="AB20" s="325" t="s">
        <v>135</v>
      </c>
      <c r="AC20" s="325" t="s">
        <v>136</v>
      </c>
      <c r="AD20" s="325" t="s">
        <v>137</v>
      </c>
      <c r="AE20" s="325"/>
      <c r="AF20" s="325"/>
      <c r="AG20" s="325"/>
      <c r="AH20" s="325"/>
      <c r="AI20" s="360"/>
      <c r="AJ20" s="325"/>
      <c r="AK20" s="325"/>
      <c r="AL20" s="348"/>
      <c r="AM20" s="351"/>
      <c r="AN20" s="353"/>
      <c r="AO20" s="356"/>
      <c r="AP20" s="339"/>
      <c r="AQ20" s="339"/>
      <c r="AR20" s="339"/>
      <c r="AS20" s="339"/>
      <c r="AT20" s="339"/>
      <c r="AU20" s="339"/>
    </row>
    <row r="21" spans="1:50" ht="285.75" customHeight="1" thickBot="1" x14ac:dyDescent="0.25">
      <c r="A21" s="124"/>
      <c r="B21" s="382"/>
      <c r="C21" s="385"/>
      <c r="D21" s="382"/>
      <c r="E21" s="388"/>
      <c r="F21" s="130" t="s">
        <v>293</v>
      </c>
      <c r="G21" s="130" t="s">
        <v>68</v>
      </c>
      <c r="H21" s="130" t="s">
        <v>69</v>
      </c>
      <c r="I21" s="131" t="s">
        <v>82</v>
      </c>
      <c r="J21" s="131" t="s">
        <v>83</v>
      </c>
      <c r="K21" s="367"/>
      <c r="L21" s="342"/>
      <c r="M21" s="132" t="s">
        <v>61</v>
      </c>
      <c r="N21" s="342"/>
      <c r="O21" s="342"/>
      <c r="P21" s="342"/>
      <c r="Q21" s="344"/>
      <c r="R21" s="346"/>
      <c r="S21" s="348"/>
      <c r="T21" s="373"/>
      <c r="U21" s="326"/>
      <c r="V21" s="326"/>
      <c r="W21" s="326"/>
      <c r="X21" s="326"/>
      <c r="Y21" s="326"/>
      <c r="Z21" s="326"/>
      <c r="AA21" s="326"/>
      <c r="AB21" s="326"/>
      <c r="AC21" s="326"/>
      <c r="AD21" s="326"/>
      <c r="AE21" s="326"/>
      <c r="AF21" s="326"/>
      <c r="AG21" s="326"/>
      <c r="AH21" s="326"/>
      <c r="AI21" s="361"/>
      <c r="AJ21" s="326"/>
      <c r="AK21" s="326"/>
      <c r="AL21" s="131" t="s">
        <v>82</v>
      </c>
      <c r="AM21" s="131" t="s">
        <v>148</v>
      </c>
      <c r="AN21" s="354"/>
      <c r="AO21" s="357"/>
      <c r="AP21" s="340"/>
      <c r="AQ21" s="340"/>
      <c r="AR21" s="340"/>
      <c r="AS21" s="340"/>
      <c r="AT21" s="340"/>
      <c r="AU21" s="340"/>
    </row>
    <row r="22" spans="1:50" ht="281.25" customHeight="1" x14ac:dyDescent="0.2">
      <c r="A22" s="124"/>
      <c r="B22" s="327" t="s">
        <v>34</v>
      </c>
      <c r="C22" s="327" t="s">
        <v>67</v>
      </c>
      <c r="D22" s="327">
        <v>1</v>
      </c>
      <c r="E22" s="323" t="s">
        <v>294</v>
      </c>
      <c r="F22" s="332" t="s">
        <v>295</v>
      </c>
      <c r="G22" s="323" t="s">
        <v>296</v>
      </c>
      <c r="H22" s="323" t="s">
        <v>297</v>
      </c>
      <c r="I22" s="335" t="s">
        <v>74</v>
      </c>
      <c r="J22" s="335" t="s">
        <v>75</v>
      </c>
      <c r="K22" s="320" t="s">
        <v>298</v>
      </c>
      <c r="L22" s="133">
        <v>1</v>
      </c>
      <c r="M22" s="133" t="s">
        <v>7</v>
      </c>
      <c r="N22" s="323" t="s">
        <v>299</v>
      </c>
      <c r="O22" s="134" t="s">
        <v>300</v>
      </c>
      <c r="P22" s="135" t="s">
        <v>301</v>
      </c>
      <c r="Q22" s="136" t="s">
        <v>302</v>
      </c>
      <c r="R22" s="137" t="s">
        <v>303</v>
      </c>
      <c r="S22" s="137" t="s">
        <v>304</v>
      </c>
      <c r="T22" s="138" t="s">
        <v>305</v>
      </c>
      <c r="U22" s="139">
        <v>15</v>
      </c>
      <c r="V22" s="139">
        <v>15</v>
      </c>
      <c r="W22" s="139">
        <v>15</v>
      </c>
      <c r="X22" s="139">
        <v>15</v>
      </c>
      <c r="Y22" s="139">
        <v>15</v>
      </c>
      <c r="Z22" s="139">
        <v>15</v>
      </c>
      <c r="AA22" s="139">
        <v>10</v>
      </c>
      <c r="AB22" s="140">
        <f>SUM(U22:AA22)</f>
        <v>100</v>
      </c>
      <c r="AC22" s="141" t="s">
        <v>156</v>
      </c>
      <c r="AD22" s="139" t="s">
        <v>156</v>
      </c>
      <c r="AE22" s="142" t="s">
        <v>156</v>
      </c>
      <c r="AF22" s="139">
        <v>100</v>
      </c>
      <c r="AG22" s="309" t="s">
        <v>156</v>
      </c>
      <c r="AH22" s="309" t="s">
        <v>152</v>
      </c>
      <c r="AI22" s="309" t="s">
        <v>154</v>
      </c>
      <c r="AJ22" s="309">
        <v>2</v>
      </c>
      <c r="AK22" s="309">
        <v>0</v>
      </c>
      <c r="AL22" s="309" t="s">
        <v>74</v>
      </c>
      <c r="AM22" s="312" t="s">
        <v>75</v>
      </c>
      <c r="AN22" s="315" t="s">
        <v>298</v>
      </c>
      <c r="AO22" s="312" t="s">
        <v>24</v>
      </c>
      <c r="AP22" s="303" t="s">
        <v>306</v>
      </c>
      <c r="AQ22" s="297" t="s">
        <v>300</v>
      </c>
      <c r="AR22" s="297" t="s">
        <v>286</v>
      </c>
      <c r="AS22" s="297" t="s">
        <v>307</v>
      </c>
      <c r="AT22" s="300" t="s">
        <v>308</v>
      </c>
      <c r="AU22" s="303" t="s">
        <v>309</v>
      </c>
    </row>
    <row r="23" spans="1:50" ht="222" customHeight="1" x14ac:dyDescent="0.2">
      <c r="A23" s="124"/>
      <c r="B23" s="328"/>
      <c r="C23" s="328"/>
      <c r="D23" s="328"/>
      <c r="E23" s="330"/>
      <c r="F23" s="333"/>
      <c r="G23" s="330"/>
      <c r="H23" s="330"/>
      <c r="I23" s="336"/>
      <c r="J23" s="336"/>
      <c r="K23" s="321"/>
      <c r="L23" s="143">
        <v>2</v>
      </c>
      <c r="M23" s="144" t="s">
        <v>7</v>
      </c>
      <c r="N23" s="324"/>
      <c r="O23" s="145" t="s">
        <v>310</v>
      </c>
      <c r="P23" s="145" t="s">
        <v>301</v>
      </c>
      <c r="Q23" s="146" t="s">
        <v>311</v>
      </c>
      <c r="R23" s="146" t="s">
        <v>312</v>
      </c>
      <c r="S23" s="146" t="s">
        <v>313</v>
      </c>
      <c r="T23" s="147" t="s">
        <v>305</v>
      </c>
      <c r="U23" s="148">
        <v>15</v>
      </c>
      <c r="V23" s="148">
        <v>15</v>
      </c>
      <c r="W23" s="148">
        <v>15</v>
      </c>
      <c r="X23" s="148">
        <v>15</v>
      </c>
      <c r="Y23" s="148">
        <v>15</v>
      </c>
      <c r="Z23" s="148">
        <v>15</v>
      </c>
      <c r="AA23" s="148">
        <v>10</v>
      </c>
      <c r="AB23" s="149">
        <f>SUM(U23:AA23)</f>
        <v>100</v>
      </c>
      <c r="AC23" s="150" t="s">
        <v>156</v>
      </c>
      <c r="AD23" s="148" t="s">
        <v>156</v>
      </c>
      <c r="AE23" s="151" t="s">
        <v>156</v>
      </c>
      <c r="AF23" s="148">
        <v>100</v>
      </c>
      <c r="AG23" s="310"/>
      <c r="AH23" s="310"/>
      <c r="AI23" s="310"/>
      <c r="AJ23" s="310"/>
      <c r="AK23" s="310"/>
      <c r="AL23" s="310"/>
      <c r="AM23" s="313"/>
      <c r="AN23" s="316"/>
      <c r="AO23" s="313"/>
      <c r="AP23" s="318"/>
      <c r="AQ23" s="298"/>
      <c r="AR23" s="298"/>
      <c r="AS23" s="298"/>
      <c r="AT23" s="301"/>
      <c r="AU23" s="304"/>
    </row>
    <row r="24" spans="1:50" ht="222" customHeight="1" thickBot="1" x14ac:dyDescent="0.25">
      <c r="A24" s="124"/>
      <c r="B24" s="329"/>
      <c r="C24" s="329"/>
      <c r="D24" s="329"/>
      <c r="E24" s="331"/>
      <c r="F24" s="334"/>
      <c r="G24" s="152" t="s">
        <v>314</v>
      </c>
      <c r="H24" s="331"/>
      <c r="I24" s="337"/>
      <c r="J24" s="337"/>
      <c r="K24" s="322"/>
      <c r="L24" s="153">
        <v>3</v>
      </c>
      <c r="M24" s="153" t="s">
        <v>7</v>
      </c>
      <c r="N24" s="152" t="s">
        <v>299</v>
      </c>
      <c r="O24" s="154" t="s">
        <v>300</v>
      </c>
      <c r="P24" s="155" t="s">
        <v>301</v>
      </c>
      <c r="Q24" s="156" t="s">
        <v>315</v>
      </c>
      <c r="R24" s="156" t="s">
        <v>316</v>
      </c>
      <c r="S24" s="156" t="s">
        <v>317</v>
      </c>
      <c r="T24" s="152" t="s">
        <v>318</v>
      </c>
      <c r="U24" s="157">
        <v>15</v>
      </c>
      <c r="V24" s="157">
        <v>15</v>
      </c>
      <c r="W24" s="157">
        <v>15</v>
      </c>
      <c r="X24" s="157">
        <v>15</v>
      </c>
      <c r="Y24" s="157">
        <v>15</v>
      </c>
      <c r="Z24" s="157">
        <v>15</v>
      </c>
      <c r="AA24" s="157">
        <v>10</v>
      </c>
      <c r="AB24" s="158">
        <f t="shared" ref="AB24" si="0">SUM(U24:AA24)</f>
        <v>100</v>
      </c>
      <c r="AC24" s="159" t="s">
        <v>156</v>
      </c>
      <c r="AD24" s="159" t="s">
        <v>156</v>
      </c>
      <c r="AE24" s="159" t="s">
        <v>156</v>
      </c>
      <c r="AF24" s="157">
        <v>100</v>
      </c>
      <c r="AG24" s="311"/>
      <c r="AH24" s="311"/>
      <c r="AI24" s="311"/>
      <c r="AJ24" s="311"/>
      <c r="AK24" s="311"/>
      <c r="AL24" s="311"/>
      <c r="AM24" s="314"/>
      <c r="AN24" s="317"/>
      <c r="AO24" s="314"/>
      <c r="AP24" s="319"/>
      <c r="AQ24" s="299"/>
      <c r="AR24" s="299"/>
      <c r="AS24" s="299"/>
      <c r="AT24" s="302"/>
      <c r="AU24" s="305"/>
    </row>
    <row r="25" spans="1:50" ht="76.5" customHeight="1" thickBot="1" x14ac:dyDescent="0.25">
      <c r="A25" s="160"/>
      <c r="B25" s="161"/>
      <c r="C25" s="162"/>
      <c r="D25" s="162"/>
      <c r="E25" s="162"/>
      <c r="F25" s="162"/>
      <c r="G25" s="162"/>
      <c r="H25" s="162"/>
      <c r="I25" s="163"/>
      <c r="J25" s="164"/>
      <c r="K25" s="165"/>
      <c r="L25" s="160"/>
      <c r="M25" s="160"/>
      <c r="N25" s="160"/>
      <c r="O25" s="160"/>
      <c r="P25" s="160"/>
      <c r="Q25" s="160"/>
      <c r="R25" s="160"/>
      <c r="S25" s="160"/>
      <c r="T25" s="160"/>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row>
    <row r="26" spans="1:50" ht="52.5" customHeight="1" thickBot="1" x14ac:dyDescent="0.25">
      <c r="A26" s="160"/>
      <c r="B26" s="306" t="s">
        <v>27</v>
      </c>
      <c r="C26" s="307"/>
      <c r="D26" s="307"/>
      <c r="E26" s="307"/>
      <c r="F26" s="308"/>
      <c r="G26" s="160"/>
      <c r="H26" s="160"/>
      <c r="I26" s="160"/>
      <c r="J26" s="160"/>
      <c r="K26" s="160"/>
      <c r="L26" s="160"/>
      <c r="M26" s="160"/>
      <c r="N26" s="160"/>
      <c r="O26" s="160"/>
      <c r="P26" s="160"/>
      <c r="Q26" s="160"/>
      <c r="R26" s="160"/>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row>
    <row r="27" spans="1:50" ht="60" customHeight="1" x14ac:dyDescent="0.2">
      <c r="A27" s="124"/>
      <c r="B27" s="166" t="s">
        <v>28</v>
      </c>
      <c r="C27" s="288" t="s">
        <v>29</v>
      </c>
      <c r="D27" s="289"/>
      <c r="E27" s="289"/>
      <c r="F27" s="290"/>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row>
    <row r="28" spans="1:50" ht="60.75" customHeight="1" x14ac:dyDescent="0.2">
      <c r="A28" s="124"/>
      <c r="B28" s="167" t="s">
        <v>319</v>
      </c>
      <c r="C28" s="291" t="s">
        <v>320</v>
      </c>
      <c r="D28" s="292"/>
      <c r="E28" s="292"/>
      <c r="F28" s="293"/>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row>
    <row r="29" spans="1:50" ht="98.25" customHeight="1" x14ac:dyDescent="0.35">
      <c r="A29" s="124"/>
      <c r="B29" s="168"/>
      <c r="C29" s="294"/>
      <c r="D29" s="295"/>
      <c r="E29" s="295"/>
      <c r="F29" s="296"/>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row>
    <row r="30" spans="1:50" x14ac:dyDescent="0.2">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row>
    <row r="31" spans="1:50" x14ac:dyDescent="0.2">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row>
    <row r="32" spans="1:50"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row>
    <row r="33" spans="1:50" x14ac:dyDescent="0.2">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row>
    <row r="34" spans="1:50" x14ac:dyDescent="0.2">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row>
    <row r="35" spans="1:50" x14ac:dyDescent="0.2">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row>
    <row r="36" spans="1:50" x14ac:dyDescent="0.2">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row>
    <row r="37" spans="1:50" x14ac:dyDescent="0.2">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row>
    <row r="38" spans="1:50" ht="24.95" customHeight="1" x14ac:dyDescent="0.2">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row>
    <row r="39" spans="1:50" ht="24.95" customHeight="1" x14ac:dyDescent="0.2">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row>
    <row r="40" spans="1:50" ht="24.95" customHeight="1" x14ac:dyDescent="0.2">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row>
    <row r="41" spans="1:50" ht="24.95" customHeight="1" x14ac:dyDescent="0.2">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row>
    <row r="42" spans="1:50" ht="24.95" customHeight="1" x14ac:dyDescent="0.2">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row>
    <row r="43" spans="1:50" ht="24.95" customHeight="1" x14ac:dyDescent="0.2">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row>
    <row r="44" spans="1:50" x14ac:dyDescent="0.2">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row>
    <row r="45" spans="1:50" x14ac:dyDescent="0.2">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row>
    <row r="46" spans="1:50" x14ac:dyDescent="0.2">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row>
    <row r="47" spans="1:50" x14ac:dyDescent="0.2">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row>
    <row r="48" spans="1:50" x14ac:dyDescent="0.2">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row>
    <row r="49" spans="1:33" x14ac:dyDescent="0.2">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row>
    <row r="50" spans="1:33" x14ac:dyDescent="0.2">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row>
  </sheetData>
  <mergeCells count="79">
    <mergeCell ref="B5:AU5"/>
    <mergeCell ref="C7:D7"/>
    <mergeCell ref="B12:F12"/>
    <mergeCell ref="B16:F16"/>
    <mergeCell ref="B17:F17"/>
    <mergeCell ref="B19:B21"/>
    <mergeCell ref="C19:C21"/>
    <mergeCell ref="D19:D21"/>
    <mergeCell ref="E19:E21"/>
    <mergeCell ref="F19:H20"/>
    <mergeCell ref="AK19:AK21"/>
    <mergeCell ref="I19:I20"/>
    <mergeCell ref="J19:J20"/>
    <mergeCell ref="K19:K21"/>
    <mergeCell ref="L19:L21"/>
    <mergeCell ref="N19:T19"/>
    <mergeCell ref="AE19:AE21"/>
    <mergeCell ref="T20:T21"/>
    <mergeCell ref="U20:U21"/>
    <mergeCell ref="V20:V21"/>
    <mergeCell ref="W20:W21"/>
    <mergeCell ref="AF19:AF21"/>
    <mergeCell ref="AG19:AG21"/>
    <mergeCell ref="AH19:AH21"/>
    <mergeCell ref="AI19:AI21"/>
    <mergeCell ref="AJ19:AJ21"/>
    <mergeCell ref="AR19:AR21"/>
    <mergeCell ref="AS19:AS21"/>
    <mergeCell ref="AT19:AT21"/>
    <mergeCell ref="AU19:AU21"/>
    <mergeCell ref="N20:N21"/>
    <mergeCell ref="O20:O21"/>
    <mergeCell ref="P20:P21"/>
    <mergeCell ref="Q20:Q21"/>
    <mergeCell ref="R20:R21"/>
    <mergeCell ref="S20:S21"/>
    <mergeCell ref="AL19:AL20"/>
    <mergeCell ref="AM19:AM20"/>
    <mergeCell ref="AN19:AN21"/>
    <mergeCell ref="AO19:AO21"/>
    <mergeCell ref="AP19:AP21"/>
    <mergeCell ref="AQ19:AQ21"/>
    <mergeCell ref="AD20:AD21"/>
    <mergeCell ref="B22:B24"/>
    <mergeCell ref="C22:C24"/>
    <mergeCell ref="D22:D24"/>
    <mergeCell ref="E22:E24"/>
    <mergeCell ref="F22:F24"/>
    <mergeCell ref="G22:G23"/>
    <mergeCell ref="H22:H24"/>
    <mergeCell ref="I22:I24"/>
    <mergeCell ref="J22:J24"/>
    <mergeCell ref="X20:X21"/>
    <mergeCell ref="Y20:Y21"/>
    <mergeCell ref="Z20:Z21"/>
    <mergeCell ref="AA20:AA21"/>
    <mergeCell ref="AB20:AB21"/>
    <mergeCell ref="AC20:AC21"/>
    <mergeCell ref="AS22:AS24"/>
    <mergeCell ref="AT22:AT24"/>
    <mergeCell ref="AU22:AU24"/>
    <mergeCell ref="B26:F26"/>
    <mergeCell ref="AK22:AK24"/>
    <mergeCell ref="AL22:AL24"/>
    <mergeCell ref="AM22:AM24"/>
    <mergeCell ref="AN22:AN24"/>
    <mergeCell ref="AO22:AO24"/>
    <mergeCell ref="AP22:AP24"/>
    <mergeCell ref="K22:K24"/>
    <mergeCell ref="N22:N23"/>
    <mergeCell ref="AG22:AG24"/>
    <mergeCell ref="AH22:AH24"/>
    <mergeCell ref="AI22:AI24"/>
    <mergeCell ref="AJ22:AJ24"/>
    <mergeCell ref="C27:F27"/>
    <mergeCell ref="C28:F28"/>
    <mergeCell ref="C29:F29"/>
    <mergeCell ref="AQ22:AQ24"/>
    <mergeCell ref="AR22:AR2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'C:\Users\sebastian\Downloads\DOCUMENTOS  BOMBEROS\contextos elaborados\FINALES\MAPAS RIESGOS GESTION -FISCAL- CORRUPCIÓN - copia\GESTION ESTRATEGICA\[MATRIZ RIESGOS CORRUPCION GESTRATEGICA  2025.xlsx]FORMULAS '!#REF!</xm:f>
          </x14:formula1>
          <xm:sqref>B25:C25 F25 B22:C22 AO22 I22:J22 AL22:AM22 M22:M24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93"/>
  <sheetViews>
    <sheetView topLeftCell="A17" workbookViewId="0">
      <selection activeCell="F21" sqref="F21"/>
    </sheetView>
  </sheetViews>
  <sheetFormatPr baseColWidth="10" defaultRowHeight="14.25" x14ac:dyDescent="0.2"/>
  <cols>
    <col min="2" max="2" width="33.625" customWidth="1"/>
    <col min="6" max="6" width="37" customWidth="1"/>
    <col min="8" max="8" width="24.625" customWidth="1"/>
  </cols>
  <sheetData>
    <row r="3" spans="2:7" x14ac:dyDescent="0.2">
      <c r="B3" s="5" t="s">
        <v>32</v>
      </c>
      <c r="F3" s="5" t="s">
        <v>177</v>
      </c>
      <c r="G3" s="8"/>
    </row>
    <row r="4" spans="2:7" x14ac:dyDescent="0.2">
      <c r="B4" s="4" t="s">
        <v>34</v>
      </c>
      <c r="F4" s="8" t="s">
        <v>178</v>
      </c>
      <c r="G4" s="8" t="s">
        <v>157</v>
      </c>
    </row>
    <row r="5" spans="2:7" x14ac:dyDescent="0.2">
      <c r="B5" s="4" t="s">
        <v>35</v>
      </c>
      <c r="F5" s="8" t="s">
        <v>179</v>
      </c>
      <c r="G5" s="8" t="s">
        <v>180</v>
      </c>
    </row>
    <row r="6" spans="2:7" x14ac:dyDescent="0.2">
      <c r="B6" s="4" t="s">
        <v>36</v>
      </c>
      <c r="F6" s="8" t="s">
        <v>181</v>
      </c>
      <c r="G6" s="8" t="s">
        <v>150</v>
      </c>
    </row>
    <row r="7" spans="2:7" x14ac:dyDescent="0.2">
      <c r="B7" s="4" t="s">
        <v>37</v>
      </c>
      <c r="F7" s="28" t="s">
        <v>182</v>
      </c>
      <c r="G7" s="8" t="s">
        <v>180</v>
      </c>
    </row>
    <row r="8" spans="2:7" x14ac:dyDescent="0.2">
      <c r="B8" s="4" t="s">
        <v>38</v>
      </c>
      <c r="F8" s="8" t="s">
        <v>183</v>
      </c>
      <c r="G8" s="8" t="s">
        <v>180</v>
      </c>
    </row>
    <row r="9" spans="2:7" x14ac:dyDescent="0.2">
      <c r="B9" s="4" t="s">
        <v>39</v>
      </c>
      <c r="F9" s="28" t="s">
        <v>184</v>
      </c>
      <c r="G9" s="8" t="s">
        <v>150</v>
      </c>
    </row>
    <row r="10" spans="2:7" x14ac:dyDescent="0.2">
      <c r="B10" s="4" t="s">
        <v>40</v>
      </c>
      <c r="F10" s="8" t="s">
        <v>185</v>
      </c>
      <c r="G10" s="8" t="s">
        <v>150</v>
      </c>
    </row>
    <row r="11" spans="2:7" s="3" customFormat="1" x14ac:dyDescent="0.2">
      <c r="B11" s="4"/>
      <c r="F11" s="28" t="s">
        <v>186</v>
      </c>
      <c r="G11" s="8" t="s">
        <v>150</v>
      </c>
    </row>
    <row r="12" spans="2:7" s="3" customFormat="1" x14ac:dyDescent="0.2">
      <c r="B12" s="4"/>
      <c r="F12" s="8" t="s">
        <v>187</v>
      </c>
      <c r="G12" s="8" t="s">
        <v>150</v>
      </c>
    </row>
    <row r="13" spans="2:7" s="3" customFormat="1" x14ac:dyDescent="0.2">
      <c r="B13" s="4" t="s">
        <v>41</v>
      </c>
    </row>
    <row r="14" spans="2:7" s="3" customFormat="1" x14ac:dyDescent="0.2">
      <c r="B14" s="4"/>
    </row>
    <row r="15" spans="2:7" s="3" customFormat="1" x14ac:dyDescent="0.2">
      <c r="B15" s="4"/>
    </row>
    <row r="18" spans="2:10" x14ac:dyDescent="0.2">
      <c r="B18" s="5" t="s">
        <v>33</v>
      </c>
      <c r="F18" s="5" t="s">
        <v>142</v>
      </c>
      <c r="G18" s="5"/>
      <c r="H18" s="5"/>
      <c r="I18" s="5"/>
      <c r="J18" s="29"/>
    </row>
    <row r="19" spans="2:10" x14ac:dyDescent="0.2">
      <c r="B19" s="4" t="s">
        <v>67</v>
      </c>
      <c r="F19" s="8" t="s">
        <v>188</v>
      </c>
      <c r="G19" s="8">
        <v>2</v>
      </c>
      <c r="H19" s="8"/>
    </row>
    <row r="20" spans="2:10" s="8" customFormat="1" x14ac:dyDescent="0.2">
      <c r="B20" s="4" t="s">
        <v>149</v>
      </c>
      <c r="F20" s="8" t="s">
        <v>189</v>
      </c>
      <c r="G20" s="8">
        <v>2</v>
      </c>
    </row>
    <row r="21" spans="2:10" x14ac:dyDescent="0.2">
      <c r="B21" s="4"/>
      <c r="F21" s="8" t="s">
        <v>190</v>
      </c>
      <c r="G21" s="8">
        <v>2</v>
      </c>
      <c r="H21" s="8"/>
    </row>
    <row r="22" spans="2:10" x14ac:dyDescent="0.2">
      <c r="B22" s="5" t="s">
        <v>80</v>
      </c>
      <c r="F22" s="8" t="s">
        <v>191</v>
      </c>
      <c r="G22" s="8">
        <v>0</v>
      </c>
      <c r="H22" s="8"/>
    </row>
    <row r="23" spans="2:10" x14ac:dyDescent="0.2">
      <c r="B23" s="8" t="s">
        <v>70</v>
      </c>
      <c r="F23" s="8" t="s">
        <v>192</v>
      </c>
      <c r="G23" s="8">
        <v>1</v>
      </c>
      <c r="H23" s="8"/>
    </row>
    <row r="24" spans="2:10" x14ac:dyDescent="0.2">
      <c r="B24" s="8" t="s">
        <v>71</v>
      </c>
      <c r="F24" s="8" t="s">
        <v>193</v>
      </c>
      <c r="G24" s="8">
        <v>1</v>
      </c>
      <c r="H24" s="8"/>
    </row>
    <row r="25" spans="2:10" s="8" customFormat="1" x14ac:dyDescent="0.2">
      <c r="B25" s="8" t="s">
        <v>72</v>
      </c>
      <c r="F25" s="8" t="s">
        <v>194</v>
      </c>
      <c r="G25" s="8">
        <v>1</v>
      </c>
    </row>
    <row r="26" spans="2:10" s="8" customFormat="1" x14ac:dyDescent="0.2">
      <c r="B26" s="8" t="s">
        <v>73</v>
      </c>
      <c r="F26" s="8" t="s">
        <v>195</v>
      </c>
      <c r="G26" s="8">
        <v>0</v>
      </c>
    </row>
    <row r="27" spans="2:10" s="8" customFormat="1" x14ac:dyDescent="0.2">
      <c r="B27" s="8" t="s">
        <v>74</v>
      </c>
      <c r="F27" s="8" t="s">
        <v>196</v>
      </c>
      <c r="G27" s="8">
        <v>0</v>
      </c>
    </row>
    <row r="28" spans="2:10" s="8" customFormat="1" x14ac:dyDescent="0.2">
      <c r="F28" s="8" t="s">
        <v>197</v>
      </c>
      <c r="G28" s="8">
        <v>0</v>
      </c>
    </row>
    <row r="29" spans="2:10" s="8" customFormat="1" x14ac:dyDescent="0.2">
      <c r="B29" s="24" t="s">
        <v>81</v>
      </c>
      <c r="F29" s="8" t="s">
        <v>198</v>
      </c>
      <c r="G29" s="8">
        <v>0</v>
      </c>
    </row>
    <row r="30" spans="2:10" s="8" customFormat="1" x14ac:dyDescent="0.2">
      <c r="B30" s="8" t="s">
        <v>75</v>
      </c>
      <c r="F30" s="8" t="s">
        <v>199</v>
      </c>
      <c r="G30" s="8">
        <v>0</v>
      </c>
    </row>
    <row r="31" spans="2:10" s="8" customFormat="1" x14ac:dyDescent="0.2">
      <c r="B31" s="8" t="s">
        <v>76</v>
      </c>
    </row>
    <row r="32" spans="2:10" s="8" customFormat="1" x14ac:dyDescent="0.2">
      <c r="B32" s="8" t="s">
        <v>77</v>
      </c>
      <c r="F32" s="5" t="s">
        <v>143</v>
      </c>
    </row>
    <row r="33" spans="2:7" s="8" customFormat="1" x14ac:dyDescent="0.2">
      <c r="B33" s="4" t="s">
        <v>78</v>
      </c>
      <c r="F33" s="8" t="s">
        <v>188</v>
      </c>
      <c r="G33" s="8">
        <v>2</v>
      </c>
    </row>
    <row r="34" spans="2:7" s="8" customFormat="1" x14ac:dyDescent="0.2">
      <c r="B34" s="8" t="s">
        <v>79</v>
      </c>
      <c r="F34" s="8" t="s">
        <v>189</v>
      </c>
      <c r="G34" s="8">
        <v>1</v>
      </c>
    </row>
    <row r="35" spans="2:7" s="8" customFormat="1" x14ac:dyDescent="0.2">
      <c r="B35" s="6"/>
      <c r="F35" s="8" t="s">
        <v>190</v>
      </c>
      <c r="G35" s="8">
        <v>0</v>
      </c>
    </row>
    <row r="36" spans="2:7" s="8" customFormat="1" x14ac:dyDescent="0.2">
      <c r="B36" s="6"/>
      <c r="F36" s="8" t="s">
        <v>191</v>
      </c>
      <c r="G36" s="8">
        <v>2</v>
      </c>
    </row>
    <row r="37" spans="2:7" s="8" customFormat="1" ht="15" x14ac:dyDescent="0.25">
      <c r="B37" s="25" t="s">
        <v>84</v>
      </c>
      <c r="C37" s="23"/>
      <c r="F37" s="8" t="s">
        <v>192</v>
      </c>
      <c r="G37" s="8">
        <v>1</v>
      </c>
    </row>
    <row r="38" spans="2:7" s="8" customFormat="1" x14ac:dyDescent="0.2">
      <c r="B38" s="8" t="s">
        <v>85</v>
      </c>
      <c r="C38" s="8" t="s">
        <v>86</v>
      </c>
      <c r="F38" s="8" t="s">
        <v>193</v>
      </c>
      <c r="G38" s="8">
        <v>0</v>
      </c>
    </row>
    <row r="39" spans="2:7" s="8" customFormat="1" x14ac:dyDescent="0.2">
      <c r="B39" s="8" t="s">
        <v>87</v>
      </c>
      <c r="C39" s="8" t="s">
        <v>88</v>
      </c>
      <c r="F39" s="8" t="s">
        <v>194</v>
      </c>
      <c r="G39" s="8">
        <v>0</v>
      </c>
    </row>
    <row r="40" spans="2:7" s="8" customFormat="1" x14ac:dyDescent="0.2">
      <c r="B40" s="8" t="s">
        <v>89</v>
      </c>
      <c r="C40" s="8" t="s">
        <v>77</v>
      </c>
      <c r="F40" s="8" t="s">
        <v>195</v>
      </c>
      <c r="G40" s="8">
        <v>1</v>
      </c>
    </row>
    <row r="41" spans="2:7" s="8" customFormat="1" x14ac:dyDescent="0.2">
      <c r="B41" s="8" t="s">
        <v>90</v>
      </c>
      <c r="C41" s="8" t="s">
        <v>91</v>
      </c>
      <c r="F41" s="8" t="s">
        <v>196</v>
      </c>
      <c r="G41" s="8">
        <v>0</v>
      </c>
    </row>
    <row r="42" spans="2:7" s="8" customFormat="1" x14ac:dyDescent="0.2">
      <c r="B42" s="8" t="s">
        <v>92</v>
      </c>
      <c r="C42" s="8" t="s">
        <v>93</v>
      </c>
      <c r="F42" s="8" t="s">
        <v>197</v>
      </c>
      <c r="G42" s="8">
        <v>0</v>
      </c>
    </row>
    <row r="43" spans="2:7" s="8" customFormat="1" x14ac:dyDescent="0.2">
      <c r="B43" s="8" t="s">
        <v>94</v>
      </c>
      <c r="C43" s="8" t="s">
        <v>88</v>
      </c>
      <c r="F43" s="8" t="s">
        <v>198</v>
      </c>
      <c r="G43" s="8">
        <v>0</v>
      </c>
    </row>
    <row r="44" spans="2:7" s="8" customFormat="1" x14ac:dyDescent="0.2">
      <c r="B44" s="8" t="s">
        <v>95</v>
      </c>
      <c r="C44" s="8" t="s">
        <v>96</v>
      </c>
      <c r="F44" s="8" t="s">
        <v>199</v>
      </c>
      <c r="G44" s="8">
        <v>0</v>
      </c>
    </row>
    <row r="45" spans="2:7" s="8" customFormat="1" x14ac:dyDescent="0.2">
      <c r="B45" s="8" t="s">
        <v>97</v>
      </c>
      <c r="C45" s="8" t="s">
        <v>98</v>
      </c>
    </row>
    <row r="46" spans="2:7" s="8" customFormat="1" x14ac:dyDescent="0.2">
      <c r="B46" s="8" t="s">
        <v>99</v>
      </c>
      <c r="C46" s="8" t="s">
        <v>100</v>
      </c>
    </row>
    <row r="47" spans="2:7" s="8" customFormat="1" x14ac:dyDescent="0.2">
      <c r="B47" s="8" t="s">
        <v>101</v>
      </c>
      <c r="C47" s="8" t="s">
        <v>102</v>
      </c>
    </row>
    <row r="48" spans="2:7" s="8" customFormat="1" x14ac:dyDescent="0.2">
      <c r="B48" s="8" t="s">
        <v>103</v>
      </c>
      <c r="C48" s="8" t="s">
        <v>104</v>
      </c>
    </row>
    <row r="49" spans="2:3" s="8" customFormat="1" x14ac:dyDescent="0.2">
      <c r="B49" s="8" t="s">
        <v>105</v>
      </c>
      <c r="C49" s="8" t="s">
        <v>98</v>
      </c>
    </row>
    <row r="50" spans="2:3" s="8" customFormat="1" x14ac:dyDescent="0.2">
      <c r="B50" s="8" t="s">
        <v>106</v>
      </c>
      <c r="C50" s="8" t="s">
        <v>107</v>
      </c>
    </row>
    <row r="51" spans="2:3" s="8" customFormat="1" x14ac:dyDescent="0.2">
      <c r="B51" s="8" t="s">
        <v>108</v>
      </c>
      <c r="C51" s="8" t="s">
        <v>109</v>
      </c>
    </row>
    <row r="52" spans="2:3" s="8" customFormat="1" x14ac:dyDescent="0.2">
      <c r="B52" s="8" t="s">
        <v>110</v>
      </c>
      <c r="C52" s="8" t="s">
        <v>111</v>
      </c>
    </row>
    <row r="53" spans="2:3" s="8" customFormat="1" x14ac:dyDescent="0.2">
      <c r="B53" s="8" t="s">
        <v>112</v>
      </c>
      <c r="C53" s="8" t="s">
        <v>113</v>
      </c>
    </row>
    <row r="54" spans="2:3" s="8" customFormat="1" x14ac:dyDescent="0.2">
      <c r="B54" s="8" t="s">
        <v>114</v>
      </c>
      <c r="C54" s="8" t="s">
        <v>100</v>
      </c>
    </row>
    <row r="55" spans="2:3" s="8" customFormat="1" x14ac:dyDescent="0.2">
      <c r="B55" s="8" t="s">
        <v>115</v>
      </c>
      <c r="C55" s="8" t="s">
        <v>116</v>
      </c>
    </row>
    <row r="56" spans="2:3" s="8" customFormat="1" x14ac:dyDescent="0.2">
      <c r="B56" s="8" t="s">
        <v>117</v>
      </c>
      <c r="C56" s="8" t="s">
        <v>118</v>
      </c>
    </row>
    <row r="57" spans="2:3" s="8" customFormat="1" x14ac:dyDescent="0.2">
      <c r="B57" s="8" t="s">
        <v>119</v>
      </c>
      <c r="C57" s="8" t="s">
        <v>120</v>
      </c>
    </row>
    <row r="58" spans="2:3" s="8" customFormat="1" x14ac:dyDescent="0.2">
      <c r="B58" s="8" t="s">
        <v>121</v>
      </c>
      <c r="C58" s="8" t="s">
        <v>93</v>
      </c>
    </row>
    <row r="59" spans="2:3" s="8" customFormat="1" x14ac:dyDescent="0.2">
      <c r="B59" s="8" t="s">
        <v>122</v>
      </c>
      <c r="C59" s="8" t="s">
        <v>123</v>
      </c>
    </row>
    <row r="60" spans="2:3" s="8" customFormat="1" x14ac:dyDescent="0.2">
      <c r="B60" s="8" t="s">
        <v>124</v>
      </c>
      <c r="C60" s="8" t="s">
        <v>111</v>
      </c>
    </row>
    <row r="61" spans="2:3" s="8" customFormat="1" x14ac:dyDescent="0.2">
      <c r="B61" s="8" t="s">
        <v>125</v>
      </c>
      <c r="C61" s="8" t="s">
        <v>120</v>
      </c>
    </row>
    <row r="62" spans="2:3" s="8" customFormat="1" x14ac:dyDescent="0.2">
      <c r="B62" s="8" t="s">
        <v>126</v>
      </c>
      <c r="C62" s="8" t="s">
        <v>127</v>
      </c>
    </row>
    <row r="63" spans="2:3" s="8" customFormat="1" x14ac:dyDescent="0.2">
      <c r="B63" s="6"/>
    </row>
    <row r="64" spans="2:3" s="8" customFormat="1" x14ac:dyDescent="0.2">
      <c r="B64" s="6"/>
    </row>
    <row r="65" spans="2:10" s="8" customFormat="1" x14ac:dyDescent="0.2">
      <c r="B65" s="6"/>
    </row>
    <row r="66" spans="2:10" s="8" customFormat="1" x14ac:dyDescent="0.2">
      <c r="B66" s="6"/>
    </row>
    <row r="67" spans="2:10" s="8" customFormat="1" x14ac:dyDescent="0.2">
      <c r="B67" s="6"/>
    </row>
    <row r="68" spans="2:10" s="8" customFormat="1" x14ac:dyDescent="0.2">
      <c r="B68" s="6"/>
    </row>
    <row r="69" spans="2:10" s="8" customFormat="1" x14ac:dyDescent="0.2">
      <c r="B69" s="6"/>
    </row>
    <row r="70" spans="2:10" s="8" customFormat="1" x14ac:dyDescent="0.2">
      <c r="B70" s="6"/>
    </row>
    <row r="71" spans="2:10" s="8" customFormat="1" x14ac:dyDescent="0.2">
      <c r="B71" s="6"/>
    </row>
    <row r="72" spans="2:10" s="8" customFormat="1" x14ac:dyDescent="0.2">
      <c r="B72" s="6"/>
    </row>
    <row r="73" spans="2:10" s="8" customFormat="1" x14ac:dyDescent="0.2">
      <c r="B73" s="6"/>
    </row>
    <row r="74" spans="2:10" s="8" customFormat="1" x14ac:dyDescent="0.2">
      <c r="B74" s="6"/>
    </row>
    <row r="75" spans="2:10" s="8" customFormat="1" x14ac:dyDescent="0.2">
      <c r="B75" s="6"/>
    </row>
    <row r="76" spans="2:10" s="8" customFormat="1" x14ac:dyDescent="0.2">
      <c r="B76" s="6"/>
    </row>
    <row r="77" spans="2:10" s="8" customFormat="1" x14ac:dyDescent="0.2">
      <c r="B77" s="6"/>
    </row>
    <row r="79" spans="2:10" x14ac:dyDescent="0.2">
      <c r="B79" s="10"/>
      <c r="C79" s="22"/>
      <c r="D79" s="22"/>
      <c r="E79" s="22"/>
    </row>
    <row r="80" spans="2:10" x14ac:dyDescent="0.2">
      <c r="B80" s="750" t="s">
        <v>62</v>
      </c>
      <c r="C80" s="750"/>
      <c r="D80" s="750"/>
      <c r="E80" s="750"/>
      <c r="F80" s="22"/>
      <c r="G80" s="16"/>
      <c r="H80" s="750" t="s">
        <v>56</v>
      </c>
      <c r="I80" s="750"/>
      <c r="J80" s="750"/>
    </row>
    <row r="81" spans="2:10" ht="38.25" x14ac:dyDescent="0.2">
      <c r="B81" s="17" t="s">
        <v>57</v>
      </c>
      <c r="C81" s="17" t="s">
        <v>58</v>
      </c>
      <c r="D81" s="17" t="s">
        <v>3</v>
      </c>
      <c r="E81" s="17" t="s">
        <v>59</v>
      </c>
      <c r="G81" s="16"/>
      <c r="H81" s="18" t="s">
        <v>4</v>
      </c>
      <c r="I81" s="18" t="s">
        <v>5</v>
      </c>
      <c r="J81" s="18" t="s">
        <v>6</v>
      </c>
    </row>
    <row r="82" spans="2:10" x14ac:dyDescent="0.2">
      <c r="B82" s="19" t="s">
        <v>7</v>
      </c>
      <c r="C82" s="20">
        <v>0.25</v>
      </c>
      <c r="D82" s="19" t="s">
        <v>10</v>
      </c>
      <c r="E82" s="20">
        <v>0.25</v>
      </c>
      <c r="G82" s="16"/>
      <c r="H82" s="19" t="s">
        <v>12</v>
      </c>
      <c r="I82" s="19" t="s">
        <v>14</v>
      </c>
      <c r="J82" s="19" t="s">
        <v>16</v>
      </c>
    </row>
    <row r="83" spans="2:10" x14ac:dyDescent="0.2">
      <c r="B83" s="19" t="s">
        <v>8</v>
      </c>
      <c r="C83" s="20">
        <v>0.15</v>
      </c>
      <c r="D83" s="19" t="s">
        <v>11</v>
      </c>
      <c r="E83" s="20">
        <v>0.15</v>
      </c>
      <c r="G83" s="16"/>
      <c r="H83" s="19" t="s">
        <v>13</v>
      </c>
      <c r="I83" s="19" t="s">
        <v>15</v>
      </c>
      <c r="J83" s="19" t="s">
        <v>60</v>
      </c>
    </row>
    <row r="84" spans="2:10" x14ac:dyDescent="0.2">
      <c r="B84" s="6"/>
      <c r="C84" s="21"/>
      <c r="D84" s="16"/>
      <c r="E84" s="16"/>
      <c r="F84" s="16"/>
      <c r="G84" s="16"/>
      <c r="H84" s="16"/>
      <c r="I84" s="16"/>
      <c r="J84" s="16"/>
    </row>
    <row r="88" spans="2:10" x14ac:dyDescent="0.2">
      <c r="B88" s="18" t="s">
        <v>1</v>
      </c>
    </row>
    <row r="89" spans="2:10" x14ac:dyDescent="0.2">
      <c r="B89" s="19" t="s">
        <v>24</v>
      </c>
    </row>
    <row r="90" spans="2:10" x14ac:dyDescent="0.2">
      <c r="B90" s="19" t="s">
        <v>64</v>
      </c>
    </row>
    <row r="91" spans="2:10" x14ac:dyDescent="0.2">
      <c r="B91" s="19" t="s">
        <v>65</v>
      </c>
    </row>
    <row r="92" spans="2:10" x14ac:dyDescent="0.2">
      <c r="B92" s="19" t="s">
        <v>17</v>
      </c>
    </row>
    <row r="93" spans="2:10" x14ac:dyDescent="0.2">
      <c r="B93" s="19" t="s">
        <v>18</v>
      </c>
    </row>
  </sheetData>
  <mergeCells count="2">
    <mergeCell ref="H80:J80"/>
    <mergeCell ref="B80:E8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x14ac:dyDescent="0.2"/>
  <cols>
    <col min="1" max="1" width="28.75" customWidth="1"/>
    <col min="2" max="6" width="10" customWidth="1"/>
    <col min="7" max="26" width="9.375"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2" t="s">
        <v>7</v>
      </c>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
      <c r="A4" s="2" t="s">
        <v>8</v>
      </c>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
      <c r="A5" s="2" t="s">
        <v>9</v>
      </c>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
      <c r="A6" s="2" t="s">
        <v>10</v>
      </c>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
      <c r="A7" s="2" t="s">
        <v>11</v>
      </c>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2" t="s">
        <v>12</v>
      </c>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2" t="s">
        <v>13</v>
      </c>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2" t="s">
        <v>14</v>
      </c>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2" t="s">
        <v>15</v>
      </c>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2" t="s">
        <v>21</v>
      </c>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2" t="s">
        <v>22</v>
      </c>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2" t="s">
        <v>23</v>
      </c>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2" t="s">
        <v>24</v>
      </c>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2" t="s">
        <v>17</v>
      </c>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2" t="s">
        <v>18</v>
      </c>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2" t="s">
        <v>19</v>
      </c>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2" t="s">
        <v>20</v>
      </c>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X47"/>
  <sheetViews>
    <sheetView zoomScale="50" zoomScaleNormal="50" workbookViewId="0">
      <selection activeCell="E20" sqref="E20:E21"/>
    </sheetView>
  </sheetViews>
  <sheetFormatPr baseColWidth="10" defaultRowHeight="14.25" x14ac:dyDescent="0.2"/>
  <cols>
    <col min="1" max="1" width="11" style="123"/>
    <col min="2" max="2" width="38.5" style="123" customWidth="1"/>
    <col min="3" max="3" width="29.25" style="123" customWidth="1"/>
    <col min="4" max="4" width="24.125" style="123" customWidth="1"/>
    <col min="5" max="5" width="36.625" style="123" customWidth="1"/>
    <col min="6" max="6" width="44.625" style="123" customWidth="1"/>
    <col min="7" max="7" width="34.5" style="123" customWidth="1"/>
    <col min="8" max="8" width="37.75" style="123" customWidth="1"/>
    <col min="9" max="9" width="59.875" style="123" customWidth="1"/>
    <col min="10" max="10" width="59" style="123" customWidth="1"/>
    <col min="11" max="11" width="19" style="123" customWidth="1"/>
    <col min="12" max="12" width="12.625" style="123" customWidth="1"/>
    <col min="13" max="13" width="20.75" style="123" customWidth="1"/>
    <col min="14" max="14" width="37.375" style="123" customWidth="1"/>
    <col min="15" max="15" width="29" style="123" customWidth="1"/>
    <col min="16" max="16" width="40.875" style="123" customWidth="1"/>
    <col min="17" max="17" width="73.125" style="123" customWidth="1"/>
    <col min="18" max="18" width="98" style="123" customWidth="1"/>
    <col min="19" max="19" width="83.625" style="123" customWidth="1"/>
    <col min="20" max="20" width="46.375" style="123" customWidth="1"/>
    <col min="21" max="21" width="27.75" style="123" customWidth="1"/>
    <col min="22" max="22" width="27.125" style="123" customWidth="1"/>
    <col min="23" max="23" width="23" style="123" customWidth="1"/>
    <col min="24" max="24" width="27.375" style="123" customWidth="1"/>
    <col min="25" max="25" width="30.25" style="123" customWidth="1"/>
    <col min="26" max="26" width="38.375" style="123" customWidth="1"/>
    <col min="27" max="27" width="30.875" style="123" customWidth="1"/>
    <col min="28" max="28" width="29.875" style="123" customWidth="1"/>
    <col min="29" max="29" width="40.5" style="123" customWidth="1"/>
    <col min="30" max="30" width="42.75" style="123" customWidth="1"/>
    <col min="31" max="31" width="35.25" style="123" customWidth="1"/>
    <col min="32" max="32" width="33.375" style="123" customWidth="1"/>
    <col min="33" max="33" width="65.25" style="123" customWidth="1"/>
    <col min="34" max="34" width="35.875" style="123" customWidth="1"/>
    <col min="35" max="35" width="42.375" style="123" customWidth="1"/>
    <col min="36" max="36" width="34" style="123" customWidth="1"/>
    <col min="37" max="37" width="29" style="123" customWidth="1"/>
    <col min="38" max="38" width="31.75" style="123" customWidth="1"/>
    <col min="39" max="39" width="35.25" style="123" customWidth="1"/>
    <col min="40" max="40" width="23" style="123" customWidth="1"/>
    <col min="41" max="41" width="24.125" style="123" customWidth="1"/>
    <col min="42" max="42" width="53.125" style="123" customWidth="1"/>
    <col min="43" max="43" width="22.25" style="123" customWidth="1"/>
    <col min="44" max="44" width="23.25" style="123" customWidth="1"/>
    <col min="45" max="45" width="22" style="123" customWidth="1"/>
    <col min="46" max="46" width="108.875" style="123" customWidth="1"/>
    <col min="47" max="47" width="34.375" style="123" customWidth="1"/>
    <col min="48" max="48" width="23.75" style="123" customWidth="1"/>
    <col min="49" max="16384" width="11" style="123"/>
  </cols>
  <sheetData>
    <row r="3" spans="1:47" ht="33.75" x14ac:dyDescent="0.2">
      <c r="B3" s="751" t="s">
        <v>463</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c r="AM3" s="751"/>
      <c r="AN3" s="751"/>
      <c r="AO3" s="751"/>
      <c r="AP3" s="751"/>
      <c r="AQ3" s="751"/>
      <c r="AR3" s="751"/>
      <c r="AS3" s="751"/>
      <c r="AT3" s="751"/>
      <c r="AU3" s="751"/>
    </row>
    <row r="5" spans="1:47" ht="26.25" x14ac:dyDescent="0.2">
      <c r="B5" s="760" t="s">
        <v>465</v>
      </c>
      <c r="C5" s="761" t="s">
        <v>464</v>
      </c>
      <c r="D5" s="761"/>
      <c r="E5" s="760" t="s">
        <v>466</v>
      </c>
      <c r="F5" s="760">
        <v>4</v>
      </c>
      <c r="G5" s="760" t="s">
        <v>28</v>
      </c>
      <c r="H5" s="760" t="s">
        <v>467</v>
      </c>
    </row>
    <row r="9" spans="1:47" ht="52.5" customHeight="1" thickBot="1" x14ac:dyDescent="0.25"/>
    <row r="10" spans="1:47" ht="26.25" thickBot="1" x14ac:dyDescent="0.4">
      <c r="A10" s="124"/>
      <c r="B10" s="457" t="s">
        <v>31</v>
      </c>
      <c r="C10" s="458"/>
      <c r="D10" s="458"/>
      <c r="E10" s="458"/>
      <c r="F10" s="459"/>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row>
    <row r="11" spans="1:47" x14ac:dyDescent="0.2">
      <c r="A11" s="124"/>
      <c r="B11" s="169"/>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row>
    <row r="12" spans="1:47" x14ac:dyDescent="0.2">
      <c r="A12" s="124"/>
      <c r="B12" s="169"/>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row>
    <row r="13" spans="1:47" ht="15" thickBot="1" x14ac:dyDescent="0.25">
      <c r="A13" s="124"/>
      <c r="B13" s="169"/>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M13" s="126"/>
      <c r="AN13" s="124"/>
      <c r="AO13" s="124"/>
      <c r="AP13" s="124"/>
      <c r="AQ13" s="124"/>
      <c r="AR13" s="124"/>
      <c r="AS13" s="124"/>
    </row>
    <row r="14" spans="1:47" ht="37.5" customHeight="1" thickBot="1" x14ac:dyDescent="0.25">
      <c r="A14" s="124"/>
      <c r="B14" s="460" t="s">
        <v>46</v>
      </c>
      <c r="C14" s="461"/>
      <c r="D14" s="461"/>
      <c r="E14" s="461"/>
      <c r="F14" s="462"/>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row>
    <row r="15" spans="1:47" ht="37.5" customHeight="1" thickBot="1" x14ac:dyDescent="0.25">
      <c r="A15" s="124"/>
      <c r="B15" s="460" t="s">
        <v>377</v>
      </c>
      <c r="C15" s="461"/>
      <c r="D15" s="461"/>
      <c r="E15" s="461"/>
      <c r="F15" s="462"/>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row>
    <row r="16" spans="1:47" ht="57" customHeight="1" thickBot="1" x14ac:dyDescent="0.25">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row>
    <row r="17" spans="1:50" ht="28.5" customHeight="1" thickBot="1" x14ac:dyDescent="0.25">
      <c r="A17" s="124"/>
      <c r="B17" s="463" t="s">
        <v>42</v>
      </c>
      <c r="C17" s="466" t="s">
        <v>43</v>
      </c>
      <c r="D17" s="463" t="s">
        <v>44</v>
      </c>
      <c r="E17" s="469" t="s">
        <v>155</v>
      </c>
      <c r="F17" s="445" t="s">
        <v>45</v>
      </c>
      <c r="G17" s="472"/>
      <c r="H17" s="473"/>
      <c r="I17" s="445" t="s">
        <v>47</v>
      </c>
      <c r="J17" s="447" t="s">
        <v>48</v>
      </c>
      <c r="K17" s="448" t="s">
        <v>63</v>
      </c>
      <c r="L17" s="451" t="s">
        <v>49</v>
      </c>
      <c r="M17" s="227"/>
      <c r="N17" s="452" t="s">
        <v>50</v>
      </c>
      <c r="O17" s="453"/>
      <c r="P17" s="453"/>
      <c r="Q17" s="453"/>
      <c r="R17" s="453"/>
      <c r="S17" s="453"/>
      <c r="T17" s="454"/>
      <c r="U17" s="228"/>
      <c r="V17" s="228"/>
      <c r="W17" s="228"/>
      <c r="X17" s="228"/>
      <c r="Y17" s="228"/>
      <c r="Z17" s="228"/>
      <c r="AA17" s="228"/>
      <c r="AB17" s="228"/>
      <c r="AC17" s="228"/>
      <c r="AD17" s="228"/>
      <c r="AE17" s="441" t="s">
        <v>138</v>
      </c>
      <c r="AF17" s="441" t="s">
        <v>139</v>
      </c>
      <c r="AG17" s="441" t="s">
        <v>140</v>
      </c>
      <c r="AH17" s="441" t="s">
        <v>141</v>
      </c>
      <c r="AI17" s="442" t="s">
        <v>153</v>
      </c>
      <c r="AJ17" s="441" t="s">
        <v>142</v>
      </c>
      <c r="AK17" s="441" t="s">
        <v>143</v>
      </c>
      <c r="AL17" s="432" t="s">
        <v>146</v>
      </c>
      <c r="AM17" s="433" t="s">
        <v>147</v>
      </c>
      <c r="AN17" s="435" t="s">
        <v>144</v>
      </c>
      <c r="AO17" s="438" t="s">
        <v>145</v>
      </c>
      <c r="AP17" s="421" t="s">
        <v>0</v>
      </c>
      <c r="AQ17" s="421" t="s">
        <v>2</v>
      </c>
      <c r="AR17" s="421" t="s">
        <v>30</v>
      </c>
      <c r="AS17" s="421" t="s">
        <v>25</v>
      </c>
      <c r="AT17" s="421" t="s">
        <v>26</v>
      </c>
      <c r="AU17" s="421" t="s">
        <v>151</v>
      </c>
    </row>
    <row r="18" spans="1:50" ht="32.25" customHeight="1" thickBot="1" x14ac:dyDescent="0.25">
      <c r="A18" s="124"/>
      <c r="B18" s="464"/>
      <c r="C18" s="467"/>
      <c r="D18" s="464"/>
      <c r="E18" s="470"/>
      <c r="F18" s="446"/>
      <c r="G18" s="474"/>
      <c r="H18" s="475"/>
      <c r="I18" s="446"/>
      <c r="J18" s="429"/>
      <c r="K18" s="449"/>
      <c r="L18" s="424"/>
      <c r="M18" s="229"/>
      <c r="N18" s="424" t="s">
        <v>66</v>
      </c>
      <c r="O18" s="424" t="s">
        <v>52</v>
      </c>
      <c r="P18" s="424" t="s">
        <v>53</v>
      </c>
      <c r="Q18" s="426" t="s">
        <v>284</v>
      </c>
      <c r="R18" s="428" t="s">
        <v>51</v>
      </c>
      <c r="S18" s="430" t="s">
        <v>54</v>
      </c>
      <c r="T18" s="455" t="s">
        <v>55</v>
      </c>
      <c r="U18" s="409" t="s">
        <v>128</v>
      </c>
      <c r="V18" s="409" t="s">
        <v>129</v>
      </c>
      <c r="W18" s="409" t="s">
        <v>130</v>
      </c>
      <c r="X18" s="409" t="s">
        <v>131</v>
      </c>
      <c r="Y18" s="409" t="s">
        <v>132</v>
      </c>
      <c r="Z18" s="409" t="s">
        <v>133</v>
      </c>
      <c r="AA18" s="409" t="s">
        <v>134</v>
      </c>
      <c r="AB18" s="409" t="s">
        <v>135</v>
      </c>
      <c r="AC18" s="409" t="s">
        <v>136</v>
      </c>
      <c r="AD18" s="409" t="s">
        <v>137</v>
      </c>
      <c r="AE18" s="409"/>
      <c r="AF18" s="409"/>
      <c r="AG18" s="409"/>
      <c r="AH18" s="409"/>
      <c r="AI18" s="443"/>
      <c r="AJ18" s="409"/>
      <c r="AK18" s="409"/>
      <c r="AL18" s="431"/>
      <c r="AM18" s="434"/>
      <c r="AN18" s="436"/>
      <c r="AO18" s="439"/>
      <c r="AP18" s="422"/>
      <c r="AQ18" s="422"/>
      <c r="AR18" s="422"/>
      <c r="AS18" s="422"/>
      <c r="AT18" s="422"/>
      <c r="AU18" s="422"/>
    </row>
    <row r="19" spans="1:50" ht="178.5" customHeight="1" thickBot="1" x14ac:dyDescent="0.25">
      <c r="A19" s="124"/>
      <c r="B19" s="465"/>
      <c r="C19" s="468"/>
      <c r="D19" s="465"/>
      <c r="E19" s="471"/>
      <c r="F19" s="173" t="s">
        <v>206</v>
      </c>
      <c r="G19" s="174" t="s">
        <v>68</v>
      </c>
      <c r="H19" s="174" t="s">
        <v>69</v>
      </c>
      <c r="I19" s="175" t="s">
        <v>82</v>
      </c>
      <c r="J19" s="176" t="s">
        <v>83</v>
      </c>
      <c r="K19" s="450"/>
      <c r="L19" s="425"/>
      <c r="M19" s="230" t="s">
        <v>61</v>
      </c>
      <c r="N19" s="425"/>
      <c r="O19" s="425"/>
      <c r="P19" s="425"/>
      <c r="Q19" s="427"/>
      <c r="R19" s="429"/>
      <c r="S19" s="431"/>
      <c r="T19" s="456"/>
      <c r="U19" s="410"/>
      <c r="V19" s="410"/>
      <c r="W19" s="410"/>
      <c r="X19" s="410"/>
      <c r="Y19" s="410"/>
      <c r="Z19" s="410"/>
      <c r="AA19" s="410"/>
      <c r="AB19" s="410"/>
      <c r="AC19" s="410"/>
      <c r="AD19" s="410"/>
      <c r="AE19" s="410"/>
      <c r="AF19" s="410"/>
      <c r="AG19" s="410"/>
      <c r="AH19" s="410"/>
      <c r="AI19" s="444"/>
      <c r="AJ19" s="410"/>
      <c r="AK19" s="410"/>
      <c r="AL19" s="176" t="s">
        <v>82</v>
      </c>
      <c r="AM19" s="176" t="s">
        <v>148</v>
      </c>
      <c r="AN19" s="437"/>
      <c r="AO19" s="440"/>
      <c r="AP19" s="423"/>
      <c r="AQ19" s="423"/>
      <c r="AR19" s="423"/>
      <c r="AS19" s="423"/>
      <c r="AT19" s="423"/>
      <c r="AU19" s="423"/>
    </row>
    <row r="20" spans="1:50" ht="227.1" customHeight="1" x14ac:dyDescent="0.2">
      <c r="A20" s="124"/>
      <c r="B20" s="411" t="s">
        <v>40</v>
      </c>
      <c r="C20" s="411" t="s">
        <v>67</v>
      </c>
      <c r="D20" s="411">
        <v>1</v>
      </c>
      <c r="E20" s="413" t="s">
        <v>378</v>
      </c>
      <c r="F20" s="415" t="s">
        <v>379</v>
      </c>
      <c r="G20" s="231" t="s">
        <v>380</v>
      </c>
      <c r="H20" s="411" t="s">
        <v>381</v>
      </c>
      <c r="I20" s="417" t="s">
        <v>72</v>
      </c>
      <c r="J20" s="417" t="s">
        <v>76</v>
      </c>
      <c r="K20" s="419" t="str">
        <f>VLOOKUP(CONCATENATE(I20,J20),'[3]FORMULAS '!B38:C62,2,FALSE)</f>
        <v>Extremo (12)</v>
      </c>
      <c r="L20" s="178">
        <v>1</v>
      </c>
      <c r="M20" s="178" t="s">
        <v>7</v>
      </c>
      <c r="N20" s="232" t="s">
        <v>382</v>
      </c>
      <c r="O20" s="407" t="s">
        <v>383</v>
      </c>
      <c r="P20" s="179" t="s">
        <v>384</v>
      </c>
      <c r="Q20" s="179" t="s">
        <v>385</v>
      </c>
      <c r="R20" s="183" t="s">
        <v>386</v>
      </c>
      <c r="S20" s="183" t="s">
        <v>387</v>
      </c>
      <c r="T20" s="183" t="s">
        <v>388</v>
      </c>
      <c r="U20" s="178">
        <v>15</v>
      </c>
      <c r="V20" s="178">
        <v>15</v>
      </c>
      <c r="W20" s="178">
        <v>15</v>
      </c>
      <c r="X20" s="178">
        <v>15</v>
      </c>
      <c r="Y20" s="178">
        <v>15</v>
      </c>
      <c r="Z20" s="178">
        <v>15</v>
      </c>
      <c r="AA20" s="178">
        <v>10</v>
      </c>
      <c r="AB20" s="185">
        <f>SUM(U20:AA20)</f>
        <v>100</v>
      </c>
      <c r="AC20" s="179" t="s">
        <v>156</v>
      </c>
      <c r="AD20" s="200" t="s">
        <v>156</v>
      </c>
      <c r="AE20" s="200" t="s">
        <v>156</v>
      </c>
      <c r="AF20" s="193">
        <v>100</v>
      </c>
      <c r="AG20" s="399" t="s">
        <v>157</v>
      </c>
      <c r="AH20" s="399" t="s">
        <v>152</v>
      </c>
      <c r="AI20" s="399" t="s">
        <v>154</v>
      </c>
      <c r="AJ20" s="399">
        <v>1</v>
      </c>
      <c r="AK20" s="399">
        <v>0</v>
      </c>
      <c r="AL20" s="399" t="s">
        <v>73</v>
      </c>
      <c r="AM20" s="401" t="s">
        <v>76</v>
      </c>
      <c r="AN20" s="403" t="str">
        <f>VLOOKUP(CONCATENATE(AL20,AM20),'[3]FORMULAS '!B38:C62,2,FALSE)</f>
        <v>Alto (8)</v>
      </c>
      <c r="AO20" s="401" t="s">
        <v>24</v>
      </c>
      <c r="AP20" s="397" t="s">
        <v>389</v>
      </c>
      <c r="AQ20" s="406" t="s">
        <v>390</v>
      </c>
      <c r="AR20" s="393" t="s">
        <v>391</v>
      </c>
      <c r="AS20" s="393" t="s">
        <v>392</v>
      </c>
      <c r="AT20" s="395" t="s">
        <v>393</v>
      </c>
      <c r="AU20" s="397" t="s">
        <v>394</v>
      </c>
    </row>
    <row r="21" spans="1:50" ht="222" customHeight="1" x14ac:dyDescent="0.2">
      <c r="A21" s="124"/>
      <c r="B21" s="412"/>
      <c r="C21" s="412"/>
      <c r="D21" s="412"/>
      <c r="E21" s="414"/>
      <c r="F21" s="416"/>
      <c r="G21" s="233" t="s">
        <v>314</v>
      </c>
      <c r="H21" s="412"/>
      <c r="I21" s="418"/>
      <c r="J21" s="418"/>
      <c r="K21" s="420"/>
      <c r="L21" s="193">
        <v>2</v>
      </c>
      <c r="M21" s="193" t="s">
        <v>7</v>
      </c>
      <c r="N21" s="233" t="s">
        <v>382</v>
      </c>
      <c r="O21" s="408"/>
      <c r="P21" s="234" t="s">
        <v>384</v>
      </c>
      <c r="Q21" s="235" t="s">
        <v>395</v>
      </c>
      <c r="R21" s="235" t="s">
        <v>396</v>
      </c>
      <c r="S21" s="235" t="s">
        <v>397</v>
      </c>
      <c r="T21" s="235" t="s">
        <v>398</v>
      </c>
      <c r="U21" s="193">
        <v>15</v>
      </c>
      <c r="V21" s="193">
        <v>15</v>
      </c>
      <c r="W21" s="193">
        <v>15</v>
      </c>
      <c r="X21" s="193">
        <v>15</v>
      </c>
      <c r="Y21" s="193">
        <v>15</v>
      </c>
      <c r="Z21" s="193">
        <v>15</v>
      </c>
      <c r="AA21" s="193">
        <v>10</v>
      </c>
      <c r="AB21" s="194">
        <f t="shared" ref="AB21" si="0">SUM(U21:AA21)</f>
        <v>100</v>
      </c>
      <c r="AC21" s="190" t="s">
        <v>156</v>
      </c>
      <c r="AD21" s="190" t="s">
        <v>156</v>
      </c>
      <c r="AE21" s="190" t="s">
        <v>156</v>
      </c>
      <c r="AF21" s="193">
        <v>100</v>
      </c>
      <c r="AG21" s="400"/>
      <c r="AH21" s="400"/>
      <c r="AI21" s="400"/>
      <c r="AJ21" s="400"/>
      <c r="AK21" s="400"/>
      <c r="AL21" s="400"/>
      <c r="AM21" s="402"/>
      <c r="AN21" s="404"/>
      <c r="AO21" s="402"/>
      <c r="AP21" s="405"/>
      <c r="AQ21" s="394"/>
      <c r="AR21" s="394"/>
      <c r="AS21" s="394"/>
      <c r="AT21" s="396"/>
      <c r="AU21" s="398"/>
    </row>
    <row r="22" spans="1:50" ht="76.5" customHeight="1" thickBot="1" x14ac:dyDescent="0.25">
      <c r="A22" s="160"/>
      <c r="B22" s="161"/>
      <c r="C22" s="162"/>
      <c r="D22" s="162"/>
      <c r="E22" s="162"/>
      <c r="F22" s="162"/>
      <c r="G22" s="162"/>
      <c r="H22" s="162"/>
      <c r="I22" s="163"/>
      <c r="J22" s="164"/>
      <c r="K22" s="165"/>
      <c r="L22" s="160"/>
      <c r="M22" s="160"/>
      <c r="N22" s="160"/>
      <c r="O22" s="160"/>
      <c r="P22" s="160"/>
      <c r="Q22" s="160"/>
      <c r="R22" s="160"/>
      <c r="S22" s="160"/>
      <c r="T22" s="160"/>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row>
    <row r="23" spans="1:50" ht="52.5" customHeight="1" thickBot="1" x14ac:dyDescent="0.25">
      <c r="A23" s="160"/>
      <c r="B23" s="306" t="s">
        <v>27</v>
      </c>
      <c r="C23" s="307"/>
      <c r="D23" s="307"/>
      <c r="E23" s="307"/>
      <c r="F23" s="308"/>
      <c r="G23" s="160"/>
      <c r="H23" s="160"/>
      <c r="I23" s="160"/>
      <c r="J23" s="160"/>
      <c r="K23" s="160"/>
      <c r="L23" s="160"/>
      <c r="M23" s="160"/>
      <c r="N23" s="160"/>
      <c r="O23" s="160"/>
      <c r="P23" s="160"/>
      <c r="Q23" s="160"/>
      <c r="R23" s="160"/>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row>
    <row r="24" spans="1:50" ht="60" customHeight="1" x14ac:dyDescent="0.2">
      <c r="A24" s="124"/>
      <c r="B24" s="166" t="s">
        <v>28</v>
      </c>
      <c r="C24" s="288" t="s">
        <v>29</v>
      </c>
      <c r="D24" s="289"/>
      <c r="E24" s="289"/>
      <c r="F24" s="290"/>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row>
    <row r="25" spans="1:50" ht="60.75" customHeight="1" x14ac:dyDescent="0.2">
      <c r="A25" s="124"/>
      <c r="B25" s="167" t="s">
        <v>399</v>
      </c>
      <c r="C25" s="291" t="s">
        <v>400</v>
      </c>
      <c r="D25" s="292"/>
      <c r="E25" s="292"/>
      <c r="F25" s="293"/>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row>
    <row r="26" spans="1:50" ht="98.25" customHeight="1" x14ac:dyDescent="0.35">
      <c r="A26" s="124"/>
      <c r="B26" s="168"/>
      <c r="C26" s="294"/>
      <c r="D26" s="295"/>
      <c r="E26" s="295"/>
      <c r="F26" s="296"/>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row>
    <row r="27" spans="1:50" x14ac:dyDescent="0.2">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row>
    <row r="28" spans="1:50" x14ac:dyDescent="0.2">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row>
    <row r="29" spans="1:50" x14ac:dyDescent="0.2">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row>
    <row r="30" spans="1:50" x14ac:dyDescent="0.2">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row>
    <row r="31" spans="1:50" x14ac:dyDescent="0.2">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row>
    <row r="32" spans="1:50"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row>
    <row r="33" spans="1:50" x14ac:dyDescent="0.2">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row>
    <row r="34" spans="1:50" x14ac:dyDescent="0.2">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row>
    <row r="35" spans="1:50" ht="24.95" customHeight="1" x14ac:dyDescent="0.2">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row>
    <row r="36" spans="1:50" ht="24.95" customHeight="1" x14ac:dyDescent="0.2">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row>
    <row r="37" spans="1:50" ht="24.95" customHeight="1" x14ac:dyDescent="0.2">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row>
    <row r="38" spans="1:50" ht="24.95" customHeight="1" x14ac:dyDescent="0.2">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row>
    <row r="39" spans="1:50" ht="24.95" customHeight="1" x14ac:dyDescent="0.2">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row>
    <row r="40" spans="1:50" ht="24.95" customHeight="1" x14ac:dyDescent="0.2">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row>
    <row r="41" spans="1:50" x14ac:dyDescent="0.2">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row>
    <row r="42" spans="1:50" x14ac:dyDescent="0.2">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row>
    <row r="43" spans="1:50" x14ac:dyDescent="0.2">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row>
    <row r="44" spans="1:50" x14ac:dyDescent="0.2">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row>
    <row r="45" spans="1:50" x14ac:dyDescent="0.2">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row>
    <row r="46" spans="1:50" x14ac:dyDescent="0.2">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row>
    <row r="47" spans="1:50" x14ac:dyDescent="0.2">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row>
  </sheetData>
  <mergeCells count="78">
    <mergeCell ref="B3:AU3"/>
    <mergeCell ref="C5:D5"/>
    <mergeCell ref="B10:F10"/>
    <mergeCell ref="B14:F14"/>
    <mergeCell ref="B15:F15"/>
    <mergeCell ref="B17:B19"/>
    <mergeCell ref="C17:C19"/>
    <mergeCell ref="D17:D19"/>
    <mergeCell ref="E17:E19"/>
    <mergeCell ref="F17:H18"/>
    <mergeCell ref="AK17:AK19"/>
    <mergeCell ref="I17:I18"/>
    <mergeCell ref="J17:J18"/>
    <mergeCell ref="K17:K19"/>
    <mergeCell ref="L17:L19"/>
    <mergeCell ref="N17:T17"/>
    <mergeCell ref="AE17:AE19"/>
    <mergeCell ref="T18:T19"/>
    <mergeCell ref="U18:U19"/>
    <mergeCell ref="V18:V19"/>
    <mergeCell ref="W18:W19"/>
    <mergeCell ref="AF17:AF19"/>
    <mergeCell ref="AG17:AG19"/>
    <mergeCell ref="AH17:AH19"/>
    <mergeCell ref="AI17:AI19"/>
    <mergeCell ref="AJ17:AJ19"/>
    <mergeCell ref="AR17:AR19"/>
    <mergeCell ref="AS17:AS19"/>
    <mergeCell ref="AT17:AT19"/>
    <mergeCell ref="AU17:AU19"/>
    <mergeCell ref="N18:N19"/>
    <mergeCell ref="O18:O19"/>
    <mergeCell ref="P18:P19"/>
    <mergeCell ref="Q18:Q19"/>
    <mergeCell ref="R18:R19"/>
    <mergeCell ref="S18:S19"/>
    <mergeCell ref="AL17:AL18"/>
    <mergeCell ref="AM17:AM18"/>
    <mergeCell ref="AN17:AN19"/>
    <mergeCell ref="AO17:AO19"/>
    <mergeCell ref="AP17:AP19"/>
    <mergeCell ref="AQ17:AQ19"/>
    <mergeCell ref="AD18:AD19"/>
    <mergeCell ref="B20:B21"/>
    <mergeCell ref="C20:C21"/>
    <mergeCell ref="D20:D21"/>
    <mergeCell ref="E20:E21"/>
    <mergeCell ref="F20:F21"/>
    <mergeCell ref="H20:H21"/>
    <mergeCell ref="I20:I21"/>
    <mergeCell ref="J20:J21"/>
    <mergeCell ref="K20:K21"/>
    <mergeCell ref="X18:X19"/>
    <mergeCell ref="Y18:Y19"/>
    <mergeCell ref="Z18:Z19"/>
    <mergeCell ref="AA18:AA19"/>
    <mergeCell ref="AB18:AB19"/>
    <mergeCell ref="AC18:AC19"/>
    <mergeCell ref="AU20:AU21"/>
    <mergeCell ref="B23:F23"/>
    <mergeCell ref="C24:F24"/>
    <mergeCell ref="AL20:AL21"/>
    <mergeCell ref="AM20:AM21"/>
    <mergeCell ref="AN20:AN21"/>
    <mergeCell ref="AO20:AO21"/>
    <mergeCell ref="AP20:AP21"/>
    <mergeCell ref="AQ20:AQ21"/>
    <mergeCell ref="O20:O21"/>
    <mergeCell ref="AG20:AG21"/>
    <mergeCell ref="AH20:AH21"/>
    <mergeCell ref="AI20:AI21"/>
    <mergeCell ref="AJ20:AJ21"/>
    <mergeCell ref="AK20:AK21"/>
    <mergeCell ref="C25:F25"/>
    <mergeCell ref="C26:F26"/>
    <mergeCell ref="AR20:AR21"/>
    <mergeCell ref="AS20:AS21"/>
    <mergeCell ref="AT20:AT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'C:\Users\sebastian\Downloads\DOCUMENTOS  BOMBEROS\contextos elaborados\FINALES\MAPAS RIESGOS GESTION -FISCAL- CORRUPCIÓN - copia\REDUCCION\[MATRIZ RIESGOS CORRUPCION 2025 REDUCCION.xlsx]FORMULAS '!#REF!</xm:f>
          </x14:formula1>
          <xm:sqref>M20:M21 B22:C22 F22 B20:C20 AO20 I20:J20 AL20:AM20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X49"/>
  <sheetViews>
    <sheetView zoomScale="30" zoomScaleNormal="30" workbookViewId="0">
      <selection activeCell="H12" sqref="H12"/>
    </sheetView>
  </sheetViews>
  <sheetFormatPr baseColWidth="10" defaultRowHeight="14.25" x14ac:dyDescent="0.2"/>
  <cols>
    <col min="1" max="1" width="11" style="123"/>
    <col min="2" max="2" width="38.5" style="123" customWidth="1"/>
    <col min="3" max="3" width="29.25" style="123" customWidth="1"/>
    <col min="4" max="5" width="24.125" style="123" customWidth="1"/>
    <col min="6" max="6" width="56.875" style="123" customWidth="1"/>
    <col min="7" max="7" width="34.5" style="123" customWidth="1"/>
    <col min="8" max="8" width="37.75" style="123" customWidth="1"/>
    <col min="9" max="9" width="59.875" style="123" customWidth="1"/>
    <col min="10" max="10" width="59" style="123" customWidth="1"/>
    <col min="11" max="11" width="19" style="123" customWidth="1"/>
    <col min="12" max="12" width="16.125" style="123" customWidth="1"/>
    <col min="13" max="13" width="20.75" style="123" customWidth="1"/>
    <col min="14" max="14" width="37.375" style="123" customWidth="1"/>
    <col min="15" max="15" width="29" style="123" customWidth="1"/>
    <col min="16" max="16" width="40.875" style="123" customWidth="1"/>
    <col min="17" max="17" width="73.125" style="123" customWidth="1"/>
    <col min="18" max="18" width="98" style="123" customWidth="1"/>
    <col min="19" max="19" width="83.625" style="123" customWidth="1"/>
    <col min="20" max="20" width="40.625" style="123" customWidth="1"/>
    <col min="21" max="21" width="27.75" style="123" customWidth="1"/>
    <col min="22" max="22" width="27.125" style="123" customWidth="1"/>
    <col min="23" max="23" width="23" style="123" customWidth="1"/>
    <col min="24" max="24" width="27.375" style="123" customWidth="1"/>
    <col min="25" max="25" width="30.25" style="123" customWidth="1"/>
    <col min="26" max="26" width="38.375" style="123" customWidth="1"/>
    <col min="27" max="27" width="30.875" style="123" customWidth="1"/>
    <col min="28" max="28" width="29.875" style="123" customWidth="1"/>
    <col min="29" max="29" width="40.5" style="123" customWidth="1"/>
    <col min="30" max="30" width="42.75" style="123" customWidth="1"/>
    <col min="31" max="31" width="35.25" style="123" customWidth="1"/>
    <col min="32" max="32" width="33.375" style="123" customWidth="1"/>
    <col min="33" max="33" width="65.25" style="123" customWidth="1"/>
    <col min="34" max="34" width="35.875" style="123" customWidth="1"/>
    <col min="35" max="35" width="42.375" style="123" customWidth="1"/>
    <col min="36" max="36" width="34" style="123" customWidth="1"/>
    <col min="37" max="37" width="29" style="123" customWidth="1"/>
    <col min="38" max="38" width="31.75" style="123" customWidth="1"/>
    <col min="39" max="39" width="35.25" style="123" customWidth="1"/>
    <col min="40" max="40" width="23" style="123" customWidth="1"/>
    <col min="41" max="41" width="24.125" style="123" customWidth="1"/>
    <col min="42" max="42" width="53.125" style="123" customWidth="1"/>
    <col min="43" max="43" width="22.25" style="123" customWidth="1"/>
    <col min="44" max="44" width="23.25" style="123" customWidth="1"/>
    <col min="45" max="45" width="22" style="123" customWidth="1"/>
    <col min="46" max="46" width="108.875" style="123" customWidth="1"/>
    <col min="47" max="47" width="34.375" style="123" customWidth="1"/>
    <col min="48" max="48" width="23.75" style="123" customWidth="1"/>
    <col min="49" max="16384" width="11" style="123"/>
  </cols>
  <sheetData>
    <row r="4" spans="1:47" ht="33.75" x14ac:dyDescent="0.2">
      <c r="B4" s="751" t="s">
        <v>463</v>
      </c>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1"/>
      <c r="AD4" s="751"/>
      <c r="AE4" s="751"/>
      <c r="AF4" s="751"/>
      <c r="AG4" s="751"/>
      <c r="AH4" s="751"/>
      <c r="AI4" s="751"/>
      <c r="AJ4" s="751"/>
      <c r="AK4" s="751"/>
      <c r="AL4" s="751"/>
      <c r="AM4" s="751"/>
      <c r="AN4" s="751"/>
      <c r="AO4" s="751"/>
      <c r="AP4" s="751"/>
      <c r="AQ4" s="751"/>
      <c r="AR4" s="751"/>
      <c r="AS4" s="751"/>
      <c r="AT4" s="751"/>
      <c r="AU4" s="751"/>
    </row>
    <row r="6" spans="1:47" ht="26.25" x14ac:dyDescent="0.2">
      <c r="B6" s="760" t="s">
        <v>465</v>
      </c>
      <c r="C6" s="761" t="s">
        <v>464</v>
      </c>
      <c r="D6" s="761"/>
      <c r="E6" s="760" t="s">
        <v>466</v>
      </c>
      <c r="F6" s="760">
        <v>4</v>
      </c>
      <c r="G6" s="760" t="s">
        <v>28</v>
      </c>
      <c r="H6" s="761" t="s">
        <v>467</v>
      </c>
      <c r="I6" s="761"/>
    </row>
    <row r="9" spans="1:47" ht="95.25" customHeight="1" thickBot="1" x14ac:dyDescent="0.25"/>
    <row r="10" spans="1:47" ht="26.25" thickBot="1" x14ac:dyDescent="0.4">
      <c r="A10" s="124"/>
      <c r="B10" s="457" t="s">
        <v>31</v>
      </c>
      <c r="C10" s="458"/>
      <c r="D10" s="458"/>
      <c r="E10" s="458"/>
      <c r="F10" s="459"/>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row>
    <row r="11" spans="1:47" x14ac:dyDescent="0.2">
      <c r="A11" s="124"/>
      <c r="B11" s="169"/>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row>
    <row r="12" spans="1:47" x14ac:dyDescent="0.2">
      <c r="A12" s="124"/>
      <c r="B12" s="169"/>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row>
    <row r="13" spans="1:47" ht="15" thickBot="1" x14ac:dyDescent="0.25">
      <c r="A13" s="124"/>
      <c r="B13" s="169"/>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M13" s="126"/>
      <c r="AN13" s="124"/>
      <c r="AO13" s="124"/>
      <c r="AP13" s="124"/>
      <c r="AQ13" s="124"/>
      <c r="AR13" s="124"/>
      <c r="AS13" s="124"/>
    </row>
    <row r="14" spans="1:47" ht="37.5" customHeight="1" thickBot="1" x14ac:dyDescent="0.25">
      <c r="A14" s="124"/>
      <c r="B14" s="460" t="s">
        <v>46</v>
      </c>
      <c r="C14" s="461"/>
      <c r="D14" s="461"/>
      <c r="E14" s="461"/>
      <c r="F14" s="462"/>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row>
    <row r="15" spans="1:47" ht="37.5" customHeight="1" thickBot="1" x14ac:dyDescent="0.25">
      <c r="A15" s="124"/>
      <c r="B15" s="460" t="s">
        <v>319</v>
      </c>
      <c r="C15" s="461"/>
      <c r="D15" s="461"/>
      <c r="E15" s="461"/>
      <c r="F15" s="462"/>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row>
    <row r="16" spans="1:47" ht="57" customHeight="1" thickBot="1" x14ac:dyDescent="0.25">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row>
    <row r="17" spans="1:50" ht="28.5" customHeight="1" thickBot="1" x14ac:dyDescent="0.25">
      <c r="A17" s="124"/>
      <c r="B17" s="463" t="s">
        <v>42</v>
      </c>
      <c r="C17" s="466" t="s">
        <v>43</v>
      </c>
      <c r="D17" s="463" t="s">
        <v>44</v>
      </c>
      <c r="E17" s="469" t="s">
        <v>155</v>
      </c>
      <c r="F17" s="445" t="s">
        <v>45</v>
      </c>
      <c r="G17" s="472"/>
      <c r="H17" s="473"/>
      <c r="I17" s="445" t="s">
        <v>47</v>
      </c>
      <c r="J17" s="447" t="s">
        <v>48</v>
      </c>
      <c r="K17" s="448" t="s">
        <v>63</v>
      </c>
      <c r="L17" s="512" t="s">
        <v>49</v>
      </c>
      <c r="M17" s="170"/>
      <c r="N17" s="513" t="s">
        <v>50</v>
      </c>
      <c r="O17" s="514"/>
      <c r="P17" s="514"/>
      <c r="Q17" s="514"/>
      <c r="R17" s="514"/>
      <c r="S17" s="514"/>
      <c r="T17" s="515"/>
      <c r="U17" s="171"/>
      <c r="V17" s="171"/>
      <c r="W17" s="171"/>
      <c r="X17" s="171"/>
      <c r="Y17" s="171"/>
      <c r="Z17" s="171"/>
      <c r="AA17" s="171"/>
      <c r="AB17" s="171"/>
      <c r="AC17" s="171"/>
      <c r="AD17" s="171"/>
      <c r="AE17" s="441" t="s">
        <v>138</v>
      </c>
      <c r="AF17" s="441" t="s">
        <v>139</v>
      </c>
      <c r="AG17" s="441" t="s">
        <v>140</v>
      </c>
      <c r="AH17" s="441" t="s">
        <v>141</v>
      </c>
      <c r="AI17" s="442" t="s">
        <v>153</v>
      </c>
      <c r="AJ17" s="441" t="s">
        <v>142</v>
      </c>
      <c r="AK17" s="441" t="s">
        <v>143</v>
      </c>
      <c r="AL17" s="432" t="s">
        <v>146</v>
      </c>
      <c r="AM17" s="433" t="s">
        <v>147</v>
      </c>
      <c r="AN17" s="435" t="s">
        <v>144</v>
      </c>
      <c r="AO17" s="438" t="s">
        <v>145</v>
      </c>
      <c r="AP17" s="421" t="s">
        <v>0</v>
      </c>
      <c r="AQ17" s="421" t="s">
        <v>2</v>
      </c>
      <c r="AR17" s="421" t="s">
        <v>30</v>
      </c>
      <c r="AS17" s="421" t="s">
        <v>25</v>
      </c>
      <c r="AT17" s="421" t="s">
        <v>26</v>
      </c>
      <c r="AU17" s="421" t="s">
        <v>151</v>
      </c>
    </row>
    <row r="18" spans="1:50" ht="32.25" customHeight="1" thickBot="1" x14ac:dyDescent="0.25">
      <c r="A18" s="124"/>
      <c r="B18" s="464"/>
      <c r="C18" s="467"/>
      <c r="D18" s="464"/>
      <c r="E18" s="470"/>
      <c r="F18" s="446"/>
      <c r="G18" s="474"/>
      <c r="H18" s="475"/>
      <c r="I18" s="446"/>
      <c r="J18" s="429"/>
      <c r="K18" s="449"/>
      <c r="L18" s="508"/>
      <c r="M18" s="172"/>
      <c r="N18" s="508" t="s">
        <v>66</v>
      </c>
      <c r="O18" s="508" t="s">
        <v>52</v>
      </c>
      <c r="P18" s="508" t="s">
        <v>53</v>
      </c>
      <c r="Q18" s="510" t="s">
        <v>321</v>
      </c>
      <c r="R18" s="428" t="s">
        <v>51</v>
      </c>
      <c r="S18" s="430" t="s">
        <v>54</v>
      </c>
      <c r="T18" s="455" t="s">
        <v>55</v>
      </c>
      <c r="U18" s="409" t="s">
        <v>128</v>
      </c>
      <c r="V18" s="409" t="s">
        <v>129</v>
      </c>
      <c r="W18" s="409" t="s">
        <v>130</v>
      </c>
      <c r="X18" s="409" t="s">
        <v>131</v>
      </c>
      <c r="Y18" s="409" t="s">
        <v>132</v>
      </c>
      <c r="Z18" s="409" t="s">
        <v>133</v>
      </c>
      <c r="AA18" s="409" t="s">
        <v>134</v>
      </c>
      <c r="AB18" s="409" t="s">
        <v>135</v>
      </c>
      <c r="AC18" s="409" t="s">
        <v>136</v>
      </c>
      <c r="AD18" s="409" t="s">
        <v>137</v>
      </c>
      <c r="AE18" s="409"/>
      <c r="AF18" s="409"/>
      <c r="AG18" s="409"/>
      <c r="AH18" s="409"/>
      <c r="AI18" s="443"/>
      <c r="AJ18" s="409"/>
      <c r="AK18" s="409"/>
      <c r="AL18" s="431"/>
      <c r="AM18" s="434"/>
      <c r="AN18" s="436"/>
      <c r="AO18" s="439"/>
      <c r="AP18" s="422"/>
      <c r="AQ18" s="422"/>
      <c r="AR18" s="422"/>
      <c r="AS18" s="422"/>
      <c r="AT18" s="422"/>
      <c r="AU18" s="422"/>
    </row>
    <row r="19" spans="1:50" ht="189.75" customHeight="1" thickBot="1" x14ac:dyDescent="0.25">
      <c r="A19" s="124"/>
      <c r="B19" s="465"/>
      <c r="C19" s="468"/>
      <c r="D19" s="465"/>
      <c r="E19" s="471"/>
      <c r="F19" s="173" t="s">
        <v>206</v>
      </c>
      <c r="G19" s="174" t="s">
        <v>68</v>
      </c>
      <c r="H19" s="174" t="s">
        <v>69</v>
      </c>
      <c r="I19" s="175" t="s">
        <v>82</v>
      </c>
      <c r="J19" s="176" t="s">
        <v>83</v>
      </c>
      <c r="K19" s="450"/>
      <c r="L19" s="509"/>
      <c r="M19" s="177" t="s">
        <v>61</v>
      </c>
      <c r="N19" s="509"/>
      <c r="O19" s="509"/>
      <c r="P19" s="509"/>
      <c r="Q19" s="511"/>
      <c r="R19" s="429"/>
      <c r="S19" s="431"/>
      <c r="T19" s="456"/>
      <c r="U19" s="410"/>
      <c r="V19" s="410"/>
      <c r="W19" s="410"/>
      <c r="X19" s="410"/>
      <c r="Y19" s="410"/>
      <c r="Z19" s="410"/>
      <c r="AA19" s="410"/>
      <c r="AB19" s="410"/>
      <c r="AC19" s="410"/>
      <c r="AD19" s="410"/>
      <c r="AE19" s="410"/>
      <c r="AF19" s="410"/>
      <c r="AG19" s="410"/>
      <c r="AH19" s="410"/>
      <c r="AI19" s="444"/>
      <c r="AJ19" s="410"/>
      <c r="AK19" s="410"/>
      <c r="AL19" s="176" t="s">
        <v>82</v>
      </c>
      <c r="AM19" s="176" t="s">
        <v>148</v>
      </c>
      <c r="AN19" s="437"/>
      <c r="AO19" s="440"/>
      <c r="AP19" s="423"/>
      <c r="AQ19" s="423"/>
      <c r="AR19" s="423"/>
      <c r="AS19" s="423"/>
      <c r="AT19" s="423"/>
      <c r="AU19" s="423"/>
    </row>
    <row r="20" spans="1:50" ht="232.5" customHeight="1" x14ac:dyDescent="0.2">
      <c r="A20" s="124"/>
      <c r="B20" s="411" t="s">
        <v>35</v>
      </c>
      <c r="C20" s="411" t="s">
        <v>67</v>
      </c>
      <c r="D20" s="411">
        <v>1</v>
      </c>
      <c r="E20" s="413" t="s">
        <v>322</v>
      </c>
      <c r="F20" s="415" t="s">
        <v>323</v>
      </c>
      <c r="G20" s="413" t="s">
        <v>324</v>
      </c>
      <c r="H20" s="411" t="s">
        <v>325</v>
      </c>
      <c r="I20" s="417" t="s">
        <v>73</v>
      </c>
      <c r="J20" s="417" t="s">
        <v>75</v>
      </c>
      <c r="K20" s="419" t="str">
        <f>VLOOKUP(CONCATENATE(I20,J20),'[4]FORMULAS '!B38:C62,2,FALSE)</f>
        <v>Extremo (10)</v>
      </c>
      <c r="L20" s="178">
        <v>1</v>
      </c>
      <c r="M20" s="178" t="s">
        <v>7</v>
      </c>
      <c r="N20" s="411" t="s">
        <v>326</v>
      </c>
      <c r="O20" s="179" t="s">
        <v>327</v>
      </c>
      <c r="P20" s="180" t="s">
        <v>328</v>
      </c>
      <c r="Q20" s="181" t="s">
        <v>329</v>
      </c>
      <c r="R20" s="182" t="s">
        <v>330</v>
      </c>
      <c r="S20" s="182" t="s">
        <v>331</v>
      </c>
      <c r="T20" s="183" t="s">
        <v>332</v>
      </c>
      <c r="U20" s="184">
        <v>15</v>
      </c>
      <c r="V20" s="184">
        <v>15</v>
      </c>
      <c r="W20" s="184">
        <v>15</v>
      </c>
      <c r="X20" s="184">
        <v>15</v>
      </c>
      <c r="Y20" s="184">
        <v>15</v>
      </c>
      <c r="Z20" s="184">
        <v>15</v>
      </c>
      <c r="AA20" s="184">
        <v>10</v>
      </c>
      <c r="AB20" s="185">
        <f>SUM(U20:AA20)</f>
        <v>100</v>
      </c>
      <c r="AC20" s="179" t="s">
        <v>156</v>
      </c>
      <c r="AD20" s="178" t="s">
        <v>156</v>
      </c>
      <c r="AE20" s="186" t="s">
        <v>156</v>
      </c>
      <c r="AF20" s="178">
        <v>100</v>
      </c>
      <c r="AG20" s="399" t="s">
        <v>156</v>
      </c>
      <c r="AH20" s="399" t="s">
        <v>152</v>
      </c>
      <c r="AI20" s="399" t="s">
        <v>333</v>
      </c>
      <c r="AJ20" s="399">
        <v>2</v>
      </c>
      <c r="AK20" s="399">
        <v>0</v>
      </c>
      <c r="AL20" s="399" t="s">
        <v>74</v>
      </c>
      <c r="AM20" s="401" t="s">
        <v>75</v>
      </c>
      <c r="AN20" s="498" t="s">
        <v>334</v>
      </c>
      <c r="AO20" s="401" t="s">
        <v>24</v>
      </c>
      <c r="AP20" s="485" t="s">
        <v>335</v>
      </c>
      <c r="AQ20" s="479" t="s">
        <v>281</v>
      </c>
      <c r="AR20" s="480" t="s">
        <v>286</v>
      </c>
      <c r="AS20" s="480" t="s">
        <v>336</v>
      </c>
      <c r="AT20" s="482" t="s">
        <v>337</v>
      </c>
      <c r="AU20" s="397" t="s">
        <v>338</v>
      </c>
    </row>
    <row r="21" spans="1:50" ht="158.25" customHeight="1" x14ac:dyDescent="0.2">
      <c r="A21" s="124"/>
      <c r="B21" s="503"/>
      <c r="C21" s="503"/>
      <c r="D21" s="503"/>
      <c r="E21" s="504"/>
      <c r="F21" s="333"/>
      <c r="G21" s="504"/>
      <c r="H21" s="503"/>
      <c r="I21" s="506"/>
      <c r="J21" s="506"/>
      <c r="K21" s="501"/>
      <c r="L21" s="187">
        <v>2</v>
      </c>
      <c r="M21" s="188" t="s">
        <v>7</v>
      </c>
      <c r="N21" s="412"/>
      <c r="O21" s="189" t="s">
        <v>339</v>
      </c>
      <c r="P21" s="190" t="s">
        <v>340</v>
      </c>
      <c r="Q21" s="191" t="s">
        <v>341</v>
      </c>
      <c r="R21" s="191" t="s">
        <v>342</v>
      </c>
      <c r="S21" s="191" t="s">
        <v>343</v>
      </c>
      <c r="T21" s="192" t="s">
        <v>344</v>
      </c>
      <c r="U21" s="193">
        <v>15</v>
      </c>
      <c r="V21" s="193">
        <v>15</v>
      </c>
      <c r="W21" s="193">
        <v>15</v>
      </c>
      <c r="X21" s="193">
        <v>15</v>
      </c>
      <c r="Y21" s="193">
        <v>15</v>
      </c>
      <c r="Z21" s="193">
        <v>15</v>
      </c>
      <c r="AA21" s="193">
        <v>10</v>
      </c>
      <c r="AB21" s="194">
        <f>SUM(U21:AA21)</f>
        <v>100</v>
      </c>
      <c r="AC21" s="195" t="s">
        <v>156</v>
      </c>
      <c r="AD21" s="188" t="s">
        <v>156</v>
      </c>
      <c r="AE21" s="196" t="s">
        <v>156</v>
      </c>
      <c r="AF21" s="188">
        <v>100</v>
      </c>
      <c r="AG21" s="494"/>
      <c r="AH21" s="494"/>
      <c r="AI21" s="494"/>
      <c r="AJ21" s="494"/>
      <c r="AK21" s="494"/>
      <c r="AL21" s="494"/>
      <c r="AM21" s="496"/>
      <c r="AN21" s="499"/>
      <c r="AO21" s="496"/>
      <c r="AP21" s="398"/>
      <c r="AQ21" s="394"/>
      <c r="AR21" s="481"/>
      <c r="AS21" s="481"/>
      <c r="AT21" s="483"/>
      <c r="AU21" s="485"/>
    </row>
    <row r="22" spans="1:50" ht="222" customHeight="1" x14ac:dyDescent="0.2">
      <c r="A22" s="124"/>
      <c r="B22" s="503"/>
      <c r="C22" s="503"/>
      <c r="D22" s="503"/>
      <c r="E22" s="504"/>
      <c r="F22" s="333"/>
      <c r="G22" s="504"/>
      <c r="H22" s="503"/>
      <c r="I22" s="506"/>
      <c r="J22" s="506"/>
      <c r="K22" s="501"/>
      <c r="L22" s="197">
        <v>3</v>
      </c>
      <c r="M22" s="197" t="s">
        <v>7</v>
      </c>
      <c r="N22" s="487" t="s">
        <v>345</v>
      </c>
      <c r="O22" s="190" t="s">
        <v>346</v>
      </c>
      <c r="P22" s="195" t="s">
        <v>347</v>
      </c>
      <c r="Q22" s="198" t="s">
        <v>348</v>
      </c>
      <c r="R22" s="191" t="s">
        <v>349</v>
      </c>
      <c r="S22" s="191" t="s">
        <v>350</v>
      </c>
      <c r="T22" s="199" t="s">
        <v>332</v>
      </c>
      <c r="U22" s="193">
        <v>15</v>
      </c>
      <c r="V22" s="193">
        <v>15</v>
      </c>
      <c r="W22" s="193">
        <v>15</v>
      </c>
      <c r="X22" s="193">
        <v>15</v>
      </c>
      <c r="Y22" s="193">
        <v>15</v>
      </c>
      <c r="Z22" s="193">
        <v>15</v>
      </c>
      <c r="AA22" s="193">
        <v>10</v>
      </c>
      <c r="AB22" s="194">
        <f t="shared" ref="AB22:AB23" si="0">SUM(U22:AA22)</f>
        <v>100</v>
      </c>
      <c r="AC22" s="200" t="s">
        <v>156</v>
      </c>
      <c r="AD22" s="200" t="s">
        <v>156</v>
      </c>
      <c r="AE22" s="200" t="s">
        <v>156</v>
      </c>
      <c r="AF22" s="197">
        <v>100</v>
      </c>
      <c r="AG22" s="494"/>
      <c r="AH22" s="494"/>
      <c r="AI22" s="494"/>
      <c r="AJ22" s="494"/>
      <c r="AK22" s="494"/>
      <c r="AL22" s="494"/>
      <c r="AM22" s="496"/>
      <c r="AN22" s="499"/>
      <c r="AO22" s="496"/>
      <c r="AP22" s="489" t="s">
        <v>351</v>
      </c>
      <c r="AQ22" s="490" t="s">
        <v>281</v>
      </c>
      <c r="AR22" s="492" t="s">
        <v>286</v>
      </c>
      <c r="AS22" s="492" t="s">
        <v>352</v>
      </c>
      <c r="AT22" s="483"/>
      <c r="AU22" s="485"/>
    </row>
    <row r="23" spans="1:50" ht="222" customHeight="1" thickBot="1" x14ac:dyDescent="0.25">
      <c r="A23" s="124"/>
      <c r="B23" s="412"/>
      <c r="C23" s="488"/>
      <c r="D23" s="488"/>
      <c r="E23" s="505"/>
      <c r="F23" s="334"/>
      <c r="G23" s="505"/>
      <c r="H23" s="488"/>
      <c r="I23" s="507"/>
      <c r="J23" s="507"/>
      <c r="K23" s="502"/>
      <c r="L23" s="201">
        <v>4</v>
      </c>
      <c r="M23" s="201" t="s">
        <v>7</v>
      </c>
      <c r="N23" s="488"/>
      <c r="O23" s="202" t="s">
        <v>353</v>
      </c>
      <c r="P23" s="202" t="s">
        <v>354</v>
      </c>
      <c r="Q23" s="203" t="s">
        <v>355</v>
      </c>
      <c r="R23" s="204" t="s">
        <v>356</v>
      </c>
      <c r="S23" s="203" t="s">
        <v>357</v>
      </c>
      <c r="T23" s="205" t="s">
        <v>358</v>
      </c>
      <c r="U23" s="206">
        <v>15</v>
      </c>
      <c r="V23" s="206">
        <v>15</v>
      </c>
      <c r="W23" s="206">
        <v>15</v>
      </c>
      <c r="X23" s="206">
        <v>15</v>
      </c>
      <c r="Y23" s="206">
        <v>15</v>
      </c>
      <c r="Z23" s="206">
        <v>15</v>
      </c>
      <c r="AA23" s="206">
        <v>10</v>
      </c>
      <c r="AB23" s="207">
        <f t="shared" si="0"/>
        <v>100</v>
      </c>
      <c r="AC23" s="208" t="s">
        <v>156</v>
      </c>
      <c r="AD23" s="208" t="s">
        <v>156</v>
      </c>
      <c r="AE23" s="208" t="s">
        <v>156</v>
      </c>
      <c r="AF23" s="201">
        <v>100</v>
      </c>
      <c r="AG23" s="495"/>
      <c r="AH23" s="495"/>
      <c r="AI23" s="495"/>
      <c r="AJ23" s="495"/>
      <c r="AK23" s="495"/>
      <c r="AL23" s="495"/>
      <c r="AM23" s="497"/>
      <c r="AN23" s="500"/>
      <c r="AO23" s="497"/>
      <c r="AP23" s="486"/>
      <c r="AQ23" s="491"/>
      <c r="AR23" s="493"/>
      <c r="AS23" s="493"/>
      <c r="AT23" s="484"/>
      <c r="AU23" s="486"/>
    </row>
    <row r="24" spans="1:50" ht="76.5" customHeight="1" thickBot="1" x14ac:dyDescent="0.25">
      <c r="A24" s="160"/>
      <c r="B24" s="161"/>
      <c r="C24" s="162"/>
      <c r="D24" s="162"/>
      <c r="E24" s="162"/>
      <c r="F24" s="162"/>
      <c r="G24" s="162"/>
      <c r="H24" s="162"/>
      <c r="I24" s="163"/>
      <c r="J24" s="164"/>
      <c r="K24" s="165"/>
      <c r="L24" s="160"/>
      <c r="M24" s="160"/>
      <c r="N24" s="160"/>
      <c r="O24" s="160"/>
      <c r="P24" s="160"/>
      <c r="Q24" s="160"/>
      <c r="R24" s="160"/>
      <c r="S24" s="160"/>
      <c r="T24" s="160"/>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row>
    <row r="25" spans="1:50" ht="52.5" customHeight="1" thickBot="1" x14ac:dyDescent="0.25">
      <c r="A25" s="160"/>
      <c r="B25" s="306" t="s">
        <v>27</v>
      </c>
      <c r="C25" s="307"/>
      <c r="D25" s="307"/>
      <c r="E25" s="307"/>
      <c r="F25" s="308"/>
      <c r="G25" s="160"/>
      <c r="H25" s="160"/>
      <c r="I25" s="160"/>
      <c r="J25" s="160"/>
      <c r="K25" s="160"/>
      <c r="L25" s="160"/>
      <c r="M25" s="160"/>
      <c r="N25" s="160"/>
      <c r="O25" s="160"/>
      <c r="P25" s="160"/>
      <c r="Q25" s="160"/>
      <c r="R25" s="160"/>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row>
    <row r="26" spans="1:50" ht="60" customHeight="1" x14ac:dyDescent="0.2">
      <c r="A26" s="124"/>
      <c r="B26" s="166" t="s">
        <v>28</v>
      </c>
      <c r="C26" s="288" t="s">
        <v>29</v>
      </c>
      <c r="D26" s="289"/>
      <c r="E26" s="289"/>
      <c r="F26" s="290"/>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row>
    <row r="27" spans="1:50" ht="408" customHeight="1" x14ac:dyDescent="0.2">
      <c r="A27" s="124"/>
      <c r="B27" s="167" t="s">
        <v>319</v>
      </c>
      <c r="C27" s="476" t="s">
        <v>359</v>
      </c>
      <c r="D27" s="477"/>
      <c r="E27" s="477"/>
      <c r="F27" s="478"/>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row>
    <row r="28" spans="1:50" ht="98.25" customHeight="1" x14ac:dyDescent="0.35">
      <c r="A28" s="124"/>
      <c r="B28" s="168"/>
      <c r="C28" s="294"/>
      <c r="D28" s="295"/>
      <c r="E28" s="295"/>
      <c r="F28" s="296"/>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row>
    <row r="29" spans="1:50" x14ac:dyDescent="0.2">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row>
    <row r="30" spans="1:50" x14ac:dyDescent="0.2">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row>
    <row r="31" spans="1:50" x14ac:dyDescent="0.2">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row>
    <row r="32" spans="1:50"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row>
    <row r="33" spans="1:50" x14ac:dyDescent="0.2">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row>
    <row r="34" spans="1:50" x14ac:dyDescent="0.2">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row>
    <row r="35" spans="1:50" x14ac:dyDescent="0.2">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row>
    <row r="36" spans="1:50" x14ac:dyDescent="0.2">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row>
    <row r="37" spans="1:50" ht="24.95" customHeight="1" x14ac:dyDescent="0.2">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row>
    <row r="38" spans="1:50" ht="24.95" customHeight="1" x14ac:dyDescent="0.2">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row>
    <row r="39" spans="1:50" ht="24.95" customHeight="1" x14ac:dyDescent="0.2">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row>
    <row r="40" spans="1:50" ht="24.95" customHeight="1" x14ac:dyDescent="0.2">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row>
    <row r="41" spans="1:50" ht="24.95" customHeight="1" x14ac:dyDescent="0.2">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row>
    <row r="42" spans="1:50" ht="24.95" customHeight="1" x14ac:dyDescent="0.2">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row>
    <row r="43" spans="1:50" x14ac:dyDescent="0.2">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row>
    <row r="44" spans="1:50" x14ac:dyDescent="0.2">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row>
    <row r="45" spans="1:50" x14ac:dyDescent="0.2">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row>
    <row r="46" spans="1:50" x14ac:dyDescent="0.2">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row>
    <row r="47" spans="1:50" x14ac:dyDescent="0.2">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row>
    <row r="48" spans="1:50" x14ac:dyDescent="0.2">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row>
    <row r="49" spans="1:33" x14ac:dyDescent="0.2">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row>
  </sheetData>
  <mergeCells count="85">
    <mergeCell ref="B4:AU4"/>
    <mergeCell ref="C6:D6"/>
    <mergeCell ref="H6:I6"/>
    <mergeCell ref="B10:F10"/>
    <mergeCell ref="B14:F14"/>
    <mergeCell ref="B15:F15"/>
    <mergeCell ref="B17:B19"/>
    <mergeCell ref="C17:C19"/>
    <mergeCell ref="D17:D19"/>
    <mergeCell ref="E17:E19"/>
    <mergeCell ref="F17:H18"/>
    <mergeCell ref="AK17:AK19"/>
    <mergeCell ref="I17:I18"/>
    <mergeCell ref="J17:J18"/>
    <mergeCell ref="K17:K19"/>
    <mergeCell ref="L17:L19"/>
    <mergeCell ref="N17:T17"/>
    <mergeCell ref="AE17:AE19"/>
    <mergeCell ref="T18:T19"/>
    <mergeCell ref="U18:U19"/>
    <mergeCell ref="V18:V19"/>
    <mergeCell ref="W18:W19"/>
    <mergeCell ref="AF17:AF19"/>
    <mergeCell ref="AG17:AG19"/>
    <mergeCell ref="AH17:AH19"/>
    <mergeCell ref="AI17:AI19"/>
    <mergeCell ref="AJ17:AJ19"/>
    <mergeCell ref="AR17:AR19"/>
    <mergeCell ref="AS17:AS19"/>
    <mergeCell ref="AT17:AT19"/>
    <mergeCell ref="AU17:AU19"/>
    <mergeCell ref="N18:N19"/>
    <mergeCell ref="O18:O19"/>
    <mergeCell ref="P18:P19"/>
    <mergeCell ref="Q18:Q19"/>
    <mergeCell ref="R18:R19"/>
    <mergeCell ref="S18:S19"/>
    <mergeCell ref="AL17:AL18"/>
    <mergeCell ref="AM17:AM18"/>
    <mergeCell ref="AN17:AN19"/>
    <mergeCell ref="AO17:AO19"/>
    <mergeCell ref="AP17:AP19"/>
    <mergeCell ref="AQ17:AQ19"/>
    <mergeCell ref="AD18:AD19"/>
    <mergeCell ref="B20:B23"/>
    <mergeCell ref="C20:C23"/>
    <mergeCell ref="D20:D23"/>
    <mergeCell ref="E20:E23"/>
    <mergeCell ref="F20:F23"/>
    <mergeCell ref="G20:G23"/>
    <mergeCell ref="H20:H23"/>
    <mergeCell ref="I20:I23"/>
    <mergeCell ref="J20:J23"/>
    <mergeCell ref="X18:X19"/>
    <mergeCell ref="Y18:Y19"/>
    <mergeCell ref="Z18:Z19"/>
    <mergeCell ref="AA18:AA19"/>
    <mergeCell ref="AB18:AB19"/>
    <mergeCell ref="AC18:AC19"/>
    <mergeCell ref="AR20:AR21"/>
    <mergeCell ref="AS20:AS21"/>
    <mergeCell ref="AT20:AT23"/>
    <mergeCell ref="AU20:AU23"/>
    <mergeCell ref="N22:N23"/>
    <mergeCell ref="AP22:AP23"/>
    <mergeCell ref="AQ22:AQ23"/>
    <mergeCell ref="AR22:AR23"/>
    <mergeCell ref="AS22:AS23"/>
    <mergeCell ref="AK20:AK23"/>
    <mergeCell ref="AL20:AL23"/>
    <mergeCell ref="AM20:AM23"/>
    <mergeCell ref="AN20:AN23"/>
    <mergeCell ref="AO20:AO23"/>
    <mergeCell ref="AP20:AP21"/>
    <mergeCell ref="N20:N21"/>
    <mergeCell ref="B25:F25"/>
    <mergeCell ref="C26:F26"/>
    <mergeCell ref="C27:F27"/>
    <mergeCell ref="C28:F28"/>
    <mergeCell ref="AQ20:AQ21"/>
    <mergeCell ref="K20:K23"/>
    <mergeCell ref="AG20:AG23"/>
    <mergeCell ref="AH20:AH23"/>
    <mergeCell ref="AI20:AI23"/>
    <mergeCell ref="AJ20:AJ2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'C:\Users\sebastian\Downloads\DOCUMENTOS  BOMBEROS\contextos elaborados\FINALES\MAPAS RIESGOS GESTION -FISCAL- CORRUPCIÓN - copia\JURIDICA\[MATRIZ RIESGOS CORRUPCION JURIDICA.xlsx]FORMULAS '!#REF!</xm:f>
          </x14:formula1>
          <xm:sqref>M20:M23 B24:C24 F24 B20:C20 AO20 I20:J20 AL20:AM20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X44"/>
  <sheetViews>
    <sheetView zoomScale="30" zoomScaleNormal="30" workbookViewId="0">
      <selection activeCell="J18" sqref="J18"/>
    </sheetView>
  </sheetViews>
  <sheetFormatPr baseColWidth="10" defaultRowHeight="14.25" x14ac:dyDescent="0.2"/>
  <cols>
    <col min="1" max="1" width="11" style="123"/>
    <col min="2" max="2" width="38.5" style="123" customWidth="1"/>
    <col min="3" max="3" width="29.25" style="123" customWidth="1"/>
    <col min="4" max="5" width="24.125" style="123" customWidth="1"/>
    <col min="6" max="6" width="56.875" style="123" customWidth="1"/>
    <col min="7" max="7" width="34.5" style="123" customWidth="1"/>
    <col min="8" max="8" width="55" style="123" customWidth="1"/>
    <col min="9" max="9" width="59.875" style="123" customWidth="1"/>
    <col min="10" max="10" width="59" style="123" customWidth="1"/>
    <col min="11" max="11" width="19" style="123" customWidth="1"/>
    <col min="12" max="12" width="16.125" style="123" customWidth="1"/>
    <col min="13" max="13" width="20.75" style="123" customWidth="1"/>
    <col min="14" max="14" width="37.375" style="123" customWidth="1"/>
    <col min="15" max="15" width="63.375" style="123" customWidth="1"/>
    <col min="16" max="16" width="40.875" style="123" customWidth="1"/>
    <col min="17" max="17" width="73.125" style="123" customWidth="1"/>
    <col min="18" max="18" width="98" style="123" customWidth="1"/>
    <col min="19" max="19" width="83.625" style="123" customWidth="1"/>
    <col min="20" max="20" width="40.625" style="123" customWidth="1"/>
    <col min="21" max="21" width="27.75" style="123" customWidth="1"/>
    <col min="22" max="22" width="27.125" style="123" customWidth="1"/>
    <col min="23" max="23" width="23" style="123" customWidth="1"/>
    <col min="24" max="24" width="27.375" style="123" customWidth="1"/>
    <col min="25" max="25" width="30.25" style="123" customWidth="1"/>
    <col min="26" max="26" width="38.375" style="123" customWidth="1"/>
    <col min="27" max="27" width="30.875" style="123" customWidth="1"/>
    <col min="28" max="28" width="29.875" style="123" customWidth="1"/>
    <col min="29" max="29" width="40.5" style="123" customWidth="1"/>
    <col min="30" max="30" width="42.75" style="123" customWidth="1"/>
    <col min="31" max="31" width="35.25" style="123" customWidth="1"/>
    <col min="32" max="32" width="33.375" style="123" customWidth="1"/>
    <col min="33" max="33" width="65.25" style="123" customWidth="1"/>
    <col min="34" max="34" width="35.875" style="123" customWidth="1"/>
    <col min="35" max="35" width="42.375" style="123" customWidth="1"/>
    <col min="36" max="36" width="34" style="123" customWidth="1"/>
    <col min="37" max="37" width="29" style="123" customWidth="1"/>
    <col min="38" max="38" width="31.75" style="123" customWidth="1"/>
    <col min="39" max="39" width="35.25" style="123" customWidth="1"/>
    <col min="40" max="40" width="23" style="123" customWidth="1"/>
    <col min="41" max="41" width="24.125" style="123" customWidth="1"/>
    <col min="42" max="42" width="53.125" style="123" customWidth="1"/>
    <col min="43" max="43" width="22.25" style="123" customWidth="1"/>
    <col min="44" max="44" width="23.25" style="123" customWidth="1"/>
    <col min="45" max="45" width="22" style="123" customWidth="1"/>
    <col min="46" max="46" width="108.875" style="123" customWidth="1"/>
    <col min="47" max="47" width="34.375" style="123" customWidth="1"/>
    <col min="48" max="48" width="23.75" style="123" customWidth="1"/>
    <col min="49" max="16384" width="11" style="123"/>
  </cols>
  <sheetData>
    <row r="4" spans="1:47" ht="77.25" customHeight="1" x14ac:dyDescent="0.2">
      <c r="B4" s="751" t="s">
        <v>463</v>
      </c>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1"/>
      <c r="AD4" s="751"/>
      <c r="AE4" s="751"/>
      <c r="AF4" s="751"/>
      <c r="AG4" s="751"/>
      <c r="AH4" s="751"/>
      <c r="AI4" s="751"/>
      <c r="AJ4" s="751"/>
      <c r="AK4" s="751"/>
      <c r="AL4" s="751"/>
      <c r="AM4" s="751"/>
      <c r="AN4" s="751"/>
      <c r="AO4" s="751"/>
      <c r="AP4" s="751"/>
      <c r="AQ4" s="751"/>
      <c r="AR4" s="751"/>
      <c r="AS4" s="751"/>
      <c r="AT4" s="751"/>
      <c r="AU4" s="751"/>
    </row>
    <row r="5" spans="1:47" ht="33" customHeight="1" x14ac:dyDescent="0.2"/>
    <row r="6" spans="1:47" ht="44.25" customHeight="1" x14ac:dyDescent="0.2">
      <c r="B6" s="760" t="s">
        <v>465</v>
      </c>
      <c r="C6" s="761" t="s">
        <v>464</v>
      </c>
      <c r="D6" s="761"/>
      <c r="E6" s="760" t="s">
        <v>466</v>
      </c>
      <c r="F6" s="760">
        <v>4</v>
      </c>
      <c r="G6" s="760" t="s">
        <v>28</v>
      </c>
      <c r="H6" s="760" t="s">
        <v>467</v>
      </c>
    </row>
    <row r="7" spans="1:47" ht="67.5" customHeight="1" thickBot="1" x14ac:dyDescent="0.25"/>
    <row r="8" spans="1:47" ht="26.25" thickBot="1" x14ac:dyDescent="0.4">
      <c r="A8" s="124"/>
      <c r="B8" s="457" t="s">
        <v>31</v>
      </c>
      <c r="C8" s="458"/>
      <c r="D8" s="458"/>
      <c r="E8" s="458"/>
      <c r="F8" s="459"/>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row>
    <row r="9" spans="1:47" x14ac:dyDescent="0.2">
      <c r="A9" s="124"/>
      <c r="B9" s="169"/>
      <c r="C9" s="124"/>
      <c r="D9" s="124"/>
      <c r="E9" s="124"/>
      <c r="F9" s="124"/>
      <c r="G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row>
    <row r="10" spans="1:47" x14ac:dyDescent="0.2">
      <c r="A10" s="124"/>
      <c r="B10" s="169"/>
      <c r="C10" s="124"/>
      <c r="D10" s="124"/>
      <c r="E10" s="124"/>
      <c r="F10" s="124"/>
      <c r="G10" s="124"/>
      <c r="H10" s="752"/>
      <c r="I10" s="752"/>
      <c r="J10" s="752"/>
      <c r="K10" s="752"/>
      <c r="L10" s="752"/>
      <c r="M10" s="752"/>
      <c r="N10" s="752"/>
      <c r="O10" s="752"/>
      <c r="P10" s="752"/>
      <c r="Q10" s="752"/>
      <c r="R10" s="752"/>
      <c r="S10" s="752"/>
      <c r="T10" s="752"/>
      <c r="U10" s="752"/>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row>
    <row r="11" spans="1:47" ht="24" thickBot="1" x14ac:dyDescent="0.25">
      <c r="A11" s="124"/>
      <c r="B11" s="169"/>
      <c r="C11" s="124"/>
      <c r="D11" s="124"/>
      <c r="E11" s="124"/>
      <c r="F11" s="124"/>
      <c r="G11" s="124"/>
      <c r="H11" s="754"/>
      <c r="I11" s="754"/>
      <c r="J11" s="754"/>
      <c r="K11" s="754"/>
      <c r="L11" s="754"/>
      <c r="M11" s="754"/>
      <c r="N11" s="754"/>
      <c r="O11" s="754"/>
      <c r="P11" s="754"/>
      <c r="Q11" s="754"/>
      <c r="R11" s="754"/>
      <c r="S11" s="754"/>
      <c r="T11" s="754"/>
      <c r="U11" s="754"/>
      <c r="V11" s="124"/>
      <c r="W11" s="124"/>
      <c r="X11" s="124"/>
      <c r="Y11" s="124"/>
      <c r="Z11" s="124"/>
      <c r="AA11" s="124"/>
      <c r="AB11" s="124"/>
      <c r="AC11" s="124"/>
      <c r="AD11" s="124"/>
      <c r="AE11" s="124"/>
      <c r="AF11" s="124"/>
      <c r="AG11" s="124"/>
      <c r="AH11" s="124"/>
      <c r="AI11" s="124"/>
      <c r="AJ11" s="124"/>
      <c r="AK11" s="124"/>
      <c r="AM11" s="126"/>
      <c r="AN11" s="124"/>
      <c r="AO11" s="124"/>
      <c r="AP11" s="124"/>
      <c r="AQ11" s="124"/>
      <c r="AR11" s="124"/>
      <c r="AS11" s="124"/>
    </row>
    <row r="12" spans="1:47" ht="37.5" customHeight="1" thickBot="1" x14ac:dyDescent="0.25">
      <c r="A12" s="124"/>
      <c r="B12" s="460" t="s">
        <v>46</v>
      </c>
      <c r="C12" s="461"/>
      <c r="D12" s="461"/>
      <c r="E12" s="461"/>
      <c r="F12" s="462"/>
      <c r="G12" s="124"/>
      <c r="H12" s="755"/>
      <c r="I12" s="755"/>
      <c r="J12" s="756"/>
      <c r="K12" s="756"/>
      <c r="L12" s="756"/>
      <c r="M12" s="757"/>
      <c r="N12" s="757"/>
      <c r="O12" s="757"/>
      <c r="P12" s="758"/>
      <c r="Q12" s="758"/>
      <c r="R12" s="753"/>
      <c r="S12" s="759"/>
      <c r="T12" s="759"/>
      <c r="U12" s="759"/>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row>
    <row r="13" spans="1:47" ht="37.5" customHeight="1" thickBot="1" x14ac:dyDescent="0.25">
      <c r="A13" s="124"/>
      <c r="B13" s="460" t="s">
        <v>288</v>
      </c>
      <c r="C13" s="461"/>
      <c r="D13" s="461"/>
      <c r="E13" s="461"/>
      <c r="F13" s="462"/>
      <c r="G13" s="124"/>
      <c r="H13" s="160"/>
      <c r="I13" s="160"/>
      <c r="J13" s="160"/>
      <c r="K13" s="160"/>
      <c r="L13" s="160"/>
      <c r="M13" s="160"/>
      <c r="N13" s="160"/>
      <c r="O13" s="160"/>
      <c r="P13" s="160"/>
      <c r="Q13" s="160"/>
      <c r="R13" s="160"/>
      <c r="S13" s="160"/>
      <c r="T13" s="160"/>
      <c r="U13" s="160"/>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row>
    <row r="14" spans="1:47" ht="57" customHeight="1" thickBot="1" x14ac:dyDescent="0.25">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row>
    <row r="15" spans="1:47" ht="28.5" customHeight="1" thickBot="1" x14ac:dyDescent="0.25">
      <c r="A15" s="124"/>
      <c r="B15" s="463" t="s">
        <v>42</v>
      </c>
      <c r="C15" s="466" t="s">
        <v>43</v>
      </c>
      <c r="D15" s="463" t="s">
        <v>44</v>
      </c>
      <c r="E15" s="469" t="s">
        <v>155</v>
      </c>
      <c r="F15" s="445" t="s">
        <v>45</v>
      </c>
      <c r="G15" s="472"/>
      <c r="H15" s="473"/>
      <c r="I15" s="445" t="s">
        <v>47</v>
      </c>
      <c r="J15" s="447" t="s">
        <v>48</v>
      </c>
      <c r="K15" s="448" t="s">
        <v>63</v>
      </c>
      <c r="L15" s="512" t="s">
        <v>49</v>
      </c>
      <c r="M15" s="170"/>
      <c r="N15" s="513" t="s">
        <v>50</v>
      </c>
      <c r="O15" s="514"/>
      <c r="P15" s="514"/>
      <c r="Q15" s="514"/>
      <c r="R15" s="514"/>
      <c r="S15" s="514"/>
      <c r="T15" s="515"/>
      <c r="U15" s="171"/>
      <c r="V15" s="171"/>
      <c r="W15" s="171"/>
      <c r="X15" s="171"/>
      <c r="Y15" s="171"/>
      <c r="Z15" s="171"/>
      <c r="AA15" s="171"/>
      <c r="AB15" s="171"/>
      <c r="AC15" s="171"/>
      <c r="AD15" s="171"/>
      <c r="AE15" s="441" t="s">
        <v>138</v>
      </c>
      <c r="AF15" s="441" t="s">
        <v>139</v>
      </c>
      <c r="AG15" s="441" t="s">
        <v>140</v>
      </c>
      <c r="AH15" s="441" t="s">
        <v>141</v>
      </c>
      <c r="AI15" s="442" t="s">
        <v>153</v>
      </c>
      <c r="AJ15" s="441" t="s">
        <v>142</v>
      </c>
      <c r="AK15" s="441" t="s">
        <v>143</v>
      </c>
      <c r="AL15" s="432" t="s">
        <v>146</v>
      </c>
      <c r="AM15" s="433" t="s">
        <v>147</v>
      </c>
      <c r="AN15" s="435" t="s">
        <v>144</v>
      </c>
      <c r="AO15" s="438" t="s">
        <v>145</v>
      </c>
      <c r="AP15" s="421" t="s">
        <v>0</v>
      </c>
      <c r="AQ15" s="421" t="s">
        <v>2</v>
      </c>
      <c r="AR15" s="421" t="s">
        <v>30</v>
      </c>
      <c r="AS15" s="421" t="s">
        <v>25</v>
      </c>
      <c r="AT15" s="421" t="s">
        <v>26</v>
      </c>
      <c r="AU15" s="421" t="s">
        <v>151</v>
      </c>
    </row>
    <row r="16" spans="1:47" ht="32.25" customHeight="1" thickBot="1" x14ac:dyDescent="0.25">
      <c r="A16" s="124"/>
      <c r="B16" s="464"/>
      <c r="C16" s="467"/>
      <c r="D16" s="464"/>
      <c r="E16" s="470"/>
      <c r="F16" s="446"/>
      <c r="G16" s="474"/>
      <c r="H16" s="475"/>
      <c r="I16" s="446"/>
      <c r="J16" s="429"/>
      <c r="K16" s="449"/>
      <c r="L16" s="508"/>
      <c r="M16" s="172"/>
      <c r="N16" s="508" t="s">
        <v>66</v>
      </c>
      <c r="O16" s="508" t="s">
        <v>52</v>
      </c>
      <c r="P16" s="508" t="s">
        <v>53</v>
      </c>
      <c r="Q16" s="510" t="s">
        <v>321</v>
      </c>
      <c r="R16" s="428" t="s">
        <v>51</v>
      </c>
      <c r="S16" s="430" t="s">
        <v>54</v>
      </c>
      <c r="T16" s="455" t="s">
        <v>55</v>
      </c>
      <c r="U16" s="409" t="s">
        <v>128</v>
      </c>
      <c r="V16" s="409" t="s">
        <v>129</v>
      </c>
      <c r="W16" s="409" t="s">
        <v>130</v>
      </c>
      <c r="X16" s="409" t="s">
        <v>131</v>
      </c>
      <c r="Y16" s="409" t="s">
        <v>132</v>
      </c>
      <c r="Z16" s="409" t="s">
        <v>133</v>
      </c>
      <c r="AA16" s="409" t="s">
        <v>134</v>
      </c>
      <c r="AB16" s="409" t="s">
        <v>135</v>
      </c>
      <c r="AC16" s="409" t="s">
        <v>136</v>
      </c>
      <c r="AD16" s="409" t="s">
        <v>137</v>
      </c>
      <c r="AE16" s="409"/>
      <c r="AF16" s="409"/>
      <c r="AG16" s="409"/>
      <c r="AH16" s="409"/>
      <c r="AI16" s="443"/>
      <c r="AJ16" s="409"/>
      <c r="AK16" s="409"/>
      <c r="AL16" s="431"/>
      <c r="AM16" s="434"/>
      <c r="AN16" s="436"/>
      <c r="AO16" s="439"/>
      <c r="AP16" s="422"/>
      <c r="AQ16" s="422"/>
      <c r="AR16" s="422"/>
      <c r="AS16" s="422"/>
      <c r="AT16" s="422"/>
      <c r="AU16" s="422"/>
    </row>
    <row r="17" spans="1:50" ht="189.75" customHeight="1" thickBot="1" x14ac:dyDescent="0.25">
      <c r="A17" s="124"/>
      <c r="B17" s="465"/>
      <c r="C17" s="468"/>
      <c r="D17" s="465"/>
      <c r="E17" s="471"/>
      <c r="F17" s="173" t="s">
        <v>293</v>
      </c>
      <c r="G17" s="174" t="s">
        <v>68</v>
      </c>
      <c r="H17" s="174" t="s">
        <v>69</v>
      </c>
      <c r="I17" s="175" t="s">
        <v>82</v>
      </c>
      <c r="J17" s="176" t="s">
        <v>83</v>
      </c>
      <c r="K17" s="450"/>
      <c r="L17" s="509"/>
      <c r="M17" s="177" t="s">
        <v>61</v>
      </c>
      <c r="N17" s="509"/>
      <c r="O17" s="509"/>
      <c r="P17" s="509"/>
      <c r="Q17" s="511"/>
      <c r="R17" s="429"/>
      <c r="S17" s="431"/>
      <c r="T17" s="456"/>
      <c r="U17" s="410"/>
      <c r="V17" s="410"/>
      <c r="W17" s="410"/>
      <c r="X17" s="410"/>
      <c r="Y17" s="410"/>
      <c r="Z17" s="410"/>
      <c r="AA17" s="410"/>
      <c r="AB17" s="410"/>
      <c r="AC17" s="410"/>
      <c r="AD17" s="410"/>
      <c r="AE17" s="410"/>
      <c r="AF17" s="410"/>
      <c r="AG17" s="410"/>
      <c r="AH17" s="410"/>
      <c r="AI17" s="444"/>
      <c r="AJ17" s="410"/>
      <c r="AK17" s="410"/>
      <c r="AL17" s="176" t="s">
        <v>82</v>
      </c>
      <c r="AM17" s="176" t="s">
        <v>148</v>
      </c>
      <c r="AN17" s="437"/>
      <c r="AO17" s="440"/>
      <c r="AP17" s="423"/>
      <c r="AQ17" s="423"/>
      <c r="AR17" s="423"/>
      <c r="AS17" s="423"/>
      <c r="AT17" s="423"/>
      <c r="AU17" s="423"/>
    </row>
    <row r="18" spans="1:50" ht="409.5" customHeight="1" thickBot="1" x14ac:dyDescent="0.25">
      <c r="A18" s="124"/>
      <c r="B18" s="209" t="s">
        <v>38</v>
      </c>
      <c r="C18" s="210" t="s">
        <v>67</v>
      </c>
      <c r="D18" s="211">
        <v>1</v>
      </c>
      <c r="E18" s="212" t="s">
        <v>322</v>
      </c>
      <c r="F18" s="213" t="s">
        <v>360</v>
      </c>
      <c r="G18" s="212" t="s">
        <v>361</v>
      </c>
      <c r="H18" s="210" t="s">
        <v>362</v>
      </c>
      <c r="I18" s="214" t="s">
        <v>73</v>
      </c>
      <c r="J18" s="214" t="s">
        <v>76</v>
      </c>
      <c r="K18" s="215" t="str">
        <f>VLOOKUP(CONCATENATE(I18,J18),'[5]FORMULAS '!B38:C62,2,FALSE)</f>
        <v>Alto (8)</v>
      </c>
      <c r="L18" s="216">
        <v>1</v>
      </c>
      <c r="M18" s="216" t="s">
        <v>8</v>
      </c>
      <c r="N18" s="210" t="s">
        <v>363</v>
      </c>
      <c r="O18" s="217" t="s">
        <v>364</v>
      </c>
      <c r="P18" s="217" t="s">
        <v>365</v>
      </c>
      <c r="Q18" s="218" t="s">
        <v>366</v>
      </c>
      <c r="R18" s="219" t="s">
        <v>367</v>
      </c>
      <c r="S18" s="219" t="s">
        <v>368</v>
      </c>
      <c r="T18" s="211" t="s">
        <v>369</v>
      </c>
      <c r="U18" s="216">
        <v>15</v>
      </c>
      <c r="V18" s="216">
        <v>15</v>
      </c>
      <c r="W18" s="216">
        <v>15</v>
      </c>
      <c r="X18" s="216">
        <v>10</v>
      </c>
      <c r="Y18" s="216">
        <v>15</v>
      </c>
      <c r="Z18" s="216">
        <v>15</v>
      </c>
      <c r="AA18" s="216">
        <v>10</v>
      </c>
      <c r="AB18" s="220">
        <f>SUM(U18:AA18)</f>
        <v>95</v>
      </c>
      <c r="AC18" s="217" t="s">
        <v>180</v>
      </c>
      <c r="AD18" s="216" t="s">
        <v>370</v>
      </c>
      <c r="AE18" s="220" t="s">
        <v>180</v>
      </c>
      <c r="AF18" s="216">
        <v>50</v>
      </c>
      <c r="AG18" s="216" t="s">
        <v>156</v>
      </c>
      <c r="AH18" s="216" t="s">
        <v>152</v>
      </c>
      <c r="AI18" s="216" t="s">
        <v>333</v>
      </c>
      <c r="AJ18" s="216">
        <v>2</v>
      </c>
      <c r="AK18" s="216">
        <v>0</v>
      </c>
      <c r="AL18" s="216" t="s">
        <v>74</v>
      </c>
      <c r="AM18" s="221" t="s">
        <v>76</v>
      </c>
      <c r="AN18" s="222" t="s">
        <v>371</v>
      </c>
      <c r="AO18" s="221" t="s">
        <v>24</v>
      </c>
      <c r="AP18" s="223" t="s">
        <v>372</v>
      </c>
      <c r="AQ18" s="224" t="s">
        <v>373</v>
      </c>
      <c r="AR18" s="225" t="s">
        <v>286</v>
      </c>
      <c r="AS18" s="225" t="s">
        <v>336</v>
      </c>
      <c r="AT18" s="226" t="s">
        <v>374</v>
      </c>
      <c r="AU18" s="223" t="s">
        <v>375</v>
      </c>
    </row>
    <row r="19" spans="1:50" ht="76.5" customHeight="1" thickBot="1" x14ac:dyDescent="0.25">
      <c r="A19" s="160"/>
      <c r="B19" s="161"/>
      <c r="C19" s="162"/>
      <c r="D19" s="162"/>
      <c r="E19" s="162"/>
      <c r="F19" s="162"/>
      <c r="G19" s="162"/>
      <c r="H19" s="162"/>
      <c r="I19" s="163"/>
      <c r="J19" s="164"/>
      <c r="K19" s="165"/>
      <c r="L19" s="160"/>
      <c r="M19" s="160"/>
      <c r="N19" s="160"/>
      <c r="O19" s="160"/>
      <c r="P19" s="160"/>
      <c r="Q19" s="160"/>
      <c r="R19" s="160"/>
      <c r="S19" s="160"/>
      <c r="T19" s="160"/>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row>
    <row r="20" spans="1:50" ht="52.5" customHeight="1" thickBot="1" x14ac:dyDescent="0.25">
      <c r="A20" s="160"/>
      <c r="B20" s="306" t="s">
        <v>27</v>
      </c>
      <c r="C20" s="307"/>
      <c r="D20" s="307"/>
      <c r="E20" s="307"/>
      <c r="F20" s="308"/>
      <c r="G20" s="160"/>
      <c r="H20" s="160"/>
      <c r="I20" s="160"/>
      <c r="J20" s="160"/>
      <c r="K20" s="160"/>
      <c r="L20" s="160"/>
      <c r="M20" s="160"/>
      <c r="N20" s="160"/>
      <c r="O20" s="160"/>
      <c r="P20" s="160"/>
      <c r="Q20" s="160"/>
      <c r="R20" s="160"/>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row>
    <row r="21" spans="1:50" ht="60" customHeight="1" x14ac:dyDescent="0.2">
      <c r="A21" s="124"/>
      <c r="B21" s="166" t="s">
        <v>28</v>
      </c>
      <c r="C21" s="288" t="s">
        <v>29</v>
      </c>
      <c r="D21" s="289"/>
      <c r="E21" s="289"/>
      <c r="F21" s="290"/>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row>
    <row r="22" spans="1:50" ht="408" customHeight="1" x14ac:dyDescent="0.2">
      <c r="A22" s="124"/>
      <c r="B22" s="516" t="s">
        <v>288</v>
      </c>
      <c r="C22" s="518" t="s">
        <v>376</v>
      </c>
      <c r="D22" s="519"/>
      <c r="E22" s="519"/>
      <c r="F22" s="520"/>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row>
    <row r="23" spans="1:50" ht="149.25" customHeight="1" x14ac:dyDescent="0.2">
      <c r="A23" s="124"/>
      <c r="B23" s="517"/>
      <c r="C23" s="521"/>
      <c r="D23" s="522"/>
      <c r="E23" s="522"/>
      <c r="F23" s="523"/>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row>
    <row r="24" spans="1:50" x14ac:dyDescent="0.2">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row>
    <row r="25" spans="1:50" x14ac:dyDescent="0.2">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row>
    <row r="26" spans="1:50" x14ac:dyDescent="0.2">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row>
    <row r="27" spans="1:50" x14ac:dyDescent="0.2">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row>
    <row r="28" spans="1:50" x14ac:dyDescent="0.2">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row>
    <row r="29" spans="1:50" x14ac:dyDescent="0.2">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row>
    <row r="30" spans="1:50" x14ac:dyDescent="0.2">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row>
    <row r="31" spans="1:50" x14ac:dyDescent="0.2">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row>
    <row r="32" spans="1:50" ht="24.95"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row>
    <row r="33" spans="1:50" ht="24.95" customHeight="1" x14ac:dyDescent="0.2">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row>
    <row r="34" spans="1:50" ht="24.95" customHeight="1" x14ac:dyDescent="0.2">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row>
    <row r="35" spans="1:50" ht="24.95" customHeight="1" x14ac:dyDescent="0.2">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row>
    <row r="36" spans="1:50" ht="24.95" customHeight="1" x14ac:dyDescent="0.2">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row>
    <row r="37" spans="1:50" ht="24.95" customHeight="1" x14ac:dyDescent="0.2">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row>
    <row r="38" spans="1:50" x14ac:dyDescent="0.2">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row>
    <row r="39" spans="1:50" x14ac:dyDescent="0.2">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row>
    <row r="40" spans="1:50" x14ac:dyDescent="0.2">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row>
    <row r="41" spans="1:50" x14ac:dyDescent="0.2">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row>
    <row r="42" spans="1:50" x14ac:dyDescent="0.2">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row>
    <row r="43" spans="1:50" x14ac:dyDescent="0.2">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row>
    <row r="44" spans="1:50" x14ac:dyDescent="0.2">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row>
  </sheetData>
  <mergeCells count="53">
    <mergeCell ref="C6:D6"/>
    <mergeCell ref="B8:F8"/>
    <mergeCell ref="B12:F12"/>
    <mergeCell ref="B13:F13"/>
    <mergeCell ref="B15:B17"/>
    <mergeCell ref="C15:C17"/>
    <mergeCell ref="D15:D17"/>
    <mergeCell ref="E15:E17"/>
    <mergeCell ref="F15:H16"/>
    <mergeCell ref="B4:AU4"/>
    <mergeCell ref="AK15:AK17"/>
    <mergeCell ref="I15:I16"/>
    <mergeCell ref="J15:J16"/>
    <mergeCell ref="K15:K17"/>
    <mergeCell ref="L15:L17"/>
    <mergeCell ref="N15:T15"/>
    <mergeCell ref="AE15:AE17"/>
    <mergeCell ref="T16:T17"/>
    <mergeCell ref="U16:U17"/>
    <mergeCell ref="V16:V17"/>
    <mergeCell ref="W16:W17"/>
    <mergeCell ref="AF15:AF17"/>
    <mergeCell ref="AG15:AG17"/>
    <mergeCell ref="AH15:AH17"/>
    <mergeCell ref="AI15:AI17"/>
    <mergeCell ref="AJ15:AJ17"/>
    <mergeCell ref="AR15:AR17"/>
    <mergeCell ref="AS15:AS17"/>
    <mergeCell ref="AT15:AT17"/>
    <mergeCell ref="AU15:AU17"/>
    <mergeCell ref="N16:N17"/>
    <mergeCell ref="O16:O17"/>
    <mergeCell ref="P16:P17"/>
    <mergeCell ref="Q16:Q17"/>
    <mergeCell ref="R16:R17"/>
    <mergeCell ref="S16:S17"/>
    <mergeCell ref="AL15:AL16"/>
    <mergeCell ref="AM15:AM16"/>
    <mergeCell ref="AN15:AN17"/>
    <mergeCell ref="AO15:AO17"/>
    <mergeCell ref="AP15:AP17"/>
    <mergeCell ref="AQ15:AQ17"/>
    <mergeCell ref="AD16:AD17"/>
    <mergeCell ref="B20:F20"/>
    <mergeCell ref="C21:F21"/>
    <mergeCell ref="B22:B23"/>
    <mergeCell ref="C22:F23"/>
    <mergeCell ref="X16:X17"/>
    <mergeCell ref="Y16:Y17"/>
    <mergeCell ref="Z16:Z17"/>
    <mergeCell ref="AA16:AA17"/>
    <mergeCell ref="AB16:AB17"/>
    <mergeCell ref="AC16:AC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'C:\Users\sebastian\Downloads\DOCUMENTOS  BOMBEROS\contextos elaborados\FINALES\MAPAS RIESGOS GESTION -FISCAL- CORRUPCIÓN - copia\RECURSOS\[MATRIZ RIESGOS CORRUPCION 2025 RECURSOS.xlsx]FORMULAS '!#REF!</xm:f>
          </x14:formula1>
          <xm:sqref>M18 F19 B18:C19 AO18 I18:J18 AL18:AM18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X49"/>
  <sheetViews>
    <sheetView zoomScale="50" zoomScaleNormal="50" workbookViewId="0">
      <selection activeCell="F8" sqref="F8"/>
    </sheetView>
  </sheetViews>
  <sheetFormatPr baseColWidth="10" defaultRowHeight="14.25" x14ac:dyDescent="0.2"/>
  <cols>
    <col min="1" max="1" width="11" style="123"/>
    <col min="2" max="2" width="38.5" style="123" customWidth="1"/>
    <col min="3" max="3" width="29.125" style="123" customWidth="1"/>
    <col min="4" max="5" width="24.125" style="123" customWidth="1"/>
    <col min="6" max="6" width="44.625" style="123" customWidth="1"/>
    <col min="7" max="7" width="44.375" style="123" customWidth="1"/>
    <col min="8" max="8" width="37.625" style="123" customWidth="1"/>
    <col min="9" max="9" width="59.875" style="123" customWidth="1"/>
    <col min="10" max="10" width="59" style="123" customWidth="1"/>
    <col min="11" max="11" width="19" style="123" customWidth="1"/>
    <col min="12" max="12" width="12.625" style="123" customWidth="1"/>
    <col min="13" max="13" width="20.625" style="123" customWidth="1"/>
    <col min="14" max="14" width="37.375" style="123" customWidth="1"/>
    <col min="15" max="15" width="29" style="123" customWidth="1"/>
    <col min="16" max="16" width="40.875" style="123" customWidth="1"/>
    <col min="17" max="17" width="73.125" style="123" customWidth="1"/>
    <col min="18" max="18" width="98" style="123" customWidth="1"/>
    <col min="19" max="19" width="83.625" style="123" customWidth="1"/>
    <col min="20" max="20" width="53.875" style="123" customWidth="1"/>
    <col min="21" max="21" width="27.625" style="123" customWidth="1"/>
    <col min="22" max="22" width="27.125" style="123" customWidth="1"/>
    <col min="23" max="23" width="23" style="123" customWidth="1"/>
    <col min="24" max="24" width="27.375" style="123" customWidth="1"/>
    <col min="25" max="25" width="30.125" style="123" customWidth="1"/>
    <col min="26" max="26" width="38.375" style="123" customWidth="1"/>
    <col min="27" max="27" width="30.875" style="123" customWidth="1"/>
    <col min="28" max="28" width="29.875" style="123" customWidth="1"/>
    <col min="29" max="29" width="40.5" style="123" customWidth="1"/>
    <col min="30" max="30" width="42.625" style="123" customWidth="1"/>
    <col min="31" max="31" width="35.125" style="123" customWidth="1"/>
    <col min="32" max="32" width="33.375" style="123" customWidth="1"/>
    <col min="33" max="33" width="65.125" style="123" customWidth="1"/>
    <col min="34" max="34" width="35.875" style="123" customWidth="1"/>
    <col min="35" max="35" width="42.375" style="123" customWidth="1"/>
    <col min="36" max="36" width="34" style="123" customWidth="1"/>
    <col min="37" max="37" width="29" style="123" customWidth="1"/>
    <col min="38" max="38" width="31.625" style="123" customWidth="1"/>
    <col min="39" max="39" width="35.125" style="123" customWidth="1"/>
    <col min="40" max="40" width="23" style="123" customWidth="1"/>
    <col min="41" max="41" width="24.125" style="123" customWidth="1"/>
    <col min="42" max="42" width="53.125" style="123" customWidth="1"/>
    <col min="43" max="43" width="22.125" style="123" customWidth="1"/>
    <col min="44" max="44" width="23.125" style="123" customWidth="1"/>
    <col min="45" max="45" width="22" style="123" customWidth="1"/>
    <col min="46" max="46" width="108.875" style="123" customWidth="1"/>
    <col min="47" max="47" width="34.375" style="123" customWidth="1"/>
    <col min="48" max="48" width="23.625" style="123" customWidth="1"/>
    <col min="49" max="16384" width="11" style="123"/>
  </cols>
  <sheetData>
    <row r="3" spans="1:47" ht="33.75" x14ac:dyDescent="0.2">
      <c r="B3" s="751" t="s">
        <v>463</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c r="AM3" s="751"/>
      <c r="AN3" s="751"/>
      <c r="AO3" s="751"/>
      <c r="AP3" s="751"/>
      <c r="AQ3" s="751"/>
      <c r="AR3" s="751"/>
      <c r="AS3" s="751"/>
      <c r="AT3" s="751"/>
      <c r="AU3" s="751"/>
    </row>
    <row r="5" spans="1:47" ht="26.25" x14ac:dyDescent="0.2">
      <c r="B5" s="760" t="s">
        <v>465</v>
      </c>
      <c r="C5" s="761" t="s">
        <v>464</v>
      </c>
      <c r="D5" s="761"/>
      <c r="E5" s="760" t="s">
        <v>466</v>
      </c>
      <c r="F5" s="760">
        <v>4</v>
      </c>
      <c r="G5" s="760" t="s">
        <v>28</v>
      </c>
      <c r="H5" s="760" t="s">
        <v>467</v>
      </c>
    </row>
    <row r="12" spans="1:47" ht="15" thickBot="1" x14ac:dyDescent="0.25"/>
    <row r="13" spans="1:47" ht="26.25" thickBot="1" x14ac:dyDescent="0.4">
      <c r="A13" s="124"/>
      <c r="B13" s="457" t="s">
        <v>31</v>
      </c>
      <c r="C13" s="458"/>
      <c r="D13" s="458"/>
      <c r="E13" s="458"/>
      <c r="F13" s="459"/>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row>
    <row r="14" spans="1:47" x14ac:dyDescent="0.2">
      <c r="A14" s="124"/>
      <c r="B14" s="169"/>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row>
    <row r="15" spans="1:47" x14ac:dyDescent="0.2">
      <c r="A15" s="124"/>
      <c r="B15" s="169"/>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row>
    <row r="16" spans="1:47" ht="15" thickBot="1" x14ac:dyDescent="0.25">
      <c r="A16" s="124"/>
      <c r="B16" s="169"/>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M16" s="126"/>
      <c r="AN16" s="124"/>
      <c r="AO16" s="124"/>
      <c r="AP16" s="124"/>
      <c r="AQ16" s="124"/>
      <c r="AR16" s="124"/>
      <c r="AS16" s="124"/>
    </row>
    <row r="17" spans="1:50" ht="37.5" customHeight="1" thickBot="1" x14ac:dyDescent="0.25">
      <c r="A17" s="124"/>
      <c r="B17" s="460" t="s">
        <v>46</v>
      </c>
      <c r="C17" s="461"/>
      <c r="D17" s="461"/>
      <c r="E17" s="461"/>
      <c r="F17" s="462"/>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row>
    <row r="18" spans="1:50" ht="37.5" customHeight="1" thickBot="1" x14ac:dyDescent="0.25">
      <c r="A18" s="124"/>
      <c r="B18" s="460" t="s">
        <v>377</v>
      </c>
      <c r="C18" s="461"/>
      <c r="D18" s="461"/>
      <c r="E18" s="461"/>
      <c r="F18" s="462"/>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row>
    <row r="19" spans="1:50" ht="57" customHeight="1" thickBot="1" x14ac:dyDescent="0.25">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row>
    <row r="20" spans="1:50" ht="28.5" customHeight="1" thickBot="1" x14ac:dyDescent="0.25">
      <c r="A20" s="124"/>
      <c r="B20" s="463" t="s">
        <v>42</v>
      </c>
      <c r="C20" s="466" t="s">
        <v>43</v>
      </c>
      <c r="D20" s="463" t="s">
        <v>44</v>
      </c>
      <c r="E20" s="469" t="s">
        <v>155</v>
      </c>
      <c r="F20" s="445" t="s">
        <v>45</v>
      </c>
      <c r="G20" s="472"/>
      <c r="H20" s="473"/>
      <c r="I20" s="445" t="s">
        <v>47</v>
      </c>
      <c r="J20" s="447" t="s">
        <v>48</v>
      </c>
      <c r="K20" s="448" t="s">
        <v>63</v>
      </c>
      <c r="L20" s="512" t="s">
        <v>49</v>
      </c>
      <c r="M20" s="170"/>
      <c r="N20" s="513" t="s">
        <v>50</v>
      </c>
      <c r="O20" s="514"/>
      <c r="P20" s="514"/>
      <c r="Q20" s="514"/>
      <c r="R20" s="514"/>
      <c r="S20" s="514"/>
      <c r="T20" s="515"/>
      <c r="U20" s="171"/>
      <c r="V20" s="171"/>
      <c r="W20" s="171"/>
      <c r="X20" s="171"/>
      <c r="Y20" s="171"/>
      <c r="Z20" s="171"/>
      <c r="AA20" s="171"/>
      <c r="AB20" s="171"/>
      <c r="AC20" s="171"/>
      <c r="AD20" s="171"/>
      <c r="AE20" s="441" t="s">
        <v>138</v>
      </c>
      <c r="AF20" s="441" t="s">
        <v>139</v>
      </c>
      <c r="AG20" s="441" t="s">
        <v>140</v>
      </c>
      <c r="AH20" s="441" t="s">
        <v>141</v>
      </c>
      <c r="AI20" s="442" t="s">
        <v>153</v>
      </c>
      <c r="AJ20" s="441" t="s">
        <v>142</v>
      </c>
      <c r="AK20" s="441" t="s">
        <v>143</v>
      </c>
      <c r="AL20" s="432" t="s">
        <v>146</v>
      </c>
      <c r="AM20" s="433" t="s">
        <v>147</v>
      </c>
      <c r="AN20" s="435" t="s">
        <v>144</v>
      </c>
      <c r="AO20" s="438" t="s">
        <v>145</v>
      </c>
      <c r="AP20" s="421" t="s">
        <v>0</v>
      </c>
      <c r="AQ20" s="421" t="s">
        <v>2</v>
      </c>
      <c r="AR20" s="421" t="s">
        <v>30</v>
      </c>
      <c r="AS20" s="421" t="s">
        <v>25</v>
      </c>
      <c r="AT20" s="421" t="s">
        <v>26</v>
      </c>
      <c r="AU20" s="421" t="s">
        <v>151</v>
      </c>
    </row>
    <row r="21" spans="1:50" ht="32.25" customHeight="1" thickBot="1" x14ac:dyDescent="0.25">
      <c r="A21" s="124"/>
      <c r="B21" s="464"/>
      <c r="C21" s="467"/>
      <c r="D21" s="464"/>
      <c r="E21" s="470"/>
      <c r="F21" s="446"/>
      <c r="G21" s="474"/>
      <c r="H21" s="475"/>
      <c r="I21" s="446"/>
      <c r="J21" s="429"/>
      <c r="K21" s="449"/>
      <c r="L21" s="508"/>
      <c r="M21" s="172"/>
      <c r="N21" s="508" t="s">
        <v>66</v>
      </c>
      <c r="O21" s="508" t="s">
        <v>52</v>
      </c>
      <c r="P21" s="508" t="s">
        <v>53</v>
      </c>
      <c r="Q21" s="510" t="s">
        <v>284</v>
      </c>
      <c r="R21" s="428" t="s">
        <v>51</v>
      </c>
      <c r="S21" s="430" t="s">
        <v>54</v>
      </c>
      <c r="T21" s="455" t="s">
        <v>55</v>
      </c>
      <c r="U21" s="409" t="s">
        <v>128</v>
      </c>
      <c r="V21" s="409" t="s">
        <v>129</v>
      </c>
      <c r="W21" s="409" t="s">
        <v>130</v>
      </c>
      <c r="X21" s="409" t="s">
        <v>131</v>
      </c>
      <c r="Y21" s="409" t="s">
        <v>132</v>
      </c>
      <c r="Z21" s="409" t="s">
        <v>133</v>
      </c>
      <c r="AA21" s="409" t="s">
        <v>134</v>
      </c>
      <c r="AB21" s="409" t="s">
        <v>135</v>
      </c>
      <c r="AC21" s="409" t="s">
        <v>136</v>
      </c>
      <c r="AD21" s="409" t="s">
        <v>137</v>
      </c>
      <c r="AE21" s="409"/>
      <c r="AF21" s="409"/>
      <c r="AG21" s="409"/>
      <c r="AH21" s="409"/>
      <c r="AI21" s="443"/>
      <c r="AJ21" s="409"/>
      <c r="AK21" s="409"/>
      <c r="AL21" s="431"/>
      <c r="AM21" s="434"/>
      <c r="AN21" s="436"/>
      <c r="AO21" s="439"/>
      <c r="AP21" s="422"/>
      <c r="AQ21" s="422"/>
      <c r="AR21" s="422"/>
      <c r="AS21" s="422"/>
      <c r="AT21" s="422"/>
      <c r="AU21" s="422"/>
    </row>
    <row r="22" spans="1:50" ht="178.5" customHeight="1" thickBot="1" x14ac:dyDescent="0.25">
      <c r="A22" s="124"/>
      <c r="B22" s="465"/>
      <c r="C22" s="468"/>
      <c r="D22" s="465"/>
      <c r="E22" s="470"/>
      <c r="F22" s="239" t="s">
        <v>206</v>
      </c>
      <c r="G22" s="240" t="s">
        <v>68</v>
      </c>
      <c r="H22" s="240" t="s">
        <v>69</v>
      </c>
      <c r="I22" s="241" t="s">
        <v>82</v>
      </c>
      <c r="J22" s="242" t="s">
        <v>83</v>
      </c>
      <c r="K22" s="450"/>
      <c r="L22" s="509"/>
      <c r="M22" s="177" t="s">
        <v>61</v>
      </c>
      <c r="N22" s="509"/>
      <c r="O22" s="509"/>
      <c r="P22" s="509"/>
      <c r="Q22" s="511"/>
      <c r="R22" s="428"/>
      <c r="S22" s="430"/>
      <c r="T22" s="524"/>
      <c r="U22" s="410"/>
      <c r="V22" s="410"/>
      <c r="W22" s="410"/>
      <c r="X22" s="410"/>
      <c r="Y22" s="410"/>
      <c r="Z22" s="410"/>
      <c r="AA22" s="410"/>
      <c r="AB22" s="410"/>
      <c r="AC22" s="410"/>
      <c r="AD22" s="410"/>
      <c r="AE22" s="410"/>
      <c r="AF22" s="410"/>
      <c r="AG22" s="410"/>
      <c r="AH22" s="410"/>
      <c r="AI22" s="444"/>
      <c r="AJ22" s="410"/>
      <c r="AK22" s="410"/>
      <c r="AL22" s="176" t="s">
        <v>82</v>
      </c>
      <c r="AM22" s="176" t="s">
        <v>148</v>
      </c>
      <c r="AN22" s="437"/>
      <c r="AO22" s="440"/>
      <c r="AP22" s="423"/>
      <c r="AQ22" s="423"/>
      <c r="AR22" s="423"/>
      <c r="AS22" s="423"/>
      <c r="AT22" s="423"/>
      <c r="AU22" s="423"/>
    </row>
    <row r="23" spans="1:50" ht="289.5" customHeight="1" thickBot="1" x14ac:dyDescent="0.25">
      <c r="A23" s="124"/>
      <c r="B23" s="243" t="s">
        <v>36</v>
      </c>
      <c r="C23" s="243" t="s">
        <v>67</v>
      </c>
      <c r="D23" s="243">
        <v>1</v>
      </c>
      <c r="E23" s="244" t="s">
        <v>294</v>
      </c>
      <c r="F23" s="245" t="s">
        <v>422</v>
      </c>
      <c r="G23" s="246" t="s">
        <v>423</v>
      </c>
      <c r="H23" s="209" t="s">
        <v>424</v>
      </c>
      <c r="I23" s="247" t="s">
        <v>425</v>
      </c>
      <c r="J23" s="247" t="s">
        <v>426</v>
      </c>
      <c r="K23" s="248" t="s">
        <v>427</v>
      </c>
      <c r="L23" s="249">
        <v>1</v>
      </c>
      <c r="M23" s="206" t="s">
        <v>8</v>
      </c>
      <c r="N23" s="202" t="s">
        <v>428</v>
      </c>
      <c r="O23" s="202" t="s">
        <v>428</v>
      </c>
      <c r="P23" s="202" t="s">
        <v>429</v>
      </c>
      <c r="Q23" s="250" t="s">
        <v>430</v>
      </c>
      <c r="R23" s="204" t="s">
        <v>431</v>
      </c>
      <c r="S23" s="204" t="s">
        <v>432</v>
      </c>
      <c r="T23" s="251" t="s">
        <v>433</v>
      </c>
      <c r="U23" s="206">
        <v>15</v>
      </c>
      <c r="V23" s="206">
        <v>15</v>
      </c>
      <c r="W23" s="206">
        <v>15</v>
      </c>
      <c r="X23" s="206">
        <v>15</v>
      </c>
      <c r="Y23" s="206">
        <v>15</v>
      </c>
      <c r="Z23" s="206">
        <v>15</v>
      </c>
      <c r="AA23" s="206">
        <v>10</v>
      </c>
      <c r="AB23" s="207">
        <v>100</v>
      </c>
      <c r="AC23" s="202" t="s">
        <v>156</v>
      </c>
      <c r="AD23" s="202" t="s">
        <v>156</v>
      </c>
      <c r="AE23" s="202" t="s">
        <v>157</v>
      </c>
      <c r="AF23" s="252">
        <v>100</v>
      </c>
      <c r="AG23" s="206" t="s">
        <v>156</v>
      </c>
      <c r="AH23" s="206" t="s">
        <v>152</v>
      </c>
      <c r="AI23" s="206" t="s">
        <v>154</v>
      </c>
      <c r="AJ23" s="206">
        <v>2</v>
      </c>
      <c r="AK23" s="206">
        <v>0</v>
      </c>
      <c r="AL23" s="252" t="s">
        <v>425</v>
      </c>
      <c r="AM23" s="253" t="s">
        <v>426</v>
      </c>
      <c r="AN23" s="254" t="s">
        <v>434</v>
      </c>
      <c r="AO23" s="253" t="s">
        <v>435</v>
      </c>
      <c r="AP23" s="255" t="s">
        <v>436</v>
      </c>
      <c r="AQ23" s="256" t="s">
        <v>437</v>
      </c>
      <c r="AR23" s="257" t="s">
        <v>286</v>
      </c>
      <c r="AS23" s="258" t="s">
        <v>307</v>
      </c>
      <c r="AT23" s="259" t="s">
        <v>438</v>
      </c>
      <c r="AU23" s="255" t="s">
        <v>439</v>
      </c>
    </row>
    <row r="24" spans="1:50" ht="76.5" customHeight="1" thickBot="1" x14ac:dyDescent="0.25">
      <c r="A24" s="160"/>
      <c r="B24" s="161"/>
      <c r="C24" s="162"/>
      <c r="D24" s="162"/>
      <c r="E24" s="162"/>
      <c r="F24" s="162"/>
      <c r="G24" s="162"/>
      <c r="H24" s="162"/>
      <c r="I24" s="163"/>
      <c r="J24" s="164"/>
      <c r="K24" s="165"/>
      <c r="L24" s="160"/>
      <c r="M24" s="160"/>
      <c r="N24" s="160"/>
      <c r="O24" s="160"/>
      <c r="P24" s="160"/>
      <c r="Q24" s="160"/>
      <c r="R24" s="160"/>
      <c r="S24" s="160"/>
      <c r="T24" s="160"/>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row>
    <row r="25" spans="1:50" ht="52.5" customHeight="1" thickBot="1" x14ac:dyDescent="0.25">
      <c r="A25" s="160"/>
      <c r="B25" s="306" t="s">
        <v>27</v>
      </c>
      <c r="C25" s="307"/>
      <c r="D25" s="307"/>
      <c r="E25" s="307"/>
      <c r="F25" s="308"/>
      <c r="G25" s="160"/>
      <c r="H25" s="160"/>
      <c r="I25" s="160"/>
      <c r="J25" s="160"/>
      <c r="K25" s="160"/>
      <c r="L25" s="160"/>
      <c r="M25" s="160"/>
      <c r="N25" s="160"/>
      <c r="O25" s="160"/>
      <c r="P25" s="160"/>
      <c r="Q25" s="160"/>
      <c r="R25" s="160"/>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row>
    <row r="26" spans="1:50" ht="60" customHeight="1" x14ac:dyDescent="0.2">
      <c r="A26" s="124"/>
      <c r="B26" s="166" t="s">
        <v>28</v>
      </c>
      <c r="C26" s="288" t="s">
        <v>29</v>
      </c>
      <c r="D26" s="289"/>
      <c r="E26" s="289"/>
      <c r="F26" s="290"/>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row>
    <row r="27" spans="1:50" ht="60.75" customHeight="1" x14ac:dyDescent="0.2">
      <c r="A27" s="124"/>
      <c r="B27" s="167" t="s">
        <v>377</v>
      </c>
      <c r="C27" s="291" t="s">
        <v>440</v>
      </c>
      <c r="D27" s="292"/>
      <c r="E27" s="292"/>
      <c r="F27" s="293"/>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row>
    <row r="28" spans="1:50" ht="98.25" customHeight="1" x14ac:dyDescent="0.35">
      <c r="A28" s="124"/>
      <c r="B28" s="168"/>
      <c r="C28" s="294"/>
      <c r="D28" s="295"/>
      <c r="E28" s="295"/>
      <c r="F28" s="296"/>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row>
    <row r="29" spans="1:50" x14ac:dyDescent="0.2">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row>
    <row r="30" spans="1:50" x14ac:dyDescent="0.2">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row>
    <row r="31" spans="1:50" x14ac:dyDescent="0.2">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row>
    <row r="32" spans="1:50"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row>
    <row r="33" spans="1:50" x14ac:dyDescent="0.2">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row>
    <row r="34" spans="1:50" x14ac:dyDescent="0.2">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row>
    <row r="35" spans="1:50" x14ac:dyDescent="0.2">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row>
    <row r="36" spans="1:50" x14ac:dyDescent="0.2">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row>
    <row r="37" spans="1:50" ht="24.95" customHeight="1" x14ac:dyDescent="0.2">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row>
    <row r="38" spans="1:50" ht="24.95" customHeight="1" x14ac:dyDescent="0.2">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row>
    <row r="39" spans="1:50" ht="24.95" customHeight="1" x14ac:dyDescent="0.2">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row>
    <row r="40" spans="1:50" ht="24.95" customHeight="1" x14ac:dyDescent="0.2">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row>
    <row r="41" spans="1:50" ht="24.95" customHeight="1" x14ac:dyDescent="0.2">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row>
    <row r="42" spans="1:50" ht="24.95" customHeight="1" x14ac:dyDescent="0.2">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row>
    <row r="43" spans="1:50" x14ac:dyDescent="0.2">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row>
    <row r="44" spans="1:50" x14ac:dyDescent="0.2">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row>
    <row r="45" spans="1:50" x14ac:dyDescent="0.2">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row>
    <row r="46" spans="1:50" x14ac:dyDescent="0.2">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row>
    <row r="47" spans="1:50" x14ac:dyDescent="0.2">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row>
    <row r="48" spans="1:50" x14ac:dyDescent="0.2">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row>
    <row r="49" spans="1:33" x14ac:dyDescent="0.2">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row>
  </sheetData>
  <mergeCells count="53">
    <mergeCell ref="B3:AU3"/>
    <mergeCell ref="C5:D5"/>
    <mergeCell ref="B13:F13"/>
    <mergeCell ref="B17:F17"/>
    <mergeCell ref="B18:F18"/>
    <mergeCell ref="B20:B22"/>
    <mergeCell ref="C20:C22"/>
    <mergeCell ref="D20:D22"/>
    <mergeCell ref="E20:E22"/>
    <mergeCell ref="F20:H21"/>
    <mergeCell ref="AK20:AK22"/>
    <mergeCell ref="I20:I21"/>
    <mergeCell ref="J20:J21"/>
    <mergeCell ref="K20:K22"/>
    <mergeCell ref="L20:L22"/>
    <mergeCell ref="N20:T20"/>
    <mergeCell ref="AE20:AE22"/>
    <mergeCell ref="T21:T22"/>
    <mergeCell ref="U21:U22"/>
    <mergeCell ref="V21:V22"/>
    <mergeCell ref="W21:W22"/>
    <mergeCell ref="AF20:AF22"/>
    <mergeCell ref="AG20:AG22"/>
    <mergeCell ref="AH20:AH22"/>
    <mergeCell ref="AI20:AI22"/>
    <mergeCell ref="AJ20:AJ22"/>
    <mergeCell ref="AR20:AR22"/>
    <mergeCell ref="AS20:AS22"/>
    <mergeCell ref="AT20:AT22"/>
    <mergeCell ref="AU20:AU22"/>
    <mergeCell ref="N21:N22"/>
    <mergeCell ref="O21:O22"/>
    <mergeCell ref="P21:P22"/>
    <mergeCell ref="Q21:Q22"/>
    <mergeCell ref="R21:R22"/>
    <mergeCell ref="S21:S22"/>
    <mergeCell ref="AL20:AL21"/>
    <mergeCell ref="AM20:AM21"/>
    <mergeCell ref="AN20:AN22"/>
    <mergeCell ref="AO20:AO22"/>
    <mergeCell ref="AP20:AP22"/>
    <mergeCell ref="AQ20:AQ22"/>
    <mergeCell ref="AD21:AD22"/>
    <mergeCell ref="B25:F25"/>
    <mergeCell ref="C26:F26"/>
    <mergeCell ref="C27:F27"/>
    <mergeCell ref="C28:F28"/>
    <mergeCell ref="X21:X22"/>
    <mergeCell ref="Y21:Y22"/>
    <mergeCell ref="Z21:Z22"/>
    <mergeCell ref="AA21:AA22"/>
    <mergeCell ref="AB21:AB22"/>
    <mergeCell ref="AC21:AC2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'C:\Users\sebastian\Downloads\DOCUMENTOS  BOMBEROS\contextos elaborados\FINALES\MAPAS RIESGOS GESTION -FISCAL- CORRUPCIÓN - copia\TIC Y COMUNICACIONES\[MATRIZ RIESGOS CORRUPCION 2025 TIC.xlsx]FORMULAS '!#REF!</xm:f>
          </x14:formula1>
          <xm:sqref>M23 F24 B23:C24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6"/>
  <sheetViews>
    <sheetView topLeftCell="A4" zoomScale="50" zoomScaleNormal="50" workbookViewId="0">
      <selection activeCell="B6" sqref="B6:AU8"/>
    </sheetView>
  </sheetViews>
  <sheetFormatPr baseColWidth="10" defaultRowHeight="14.25" x14ac:dyDescent="0.2"/>
  <cols>
    <col min="1" max="1" width="11" style="27"/>
    <col min="2" max="2" width="38.5" style="27" customWidth="1"/>
    <col min="3" max="3" width="29.25" style="27" customWidth="1"/>
    <col min="4" max="5" width="24.125" style="27" customWidth="1"/>
    <col min="6" max="6" width="81.25" style="27" customWidth="1"/>
    <col min="7" max="7" width="22.25" style="27" customWidth="1"/>
    <col min="8" max="8" width="29.875" style="27" customWidth="1"/>
    <col min="9" max="9" width="27.25" style="27" customWidth="1"/>
    <col min="10" max="10" width="31.125" style="27" customWidth="1"/>
    <col min="11" max="11" width="28.75" style="27" customWidth="1"/>
    <col min="12" max="12" width="17.125" style="27" customWidth="1"/>
    <col min="13" max="13" width="20.75" style="27" customWidth="1"/>
    <col min="14" max="14" width="37.375" style="27" customWidth="1"/>
    <col min="15" max="15" width="29" style="27" customWidth="1"/>
    <col min="16" max="16" width="40.875" style="27" customWidth="1"/>
    <col min="17" max="17" width="48.5" style="27" customWidth="1"/>
    <col min="18" max="18" width="74.25" style="27" customWidth="1"/>
    <col min="19" max="19" width="54" style="27" customWidth="1"/>
    <col min="20" max="20" width="30.375" style="27" customWidth="1"/>
    <col min="21" max="21" width="27.75" style="27" customWidth="1"/>
    <col min="22" max="22" width="27.125" style="27" customWidth="1"/>
    <col min="23" max="23" width="23" style="27" customWidth="1"/>
    <col min="24" max="24" width="27.375" style="27" customWidth="1"/>
    <col min="25" max="25" width="30.25" style="27" customWidth="1"/>
    <col min="26" max="26" width="38.375" style="27" customWidth="1"/>
    <col min="27" max="27" width="30.875" style="27" customWidth="1"/>
    <col min="28" max="28" width="29.875" style="27" customWidth="1"/>
    <col min="29" max="29" width="40.5" style="27" customWidth="1"/>
    <col min="30" max="30" width="42.75" style="27" customWidth="1"/>
    <col min="31" max="31" width="35.25" style="27" customWidth="1"/>
    <col min="32" max="32" width="33.375" style="27" customWidth="1"/>
    <col min="33" max="33" width="48.75" style="27" customWidth="1"/>
    <col min="34" max="34" width="35.875" style="27" customWidth="1"/>
    <col min="35" max="35" width="34.125" style="27" customWidth="1"/>
    <col min="36" max="36" width="34" style="27" customWidth="1"/>
    <col min="37" max="37" width="29" style="27" customWidth="1"/>
    <col min="38" max="38" width="31.75" style="27" customWidth="1"/>
    <col min="39" max="39" width="35.25" style="27" customWidth="1"/>
    <col min="40" max="40" width="23" style="27" customWidth="1"/>
    <col min="41" max="41" width="24.125" style="27" customWidth="1"/>
    <col min="42" max="42" width="64.875" style="27" customWidth="1"/>
    <col min="43" max="43" width="22.25" style="27" customWidth="1"/>
    <col min="44" max="44" width="23.25" style="27" customWidth="1"/>
    <col min="45" max="45" width="22" style="27" customWidth="1"/>
    <col min="46" max="46" width="68.625" style="27" customWidth="1"/>
    <col min="47" max="47" width="34.375" style="27" customWidth="1"/>
    <col min="48" max="48" width="23.75" style="27" customWidth="1"/>
    <col min="49" max="16384" width="11" style="27"/>
  </cols>
  <sheetData>
    <row r="1" spans="1:47" ht="15" thickBot="1" x14ac:dyDescent="0.25"/>
    <row r="2" spans="1:47" ht="26.25" thickBot="1" x14ac:dyDescent="0.4">
      <c r="A2" s="260"/>
      <c r="B2" s="559" t="s">
        <v>31</v>
      </c>
      <c r="C2" s="560"/>
      <c r="D2" s="560"/>
      <c r="E2" s="560"/>
      <c r="F2" s="561"/>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row>
    <row r="3" spans="1:47" x14ac:dyDescent="0.2">
      <c r="A3" s="260"/>
      <c r="B3" s="261"/>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row>
    <row r="4" spans="1:47" x14ac:dyDescent="0.2">
      <c r="A4" s="260"/>
      <c r="B4" s="261"/>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row>
    <row r="5" spans="1:47" x14ac:dyDescent="0.2">
      <c r="A5" s="260"/>
      <c r="B5" s="261"/>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row>
    <row r="6" spans="1:47" ht="33.75" x14ac:dyDescent="0.2">
      <c r="A6" s="260"/>
      <c r="B6" s="751" t="s">
        <v>463</v>
      </c>
      <c r="C6" s="751"/>
      <c r="D6" s="751"/>
      <c r="E6" s="751"/>
      <c r="F6" s="751"/>
      <c r="G6" s="751"/>
      <c r="H6" s="751"/>
      <c r="I6" s="751"/>
      <c r="J6" s="751"/>
      <c r="K6" s="751"/>
      <c r="L6" s="751"/>
      <c r="M6" s="751"/>
      <c r="N6" s="751"/>
      <c r="O6" s="751"/>
      <c r="P6" s="751"/>
      <c r="Q6" s="751"/>
      <c r="R6" s="751"/>
      <c r="S6" s="751"/>
      <c r="T6" s="751"/>
      <c r="U6" s="751"/>
      <c r="V6" s="751"/>
      <c r="W6" s="751"/>
      <c r="X6" s="751"/>
      <c r="Y6" s="751"/>
      <c r="Z6" s="751"/>
      <c r="AA6" s="751"/>
      <c r="AB6" s="751"/>
      <c r="AC6" s="751"/>
      <c r="AD6" s="751"/>
      <c r="AE6" s="751"/>
      <c r="AF6" s="751"/>
      <c r="AG6" s="751"/>
      <c r="AH6" s="751"/>
      <c r="AI6" s="751"/>
      <c r="AJ6" s="751"/>
      <c r="AK6" s="751"/>
      <c r="AL6" s="751"/>
      <c r="AM6" s="751"/>
      <c r="AN6" s="751"/>
      <c r="AO6" s="751"/>
      <c r="AP6" s="751"/>
      <c r="AQ6" s="751"/>
      <c r="AR6" s="751"/>
      <c r="AS6" s="751"/>
      <c r="AT6" s="751"/>
      <c r="AU6" s="751"/>
    </row>
    <row r="7" spans="1:47" x14ac:dyDescent="0.2">
      <c r="A7" s="260"/>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row>
    <row r="8" spans="1:47" ht="26.25" x14ac:dyDescent="0.2">
      <c r="A8" s="260"/>
      <c r="B8" s="760" t="s">
        <v>465</v>
      </c>
      <c r="C8" s="761" t="s">
        <v>464</v>
      </c>
      <c r="D8" s="761"/>
      <c r="E8" s="760" t="s">
        <v>466</v>
      </c>
      <c r="F8" s="760">
        <v>4</v>
      </c>
      <c r="G8" s="760" t="s">
        <v>28</v>
      </c>
      <c r="H8" s="761" t="s">
        <v>467</v>
      </c>
      <c r="I8" s="761"/>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row>
    <row r="9" spans="1:47" x14ac:dyDescent="0.2">
      <c r="A9" s="260"/>
      <c r="B9" s="261"/>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row>
    <row r="10" spans="1:47" x14ac:dyDescent="0.2">
      <c r="A10" s="260"/>
      <c r="B10" s="261"/>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row>
    <row r="11" spans="1:47" x14ac:dyDescent="0.2">
      <c r="A11" s="260"/>
      <c r="B11" s="261"/>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row>
    <row r="12" spans="1:47" x14ac:dyDescent="0.2">
      <c r="A12" s="260"/>
      <c r="B12" s="261"/>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row>
    <row r="13" spans="1:47" ht="15" thickBot="1" x14ac:dyDescent="0.25">
      <c r="A13" s="260"/>
      <c r="B13" s="261"/>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M13" s="262"/>
      <c r="AN13" s="260"/>
      <c r="AO13" s="260"/>
      <c r="AP13" s="260"/>
      <c r="AQ13" s="260"/>
      <c r="AR13" s="260"/>
      <c r="AS13" s="260"/>
    </row>
    <row r="14" spans="1:47" ht="37.5" customHeight="1" thickBot="1" x14ac:dyDescent="0.25">
      <c r="A14" s="260"/>
      <c r="B14" s="562" t="s">
        <v>46</v>
      </c>
      <c r="C14" s="563"/>
      <c r="D14" s="563"/>
      <c r="E14" s="563"/>
      <c r="F14" s="564"/>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row>
    <row r="15" spans="1:47" ht="37.5" customHeight="1" thickBot="1" x14ac:dyDescent="0.25">
      <c r="A15" s="260"/>
      <c r="B15" s="562" t="s">
        <v>286</v>
      </c>
      <c r="C15" s="563"/>
      <c r="D15" s="563"/>
      <c r="E15" s="563"/>
      <c r="F15" s="564"/>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row>
    <row r="16" spans="1:47" ht="57" customHeight="1" thickBot="1" x14ac:dyDescent="0.25">
      <c r="A16" s="260"/>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row>
    <row r="17" spans="1:50" ht="28.5" customHeight="1" thickBot="1" x14ac:dyDescent="0.25">
      <c r="A17" s="260"/>
      <c r="B17" s="565" t="s">
        <v>42</v>
      </c>
      <c r="C17" s="567" t="s">
        <v>43</v>
      </c>
      <c r="D17" s="565" t="s">
        <v>44</v>
      </c>
      <c r="E17" s="569" t="s">
        <v>155</v>
      </c>
      <c r="F17" s="551" t="s">
        <v>45</v>
      </c>
      <c r="G17" s="571"/>
      <c r="H17" s="572"/>
      <c r="I17" s="551" t="s">
        <v>47</v>
      </c>
      <c r="J17" s="553" t="s">
        <v>48</v>
      </c>
      <c r="K17" s="555" t="s">
        <v>63</v>
      </c>
      <c r="L17" s="451" t="s">
        <v>49</v>
      </c>
      <c r="M17" s="227"/>
      <c r="N17" s="452" t="s">
        <v>50</v>
      </c>
      <c r="O17" s="453"/>
      <c r="P17" s="453"/>
      <c r="Q17" s="453"/>
      <c r="R17" s="453"/>
      <c r="S17" s="453"/>
      <c r="T17" s="454"/>
      <c r="U17" s="228"/>
      <c r="V17" s="228"/>
      <c r="W17" s="228"/>
      <c r="X17" s="228"/>
      <c r="Y17" s="228"/>
      <c r="Z17" s="228"/>
      <c r="AA17" s="228"/>
      <c r="AB17" s="228"/>
      <c r="AC17" s="228"/>
      <c r="AD17" s="228"/>
      <c r="AE17" s="550" t="s">
        <v>138</v>
      </c>
      <c r="AF17" s="550" t="s">
        <v>139</v>
      </c>
      <c r="AG17" s="550" t="s">
        <v>140</v>
      </c>
      <c r="AH17" s="550" t="s">
        <v>141</v>
      </c>
      <c r="AI17" s="442" t="s">
        <v>153</v>
      </c>
      <c r="AJ17" s="550" t="s">
        <v>142</v>
      </c>
      <c r="AK17" s="550" t="s">
        <v>143</v>
      </c>
      <c r="AL17" s="542" t="s">
        <v>146</v>
      </c>
      <c r="AM17" s="544" t="s">
        <v>147</v>
      </c>
      <c r="AN17" s="546" t="s">
        <v>144</v>
      </c>
      <c r="AO17" s="548" t="s">
        <v>145</v>
      </c>
      <c r="AP17" s="538" t="s">
        <v>0</v>
      </c>
      <c r="AQ17" s="538" t="s">
        <v>2</v>
      </c>
      <c r="AR17" s="538" t="s">
        <v>30</v>
      </c>
      <c r="AS17" s="538" t="s">
        <v>25</v>
      </c>
      <c r="AT17" s="538" t="s">
        <v>26</v>
      </c>
      <c r="AU17" s="538" t="s">
        <v>151</v>
      </c>
    </row>
    <row r="18" spans="1:50" ht="32.25" customHeight="1" thickBot="1" x14ac:dyDescent="0.25">
      <c r="A18" s="260"/>
      <c r="B18" s="566"/>
      <c r="C18" s="568"/>
      <c r="D18" s="566"/>
      <c r="E18" s="570"/>
      <c r="F18" s="552"/>
      <c r="G18" s="573"/>
      <c r="H18" s="574"/>
      <c r="I18" s="552"/>
      <c r="J18" s="554"/>
      <c r="K18" s="556"/>
      <c r="L18" s="424"/>
      <c r="M18" s="229"/>
      <c r="N18" s="424" t="s">
        <v>66</v>
      </c>
      <c r="O18" s="424" t="s">
        <v>52</v>
      </c>
      <c r="P18" s="424" t="s">
        <v>53</v>
      </c>
      <c r="Q18" s="426" t="s">
        <v>284</v>
      </c>
      <c r="R18" s="540" t="s">
        <v>51</v>
      </c>
      <c r="S18" s="541" t="s">
        <v>54</v>
      </c>
      <c r="T18" s="557" t="s">
        <v>55</v>
      </c>
      <c r="U18" s="525" t="s">
        <v>128</v>
      </c>
      <c r="V18" s="525" t="s">
        <v>129</v>
      </c>
      <c r="W18" s="525" t="s">
        <v>130</v>
      </c>
      <c r="X18" s="525" t="s">
        <v>131</v>
      </c>
      <c r="Y18" s="525" t="s">
        <v>132</v>
      </c>
      <c r="Z18" s="525" t="s">
        <v>133</v>
      </c>
      <c r="AA18" s="525" t="s">
        <v>134</v>
      </c>
      <c r="AB18" s="525" t="s">
        <v>135</v>
      </c>
      <c r="AC18" s="525" t="s">
        <v>136</v>
      </c>
      <c r="AD18" s="525" t="s">
        <v>137</v>
      </c>
      <c r="AE18" s="525"/>
      <c r="AF18" s="525"/>
      <c r="AG18" s="525"/>
      <c r="AH18" s="525"/>
      <c r="AI18" s="443"/>
      <c r="AJ18" s="525"/>
      <c r="AK18" s="525"/>
      <c r="AL18" s="543"/>
      <c r="AM18" s="545"/>
      <c r="AN18" s="547"/>
      <c r="AO18" s="549"/>
      <c r="AP18" s="539"/>
      <c r="AQ18" s="539"/>
      <c r="AR18" s="539"/>
      <c r="AS18" s="539"/>
      <c r="AT18" s="539"/>
      <c r="AU18" s="539"/>
    </row>
    <row r="19" spans="1:50" ht="178.5" customHeight="1" x14ac:dyDescent="0.2">
      <c r="A19" s="260"/>
      <c r="B19" s="566"/>
      <c r="C19" s="568"/>
      <c r="D19" s="566"/>
      <c r="E19" s="570"/>
      <c r="F19" s="263" t="s">
        <v>206</v>
      </c>
      <c r="G19" s="264" t="s">
        <v>68</v>
      </c>
      <c r="H19" s="264" t="s">
        <v>69</v>
      </c>
      <c r="I19" s="265" t="s">
        <v>82</v>
      </c>
      <c r="J19" s="265" t="s">
        <v>83</v>
      </c>
      <c r="K19" s="556"/>
      <c r="L19" s="424"/>
      <c r="M19" s="229" t="s">
        <v>61</v>
      </c>
      <c r="N19" s="424"/>
      <c r="O19" s="424"/>
      <c r="P19" s="424"/>
      <c r="Q19" s="426"/>
      <c r="R19" s="540"/>
      <c r="S19" s="541"/>
      <c r="T19" s="558"/>
      <c r="U19" s="525"/>
      <c r="V19" s="525"/>
      <c r="W19" s="525"/>
      <c r="X19" s="525"/>
      <c r="Y19" s="525"/>
      <c r="Z19" s="525"/>
      <c r="AA19" s="525"/>
      <c r="AB19" s="525"/>
      <c r="AC19" s="525"/>
      <c r="AD19" s="525"/>
      <c r="AE19" s="525"/>
      <c r="AF19" s="525"/>
      <c r="AG19" s="525"/>
      <c r="AH19" s="525"/>
      <c r="AI19" s="443"/>
      <c r="AJ19" s="525"/>
      <c r="AK19" s="525"/>
      <c r="AL19" s="265" t="s">
        <v>82</v>
      </c>
      <c r="AM19" s="265" t="s">
        <v>148</v>
      </c>
      <c r="AN19" s="547"/>
      <c r="AO19" s="549"/>
      <c r="AP19" s="539"/>
      <c r="AQ19" s="539"/>
      <c r="AR19" s="539"/>
      <c r="AS19" s="539"/>
      <c r="AT19" s="539"/>
      <c r="AU19" s="539"/>
    </row>
    <row r="20" spans="1:50" ht="312" customHeight="1" x14ac:dyDescent="0.2">
      <c r="A20" s="260"/>
      <c r="B20" s="266" t="s">
        <v>36</v>
      </c>
      <c r="C20" s="266" t="s">
        <v>67</v>
      </c>
      <c r="D20" s="267">
        <v>1</v>
      </c>
      <c r="E20" s="268" t="s">
        <v>294</v>
      </c>
      <c r="F20" s="268" t="s">
        <v>441</v>
      </c>
      <c r="G20" s="268" t="s">
        <v>442</v>
      </c>
      <c r="H20" s="267" t="s">
        <v>443</v>
      </c>
      <c r="I20" s="269" t="s">
        <v>444</v>
      </c>
      <c r="J20" s="269" t="s">
        <v>445</v>
      </c>
      <c r="K20" s="270" t="s">
        <v>446</v>
      </c>
      <c r="L20" s="271">
        <v>1</v>
      </c>
      <c r="M20" s="271" t="s">
        <v>7</v>
      </c>
      <c r="N20" s="267" t="s">
        <v>447</v>
      </c>
      <c r="O20" s="267" t="s">
        <v>448</v>
      </c>
      <c r="P20" s="267" t="s">
        <v>449</v>
      </c>
      <c r="Q20" s="272" t="s">
        <v>450</v>
      </c>
      <c r="R20" s="267" t="s">
        <v>451</v>
      </c>
      <c r="S20" s="267" t="s">
        <v>452</v>
      </c>
      <c r="T20" s="272" t="s">
        <v>453</v>
      </c>
      <c r="U20" s="273">
        <v>15</v>
      </c>
      <c r="V20" s="273">
        <v>15</v>
      </c>
      <c r="W20" s="273">
        <v>15</v>
      </c>
      <c r="X20" s="273">
        <v>15</v>
      </c>
      <c r="Y20" s="273">
        <v>15</v>
      </c>
      <c r="Z20" s="273">
        <v>15</v>
      </c>
      <c r="AA20" s="273">
        <v>10</v>
      </c>
      <c r="AB20" s="273">
        <f>SUM(U20:AA20)</f>
        <v>100</v>
      </c>
      <c r="AC20" s="266" t="s">
        <v>156</v>
      </c>
      <c r="AD20" s="266" t="s">
        <v>156</v>
      </c>
      <c r="AE20" s="266" t="s">
        <v>156</v>
      </c>
      <c r="AF20" s="271">
        <v>100</v>
      </c>
      <c r="AG20" s="273" t="s">
        <v>156</v>
      </c>
      <c r="AH20" s="273" t="s">
        <v>152</v>
      </c>
      <c r="AI20" s="273" t="s">
        <v>154</v>
      </c>
      <c r="AJ20" s="273">
        <v>2</v>
      </c>
      <c r="AK20" s="273">
        <v>0</v>
      </c>
      <c r="AL20" s="271" t="s">
        <v>454</v>
      </c>
      <c r="AM20" s="274" t="s">
        <v>455</v>
      </c>
      <c r="AN20" s="275" t="s">
        <v>456</v>
      </c>
      <c r="AO20" s="276" t="s">
        <v>435</v>
      </c>
      <c r="AP20" s="277" t="s">
        <v>457</v>
      </c>
      <c r="AQ20" s="278" t="s">
        <v>458</v>
      </c>
      <c r="AR20" s="278" t="s">
        <v>377</v>
      </c>
      <c r="AS20" s="278" t="s">
        <v>336</v>
      </c>
      <c r="AT20" s="278" t="s">
        <v>459</v>
      </c>
      <c r="AU20" s="277" t="s">
        <v>460</v>
      </c>
    </row>
    <row r="21" spans="1:50" ht="76.5" customHeight="1" thickBot="1" x14ac:dyDescent="0.25">
      <c r="A21" s="279"/>
      <c r="B21" s="280"/>
      <c r="C21" s="281"/>
      <c r="D21" s="281"/>
      <c r="E21" s="281"/>
      <c r="F21" s="281"/>
      <c r="G21" s="281"/>
      <c r="H21" s="281"/>
      <c r="I21" s="282"/>
      <c r="J21" s="283"/>
      <c r="K21" s="284"/>
      <c r="L21" s="279"/>
      <c r="M21" s="279"/>
      <c r="N21" s="279"/>
      <c r="O21" s="279"/>
      <c r="P21" s="279"/>
      <c r="Q21" s="279"/>
      <c r="R21" s="279"/>
      <c r="S21" s="279"/>
      <c r="T21" s="279"/>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row>
    <row r="22" spans="1:50" ht="52.5" customHeight="1" thickBot="1" x14ac:dyDescent="0.25">
      <c r="A22" s="279"/>
      <c r="B22" s="526" t="s">
        <v>27</v>
      </c>
      <c r="C22" s="527"/>
      <c r="D22" s="527"/>
      <c r="E22" s="527"/>
      <c r="F22" s="528"/>
      <c r="G22" s="279"/>
      <c r="H22" s="279"/>
      <c r="I22" s="279"/>
      <c r="J22" s="279"/>
      <c r="K22" s="279"/>
      <c r="L22" s="279"/>
      <c r="M22" s="279"/>
      <c r="N22" s="279"/>
      <c r="O22" s="279"/>
      <c r="P22" s="279"/>
      <c r="Q22" s="279"/>
      <c r="R22" s="279"/>
      <c r="S22" s="261" t="s">
        <v>461</v>
      </c>
      <c r="T22" s="260"/>
      <c r="U22" s="260"/>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row>
    <row r="23" spans="1:50" ht="60" customHeight="1" x14ac:dyDescent="0.2">
      <c r="A23" s="260"/>
      <c r="B23" s="285" t="s">
        <v>28</v>
      </c>
      <c r="C23" s="529" t="s">
        <v>29</v>
      </c>
      <c r="D23" s="530"/>
      <c r="E23" s="530"/>
      <c r="F23" s="531"/>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c r="AR23" s="260"/>
      <c r="AS23" s="260"/>
      <c r="AT23" s="260"/>
      <c r="AU23" s="260"/>
      <c r="AV23" s="260"/>
      <c r="AW23" s="260"/>
      <c r="AX23" s="260"/>
    </row>
    <row r="24" spans="1:50" ht="60.75" customHeight="1" x14ac:dyDescent="0.2">
      <c r="A24" s="260"/>
      <c r="B24" s="286" t="s">
        <v>377</v>
      </c>
      <c r="C24" s="532" t="s">
        <v>462</v>
      </c>
      <c r="D24" s="533"/>
      <c r="E24" s="533"/>
      <c r="F24" s="534"/>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row>
    <row r="25" spans="1:50" ht="98.25" customHeight="1" x14ac:dyDescent="0.35">
      <c r="A25" s="260"/>
      <c r="B25" s="287"/>
      <c r="C25" s="535"/>
      <c r="D25" s="536"/>
      <c r="E25" s="536"/>
      <c r="F25" s="537"/>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row>
    <row r="26" spans="1:50" x14ac:dyDescent="0.2">
      <c r="A26" s="260"/>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row>
    <row r="27" spans="1:50" x14ac:dyDescent="0.2">
      <c r="A27" s="260"/>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row>
    <row r="28" spans="1:50" x14ac:dyDescent="0.2">
      <c r="A28" s="260"/>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row>
    <row r="29" spans="1:50" x14ac:dyDescent="0.2">
      <c r="A29" s="260"/>
      <c r="B29" s="260"/>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row>
    <row r="30" spans="1:50" x14ac:dyDescent="0.2">
      <c r="A30" s="260"/>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row>
    <row r="31" spans="1:50" x14ac:dyDescent="0.2">
      <c r="A31" s="260"/>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row>
    <row r="32" spans="1:50" x14ac:dyDescent="0.2">
      <c r="A32" s="260"/>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row>
    <row r="33" spans="1:50" x14ac:dyDescent="0.2">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row>
    <row r="34" spans="1:50" ht="24.95" customHeight="1" x14ac:dyDescent="0.2">
      <c r="A34" s="260"/>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row>
    <row r="35" spans="1:50" ht="24.95" customHeight="1" x14ac:dyDescent="0.2">
      <c r="A35" s="260"/>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row>
    <row r="36" spans="1:50" ht="24.95" customHeight="1" x14ac:dyDescent="0.2">
      <c r="A36" s="260"/>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row>
    <row r="37" spans="1:50" ht="24.95" customHeight="1" x14ac:dyDescent="0.2">
      <c r="A37" s="260"/>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row>
    <row r="38" spans="1:50" ht="24.95" customHeight="1" x14ac:dyDescent="0.2">
      <c r="A38" s="260"/>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row>
    <row r="39" spans="1:50" ht="24.95" customHeight="1" x14ac:dyDescent="0.2">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row>
    <row r="40" spans="1:50" x14ac:dyDescent="0.2">
      <c r="A40" s="260"/>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row>
    <row r="41" spans="1:50" x14ac:dyDescent="0.2">
      <c r="A41" s="260"/>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row>
    <row r="42" spans="1:50" x14ac:dyDescent="0.2">
      <c r="A42" s="260"/>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row>
    <row r="43" spans="1:50" x14ac:dyDescent="0.2">
      <c r="A43" s="260"/>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row>
    <row r="44" spans="1:50" x14ac:dyDescent="0.2">
      <c r="A44" s="260"/>
      <c r="B44" s="260"/>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row>
    <row r="45" spans="1:50" x14ac:dyDescent="0.2">
      <c r="A45" s="260"/>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row>
    <row r="46" spans="1:50" x14ac:dyDescent="0.2">
      <c r="A46" s="260"/>
      <c r="B46" s="260"/>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row>
  </sheetData>
  <mergeCells count="54">
    <mergeCell ref="B2:F2"/>
    <mergeCell ref="B14:F14"/>
    <mergeCell ref="B15:F15"/>
    <mergeCell ref="B17:B19"/>
    <mergeCell ref="C17:C19"/>
    <mergeCell ref="D17:D19"/>
    <mergeCell ref="E17:E19"/>
    <mergeCell ref="F17:H18"/>
    <mergeCell ref="B6:AU6"/>
    <mergeCell ref="C8:D8"/>
    <mergeCell ref="H8:I8"/>
    <mergeCell ref="AK17:AK19"/>
    <mergeCell ref="I17:I18"/>
    <mergeCell ref="J17:J18"/>
    <mergeCell ref="K17:K19"/>
    <mergeCell ref="L17:L19"/>
    <mergeCell ref="N17:T17"/>
    <mergeCell ref="AE17:AE19"/>
    <mergeCell ref="T18:T19"/>
    <mergeCell ref="U18:U19"/>
    <mergeCell ref="V18:V19"/>
    <mergeCell ref="W18:W19"/>
    <mergeCell ref="AF17:AF19"/>
    <mergeCell ref="AG17:AG19"/>
    <mergeCell ref="AH17:AH19"/>
    <mergeCell ref="AI17:AI19"/>
    <mergeCell ref="AJ17:AJ19"/>
    <mergeCell ref="AR17:AR19"/>
    <mergeCell ref="AS17:AS19"/>
    <mergeCell ref="AT17:AT19"/>
    <mergeCell ref="AU17:AU19"/>
    <mergeCell ref="N18:N19"/>
    <mergeCell ref="O18:O19"/>
    <mergeCell ref="P18:P19"/>
    <mergeCell ref="Q18:Q19"/>
    <mergeCell ref="R18:R19"/>
    <mergeCell ref="S18:S19"/>
    <mergeCell ref="AL17:AL18"/>
    <mergeCell ref="AM17:AM18"/>
    <mergeCell ref="AN17:AN19"/>
    <mergeCell ref="AO17:AO19"/>
    <mergeCell ref="AP17:AP19"/>
    <mergeCell ref="AQ17:AQ19"/>
    <mergeCell ref="AD18:AD19"/>
    <mergeCell ref="B22:F22"/>
    <mergeCell ref="C23:F23"/>
    <mergeCell ref="C24:F24"/>
    <mergeCell ref="C25:F25"/>
    <mergeCell ref="X18:X19"/>
    <mergeCell ref="Y18:Y19"/>
    <mergeCell ref="Z18:Z19"/>
    <mergeCell ref="AA18:AA19"/>
    <mergeCell ref="AB18:AB19"/>
    <mergeCell ref="AC18:AC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'C:\Users\sebastian\Downloads\DOCUMENTOS  BOMBEROS\contextos elaborados\FINALES\mapas\TIC Y COMUNICACIONES\[MATRIZ RIESGOS CORRUPCION 2025 TIC-Mayo 09-2025 (2).xlsx]FORMULAS '!#REF!</xm:f>
          </x14:formula1>
          <xm:sqref>B20:C21 F21 M20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X46"/>
  <sheetViews>
    <sheetView zoomScale="30" zoomScaleNormal="30" workbookViewId="0">
      <selection activeCell="B5" sqref="B5:AU7"/>
    </sheetView>
  </sheetViews>
  <sheetFormatPr baseColWidth="10" defaultRowHeight="14.25" x14ac:dyDescent="0.2"/>
  <cols>
    <col min="1" max="1" width="11" style="123"/>
    <col min="2" max="2" width="38.5" style="123" customWidth="1"/>
    <col min="3" max="3" width="29.25" style="123" customWidth="1"/>
    <col min="4" max="5" width="24.125" style="123" customWidth="1"/>
    <col min="6" max="6" width="44.625" style="123" customWidth="1"/>
    <col min="7" max="7" width="34.5" style="123" customWidth="1"/>
    <col min="8" max="8" width="37.75" style="123" customWidth="1"/>
    <col min="9" max="9" width="59.875" style="123" customWidth="1"/>
    <col min="10" max="10" width="59" style="123" customWidth="1"/>
    <col min="11" max="11" width="19" style="123" customWidth="1"/>
    <col min="12" max="12" width="12.625" style="123" customWidth="1"/>
    <col min="13" max="13" width="20.75" style="123" customWidth="1"/>
    <col min="14" max="14" width="37.375" style="123" customWidth="1"/>
    <col min="15" max="15" width="29" style="123" customWidth="1"/>
    <col min="16" max="16" width="40.875" style="123" customWidth="1"/>
    <col min="17" max="17" width="73.125" style="123" customWidth="1"/>
    <col min="18" max="18" width="98" style="123" customWidth="1"/>
    <col min="19" max="19" width="48.25" style="123" customWidth="1"/>
    <col min="20" max="20" width="30.375" style="123" customWidth="1"/>
    <col min="21" max="21" width="27.75" style="123" customWidth="1"/>
    <col min="22" max="22" width="27.125" style="123" customWidth="1"/>
    <col min="23" max="23" width="23" style="123" customWidth="1"/>
    <col min="24" max="24" width="27.375" style="123" customWidth="1"/>
    <col min="25" max="25" width="30.25" style="123" customWidth="1"/>
    <col min="26" max="26" width="38.375" style="123" customWidth="1"/>
    <col min="27" max="27" width="30.875" style="123" customWidth="1"/>
    <col min="28" max="28" width="29.875" style="123" customWidth="1"/>
    <col min="29" max="29" width="40.5" style="123" customWidth="1"/>
    <col min="30" max="30" width="42.75" style="123" customWidth="1"/>
    <col min="31" max="31" width="35.25" style="123" customWidth="1"/>
    <col min="32" max="32" width="33.375" style="123" customWidth="1"/>
    <col min="33" max="33" width="65.25" style="123" customWidth="1"/>
    <col min="34" max="34" width="35.875" style="123" customWidth="1"/>
    <col min="35" max="35" width="42.375" style="123" customWidth="1"/>
    <col min="36" max="36" width="34" style="123" customWidth="1"/>
    <col min="37" max="37" width="29" style="123" customWidth="1"/>
    <col min="38" max="38" width="31.75" style="123" customWidth="1"/>
    <col min="39" max="39" width="35.25" style="123" customWidth="1"/>
    <col min="40" max="40" width="23" style="123" customWidth="1"/>
    <col min="41" max="41" width="24.125" style="123" customWidth="1"/>
    <col min="42" max="42" width="53.125" style="123" customWidth="1"/>
    <col min="43" max="43" width="22.25" style="123" customWidth="1"/>
    <col min="44" max="44" width="23.25" style="123" customWidth="1"/>
    <col min="45" max="45" width="22" style="123" customWidth="1"/>
    <col min="46" max="46" width="108.875" style="123" customWidth="1"/>
    <col min="47" max="47" width="34.375" style="123" customWidth="1"/>
    <col min="48" max="48" width="23.75" style="123" customWidth="1"/>
    <col min="49" max="16384" width="11" style="123"/>
  </cols>
  <sheetData>
    <row r="5" spans="1:47" ht="33.75" x14ac:dyDescent="0.2">
      <c r="B5" s="751" t="s">
        <v>463</v>
      </c>
      <c r="C5" s="751"/>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1"/>
      <c r="AF5" s="751"/>
      <c r="AG5" s="751"/>
      <c r="AH5" s="751"/>
      <c r="AI5" s="751"/>
      <c r="AJ5" s="751"/>
      <c r="AK5" s="751"/>
      <c r="AL5" s="751"/>
      <c r="AM5" s="751"/>
      <c r="AN5" s="751"/>
      <c r="AO5" s="751"/>
      <c r="AP5" s="751"/>
      <c r="AQ5" s="751"/>
      <c r="AR5" s="751"/>
      <c r="AS5" s="751"/>
      <c r="AT5" s="751"/>
      <c r="AU5" s="751"/>
    </row>
    <row r="7" spans="1:47" ht="26.25" x14ac:dyDescent="0.2">
      <c r="B7" s="760" t="s">
        <v>465</v>
      </c>
      <c r="C7" s="761" t="s">
        <v>464</v>
      </c>
      <c r="D7" s="761"/>
      <c r="E7" s="760" t="s">
        <v>466</v>
      </c>
      <c r="F7" s="760">
        <v>4</v>
      </c>
      <c r="G7" s="760" t="s">
        <v>28</v>
      </c>
      <c r="H7" s="761" t="s">
        <v>467</v>
      </c>
      <c r="I7" s="761"/>
    </row>
    <row r="8" spans="1:47" ht="135" customHeight="1" thickBot="1" x14ac:dyDescent="0.25"/>
    <row r="9" spans="1:47" ht="26.25" thickBot="1" x14ac:dyDescent="0.4">
      <c r="A9" s="124"/>
      <c r="B9" s="457" t="s">
        <v>31</v>
      </c>
      <c r="C9" s="458"/>
      <c r="D9" s="458"/>
      <c r="E9" s="458"/>
      <c r="F9" s="459"/>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row>
    <row r="10" spans="1:47" x14ac:dyDescent="0.2">
      <c r="A10" s="124"/>
      <c r="B10" s="169"/>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row>
    <row r="11" spans="1:47" x14ac:dyDescent="0.2">
      <c r="A11" s="124"/>
      <c r="B11" s="169"/>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row>
    <row r="12" spans="1:47" ht="15" thickBot="1" x14ac:dyDescent="0.25">
      <c r="A12" s="124"/>
      <c r="B12" s="169"/>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M12" s="126"/>
      <c r="AN12" s="124"/>
      <c r="AO12" s="124"/>
      <c r="AP12" s="124"/>
      <c r="AQ12" s="124"/>
      <c r="AR12" s="124"/>
      <c r="AS12" s="124"/>
    </row>
    <row r="13" spans="1:47" ht="37.5" customHeight="1" thickBot="1" x14ac:dyDescent="0.25">
      <c r="A13" s="124"/>
      <c r="B13" s="460" t="s">
        <v>46</v>
      </c>
      <c r="C13" s="461"/>
      <c r="D13" s="461"/>
      <c r="E13" s="461"/>
      <c r="F13" s="462"/>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row>
    <row r="14" spans="1:47" ht="37.5" customHeight="1" thickBot="1" x14ac:dyDescent="0.25">
      <c r="A14" s="124"/>
      <c r="B14" s="460" t="s">
        <v>288</v>
      </c>
      <c r="C14" s="461"/>
      <c r="D14" s="461"/>
      <c r="E14" s="461"/>
      <c r="F14" s="462"/>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row>
    <row r="15" spans="1:47" ht="57" customHeight="1" thickBot="1" x14ac:dyDescent="0.25">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row>
    <row r="16" spans="1:47" ht="28.5" customHeight="1" thickBot="1" x14ac:dyDescent="0.25">
      <c r="A16" s="124"/>
      <c r="B16" s="463" t="s">
        <v>42</v>
      </c>
      <c r="C16" s="466" t="s">
        <v>43</v>
      </c>
      <c r="D16" s="463" t="s">
        <v>44</v>
      </c>
      <c r="E16" s="469" t="s">
        <v>155</v>
      </c>
      <c r="F16" s="445" t="s">
        <v>45</v>
      </c>
      <c r="G16" s="472"/>
      <c r="H16" s="473"/>
      <c r="I16" s="445" t="s">
        <v>47</v>
      </c>
      <c r="J16" s="447" t="s">
        <v>48</v>
      </c>
      <c r="K16" s="448" t="s">
        <v>63</v>
      </c>
      <c r="L16" s="512" t="s">
        <v>49</v>
      </c>
      <c r="M16" s="170"/>
      <c r="N16" s="513" t="s">
        <v>50</v>
      </c>
      <c r="O16" s="514"/>
      <c r="P16" s="514"/>
      <c r="Q16" s="514"/>
      <c r="R16" s="514"/>
      <c r="S16" s="514"/>
      <c r="T16" s="515"/>
      <c r="U16" s="171"/>
      <c r="V16" s="171"/>
      <c r="W16" s="171"/>
      <c r="X16" s="171"/>
      <c r="Y16" s="171"/>
      <c r="Z16" s="171"/>
      <c r="AA16" s="171"/>
      <c r="AB16" s="171"/>
      <c r="AC16" s="171"/>
      <c r="AD16" s="171"/>
      <c r="AE16" s="441" t="s">
        <v>138</v>
      </c>
      <c r="AF16" s="441" t="s">
        <v>139</v>
      </c>
      <c r="AG16" s="441" t="s">
        <v>140</v>
      </c>
      <c r="AH16" s="441" t="s">
        <v>141</v>
      </c>
      <c r="AI16" s="442" t="s">
        <v>153</v>
      </c>
      <c r="AJ16" s="441" t="s">
        <v>142</v>
      </c>
      <c r="AK16" s="441" t="s">
        <v>143</v>
      </c>
      <c r="AL16" s="432" t="s">
        <v>146</v>
      </c>
      <c r="AM16" s="433" t="s">
        <v>147</v>
      </c>
      <c r="AN16" s="435" t="s">
        <v>144</v>
      </c>
      <c r="AO16" s="438" t="s">
        <v>145</v>
      </c>
      <c r="AP16" s="421" t="s">
        <v>0</v>
      </c>
      <c r="AQ16" s="421" t="s">
        <v>2</v>
      </c>
      <c r="AR16" s="421" t="s">
        <v>30</v>
      </c>
      <c r="AS16" s="421" t="s">
        <v>25</v>
      </c>
      <c r="AT16" s="421" t="s">
        <v>26</v>
      </c>
      <c r="AU16" s="421" t="s">
        <v>151</v>
      </c>
    </row>
    <row r="17" spans="1:50" ht="32.25" customHeight="1" thickBot="1" x14ac:dyDescent="0.25">
      <c r="A17" s="124"/>
      <c r="B17" s="464"/>
      <c r="C17" s="467"/>
      <c r="D17" s="464"/>
      <c r="E17" s="470"/>
      <c r="F17" s="446"/>
      <c r="G17" s="474"/>
      <c r="H17" s="475"/>
      <c r="I17" s="446"/>
      <c r="J17" s="429"/>
      <c r="K17" s="449"/>
      <c r="L17" s="508"/>
      <c r="M17" s="172"/>
      <c r="N17" s="508" t="s">
        <v>66</v>
      </c>
      <c r="O17" s="508" t="s">
        <v>52</v>
      </c>
      <c r="P17" s="508" t="s">
        <v>53</v>
      </c>
      <c r="Q17" s="510" t="s">
        <v>284</v>
      </c>
      <c r="R17" s="428" t="s">
        <v>51</v>
      </c>
      <c r="S17" s="430" t="s">
        <v>54</v>
      </c>
      <c r="T17" s="455" t="s">
        <v>55</v>
      </c>
      <c r="U17" s="409" t="s">
        <v>128</v>
      </c>
      <c r="V17" s="409" t="s">
        <v>129</v>
      </c>
      <c r="W17" s="409" t="s">
        <v>130</v>
      </c>
      <c r="X17" s="409" t="s">
        <v>131</v>
      </c>
      <c r="Y17" s="409" t="s">
        <v>132</v>
      </c>
      <c r="Z17" s="409" t="s">
        <v>133</v>
      </c>
      <c r="AA17" s="409" t="s">
        <v>134</v>
      </c>
      <c r="AB17" s="409" t="s">
        <v>135</v>
      </c>
      <c r="AC17" s="409" t="s">
        <v>136</v>
      </c>
      <c r="AD17" s="409" t="s">
        <v>137</v>
      </c>
      <c r="AE17" s="409"/>
      <c r="AF17" s="409"/>
      <c r="AG17" s="409"/>
      <c r="AH17" s="409"/>
      <c r="AI17" s="443"/>
      <c r="AJ17" s="409"/>
      <c r="AK17" s="409"/>
      <c r="AL17" s="431"/>
      <c r="AM17" s="434"/>
      <c r="AN17" s="436"/>
      <c r="AO17" s="439"/>
      <c r="AP17" s="422"/>
      <c r="AQ17" s="422"/>
      <c r="AR17" s="422"/>
      <c r="AS17" s="422"/>
      <c r="AT17" s="422"/>
      <c r="AU17" s="422"/>
    </row>
    <row r="18" spans="1:50" ht="178.5" customHeight="1" thickBot="1" x14ac:dyDescent="0.25">
      <c r="A18" s="124"/>
      <c r="B18" s="465"/>
      <c r="C18" s="468"/>
      <c r="D18" s="465"/>
      <c r="E18" s="471"/>
      <c r="F18" s="173" t="s">
        <v>206</v>
      </c>
      <c r="G18" s="174" t="s">
        <v>68</v>
      </c>
      <c r="H18" s="174" t="s">
        <v>69</v>
      </c>
      <c r="I18" s="175" t="s">
        <v>82</v>
      </c>
      <c r="J18" s="176" t="s">
        <v>83</v>
      </c>
      <c r="K18" s="450"/>
      <c r="L18" s="509"/>
      <c r="M18" s="177" t="s">
        <v>61</v>
      </c>
      <c r="N18" s="509"/>
      <c r="O18" s="509"/>
      <c r="P18" s="509"/>
      <c r="Q18" s="511"/>
      <c r="R18" s="429"/>
      <c r="S18" s="431"/>
      <c r="T18" s="456"/>
      <c r="U18" s="410"/>
      <c r="V18" s="410"/>
      <c r="W18" s="410"/>
      <c r="X18" s="410"/>
      <c r="Y18" s="410"/>
      <c r="Z18" s="410"/>
      <c r="AA18" s="410"/>
      <c r="AB18" s="410"/>
      <c r="AC18" s="410"/>
      <c r="AD18" s="410"/>
      <c r="AE18" s="410"/>
      <c r="AF18" s="410"/>
      <c r="AG18" s="410"/>
      <c r="AH18" s="410"/>
      <c r="AI18" s="444"/>
      <c r="AJ18" s="410"/>
      <c r="AK18" s="410"/>
      <c r="AL18" s="176" t="s">
        <v>82</v>
      </c>
      <c r="AM18" s="176" t="s">
        <v>148</v>
      </c>
      <c r="AN18" s="437"/>
      <c r="AO18" s="440"/>
      <c r="AP18" s="423"/>
      <c r="AQ18" s="423"/>
      <c r="AR18" s="423"/>
      <c r="AS18" s="423"/>
      <c r="AT18" s="423"/>
      <c r="AU18" s="423"/>
    </row>
    <row r="19" spans="1:50" ht="224.25" customHeight="1" x14ac:dyDescent="0.2">
      <c r="A19" s="124"/>
      <c r="B19" s="411" t="s">
        <v>39</v>
      </c>
      <c r="C19" s="411" t="s">
        <v>67</v>
      </c>
      <c r="D19" s="411">
        <v>1</v>
      </c>
      <c r="E19" s="411" t="s">
        <v>401</v>
      </c>
      <c r="F19" s="407" t="s">
        <v>402</v>
      </c>
      <c r="G19" s="236" t="s">
        <v>403</v>
      </c>
      <c r="H19" s="411" t="s">
        <v>404</v>
      </c>
      <c r="I19" s="417" t="s">
        <v>74</v>
      </c>
      <c r="J19" s="582" t="s">
        <v>76</v>
      </c>
      <c r="K19" s="584" t="str">
        <f>VLOOKUP(CONCATENATE(I19,J19),'[8]FORMULAS '!B38:C62,2,FALSE)</f>
        <v>Alto (4)</v>
      </c>
      <c r="L19" s="178">
        <v>1</v>
      </c>
      <c r="M19" s="178" t="s">
        <v>7</v>
      </c>
      <c r="N19" s="407" t="s">
        <v>405</v>
      </c>
      <c r="O19" s="407" t="s">
        <v>406</v>
      </c>
      <c r="P19" s="179" t="s">
        <v>407</v>
      </c>
      <c r="Q19" s="179" t="s">
        <v>408</v>
      </c>
      <c r="R19" s="179" t="s">
        <v>409</v>
      </c>
      <c r="S19" s="183" t="s">
        <v>410</v>
      </c>
      <c r="T19" s="183" t="s">
        <v>411</v>
      </c>
      <c r="U19" s="178">
        <v>15</v>
      </c>
      <c r="V19" s="178">
        <v>15</v>
      </c>
      <c r="W19" s="178">
        <v>15</v>
      </c>
      <c r="X19" s="178">
        <v>15</v>
      </c>
      <c r="Y19" s="178">
        <v>15</v>
      </c>
      <c r="Z19" s="178">
        <v>15</v>
      </c>
      <c r="AA19" s="178">
        <v>10</v>
      </c>
      <c r="AB19" s="186">
        <f>SUM(U19:AA19)</f>
        <v>100</v>
      </c>
      <c r="AC19" s="179" t="s">
        <v>156</v>
      </c>
      <c r="AD19" s="178" t="s">
        <v>156</v>
      </c>
      <c r="AE19" s="186" t="s">
        <v>156</v>
      </c>
      <c r="AF19" s="178">
        <v>100</v>
      </c>
      <c r="AG19" s="399" t="s">
        <v>157</v>
      </c>
      <c r="AH19" s="399" t="s">
        <v>152</v>
      </c>
      <c r="AI19" s="399" t="s">
        <v>154</v>
      </c>
      <c r="AJ19" s="399">
        <v>2</v>
      </c>
      <c r="AK19" s="399">
        <v>0</v>
      </c>
      <c r="AL19" s="399" t="s">
        <v>74</v>
      </c>
      <c r="AM19" s="579" t="s">
        <v>76</v>
      </c>
      <c r="AN19" s="403" t="str">
        <f>VLOOKUP(CONCATENATE(AL19,AM19),'[8]FORMULAS '!B38:C62,2,FALSE)</f>
        <v>Alto (4)</v>
      </c>
      <c r="AO19" s="401" t="s">
        <v>24</v>
      </c>
      <c r="AP19" s="406" t="s">
        <v>412</v>
      </c>
      <c r="AQ19" s="406" t="s">
        <v>406</v>
      </c>
      <c r="AR19" s="406" t="s">
        <v>286</v>
      </c>
      <c r="AS19" s="406" t="s">
        <v>413</v>
      </c>
      <c r="AT19" s="575" t="s">
        <v>414</v>
      </c>
      <c r="AU19" s="577" t="s">
        <v>415</v>
      </c>
    </row>
    <row r="20" spans="1:50" ht="222" customHeight="1" x14ac:dyDescent="0.2">
      <c r="A20" s="124"/>
      <c r="B20" s="412"/>
      <c r="C20" s="412"/>
      <c r="D20" s="412"/>
      <c r="E20" s="412"/>
      <c r="F20" s="408"/>
      <c r="G20" s="237" t="s">
        <v>416</v>
      </c>
      <c r="H20" s="412"/>
      <c r="I20" s="418"/>
      <c r="J20" s="583"/>
      <c r="K20" s="585"/>
      <c r="L20" s="187">
        <v>2</v>
      </c>
      <c r="M20" s="188" t="s">
        <v>7</v>
      </c>
      <c r="N20" s="408"/>
      <c r="O20" s="408"/>
      <c r="P20" s="195" t="s">
        <v>407</v>
      </c>
      <c r="Q20" s="235" t="s">
        <v>417</v>
      </c>
      <c r="R20" s="195" t="s">
        <v>418</v>
      </c>
      <c r="S20" s="238" t="s">
        <v>419</v>
      </c>
      <c r="T20" s="238" t="s">
        <v>420</v>
      </c>
      <c r="U20" s="188">
        <v>15</v>
      </c>
      <c r="V20" s="188">
        <v>15</v>
      </c>
      <c r="W20" s="188">
        <v>15</v>
      </c>
      <c r="X20" s="188">
        <v>15</v>
      </c>
      <c r="Y20" s="188">
        <v>15</v>
      </c>
      <c r="Z20" s="188">
        <v>15</v>
      </c>
      <c r="AA20" s="188">
        <v>10</v>
      </c>
      <c r="AB20" s="196">
        <f>SUM(U20:AA20)</f>
        <v>100</v>
      </c>
      <c r="AC20" s="195" t="s">
        <v>156</v>
      </c>
      <c r="AD20" s="188" t="s">
        <v>156</v>
      </c>
      <c r="AE20" s="196" t="s">
        <v>156</v>
      </c>
      <c r="AF20" s="188">
        <v>100</v>
      </c>
      <c r="AG20" s="400"/>
      <c r="AH20" s="400"/>
      <c r="AI20" s="400"/>
      <c r="AJ20" s="400"/>
      <c r="AK20" s="400"/>
      <c r="AL20" s="400"/>
      <c r="AM20" s="580"/>
      <c r="AN20" s="581"/>
      <c r="AO20" s="402"/>
      <c r="AP20" s="394"/>
      <c r="AQ20" s="394"/>
      <c r="AR20" s="394"/>
      <c r="AS20" s="394"/>
      <c r="AT20" s="576"/>
      <c r="AU20" s="578"/>
    </row>
    <row r="21" spans="1:50" ht="76.5" customHeight="1" thickBot="1" x14ac:dyDescent="0.25">
      <c r="A21" s="160"/>
      <c r="B21" s="161"/>
      <c r="C21" s="162"/>
      <c r="D21" s="162"/>
      <c r="E21" s="162"/>
      <c r="F21" s="162"/>
      <c r="G21" s="162"/>
      <c r="H21" s="162"/>
      <c r="I21" s="164"/>
      <c r="J21" s="164"/>
      <c r="K21" s="165"/>
      <c r="L21" s="160"/>
      <c r="M21" s="160"/>
      <c r="N21" s="160"/>
      <c r="O21" s="160"/>
      <c r="P21" s="160"/>
      <c r="Q21" s="160"/>
      <c r="R21" s="160"/>
      <c r="S21" s="160"/>
      <c r="T21" s="160"/>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row>
    <row r="22" spans="1:50" ht="52.5" customHeight="1" thickBot="1" x14ac:dyDescent="0.25">
      <c r="A22" s="160"/>
      <c r="B22" s="306" t="s">
        <v>27</v>
      </c>
      <c r="C22" s="307"/>
      <c r="D22" s="307"/>
      <c r="E22" s="307"/>
      <c r="F22" s="308"/>
      <c r="G22" s="160"/>
      <c r="H22" s="160"/>
      <c r="I22" s="160"/>
      <c r="J22" s="160"/>
      <c r="K22" s="160"/>
      <c r="L22" s="160"/>
      <c r="M22" s="160"/>
      <c r="N22" s="160"/>
      <c r="O22" s="160"/>
      <c r="P22" s="160"/>
      <c r="Q22" s="160"/>
      <c r="R22" s="160"/>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row>
    <row r="23" spans="1:50" ht="60" customHeight="1" x14ac:dyDescent="0.2">
      <c r="A23" s="124"/>
      <c r="B23" s="166" t="s">
        <v>28</v>
      </c>
      <c r="C23" s="288" t="s">
        <v>29</v>
      </c>
      <c r="D23" s="289"/>
      <c r="E23" s="289"/>
      <c r="F23" s="290"/>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row>
    <row r="24" spans="1:50" ht="113.25" customHeight="1" x14ac:dyDescent="0.2">
      <c r="A24" s="124"/>
      <c r="B24" s="167" t="s">
        <v>288</v>
      </c>
      <c r="C24" s="291" t="s">
        <v>421</v>
      </c>
      <c r="D24" s="292"/>
      <c r="E24" s="292"/>
      <c r="F24" s="293"/>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row>
    <row r="25" spans="1:50" ht="98.25" customHeight="1" x14ac:dyDescent="0.35">
      <c r="A25" s="124"/>
      <c r="B25" s="168"/>
      <c r="C25" s="294"/>
      <c r="D25" s="295"/>
      <c r="E25" s="295"/>
      <c r="F25" s="296"/>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row>
    <row r="26" spans="1:50" x14ac:dyDescent="0.2">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row>
    <row r="27" spans="1:50" x14ac:dyDescent="0.2">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row>
    <row r="28" spans="1:50" x14ac:dyDescent="0.2">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row>
    <row r="29" spans="1:50" x14ac:dyDescent="0.2">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row>
    <row r="30" spans="1:50" x14ac:dyDescent="0.2">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row>
    <row r="31" spans="1:50" x14ac:dyDescent="0.2">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row>
    <row r="32" spans="1:50"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row>
    <row r="33" spans="1:50" x14ac:dyDescent="0.2">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row>
    <row r="34" spans="1:50" ht="24.95" customHeight="1" x14ac:dyDescent="0.2">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row>
    <row r="35" spans="1:50" ht="24.95" customHeight="1" x14ac:dyDescent="0.2">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row>
    <row r="36" spans="1:50" ht="24.95" customHeight="1" x14ac:dyDescent="0.2">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row>
    <row r="37" spans="1:50" ht="24.95" customHeight="1" x14ac:dyDescent="0.2">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row>
    <row r="38" spans="1:50" ht="24.95" customHeight="1" x14ac:dyDescent="0.2">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row>
    <row r="39" spans="1:50" ht="24.95" customHeight="1" x14ac:dyDescent="0.2">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row>
    <row r="40" spans="1:50" x14ac:dyDescent="0.2">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row>
    <row r="41" spans="1:50" x14ac:dyDescent="0.2">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row>
    <row r="42" spans="1:50" x14ac:dyDescent="0.2">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row>
    <row r="43" spans="1:50" x14ac:dyDescent="0.2">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row>
    <row r="44" spans="1:50" x14ac:dyDescent="0.2">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row>
    <row r="45" spans="1:50" x14ac:dyDescent="0.2">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row>
    <row r="46" spans="1:50" x14ac:dyDescent="0.2">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row>
  </sheetData>
  <mergeCells count="80">
    <mergeCell ref="B5:AU5"/>
    <mergeCell ref="C7:D7"/>
    <mergeCell ref="H7:I7"/>
    <mergeCell ref="B9:F9"/>
    <mergeCell ref="B13:F13"/>
    <mergeCell ref="B14:F14"/>
    <mergeCell ref="B16:B18"/>
    <mergeCell ref="C16:C18"/>
    <mergeCell ref="D16:D18"/>
    <mergeCell ref="E16:E18"/>
    <mergeCell ref="F16:H17"/>
    <mergeCell ref="AK16:AK18"/>
    <mergeCell ref="I16:I17"/>
    <mergeCell ref="J16:J17"/>
    <mergeCell ref="K16:K18"/>
    <mergeCell ref="L16:L18"/>
    <mergeCell ref="N16:T16"/>
    <mergeCell ref="AE16:AE18"/>
    <mergeCell ref="T17:T18"/>
    <mergeCell ref="U17:U18"/>
    <mergeCell ref="V17:V18"/>
    <mergeCell ref="W17:W18"/>
    <mergeCell ref="AF16:AF18"/>
    <mergeCell ref="AG16:AG18"/>
    <mergeCell ref="AH16:AH18"/>
    <mergeCell ref="AI16:AI18"/>
    <mergeCell ref="AJ16:AJ18"/>
    <mergeCell ref="AR16:AR18"/>
    <mergeCell ref="AS16:AS18"/>
    <mergeCell ref="AT16:AT18"/>
    <mergeCell ref="AU16:AU18"/>
    <mergeCell ref="N17:N18"/>
    <mergeCell ref="O17:O18"/>
    <mergeCell ref="P17:P18"/>
    <mergeCell ref="Q17:Q18"/>
    <mergeCell ref="R17:R18"/>
    <mergeCell ref="S17:S18"/>
    <mergeCell ref="AL16:AL17"/>
    <mergeCell ref="AM16:AM17"/>
    <mergeCell ref="AN16:AN18"/>
    <mergeCell ref="AO16:AO18"/>
    <mergeCell ref="AP16:AP18"/>
    <mergeCell ref="AQ16:AQ18"/>
    <mergeCell ref="AD17:AD18"/>
    <mergeCell ref="B19:B20"/>
    <mergeCell ref="C19:C20"/>
    <mergeCell ref="D19:D20"/>
    <mergeCell ref="E19:E20"/>
    <mergeCell ref="F19:F20"/>
    <mergeCell ref="H19:H20"/>
    <mergeCell ref="I19:I20"/>
    <mergeCell ref="J19:J20"/>
    <mergeCell ref="K19:K20"/>
    <mergeCell ref="X17:X18"/>
    <mergeCell ref="Y17:Y18"/>
    <mergeCell ref="Z17:Z18"/>
    <mergeCell ref="AA17:AA18"/>
    <mergeCell ref="AB17:AB18"/>
    <mergeCell ref="AC17:AC18"/>
    <mergeCell ref="AS19:AS20"/>
    <mergeCell ref="AT19:AT20"/>
    <mergeCell ref="AU19:AU20"/>
    <mergeCell ref="B22:F22"/>
    <mergeCell ref="AK19:AK20"/>
    <mergeCell ref="AL19:AL20"/>
    <mergeCell ref="AM19:AM20"/>
    <mergeCell ref="AN19:AN20"/>
    <mergeCell ref="AO19:AO20"/>
    <mergeCell ref="AP19:AP20"/>
    <mergeCell ref="N19:N20"/>
    <mergeCell ref="O19:O20"/>
    <mergeCell ref="AG19:AG20"/>
    <mergeCell ref="AH19:AH20"/>
    <mergeCell ref="AI19:AI20"/>
    <mergeCell ref="AJ19:AJ20"/>
    <mergeCell ref="C23:F23"/>
    <mergeCell ref="C24:F24"/>
    <mergeCell ref="C25:F25"/>
    <mergeCell ref="AQ19:AQ20"/>
    <mergeCell ref="AR19:AR2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'C:\Users\sebastian\Downloads\DOCUMENTOS  BOMBEROS\contextos elaborados\FINALES\MAPAS RIESGOS GESTION -FISCAL- CORRUPCIÓN - copia\SERVICIO CIUDADANA\[MATRIZ RIESGOS CORRUPCION 2025 ATN CIUDADANO.xlsx]FORMULAS '!#REF!</xm:f>
          </x14:formula1>
          <xm:sqref>M19:M20 B21:C21 F21 B19:C19 AO19 AL19:AL20 I19:J19 AM19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tabSelected="1" zoomScale="20" zoomScaleNormal="20" workbookViewId="0">
      <selection activeCell="G10" sqref="G10"/>
    </sheetView>
  </sheetViews>
  <sheetFormatPr baseColWidth="10" defaultRowHeight="14.25" x14ac:dyDescent="0.2"/>
  <cols>
    <col min="2" max="2" width="38.5" customWidth="1"/>
    <col min="3" max="3" width="41.125" customWidth="1"/>
    <col min="4" max="4" width="52.875" customWidth="1"/>
    <col min="5" max="5" width="55.375" style="8" customWidth="1"/>
    <col min="6" max="6" width="158.125" customWidth="1"/>
    <col min="7" max="7" width="147.375" customWidth="1"/>
    <col min="8" max="8" width="84" customWidth="1"/>
    <col min="9" max="9" width="74.125" style="3" customWidth="1"/>
    <col min="10" max="10" width="100.75" style="8" customWidth="1"/>
    <col min="11" max="11" width="67.75" customWidth="1"/>
    <col min="12" max="12" width="29.5" customWidth="1"/>
    <col min="13" max="13" width="74.125" style="8" customWidth="1"/>
    <col min="14" max="14" width="59.25" customWidth="1"/>
    <col min="15" max="15" width="59" style="8" customWidth="1"/>
    <col min="16" max="16" width="40.875" customWidth="1"/>
    <col min="17" max="17" width="100" customWidth="1"/>
    <col min="18" max="18" width="139.25" customWidth="1"/>
    <col min="19" max="19" width="83.625" customWidth="1"/>
    <col min="20" max="20" width="84.75" customWidth="1"/>
    <col min="21" max="21" width="44.625" style="8" customWidth="1"/>
    <col min="22" max="22" width="42.125" style="8" customWidth="1"/>
    <col min="23" max="23" width="48" style="8" customWidth="1"/>
    <col min="24" max="24" width="27.375" style="8" customWidth="1"/>
    <col min="25" max="25" width="47.125" style="8" customWidth="1"/>
    <col min="26" max="26" width="49" style="8" customWidth="1"/>
    <col min="27" max="27" width="45.875" style="8" customWidth="1"/>
    <col min="28" max="28" width="38.625" style="8" customWidth="1"/>
    <col min="29" max="29" width="40.5" style="8" customWidth="1"/>
    <col min="30" max="30" width="42.75" style="8" customWidth="1"/>
    <col min="31" max="31" width="35.25" style="8" customWidth="1"/>
    <col min="32" max="32" width="33.375" style="8" customWidth="1"/>
    <col min="33" max="33" width="65.25" style="8" customWidth="1"/>
    <col min="34" max="34" width="60.875" style="8" customWidth="1"/>
    <col min="35" max="35" width="66.125" style="8" customWidth="1"/>
    <col min="36" max="36" width="34" style="8" customWidth="1"/>
    <col min="37" max="37" width="29" style="8" customWidth="1"/>
    <col min="38" max="38" width="44.25" style="8" customWidth="1"/>
    <col min="39" max="39" width="35.25" style="8" customWidth="1"/>
    <col min="40" max="40" width="49.25" style="8" customWidth="1"/>
    <col min="41" max="41" width="40.375" customWidth="1"/>
    <col min="42" max="42" width="111.875" customWidth="1"/>
    <col min="43" max="43" width="52.25" customWidth="1"/>
    <col min="44" max="44" width="42" customWidth="1"/>
    <col min="45" max="45" width="39.5" customWidth="1"/>
    <col min="46" max="46" width="230.125" customWidth="1"/>
    <col min="47" max="47" width="89.375" customWidth="1"/>
    <col min="48" max="48" width="23.75" customWidth="1"/>
  </cols>
  <sheetData>
    <row r="1" spans="1:47" s="8" customFormat="1" x14ac:dyDescent="0.2"/>
    <row r="2" spans="1:47" s="8" customFormat="1" x14ac:dyDescent="0.2"/>
    <row r="3" spans="1:47" s="8" customFormat="1" x14ac:dyDescent="0.2"/>
    <row r="4" spans="1:47" s="8" customFormat="1" ht="36" x14ac:dyDescent="0.2">
      <c r="B4" s="762" t="s">
        <v>463</v>
      </c>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row>
    <row r="5" spans="1:47" s="8" customFormat="1" ht="34.5" x14ac:dyDescent="0.45">
      <c r="B5" s="763"/>
      <c r="C5" s="763"/>
      <c r="D5" s="763"/>
      <c r="E5" s="763"/>
      <c r="F5" s="763"/>
      <c r="G5" s="763"/>
      <c r="H5" s="763"/>
      <c r="I5" s="763"/>
      <c r="J5" s="763"/>
      <c r="K5" s="763"/>
      <c r="L5" s="763"/>
      <c r="M5" s="763"/>
      <c r="N5" s="763"/>
      <c r="O5" s="763"/>
      <c r="P5" s="763"/>
      <c r="Q5" s="763"/>
      <c r="R5" s="763"/>
      <c r="S5" s="763"/>
      <c r="T5" s="763"/>
      <c r="U5" s="763"/>
      <c r="V5" s="763"/>
      <c r="W5" s="763"/>
      <c r="X5" s="763"/>
      <c r="Y5" s="763"/>
      <c r="Z5" s="763"/>
      <c r="AA5" s="763"/>
      <c r="AB5" s="763"/>
      <c r="AC5" s="763"/>
      <c r="AD5" s="763"/>
      <c r="AE5" s="763"/>
      <c r="AF5" s="763"/>
      <c r="AG5" s="763"/>
      <c r="AH5" s="763"/>
      <c r="AI5" s="763"/>
      <c r="AJ5" s="763"/>
      <c r="AK5" s="763"/>
      <c r="AL5" s="763"/>
      <c r="AM5" s="763"/>
      <c r="AN5" s="763"/>
      <c r="AO5" s="763"/>
      <c r="AP5" s="763"/>
      <c r="AQ5" s="763"/>
      <c r="AR5" s="763"/>
      <c r="AS5" s="763"/>
      <c r="AT5" s="763"/>
      <c r="AU5" s="763"/>
    </row>
    <row r="6" spans="1:47" s="8" customFormat="1" ht="65.25" customHeight="1" x14ac:dyDescent="0.45">
      <c r="B6" s="764" t="s">
        <v>465</v>
      </c>
      <c r="C6" s="765" t="s">
        <v>464</v>
      </c>
      <c r="D6" s="765"/>
      <c r="E6" s="764" t="s">
        <v>466</v>
      </c>
      <c r="F6" s="764">
        <v>4</v>
      </c>
      <c r="G6" s="764" t="s">
        <v>28</v>
      </c>
      <c r="H6" s="765" t="s">
        <v>467</v>
      </c>
      <c r="I6" s="765"/>
      <c r="J6" s="763"/>
      <c r="K6" s="763"/>
      <c r="L6" s="763"/>
      <c r="M6" s="763"/>
      <c r="N6" s="763"/>
      <c r="O6" s="763"/>
      <c r="P6" s="763"/>
      <c r="Q6" s="763"/>
      <c r="R6" s="763"/>
      <c r="S6" s="763"/>
      <c r="T6" s="763"/>
      <c r="U6" s="763"/>
      <c r="V6" s="763"/>
      <c r="W6" s="763"/>
      <c r="X6" s="763"/>
      <c r="Y6" s="763"/>
      <c r="Z6" s="763"/>
      <c r="AA6" s="763"/>
      <c r="AB6" s="763"/>
      <c r="AC6" s="763"/>
      <c r="AD6" s="763"/>
      <c r="AE6" s="763"/>
      <c r="AF6" s="763"/>
      <c r="AG6" s="763"/>
      <c r="AH6" s="763"/>
      <c r="AI6" s="763"/>
      <c r="AJ6" s="763"/>
      <c r="AK6" s="763"/>
      <c r="AL6" s="763"/>
      <c r="AM6" s="763"/>
      <c r="AN6" s="763"/>
      <c r="AO6" s="763"/>
      <c r="AP6" s="763"/>
      <c r="AQ6" s="763"/>
      <c r="AR6" s="763"/>
      <c r="AS6" s="763"/>
      <c r="AT6" s="763"/>
      <c r="AU6" s="763"/>
    </row>
    <row r="7" spans="1:47" ht="157.5" customHeight="1" thickBot="1" x14ac:dyDescent="0.5">
      <c r="B7" s="766"/>
      <c r="C7" s="766"/>
      <c r="D7" s="766"/>
      <c r="E7" s="766"/>
      <c r="F7" s="766"/>
      <c r="G7" s="766"/>
      <c r="H7" s="766"/>
      <c r="I7" s="766"/>
      <c r="J7" s="766"/>
      <c r="K7" s="766"/>
      <c r="L7" s="766"/>
      <c r="M7" s="766"/>
      <c r="N7" s="766"/>
      <c r="O7" s="766"/>
      <c r="P7" s="766"/>
      <c r="Q7" s="766"/>
      <c r="R7" s="766"/>
      <c r="S7" s="766"/>
      <c r="T7" s="766"/>
      <c r="U7" s="766"/>
      <c r="V7" s="766"/>
      <c r="W7" s="766"/>
      <c r="X7" s="766"/>
      <c r="Y7" s="766"/>
      <c r="Z7" s="766"/>
      <c r="AA7" s="766"/>
      <c r="AB7" s="766"/>
      <c r="AC7" s="766"/>
      <c r="AD7" s="766"/>
      <c r="AE7" s="766"/>
      <c r="AF7" s="766"/>
      <c r="AG7" s="766"/>
      <c r="AH7" s="766"/>
      <c r="AI7" s="766"/>
      <c r="AJ7" s="766"/>
      <c r="AK7" s="766"/>
      <c r="AL7" s="766"/>
      <c r="AM7" s="766"/>
      <c r="AN7" s="766"/>
      <c r="AO7" s="766"/>
      <c r="AP7" s="766"/>
      <c r="AQ7" s="766"/>
      <c r="AR7" s="766"/>
      <c r="AS7" s="766"/>
      <c r="AT7" s="766"/>
      <c r="AU7" s="766"/>
    </row>
    <row r="8" spans="1:47" s="3" customFormat="1" ht="116.25" customHeight="1" thickBot="1" x14ac:dyDescent="0.25">
      <c r="A8" s="9"/>
      <c r="B8" s="684" t="s">
        <v>31</v>
      </c>
      <c r="C8" s="685"/>
      <c r="D8" s="685"/>
      <c r="E8" s="685"/>
      <c r="F8" s="686"/>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pans="1:47" s="3" customFormat="1" ht="44.25" x14ac:dyDescent="0.55000000000000004">
      <c r="A9" s="9"/>
      <c r="B9" s="64"/>
      <c r="C9" s="64"/>
      <c r="D9" s="64"/>
      <c r="E9" s="64"/>
      <c r="F9" s="64"/>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pans="1:47" s="3" customFormat="1" ht="44.25" x14ac:dyDescent="0.55000000000000004">
      <c r="A10" s="9"/>
      <c r="B10" s="64"/>
      <c r="C10" s="64"/>
      <c r="D10" s="64"/>
      <c r="E10" s="64"/>
      <c r="F10" s="64"/>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row>
    <row r="11" spans="1:47" s="3" customFormat="1" ht="45" thickBot="1" x14ac:dyDescent="0.6">
      <c r="A11" s="9"/>
      <c r="B11" s="64"/>
      <c r="C11" s="64"/>
      <c r="D11" s="64"/>
      <c r="E11" s="64"/>
      <c r="F11" s="64"/>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M11" s="26"/>
      <c r="AN11" s="9"/>
      <c r="AO11" s="9"/>
      <c r="AP11" s="9"/>
      <c r="AQ11" s="9"/>
      <c r="AR11" s="9"/>
      <c r="AS11" s="9"/>
    </row>
    <row r="12" spans="1:47" s="3" customFormat="1" ht="86.25" customHeight="1" thickBot="1" x14ac:dyDescent="0.25">
      <c r="A12" s="9"/>
      <c r="B12" s="690" t="s">
        <v>46</v>
      </c>
      <c r="C12" s="691"/>
      <c r="D12" s="691"/>
      <c r="E12" s="691"/>
      <c r="F12" s="692"/>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row>
    <row r="13" spans="1:47" s="7" customFormat="1" ht="86.25" customHeight="1" thickBot="1" x14ac:dyDescent="0.25">
      <c r="A13" s="9"/>
      <c r="B13" s="690" t="s">
        <v>288</v>
      </c>
      <c r="C13" s="691"/>
      <c r="D13" s="691"/>
      <c r="E13" s="691"/>
      <c r="F13" s="692"/>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row>
    <row r="14" spans="1:47" ht="57" customHeight="1" thickBo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row>
    <row r="15" spans="1:47" ht="28.5" customHeight="1" thickBot="1" x14ac:dyDescent="0.25">
      <c r="A15" s="9"/>
      <c r="B15" s="674" t="s">
        <v>42</v>
      </c>
      <c r="C15" s="671" t="s">
        <v>43</v>
      </c>
      <c r="D15" s="674" t="s">
        <v>44</v>
      </c>
      <c r="E15" s="708" t="s">
        <v>155</v>
      </c>
      <c r="F15" s="693" t="s">
        <v>45</v>
      </c>
      <c r="G15" s="694"/>
      <c r="H15" s="695"/>
      <c r="I15" s="661" t="s">
        <v>47</v>
      </c>
      <c r="J15" s="663" t="s">
        <v>48</v>
      </c>
      <c r="K15" s="677" t="s">
        <v>63</v>
      </c>
      <c r="L15" s="687" t="s">
        <v>49</v>
      </c>
      <c r="M15" s="58"/>
      <c r="N15" s="699" t="s">
        <v>50</v>
      </c>
      <c r="O15" s="700"/>
      <c r="P15" s="700"/>
      <c r="Q15" s="700"/>
      <c r="R15" s="700"/>
      <c r="S15" s="700"/>
      <c r="T15" s="701"/>
      <c r="U15" s="69"/>
      <c r="V15" s="69"/>
      <c r="W15" s="69"/>
      <c r="X15" s="69"/>
      <c r="Y15" s="69"/>
      <c r="Z15" s="69"/>
      <c r="AA15" s="69"/>
      <c r="AB15" s="69"/>
      <c r="AC15" s="69"/>
      <c r="AD15" s="69"/>
      <c r="AE15" s="651" t="s">
        <v>138</v>
      </c>
      <c r="AF15" s="651" t="s">
        <v>139</v>
      </c>
      <c r="AG15" s="651" t="s">
        <v>140</v>
      </c>
      <c r="AH15" s="651" t="s">
        <v>141</v>
      </c>
      <c r="AI15" s="649" t="s">
        <v>153</v>
      </c>
      <c r="AJ15" s="651" t="s">
        <v>142</v>
      </c>
      <c r="AK15" s="651" t="s">
        <v>143</v>
      </c>
      <c r="AL15" s="713" t="s">
        <v>146</v>
      </c>
      <c r="AM15" s="715" t="s">
        <v>147</v>
      </c>
      <c r="AN15" s="653" t="s">
        <v>144</v>
      </c>
      <c r="AO15" s="711" t="s">
        <v>145</v>
      </c>
      <c r="AP15" s="647" t="s">
        <v>0</v>
      </c>
      <c r="AQ15" s="647" t="s">
        <v>2</v>
      </c>
      <c r="AR15" s="647" t="s">
        <v>30</v>
      </c>
      <c r="AS15" s="647" t="s">
        <v>25</v>
      </c>
      <c r="AT15" s="647" t="s">
        <v>26</v>
      </c>
      <c r="AU15" s="647" t="s">
        <v>151</v>
      </c>
    </row>
    <row r="16" spans="1:47" ht="88.5" customHeight="1" thickBot="1" x14ac:dyDescent="0.25">
      <c r="A16" s="9"/>
      <c r="B16" s="675"/>
      <c r="C16" s="672"/>
      <c r="D16" s="675"/>
      <c r="E16" s="709"/>
      <c r="F16" s="696"/>
      <c r="G16" s="697"/>
      <c r="H16" s="698"/>
      <c r="I16" s="662"/>
      <c r="J16" s="664"/>
      <c r="K16" s="678"/>
      <c r="L16" s="688"/>
      <c r="M16" s="59"/>
      <c r="N16" s="687" t="s">
        <v>66</v>
      </c>
      <c r="O16" s="687" t="s">
        <v>52</v>
      </c>
      <c r="P16" s="688" t="s">
        <v>53</v>
      </c>
      <c r="Q16" s="706" t="s">
        <v>284</v>
      </c>
      <c r="R16" s="702" t="s">
        <v>51</v>
      </c>
      <c r="S16" s="703" t="s">
        <v>54</v>
      </c>
      <c r="T16" s="704" t="s">
        <v>55</v>
      </c>
      <c r="U16" s="652" t="s">
        <v>128</v>
      </c>
      <c r="V16" s="652" t="s">
        <v>129</v>
      </c>
      <c r="W16" s="652" t="s">
        <v>130</v>
      </c>
      <c r="X16" s="652" t="s">
        <v>131</v>
      </c>
      <c r="Y16" s="652" t="s">
        <v>132</v>
      </c>
      <c r="Z16" s="652" t="s">
        <v>133</v>
      </c>
      <c r="AA16" s="652" t="s">
        <v>134</v>
      </c>
      <c r="AB16" s="652" t="s">
        <v>135</v>
      </c>
      <c r="AC16" s="652" t="s">
        <v>136</v>
      </c>
      <c r="AD16" s="652" t="s">
        <v>137</v>
      </c>
      <c r="AE16" s="652"/>
      <c r="AF16" s="652"/>
      <c r="AG16" s="652"/>
      <c r="AH16" s="652"/>
      <c r="AI16" s="650"/>
      <c r="AJ16" s="652"/>
      <c r="AK16" s="652"/>
      <c r="AL16" s="714"/>
      <c r="AM16" s="716"/>
      <c r="AN16" s="654"/>
      <c r="AO16" s="712"/>
      <c r="AP16" s="648"/>
      <c r="AQ16" s="648"/>
      <c r="AR16" s="648"/>
      <c r="AS16" s="648"/>
      <c r="AT16" s="648"/>
      <c r="AU16" s="648"/>
    </row>
    <row r="17" spans="1:47" ht="408.75" customHeight="1" thickBot="1" x14ac:dyDescent="0.25">
      <c r="A17" s="9"/>
      <c r="B17" s="676"/>
      <c r="C17" s="673"/>
      <c r="D17" s="676"/>
      <c r="E17" s="710"/>
      <c r="F17" s="60" t="s">
        <v>206</v>
      </c>
      <c r="G17" s="61" t="s">
        <v>68</v>
      </c>
      <c r="H17" s="60" t="s">
        <v>69</v>
      </c>
      <c r="I17" s="62" t="s">
        <v>82</v>
      </c>
      <c r="J17" s="62" t="s">
        <v>83</v>
      </c>
      <c r="K17" s="679"/>
      <c r="L17" s="689"/>
      <c r="M17" s="63" t="s">
        <v>61</v>
      </c>
      <c r="N17" s="689"/>
      <c r="O17" s="689"/>
      <c r="P17" s="689"/>
      <c r="Q17" s="707"/>
      <c r="R17" s="664"/>
      <c r="S17" s="662"/>
      <c r="T17" s="705"/>
      <c r="U17" s="683"/>
      <c r="V17" s="683"/>
      <c r="W17" s="683"/>
      <c r="X17" s="683"/>
      <c r="Y17" s="683"/>
      <c r="Z17" s="683"/>
      <c r="AA17" s="683"/>
      <c r="AB17" s="683"/>
      <c r="AC17" s="683"/>
      <c r="AD17" s="683"/>
      <c r="AE17" s="683"/>
      <c r="AF17" s="683"/>
      <c r="AG17" s="652"/>
      <c r="AH17" s="652"/>
      <c r="AI17" s="650"/>
      <c r="AJ17" s="652"/>
      <c r="AK17" s="652"/>
      <c r="AL17" s="70" t="s">
        <v>82</v>
      </c>
      <c r="AM17" s="70" t="s">
        <v>148</v>
      </c>
      <c r="AN17" s="654"/>
      <c r="AO17" s="712"/>
      <c r="AP17" s="648"/>
      <c r="AQ17" s="648"/>
      <c r="AR17" s="648"/>
      <c r="AS17" s="648"/>
      <c r="AT17" s="648"/>
      <c r="AU17" s="648"/>
    </row>
    <row r="18" spans="1:47" ht="408.75" customHeight="1" thickBot="1" x14ac:dyDescent="0.25">
      <c r="A18" s="9"/>
      <c r="B18" s="680" t="s">
        <v>41</v>
      </c>
      <c r="C18" s="83" t="s">
        <v>67</v>
      </c>
      <c r="D18" s="73">
        <v>1</v>
      </c>
      <c r="E18" s="74" t="s">
        <v>208</v>
      </c>
      <c r="F18" s="77" t="s">
        <v>232</v>
      </c>
      <c r="G18" s="49" t="s">
        <v>220</v>
      </c>
      <c r="H18" s="36" t="s">
        <v>245</v>
      </c>
      <c r="I18" s="50" t="s">
        <v>72</v>
      </c>
      <c r="J18" s="50" t="s">
        <v>76</v>
      </c>
      <c r="K18" s="51" t="str">
        <f>VLOOKUP(CONCATENATE(I18,J18),'FORMULAS '!B38:C62,2,FALSE)</f>
        <v>Extremo (12)</v>
      </c>
      <c r="L18" s="52">
        <v>1</v>
      </c>
      <c r="M18" s="52" t="s">
        <v>7</v>
      </c>
      <c r="N18" s="45" t="s">
        <v>247</v>
      </c>
      <c r="O18" s="65" t="s">
        <v>248</v>
      </c>
      <c r="P18" s="86" t="s">
        <v>249</v>
      </c>
      <c r="Q18" s="86" t="s">
        <v>246</v>
      </c>
      <c r="R18" s="82" t="s">
        <v>250</v>
      </c>
      <c r="S18" s="82" t="s">
        <v>251</v>
      </c>
      <c r="T18" s="82" t="s">
        <v>252</v>
      </c>
      <c r="U18" s="87">
        <v>15</v>
      </c>
      <c r="V18" s="87">
        <v>15</v>
      </c>
      <c r="W18" s="87">
        <v>15</v>
      </c>
      <c r="X18" s="87">
        <v>15</v>
      </c>
      <c r="Y18" s="87">
        <v>15</v>
      </c>
      <c r="Z18" s="87">
        <v>15</v>
      </c>
      <c r="AA18" s="87">
        <v>10</v>
      </c>
      <c r="AB18" s="88">
        <f>SUM(U18:AA18)</f>
        <v>100</v>
      </c>
      <c r="AC18" s="86" t="s">
        <v>156</v>
      </c>
      <c r="AD18" s="87" t="s">
        <v>156</v>
      </c>
      <c r="AE18" s="88" t="s">
        <v>156</v>
      </c>
      <c r="AF18" s="87">
        <v>100</v>
      </c>
      <c r="AG18" s="115" t="s">
        <v>157</v>
      </c>
      <c r="AH18" s="115" t="s">
        <v>152</v>
      </c>
      <c r="AI18" s="115" t="s">
        <v>154</v>
      </c>
      <c r="AJ18" s="54">
        <v>2</v>
      </c>
      <c r="AK18" s="54">
        <v>0</v>
      </c>
      <c r="AL18" s="54" t="s">
        <v>74</v>
      </c>
      <c r="AM18" s="55" t="s">
        <v>76</v>
      </c>
      <c r="AN18" s="56" t="str">
        <f>VLOOKUP(CONCATENATE(AL18,AM18),'FORMULAS '!B38:C62,2,FALSE)</f>
        <v>Alto (4)</v>
      </c>
      <c r="AO18" s="55" t="s">
        <v>24</v>
      </c>
      <c r="AP18" s="57" t="s">
        <v>253</v>
      </c>
      <c r="AQ18" s="89" t="s">
        <v>255</v>
      </c>
      <c r="AR18" s="122" t="s">
        <v>286</v>
      </c>
      <c r="AS18" s="122" t="s">
        <v>256</v>
      </c>
      <c r="AT18" s="80" t="s">
        <v>285</v>
      </c>
      <c r="AU18" s="53" t="s">
        <v>254</v>
      </c>
    </row>
    <row r="19" spans="1:47" s="8" customFormat="1" ht="346.5" customHeight="1" thickTop="1" x14ac:dyDescent="0.2">
      <c r="A19" s="9"/>
      <c r="B19" s="681"/>
      <c r="C19" s="631" t="s">
        <v>67</v>
      </c>
      <c r="D19" s="622">
        <v>2</v>
      </c>
      <c r="E19" s="625" t="s">
        <v>208</v>
      </c>
      <c r="F19" s="628" t="s">
        <v>231</v>
      </c>
      <c r="G19" s="81" t="s">
        <v>209</v>
      </c>
      <c r="H19" s="595" t="s">
        <v>236</v>
      </c>
      <c r="I19" s="598" t="s">
        <v>74</v>
      </c>
      <c r="J19" s="598" t="s">
        <v>76</v>
      </c>
      <c r="K19" s="634" t="str">
        <f>VLOOKUP(CONCATENATE(I19,J19),'FORMULAS '!B38:C62,2,FALSE)</f>
        <v>Alto (4)</v>
      </c>
      <c r="L19" s="68">
        <v>1</v>
      </c>
      <c r="M19" s="68" t="s">
        <v>7</v>
      </c>
      <c r="N19" s="622" t="s">
        <v>213</v>
      </c>
      <c r="O19" s="43" t="s">
        <v>213</v>
      </c>
      <c r="P19" s="44" t="s">
        <v>214</v>
      </c>
      <c r="Q19" s="45" t="s">
        <v>215</v>
      </c>
      <c r="R19" s="46" t="s">
        <v>218</v>
      </c>
      <c r="S19" s="46" t="s">
        <v>217</v>
      </c>
      <c r="T19" s="47" t="s">
        <v>216</v>
      </c>
      <c r="U19" s="42">
        <v>15</v>
      </c>
      <c r="V19" s="42">
        <v>15</v>
      </c>
      <c r="W19" s="42">
        <v>15</v>
      </c>
      <c r="X19" s="42">
        <v>15</v>
      </c>
      <c r="Y19" s="42">
        <v>15</v>
      </c>
      <c r="Z19" s="42">
        <v>15</v>
      </c>
      <c r="AA19" s="42">
        <v>10</v>
      </c>
      <c r="AB19" s="71">
        <f t="shared" ref="AB19" si="0">SUM(U19:AA19)</f>
        <v>100</v>
      </c>
      <c r="AC19" s="44" t="s">
        <v>156</v>
      </c>
      <c r="AD19" s="44" t="s">
        <v>156</v>
      </c>
      <c r="AE19" s="44" t="s">
        <v>156</v>
      </c>
      <c r="AF19" s="42">
        <v>100</v>
      </c>
      <c r="AG19" s="611" t="s">
        <v>157</v>
      </c>
      <c r="AH19" s="42" t="s">
        <v>152</v>
      </c>
      <c r="AI19" s="42" t="s">
        <v>154</v>
      </c>
      <c r="AJ19" s="42">
        <v>0</v>
      </c>
      <c r="AK19" s="42">
        <v>0</v>
      </c>
      <c r="AL19" s="84" t="s">
        <v>74</v>
      </c>
      <c r="AM19" s="85" t="s">
        <v>76</v>
      </c>
      <c r="AN19" s="48" t="str">
        <f>VLOOKUP(CONCATENATE(AL19,AM19),'FORMULAS '!B38:C62,2,FALSE)</f>
        <v>Alto (4)</v>
      </c>
      <c r="AO19" s="85" t="s">
        <v>24</v>
      </c>
      <c r="AP19" s="587" t="s">
        <v>228</v>
      </c>
      <c r="AQ19" s="590" t="s">
        <v>229</v>
      </c>
      <c r="AR19" s="721" t="s">
        <v>290</v>
      </c>
      <c r="AS19" s="722"/>
      <c r="AT19" s="607" t="s">
        <v>233</v>
      </c>
      <c r="AU19" s="586" t="s">
        <v>230</v>
      </c>
    </row>
    <row r="20" spans="1:47" s="8" customFormat="1" ht="327" customHeight="1" x14ac:dyDescent="0.2">
      <c r="A20" s="9"/>
      <c r="B20" s="681"/>
      <c r="C20" s="632"/>
      <c r="D20" s="623"/>
      <c r="E20" s="626"/>
      <c r="F20" s="629"/>
      <c r="G20" s="75" t="s">
        <v>219</v>
      </c>
      <c r="H20" s="596"/>
      <c r="I20" s="599"/>
      <c r="J20" s="599"/>
      <c r="K20" s="635"/>
      <c r="L20" s="644">
        <v>2</v>
      </c>
      <c r="M20" s="644" t="s">
        <v>7</v>
      </c>
      <c r="N20" s="623"/>
      <c r="O20" s="637" t="s">
        <v>213</v>
      </c>
      <c r="P20" s="637" t="s">
        <v>214</v>
      </c>
      <c r="Q20" s="638" t="s">
        <v>225</v>
      </c>
      <c r="R20" s="645" t="s">
        <v>226</v>
      </c>
      <c r="S20" s="645" t="s">
        <v>223</v>
      </c>
      <c r="T20" s="719" t="s">
        <v>224</v>
      </c>
      <c r="U20" s="717">
        <v>15</v>
      </c>
      <c r="V20" s="717">
        <v>15</v>
      </c>
      <c r="W20" s="717">
        <v>15</v>
      </c>
      <c r="X20" s="717">
        <v>15</v>
      </c>
      <c r="Y20" s="717">
        <v>15</v>
      </c>
      <c r="Z20" s="717">
        <v>15</v>
      </c>
      <c r="AA20" s="717">
        <v>10</v>
      </c>
      <c r="AB20" s="720">
        <v>100</v>
      </c>
      <c r="AC20" s="637" t="s">
        <v>156</v>
      </c>
      <c r="AD20" s="637" t="s">
        <v>156</v>
      </c>
      <c r="AE20" s="637" t="s">
        <v>156</v>
      </c>
      <c r="AF20" s="644">
        <v>100</v>
      </c>
      <c r="AG20" s="611"/>
      <c r="AH20" s="644" t="s">
        <v>152</v>
      </c>
      <c r="AI20" s="644" t="s">
        <v>154</v>
      </c>
      <c r="AJ20" s="644">
        <v>0</v>
      </c>
      <c r="AK20" s="644">
        <v>0</v>
      </c>
      <c r="AL20" s="644" t="s">
        <v>74</v>
      </c>
      <c r="AM20" s="727" t="s">
        <v>76</v>
      </c>
      <c r="AN20" s="728" t="str">
        <f>VLOOKUP(CONCATENATE(AL20,AM20),'FORMULAS '!B38:C62,2,FALSE)</f>
        <v>Alto (4)</v>
      </c>
      <c r="AO20" s="727" t="s">
        <v>24</v>
      </c>
      <c r="AP20" s="587"/>
      <c r="AQ20" s="590"/>
      <c r="AR20" s="723"/>
      <c r="AS20" s="724"/>
      <c r="AT20" s="608"/>
      <c r="AU20" s="587"/>
    </row>
    <row r="21" spans="1:47" s="8" customFormat="1" ht="387" customHeight="1" x14ac:dyDescent="0.2">
      <c r="A21" s="9"/>
      <c r="B21" s="681"/>
      <c r="C21" s="632"/>
      <c r="D21" s="623"/>
      <c r="E21" s="626"/>
      <c r="F21" s="629"/>
      <c r="G21" s="75" t="s">
        <v>220</v>
      </c>
      <c r="H21" s="596"/>
      <c r="I21" s="599"/>
      <c r="J21" s="599"/>
      <c r="K21" s="635"/>
      <c r="L21" s="611"/>
      <c r="M21" s="611"/>
      <c r="N21" s="623"/>
      <c r="O21" s="596"/>
      <c r="P21" s="596"/>
      <c r="Q21" s="639"/>
      <c r="R21" s="623"/>
      <c r="S21" s="623"/>
      <c r="T21" s="626"/>
      <c r="U21" s="717"/>
      <c r="V21" s="717"/>
      <c r="W21" s="717"/>
      <c r="X21" s="717"/>
      <c r="Y21" s="717"/>
      <c r="Z21" s="717"/>
      <c r="AA21" s="717"/>
      <c r="AB21" s="620"/>
      <c r="AC21" s="596"/>
      <c r="AD21" s="596"/>
      <c r="AE21" s="596"/>
      <c r="AF21" s="611"/>
      <c r="AG21" s="611"/>
      <c r="AH21" s="611"/>
      <c r="AI21" s="611"/>
      <c r="AJ21" s="611"/>
      <c r="AK21" s="611"/>
      <c r="AL21" s="611"/>
      <c r="AM21" s="617"/>
      <c r="AN21" s="614"/>
      <c r="AO21" s="617"/>
      <c r="AP21" s="587"/>
      <c r="AQ21" s="590"/>
      <c r="AR21" s="723"/>
      <c r="AS21" s="724"/>
      <c r="AT21" s="608"/>
      <c r="AU21" s="587"/>
    </row>
    <row r="22" spans="1:47" s="8" customFormat="1" ht="291" customHeight="1" x14ac:dyDescent="0.2">
      <c r="A22" s="9"/>
      <c r="B22" s="681"/>
      <c r="C22" s="632"/>
      <c r="D22" s="623"/>
      <c r="E22" s="626"/>
      <c r="F22" s="629"/>
      <c r="G22" s="75" t="s">
        <v>221</v>
      </c>
      <c r="H22" s="596"/>
      <c r="I22" s="599"/>
      <c r="J22" s="599"/>
      <c r="K22" s="635"/>
      <c r="L22" s="611"/>
      <c r="M22" s="611"/>
      <c r="N22" s="623"/>
      <c r="O22" s="596"/>
      <c r="P22" s="596"/>
      <c r="Q22" s="639"/>
      <c r="R22" s="623"/>
      <c r="S22" s="623"/>
      <c r="T22" s="626"/>
      <c r="U22" s="717"/>
      <c r="V22" s="717"/>
      <c r="W22" s="717"/>
      <c r="X22" s="717"/>
      <c r="Y22" s="717"/>
      <c r="Z22" s="717"/>
      <c r="AA22" s="717"/>
      <c r="AB22" s="620"/>
      <c r="AC22" s="596"/>
      <c r="AD22" s="596"/>
      <c r="AE22" s="596"/>
      <c r="AF22" s="611"/>
      <c r="AG22" s="611"/>
      <c r="AH22" s="611"/>
      <c r="AI22" s="611"/>
      <c r="AJ22" s="611"/>
      <c r="AK22" s="611"/>
      <c r="AL22" s="611"/>
      <c r="AM22" s="617"/>
      <c r="AN22" s="614"/>
      <c r="AO22" s="617"/>
      <c r="AP22" s="587"/>
      <c r="AQ22" s="590"/>
      <c r="AR22" s="723"/>
      <c r="AS22" s="724"/>
      <c r="AT22" s="608"/>
      <c r="AU22" s="587"/>
    </row>
    <row r="23" spans="1:47" s="8" customFormat="1" ht="162" customHeight="1" thickBot="1" x14ac:dyDescent="0.25">
      <c r="A23" s="9"/>
      <c r="B23" s="681"/>
      <c r="C23" s="633"/>
      <c r="D23" s="624"/>
      <c r="E23" s="627"/>
      <c r="F23" s="630"/>
      <c r="G23" s="37" t="s">
        <v>222</v>
      </c>
      <c r="H23" s="597"/>
      <c r="I23" s="600"/>
      <c r="J23" s="600"/>
      <c r="K23" s="636"/>
      <c r="L23" s="612"/>
      <c r="M23" s="612"/>
      <c r="N23" s="624"/>
      <c r="O23" s="597"/>
      <c r="P23" s="597"/>
      <c r="Q23" s="640"/>
      <c r="R23" s="624"/>
      <c r="S23" s="624"/>
      <c r="T23" s="627"/>
      <c r="U23" s="718"/>
      <c r="V23" s="718"/>
      <c r="W23" s="718"/>
      <c r="X23" s="718"/>
      <c r="Y23" s="718"/>
      <c r="Z23" s="718"/>
      <c r="AA23" s="718"/>
      <c r="AB23" s="621"/>
      <c r="AC23" s="597"/>
      <c r="AD23" s="597"/>
      <c r="AE23" s="597"/>
      <c r="AF23" s="612"/>
      <c r="AG23" s="612"/>
      <c r="AH23" s="612"/>
      <c r="AI23" s="612"/>
      <c r="AJ23" s="612"/>
      <c r="AK23" s="612"/>
      <c r="AL23" s="612"/>
      <c r="AM23" s="618"/>
      <c r="AN23" s="615"/>
      <c r="AO23" s="618"/>
      <c r="AP23" s="588"/>
      <c r="AQ23" s="591"/>
      <c r="AR23" s="725"/>
      <c r="AS23" s="726"/>
      <c r="AT23" s="609"/>
      <c r="AU23" s="588"/>
    </row>
    <row r="24" spans="1:47" s="8" customFormat="1" ht="322.5" customHeight="1" thickTop="1" x14ac:dyDescent="0.2">
      <c r="A24" s="9"/>
      <c r="B24" s="681"/>
      <c r="C24" s="631" t="s">
        <v>67</v>
      </c>
      <c r="D24" s="622">
        <v>3</v>
      </c>
      <c r="E24" s="625" t="s">
        <v>208</v>
      </c>
      <c r="F24" s="628" t="s">
        <v>257</v>
      </c>
      <c r="G24" s="76" t="s">
        <v>220</v>
      </c>
      <c r="H24" s="595" t="s">
        <v>259</v>
      </c>
      <c r="I24" s="598" t="s">
        <v>74</v>
      </c>
      <c r="J24" s="601" t="s">
        <v>77</v>
      </c>
      <c r="K24" s="641" t="str">
        <f>VLOOKUP(CONCATENATE(I24,J24),'FORMULAS '!B38:C62,2,FALSE)</f>
        <v>Moderado (3)</v>
      </c>
      <c r="L24" s="610">
        <v>1</v>
      </c>
      <c r="M24" s="610" t="s">
        <v>7</v>
      </c>
      <c r="N24" s="622" t="s">
        <v>210</v>
      </c>
      <c r="O24" s="622" t="s">
        <v>210</v>
      </c>
      <c r="P24" s="628" t="s">
        <v>211</v>
      </c>
      <c r="Q24" s="628" t="s">
        <v>212</v>
      </c>
      <c r="R24" s="595" t="s">
        <v>262</v>
      </c>
      <c r="S24" s="595" t="s">
        <v>237</v>
      </c>
      <c r="T24" s="625" t="s">
        <v>238</v>
      </c>
      <c r="U24" s="610">
        <v>15</v>
      </c>
      <c r="V24" s="610">
        <v>15</v>
      </c>
      <c r="W24" s="610">
        <v>15</v>
      </c>
      <c r="X24" s="610">
        <v>15</v>
      </c>
      <c r="Y24" s="610">
        <v>15</v>
      </c>
      <c r="Z24" s="610">
        <v>15</v>
      </c>
      <c r="AA24" s="610">
        <v>10</v>
      </c>
      <c r="AB24" s="619">
        <f t="shared" ref="AB24" si="1">SUM(U24:AA24)</f>
        <v>100</v>
      </c>
      <c r="AC24" s="595" t="s">
        <v>156</v>
      </c>
      <c r="AD24" s="595" t="s">
        <v>156</v>
      </c>
      <c r="AE24" s="595" t="s">
        <v>156</v>
      </c>
      <c r="AF24" s="610">
        <v>100</v>
      </c>
      <c r="AG24" s="610" t="s">
        <v>156</v>
      </c>
      <c r="AH24" s="610" t="s">
        <v>152</v>
      </c>
      <c r="AI24" s="610" t="s">
        <v>154</v>
      </c>
      <c r="AJ24" s="610">
        <v>0</v>
      </c>
      <c r="AK24" s="610">
        <v>0</v>
      </c>
      <c r="AL24" s="598" t="s">
        <v>74</v>
      </c>
      <c r="AM24" s="601" t="s">
        <v>77</v>
      </c>
      <c r="AN24" s="733" t="str">
        <f>VLOOKUP(CONCATENATE(AL24,AM24),'FORMULAS '!B38:C62,2,FALSE)</f>
        <v>Moderado (3)</v>
      </c>
      <c r="AO24" s="616" t="s">
        <v>24</v>
      </c>
      <c r="AP24" s="586" t="s">
        <v>239</v>
      </c>
      <c r="AQ24" s="589" t="s">
        <v>210</v>
      </c>
      <c r="AR24" s="592" t="s">
        <v>286</v>
      </c>
      <c r="AS24" s="592" t="s">
        <v>256</v>
      </c>
      <c r="AT24" s="607" t="s">
        <v>240</v>
      </c>
      <c r="AU24" s="586" t="s">
        <v>241</v>
      </c>
    </row>
    <row r="25" spans="1:47" s="8" customFormat="1" ht="266.25" customHeight="1" x14ac:dyDescent="0.2">
      <c r="A25" s="9"/>
      <c r="B25" s="681"/>
      <c r="C25" s="632"/>
      <c r="D25" s="623"/>
      <c r="E25" s="626"/>
      <c r="F25" s="629"/>
      <c r="G25" s="77" t="s">
        <v>221</v>
      </c>
      <c r="H25" s="596"/>
      <c r="I25" s="599"/>
      <c r="J25" s="602"/>
      <c r="K25" s="642"/>
      <c r="L25" s="611"/>
      <c r="M25" s="611"/>
      <c r="N25" s="623"/>
      <c r="O25" s="623"/>
      <c r="P25" s="629"/>
      <c r="Q25" s="629"/>
      <c r="R25" s="596"/>
      <c r="S25" s="596"/>
      <c r="T25" s="626"/>
      <c r="U25" s="611"/>
      <c r="V25" s="611"/>
      <c r="W25" s="611"/>
      <c r="X25" s="611"/>
      <c r="Y25" s="611"/>
      <c r="Z25" s="611"/>
      <c r="AA25" s="611"/>
      <c r="AB25" s="620"/>
      <c r="AC25" s="596"/>
      <c r="AD25" s="596"/>
      <c r="AE25" s="596"/>
      <c r="AF25" s="611"/>
      <c r="AG25" s="611"/>
      <c r="AH25" s="611"/>
      <c r="AI25" s="611"/>
      <c r="AJ25" s="611"/>
      <c r="AK25" s="611"/>
      <c r="AL25" s="599"/>
      <c r="AM25" s="602"/>
      <c r="AN25" s="734"/>
      <c r="AO25" s="617"/>
      <c r="AP25" s="587"/>
      <c r="AQ25" s="590"/>
      <c r="AR25" s="593"/>
      <c r="AS25" s="593"/>
      <c r="AT25" s="608"/>
      <c r="AU25" s="587"/>
    </row>
    <row r="26" spans="1:47" s="8" customFormat="1" ht="352.5" customHeight="1" thickBot="1" x14ac:dyDescent="0.25">
      <c r="A26" s="9"/>
      <c r="B26" s="681"/>
      <c r="C26" s="633"/>
      <c r="D26" s="624"/>
      <c r="E26" s="627"/>
      <c r="F26" s="630"/>
      <c r="G26" s="78" t="s">
        <v>244</v>
      </c>
      <c r="H26" s="597"/>
      <c r="I26" s="600"/>
      <c r="J26" s="603"/>
      <c r="K26" s="643"/>
      <c r="L26" s="612"/>
      <c r="M26" s="612"/>
      <c r="N26" s="624"/>
      <c r="O26" s="624"/>
      <c r="P26" s="630"/>
      <c r="Q26" s="630"/>
      <c r="R26" s="597"/>
      <c r="S26" s="597"/>
      <c r="T26" s="627"/>
      <c r="U26" s="612"/>
      <c r="V26" s="612"/>
      <c r="W26" s="612"/>
      <c r="X26" s="612"/>
      <c r="Y26" s="612"/>
      <c r="Z26" s="612"/>
      <c r="AA26" s="612"/>
      <c r="AB26" s="621"/>
      <c r="AC26" s="597"/>
      <c r="AD26" s="597"/>
      <c r="AE26" s="597"/>
      <c r="AF26" s="612"/>
      <c r="AG26" s="612"/>
      <c r="AH26" s="612"/>
      <c r="AI26" s="612"/>
      <c r="AJ26" s="612"/>
      <c r="AK26" s="612"/>
      <c r="AL26" s="600"/>
      <c r="AM26" s="603"/>
      <c r="AN26" s="735"/>
      <c r="AO26" s="618"/>
      <c r="AP26" s="588"/>
      <c r="AQ26" s="591"/>
      <c r="AR26" s="594"/>
      <c r="AS26" s="594"/>
      <c r="AT26" s="609"/>
      <c r="AU26" s="588"/>
    </row>
    <row r="27" spans="1:47" s="8" customFormat="1" ht="395.25" customHeight="1" thickTop="1" x14ac:dyDescent="0.2">
      <c r="A27" s="9"/>
      <c r="B27" s="681"/>
      <c r="C27" s="631" t="s">
        <v>67</v>
      </c>
      <c r="D27" s="622">
        <v>4</v>
      </c>
      <c r="E27" s="625" t="s">
        <v>208</v>
      </c>
      <c r="F27" s="628" t="s">
        <v>258</v>
      </c>
      <c r="G27" s="76" t="s">
        <v>220</v>
      </c>
      <c r="H27" s="595" t="s">
        <v>261</v>
      </c>
      <c r="I27" s="598" t="s">
        <v>74</v>
      </c>
      <c r="J27" s="601" t="s">
        <v>76</v>
      </c>
      <c r="K27" s="604" t="str">
        <f>VLOOKUP(CONCATENATE(I27,J27),'FORMULAS '!B41:C65,2,FALSE)</f>
        <v>Alto (4)</v>
      </c>
      <c r="L27" s="94">
        <v>1</v>
      </c>
      <c r="M27" s="94" t="s">
        <v>7</v>
      </c>
      <c r="N27" s="95" t="s">
        <v>269</v>
      </c>
      <c r="O27" s="95" t="s">
        <v>270</v>
      </c>
      <c r="P27" s="97" t="s">
        <v>211</v>
      </c>
      <c r="Q27" s="97" t="s">
        <v>212</v>
      </c>
      <c r="R27" s="93" t="s">
        <v>263</v>
      </c>
      <c r="S27" s="93" t="s">
        <v>264</v>
      </c>
      <c r="T27" s="96" t="s">
        <v>238</v>
      </c>
      <c r="U27" s="610">
        <v>15</v>
      </c>
      <c r="V27" s="610">
        <v>15</v>
      </c>
      <c r="W27" s="610">
        <v>15</v>
      </c>
      <c r="X27" s="610">
        <v>15</v>
      </c>
      <c r="Y27" s="610">
        <v>15</v>
      </c>
      <c r="Z27" s="610">
        <v>15</v>
      </c>
      <c r="AA27" s="610">
        <v>10</v>
      </c>
      <c r="AB27" s="619">
        <f t="shared" ref="AB27" si="2">SUM(U27:AA27)</f>
        <v>100</v>
      </c>
      <c r="AC27" s="595" t="s">
        <v>156</v>
      </c>
      <c r="AD27" s="595" t="s">
        <v>156</v>
      </c>
      <c r="AE27" s="595" t="s">
        <v>156</v>
      </c>
      <c r="AF27" s="610">
        <v>100</v>
      </c>
      <c r="AG27" s="610" t="s">
        <v>156</v>
      </c>
      <c r="AH27" s="610" t="s">
        <v>152</v>
      </c>
      <c r="AI27" s="610" t="s">
        <v>154</v>
      </c>
      <c r="AJ27" s="610">
        <v>0</v>
      </c>
      <c r="AK27" s="610">
        <v>0</v>
      </c>
      <c r="AL27" s="598" t="s">
        <v>74</v>
      </c>
      <c r="AM27" s="601" t="s">
        <v>76</v>
      </c>
      <c r="AN27" s="613" t="str">
        <f>VLOOKUP(CONCATENATE(AL27,AM27),'FORMULAS '!B41:C65,2,FALSE)</f>
        <v>Alto (4)</v>
      </c>
      <c r="AO27" s="616" t="s">
        <v>24</v>
      </c>
      <c r="AP27" s="586" t="s">
        <v>280</v>
      </c>
      <c r="AQ27" s="589" t="s">
        <v>281</v>
      </c>
      <c r="AR27" s="592" t="s">
        <v>286</v>
      </c>
      <c r="AS27" s="592" t="s">
        <v>256</v>
      </c>
      <c r="AT27" s="607" t="s">
        <v>287</v>
      </c>
      <c r="AU27" s="586" t="s">
        <v>283</v>
      </c>
    </row>
    <row r="28" spans="1:47" s="8" customFormat="1" ht="409.6" customHeight="1" x14ac:dyDescent="0.2">
      <c r="A28" s="9"/>
      <c r="B28" s="681"/>
      <c r="C28" s="632"/>
      <c r="D28" s="623"/>
      <c r="E28" s="626"/>
      <c r="F28" s="629"/>
      <c r="G28" s="77" t="s">
        <v>221</v>
      </c>
      <c r="H28" s="596"/>
      <c r="I28" s="599"/>
      <c r="J28" s="602"/>
      <c r="K28" s="605"/>
      <c r="L28" s="98">
        <v>2</v>
      </c>
      <c r="M28" s="98" t="s">
        <v>7</v>
      </c>
      <c r="N28" s="118" t="s">
        <v>269</v>
      </c>
      <c r="O28" s="118" t="s">
        <v>268</v>
      </c>
      <c r="P28" s="77" t="s">
        <v>267</v>
      </c>
      <c r="Q28" s="77" t="s">
        <v>266</v>
      </c>
      <c r="R28" s="91" t="s">
        <v>271</v>
      </c>
      <c r="S28" s="91" t="s">
        <v>272</v>
      </c>
      <c r="T28" s="92" t="s">
        <v>273</v>
      </c>
      <c r="U28" s="611"/>
      <c r="V28" s="611"/>
      <c r="W28" s="611"/>
      <c r="X28" s="611"/>
      <c r="Y28" s="611"/>
      <c r="Z28" s="611"/>
      <c r="AA28" s="611"/>
      <c r="AB28" s="620"/>
      <c r="AC28" s="596"/>
      <c r="AD28" s="596"/>
      <c r="AE28" s="596"/>
      <c r="AF28" s="611"/>
      <c r="AG28" s="611"/>
      <c r="AH28" s="611"/>
      <c r="AI28" s="611"/>
      <c r="AJ28" s="611"/>
      <c r="AK28" s="611"/>
      <c r="AL28" s="599"/>
      <c r="AM28" s="602"/>
      <c r="AN28" s="614"/>
      <c r="AO28" s="617"/>
      <c r="AP28" s="587"/>
      <c r="AQ28" s="590"/>
      <c r="AR28" s="593"/>
      <c r="AS28" s="593"/>
      <c r="AT28" s="608"/>
      <c r="AU28" s="587"/>
    </row>
    <row r="29" spans="1:47" s="8" customFormat="1" ht="365.25" customHeight="1" x14ac:dyDescent="0.2">
      <c r="A29" s="9"/>
      <c r="B29" s="681"/>
      <c r="C29" s="632"/>
      <c r="D29" s="623"/>
      <c r="E29" s="626"/>
      <c r="F29" s="629"/>
      <c r="G29" s="77" t="s">
        <v>244</v>
      </c>
      <c r="H29" s="596"/>
      <c r="I29" s="599"/>
      <c r="J29" s="602"/>
      <c r="K29" s="605"/>
      <c r="L29" s="644">
        <v>3</v>
      </c>
      <c r="M29" s="644" t="s">
        <v>8</v>
      </c>
      <c r="N29" s="645" t="s">
        <v>269</v>
      </c>
      <c r="O29" s="645" t="s">
        <v>279</v>
      </c>
      <c r="P29" s="646" t="s">
        <v>274</v>
      </c>
      <c r="Q29" s="646" t="s">
        <v>275</v>
      </c>
      <c r="R29" s="637" t="s">
        <v>276</v>
      </c>
      <c r="S29" s="637" t="s">
        <v>277</v>
      </c>
      <c r="T29" s="719" t="s">
        <v>278</v>
      </c>
      <c r="U29" s="611"/>
      <c r="V29" s="611"/>
      <c r="W29" s="611"/>
      <c r="X29" s="611"/>
      <c r="Y29" s="611"/>
      <c r="Z29" s="611"/>
      <c r="AA29" s="611"/>
      <c r="AB29" s="620"/>
      <c r="AC29" s="596"/>
      <c r="AD29" s="596"/>
      <c r="AE29" s="596"/>
      <c r="AF29" s="611"/>
      <c r="AG29" s="611"/>
      <c r="AH29" s="611"/>
      <c r="AI29" s="611"/>
      <c r="AJ29" s="611"/>
      <c r="AK29" s="611"/>
      <c r="AL29" s="599"/>
      <c r="AM29" s="602"/>
      <c r="AN29" s="614"/>
      <c r="AO29" s="617"/>
      <c r="AP29" s="587"/>
      <c r="AQ29" s="590"/>
      <c r="AR29" s="593"/>
      <c r="AS29" s="593"/>
      <c r="AT29" s="608"/>
      <c r="AU29" s="587"/>
    </row>
    <row r="30" spans="1:47" s="8" customFormat="1" ht="253.5" customHeight="1" thickBot="1" x14ac:dyDescent="0.25">
      <c r="A30" s="9"/>
      <c r="B30" s="682"/>
      <c r="C30" s="633"/>
      <c r="D30" s="624"/>
      <c r="E30" s="627"/>
      <c r="F30" s="630"/>
      <c r="G30" s="117" t="s">
        <v>265</v>
      </c>
      <c r="H30" s="597"/>
      <c r="I30" s="600"/>
      <c r="J30" s="603"/>
      <c r="K30" s="606"/>
      <c r="L30" s="612"/>
      <c r="M30" s="612"/>
      <c r="N30" s="624"/>
      <c r="O30" s="624"/>
      <c r="P30" s="630"/>
      <c r="Q30" s="630"/>
      <c r="R30" s="597"/>
      <c r="S30" s="597"/>
      <c r="T30" s="627"/>
      <c r="U30" s="612"/>
      <c r="V30" s="612"/>
      <c r="W30" s="612"/>
      <c r="X30" s="612"/>
      <c r="Y30" s="612"/>
      <c r="Z30" s="612"/>
      <c r="AA30" s="612"/>
      <c r="AB30" s="621"/>
      <c r="AC30" s="597"/>
      <c r="AD30" s="597"/>
      <c r="AE30" s="597"/>
      <c r="AF30" s="612"/>
      <c r="AG30" s="612"/>
      <c r="AH30" s="612"/>
      <c r="AI30" s="612"/>
      <c r="AJ30" s="612"/>
      <c r="AK30" s="612"/>
      <c r="AL30" s="600"/>
      <c r="AM30" s="603"/>
      <c r="AN30" s="615"/>
      <c r="AO30" s="618"/>
      <c r="AP30" s="588"/>
      <c r="AQ30" s="591"/>
      <c r="AR30" s="594"/>
      <c r="AS30" s="594"/>
      <c r="AT30" s="609"/>
      <c r="AU30" s="588"/>
    </row>
    <row r="31" spans="1:47" s="8" customFormat="1" ht="253.5" customHeight="1" thickTop="1" x14ac:dyDescent="0.2">
      <c r="A31" s="9"/>
      <c r="B31" s="101"/>
      <c r="C31" s="102"/>
      <c r="D31" s="102"/>
      <c r="E31" s="103"/>
      <c r="F31" s="114"/>
      <c r="G31" s="116"/>
      <c r="H31" s="105"/>
      <c r="I31" s="106"/>
      <c r="J31" s="119"/>
      <c r="K31" s="114"/>
      <c r="L31" s="9"/>
      <c r="M31" s="9"/>
      <c r="N31" s="11"/>
      <c r="O31" s="11"/>
      <c r="U31" s="107"/>
      <c r="V31" s="107"/>
      <c r="W31" s="107"/>
      <c r="X31" s="107"/>
      <c r="Y31" s="107"/>
      <c r="Z31" s="107"/>
      <c r="AA31" s="107"/>
      <c r="AB31" s="111"/>
      <c r="AC31" s="105"/>
      <c r="AD31" s="105"/>
      <c r="AE31" s="105"/>
      <c r="AF31" s="107"/>
      <c r="AG31" s="107"/>
      <c r="AH31" s="107"/>
      <c r="AI31" s="107"/>
      <c r="AJ31" s="107"/>
      <c r="AK31" s="107"/>
      <c r="AL31" s="121"/>
      <c r="AM31" s="119"/>
      <c r="AN31" s="111"/>
      <c r="AO31" s="112"/>
      <c r="AP31" s="736"/>
      <c r="AQ31" s="737"/>
      <c r="AR31" s="738"/>
      <c r="AS31" s="738"/>
      <c r="AT31" s="739"/>
      <c r="AU31" s="113" t="s">
        <v>282</v>
      </c>
    </row>
    <row r="32" spans="1:47" s="8" customFormat="1" ht="253.5" customHeight="1" x14ac:dyDescent="0.2">
      <c r="A32" s="9"/>
      <c r="B32" s="101"/>
      <c r="C32" s="102"/>
      <c r="D32" s="102"/>
      <c r="E32" s="103"/>
      <c r="F32" s="114"/>
      <c r="G32" s="104"/>
      <c r="H32" s="105"/>
      <c r="I32" s="106"/>
      <c r="J32" s="119"/>
      <c r="K32" s="114"/>
      <c r="L32" s="111"/>
      <c r="M32" s="111"/>
      <c r="N32" s="120"/>
      <c r="O32" s="120"/>
      <c r="P32" s="109"/>
      <c r="Q32" s="110"/>
      <c r="R32" s="105"/>
      <c r="S32" s="105"/>
      <c r="T32" s="103"/>
      <c r="U32" s="107"/>
      <c r="V32" s="107"/>
      <c r="W32" s="107"/>
      <c r="X32" s="107"/>
      <c r="Y32" s="107"/>
      <c r="Z32" s="107"/>
      <c r="AA32" s="107"/>
      <c r="AB32" s="111"/>
      <c r="AC32" s="105"/>
      <c r="AD32" s="105"/>
      <c r="AE32" s="105"/>
      <c r="AF32" s="107"/>
      <c r="AG32" s="107"/>
      <c r="AH32" s="107"/>
      <c r="AI32" s="107"/>
      <c r="AJ32" s="107"/>
      <c r="AK32" s="107"/>
      <c r="AL32" s="121"/>
      <c r="AM32" s="119"/>
      <c r="AN32" s="111"/>
      <c r="AO32" s="112"/>
      <c r="AP32" s="736"/>
      <c r="AQ32" s="737"/>
      <c r="AR32" s="738"/>
      <c r="AS32" s="738"/>
      <c r="AT32" s="739"/>
      <c r="AU32" s="113"/>
    </row>
    <row r="33" spans="1:50" s="8" customFormat="1" ht="76.5" customHeight="1" thickBot="1" x14ac:dyDescent="0.25">
      <c r="A33" s="11"/>
      <c r="B33" s="12"/>
      <c r="C33" s="13"/>
      <c r="D33" s="13"/>
      <c r="E33" s="13"/>
      <c r="F33" s="13"/>
      <c r="G33" s="13"/>
      <c r="H33" s="13"/>
      <c r="I33" s="35"/>
      <c r="J33" s="14"/>
      <c r="K33" s="15"/>
      <c r="L33" s="11"/>
      <c r="M33" s="11"/>
      <c r="N33" s="108"/>
      <c r="O33" s="11"/>
      <c r="P33" s="11"/>
      <c r="Q33" s="11"/>
      <c r="R33" s="11"/>
      <c r="S33" s="11"/>
      <c r="T33" s="11"/>
      <c r="U33" s="9"/>
      <c r="V33" s="9"/>
      <c r="W33" s="9"/>
      <c r="X33" s="9"/>
      <c r="Y33" s="9"/>
      <c r="Z33" s="9"/>
      <c r="AA33" s="9"/>
      <c r="AB33" s="9"/>
      <c r="AC33" s="9"/>
      <c r="AD33" s="9"/>
      <c r="AE33" s="9"/>
      <c r="AF33" s="9"/>
      <c r="AG33" s="9"/>
      <c r="AH33" s="9"/>
      <c r="AI33" s="9"/>
      <c r="AJ33" s="9"/>
      <c r="AK33" s="9"/>
      <c r="AL33" s="11"/>
      <c r="AM33" s="11"/>
      <c r="AN33" s="11"/>
      <c r="AO33" s="11"/>
      <c r="AP33" s="736"/>
      <c r="AQ33" s="11"/>
      <c r="AR33" s="738"/>
      <c r="AS33" s="738"/>
      <c r="AT33" s="11"/>
      <c r="AU33" s="9"/>
      <c r="AV33" s="9"/>
      <c r="AW33" s="9"/>
      <c r="AX33" s="9"/>
    </row>
    <row r="34" spans="1:50" ht="52.5" customHeight="1" thickBot="1" x14ac:dyDescent="0.25">
      <c r="A34" s="11"/>
      <c r="B34" s="665" t="s">
        <v>27</v>
      </c>
      <c r="C34" s="666"/>
      <c r="D34" s="666"/>
      <c r="E34" s="666"/>
      <c r="F34" s="667"/>
      <c r="G34" s="11"/>
      <c r="H34" s="11"/>
      <c r="I34" s="11"/>
      <c r="J34" s="11"/>
      <c r="K34" s="11"/>
      <c r="L34" s="11"/>
      <c r="M34" s="11"/>
      <c r="N34" s="90"/>
      <c r="O34" s="11"/>
      <c r="P34" s="11"/>
      <c r="Q34" s="11"/>
      <c r="R34" s="11"/>
      <c r="S34" s="9"/>
      <c r="T34" s="9"/>
      <c r="U34" s="9"/>
      <c r="V34" s="9"/>
      <c r="W34" s="9"/>
      <c r="X34" s="9"/>
      <c r="Y34" s="9"/>
      <c r="Z34" s="9"/>
      <c r="AA34" s="9"/>
      <c r="AB34" s="9"/>
      <c r="AC34" s="9"/>
      <c r="AD34" s="9"/>
      <c r="AE34" s="9"/>
      <c r="AF34" s="9"/>
      <c r="AG34" s="9"/>
      <c r="AH34" s="9"/>
      <c r="AI34" s="9"/>
      <c r="AJ34" s="9"/>
      <c r="AK34" s="9"/>
      <c r="AL34" s="11"/>
      <c r="AM34" s="11"/>
      <c r="AN34" s="11"/>
      <c r="AO34" s="11"/>
      <c r="AP34" s="736"/>
      <c r="AQ34" s="11"/>
      <c r="AR34" s="738"/>
      <c r="AS34" s="738"/>
      <c r="AT34" s="11"/>
      <c r="AU34" s="9"/>
      <c r="AV34" s="9"/>
      <c r="AW34" s="9"/>
      <c r="AX34" s="9"/>
    </row>
    <row r="35" spans="1:50" ht="60" customHeight="1" x14ac:dyDescent="0.2">
      <c r="A35" s="9"/>
      <c r="B35" s="72" t="s">
        <v>28</v>
      </c>
      <c r="C35" s="668" t="s">
        <v>29</v>
      </c>
      <c r="D35" s="669"/>
      <c r="E35" s="669"/>
      <c r="F35" s="670"/>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row>
    <row r="36" spans="1:50" ht="409.5" customHeight="1" x14ac:dyDescent="0.2">
      <c r="A36" s="9"/>
      <c r="B36" s="732" t="s">
        <v>289</v>
      </c>
      <c r="C36" s="655" t="s">
        <v>242</v>
      </c>
      <c r="D36" s="656"/>
      <c r="E36" s="656"/>
      <c r="F36" s="657"/>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row>
    <row r="37" spans="1:50" ht="409.6" customHeight="1" x14ac:dyDescent="0.2">
      <c r="A37" s="9"/>
      <c r="B37" s="732"/>
      <c r="C37" s="658"/>
      <c r="D37" s="659"/>
      <c r="E37" s="659"/>
      <c r="F37" s="660"/>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row>
    <row r="38" spans="1:50" ht="325.5" customHeight="1" x14ac:dyDescent="0.2">
      <c r="A38" s="9"/>
      <c r="B38" s="732"/>
      <c r="C38" s="658" t="s">
        <v>243</v>
      </c>
      <c r="D38" s="659"/>
      <c r="E38" s="659"/>
      <c r="F38" s="660"/>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row>
    <row r="39" spans="1:50" ht="265.5" customHeight="1" x14ac:dyDescent="0.2">
      <c r="A39" s="9"/>
      <c r="B39" s="732"/>
      <c r="C39" s="729"/>
      <c r="D39" s="730"/>
      <c r="E39" s="730"/>
      <c r="F39" s="731"/>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row>
    <row r="40" spans="1:50" ht="74.2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row>
    <row r="41" spans="1:50" x14ac:dyDescent="0.2">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row>
    <row r="42" spans="1:50"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row>
    <row r="43" spans="1:50" x14ac:dyDescent="0.2">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row>
    <row r="44" spans="1:50" x14ac:dyDescent="0.2">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row>
    <row r="45" spans="1:50" x14ac:dyDescent="0.2">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row>
    <row r="46" spans="1:50" ht="24.95"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row>
    <row r="47" spans="1:50" ht="24.95" customHeight="1" x14ac:dyDescent="0.2">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row>
    <row r="48" spans="1:50" ht="24.95" customHeight="1" x14ac:dyDescent="0.2">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row>
    <row r="49" spans="1:50" ht="24.95"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row>
    <row r="50" spans="1:50" ht="24.95" customHeight="1" x14ac:dyDescent="0.2">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row>
    <row r="51" spans="1:50" ht="24.9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row>
    <row r="52" spans="1:50" x14ac:dyDescent="0.2">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row>
    <row r="53" spans="1:50" x14ac:dyDescent="0.2">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1:50"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row>
    <row r="55" spans="1:50"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row>
    <row r="56" spans="1:50" x14ac:dyDescent="0.2">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row>
    <row r="57" spans="1:50" x14ac:dyDescent="0.2">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row>
    <row r="58" spans="1:50" x14ac:dyDescent="0.2">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row>
  </sheetData>
  <mergeCells count="192">
    <mergeCell ref="B4:AU4"/>
    <mergeCell ref="C6:D6"/>
    <mergeCell ref="H6:I6"/>
    <mergeCell ref="R29:R30"/>
    <mergeCell ref="S29:S30"/>
    <mergeCell ref="T29:T30"/>
    <mergeCell ref="AP31:AP34"/>
    <mergeCell ref="AQ31:AQ32"/>
    <mergeCell ref="AR31:AR34"/>
    <mergeCell ref="AS31:AS34"/>
    <mergeCell ref="AT31:AT32"/>
    <mergeCell ref="AC27:AC30"/>
    <mergeCell ref="AD27:AD30"/>
    <mergeCell ref="AE27:AE30"/>
    <mergeCell ref="AF27:AF30"/>
    <mergeCell ref="C38:F39"/>
    <mergeCell ref="B36:B39"/>
    <mergeCell ref="AQ24:AQ26"/>
    <mergeCell ref="AR24:AR26"/>
    <mergeCell ref="AS24:AS26"/>
    <mergeCell ref="AT24:AT26"/>
    <mergeCell ref="AU24:AU26"/>
    <mergeCell ref="AL24:AL26"/>
    <mergeCell ref="AM24:AM26"/>
    <mergeCell ref="AN24:AN26"/>
    <mergeCell ref="AO24:AO26"/>
    <mergeCell ref="AP24:AP26"/>
    <mergeCell ref="AG24:AG26"/>
    <mergeCell ref="AH24:AH26"/>
    <mergeCell ref="AI24:AI26"/>
    <mergeCell ref="AJ24:AJ26"/>
    <mergeCell ref="AK24:AK26"/>
    <mergeCell ref="AB24:AB26"/>
    <mergeCell ref="AC24:AC26"/>
    <mergeCell ref="AD24:AD26"/>
    <mergeCell ref="AE24:AE26"/>
    <mergeCell ref="AF24:AF26"/>
    <mergeCell ref="W24:W26"/>
    <mergeCell ref="X24:X26"/>
    <mergeCell ref="AA24:AA26"/>
    <mergeCell ref="R24:R26"/>
    <mergeCell ref="S24:S26"/>
    <mergeCell ref="T24:T26"/>
    <mergeCell ref="U24:U26"/>
    <mergeCell ref="V24:V26"/>
    <mergeCell ref="M24:M26"/>
    <mergeCell ref="N24:N26"/>
    <mergeCell ref="O24:O26"/>
    <mergeCell ref="P24:P26"/>
    <mergeCell ref="Q24:Q26"/>
    <mergeCell ref="Y24:Y26"/>
    <mergeCell ref="Z24:Z26"/>
    <mergeCell ref="AU19:AU23"/>
    <mergeCell ref="AG19:AG23"/>
    <mergeCell ref="AR19:AS23"/>
    <mergeCell ref="AP19:AP23"/>
    <mergeCell ref="AQ19:AQ23"/>
    <mergeCell ref="AT19:AT23"/>
    <mergeCell ref="AK20:AK23"/>
    <mergeCell ref="AL20:AL23"/>
    <mergeCell ref="AM20:AM23"/>
    <mergeCell ref="AN20:AN23"/>
    <mergeCell ref="AO20:AO23"/>
    <mergeCell ref="AH20:AH23"/>
    <mergeCell ref="AI20:AI23"/>
    <mergeCell ref="AJ20:AJ23"/>
    <mergeCell ref="V16:V17"/>
    <mergeCell ref="L20:L23"/>
    <mergeCell ref="M20:M23"/>
    <mergeCell ref="I19:I23"/>
    <mergeCell ref="J19:J23"/>
    <mergeCell ref="N19:N23"/>
    <mergeCell ref="AF20:AF23"/>
    <mergeCell ref="W20:W23"/>
    <mergeCell ref="X20:X23"/>
    <mergeCell ref="Y20:Y23"/>
    <mergeCell ref="Z20:Z23"/>
    <mergeCell ref="AA20:AA23"/>
    <mergeCell ref="R20:R23"/>
    <mergeCell ref="S20:S23"/>
    <mergeCell ref="T20:T23"/>
    <mergeCell ref="U20:U23"/>
    <mergeCell ref="V20:V23"/>
    <mergeCell ref="AB20:AB23"/>
    <mergeCell ref="AC20:AC23"/>
    <mergeCell ref="AD20:AD23"/>
    <mergeCell ref="AE20:AE23"/>
    <mergeCell ref="AO15:AO17"/>
    <mergeCell ref="AL15:AL16"/>
    <mergeCell ref="AM15:AM16"/>
    <mergeCell ref="AK15:AK17"/>
    <mergeCell ref="AH15:AH17"/>
    <mergeCell ref="W16:W17"/>
    <mergeCell ref="X16:X17"/>
    <mergeCell ref="Y16:Y17"/>
    <mergeCell ref="Z16:Z17"/>
    <mergeCell ref="B8:F8"/>
    <mergeCell ref="AQ15:AQ17"/>
    <mergeCell ref="AR15:AR17"/>
    <mergeCell ref="AA16:AA17"/>
    <mergeCell ref="AB16:AB17"/>
    <mergeCell ref="AC16:AC17"/>
    <mergeCell ref="AD16:AD17"/>
    <mergeCell ref="AE15:AE17"/>
    <mergeCell ref="AF15:AF17"/>
    <mergeCell ref="AG15:AG17"/>
    <mergeCell ref="L15:L17"/>
    <mergeCell ref="N16:N17"/>
    <mergeCell ref="B12:F12"/>
    <mergeCell ref="B13:F13"/>
    <mergeCell ref="F15:H16"/>
    <mergeCell ref="D15:D17"/>
    <mergeCell ref="N15:T15"/>
    <mergeCell ref="R16:R17"/>
    <mergeCell ref="S16:S17"/>
    <mergeCell ref="T16:T17"/>
    <mergeCell ref="P16:P17"/>
    <mergeCell ref="Q16:Q17"/>
    <mergeCell ref="O16:O17"/>
    <mergeCell ref="E15:E17"/>
    <mergeCell ref="AT15:AT17"/>
    <mergeCell ref="AP15:AP17"/>
    <mergeCell ref="AU15:AU17"/>
    <mergeCell ref="AI15:AI17"/>
    <mergeCell ref="AJ15:AJ17"/>
    <mergeCell ref="AN15:AN17"/>
    <mergeCell ref="AS15:AS17"/>
    <mergeCell ref="C36:F37"/>
    <mergeCell ref="I15:I16"/>
    <mergeCell ref="J15:J16"/>
    <mergeCell ref="B34:F34"/>
    <mergeCell ref="C35:F35"/>
    <mergeCell ref="C15:C17"/>
    <mergeCell ref="B15:B17"/>
    <mergeCell ref="K15:K17"/>
    <mergeCell ref="B18:B30"/>
    <mergeCell ref="F24:F26"/>
    <mergeCell ref="E24:E26"/>
    <mergeCell ref="D24:D26"/>
    <mergeCell ref="U16:U17"/>
    <mergeCell ref="D19:D23"/>
    <mergeCell ref="E19:E23"/>
    <mergeCell ref="F19:F23"/>
    <mergeCell ref="H19:H23"/>
    <mergeCell ref="D27:D30"/>
    <mergeCell ref="E27:E30"/>
    <mergeCell ref="F27:F30"/>
    <mergeCell ref="C19:C23"/>
    <mergeCell ref="C24:C26"/>
    <mergeCell ref="C27:C30"/>
    <mergeCell ref="U27:U30"/>
    <mergeCell ref="V27:V30"/>
    <mergeCell ref="W27:W30"/>
    <mergeCell ref="K19:K23"/>
    <mergeCell ref="O20:O23"/>
    <mergeCell ref="P20:P23"/>
    <mergeCell ref="Q20:Q23"/>
    <mergeCell ref="H24:H26"/>
    <mergeCell ref="I24:I26"/>
    <mergeCell ref="J24:J26"/>
    <mergeCell ref="K24:K26"/>
    <mergeCell ref="L24:L26"/>
    <mergeCell ref="L29:L30"/>
    <mergeCell ref="M29:M30"/>
    <mergeCell ref="N29:N30"/>
    <mergeCell ref="O29:O30"/>
    <mergeCell ref="P29:P30"/>
    <mergeCell ref="Q29:Q30"/>
    <mergeCell ref="AU27:AU30"/>
    <mergeCell ref="AP27:AP30"/>
    <mergeCell ref="AQ27:AQ30"/>
    <mergeCell ref="AR27:AR30"/>
    <mergeCell ref="AS27:AS30"/>
    <mergeCell ref="H27:H30"/>
    <mergeCell ref="I27:I30"/>
    <mergeCell ref="J27:J30"/>
    <mergeCell ref="K27:K30"/>
    <mergeCell ref="AT27:AT30"/>
    <mergeCell ref="AG27:AG30"/>
    <mergeCell ref="AH27:AH30"/>
    <mergeCell ref="AI27:AI30"/>
    <mergeCell ref="AJ27:AJ30"/>
    <mergeCell ref="AK27:AK30"/>
    <mergeCell ref="AL27:AL30"/>
    <mergeCell ref="AM27:AM30"/>
    <mergeCell ref="AN27:AN30"/>
    <mergeCell ref="AO27:AO30"/>
    <mergeCell ref="X27:X30"/>
    <mergeCell ref="Y27:Y30"/>
    <mergeCell ref="Z27:Z30"/>
    <mergeCell ref="AA27:AA30"/>
    <mergeCell ref="AB27:AB3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'FORMULAS '!$B$4:$B$13</xm:f>
          </x14:formula1>
          <xm:sqref>B18 B33</xm:sqref>
        </x14:dataValidation>
        <x14:dataValidation type="list" allowBlank="1" showInputMessage="1" showErrorMessage="1">
          <x14:formula1>
            <xm:f>'FORMULAS '!$B$19:$B$21</xm:f>
          </x14:formula1>
          <xm:sqref>C33</xm:sqref>
        </x14:dataValidation>
        <x14:dataValidation type="list" allowBlank="1" showInputMessage="1" showErrorMessage="1">
          <x14:formula1>
            <xm:f>'FORMULAS '!#REF!</xm:f>
          </x14:formula1>
          <xm:sqref>F33</xm:sqref>
        </x14:dataValidation>
        <x14:dataValidation type="list" allowBlank="1" showInputMessage="1" showErrorMessage="1">
          <x14:formula1>
            <xm:f>'FORMULAS '!$B$19:$B$20</xm:f>
          </x14:formula1>
          <xm:sqref>C18:C19 C24 C27</xm:sqref>
        </x14:dataValidation>
        <x14:dataValidation type="list" allowBlank="1" showInputMessage="1" showErrorMessage="1">
          <x14:formula1>
            <xm:f>'FORMULAS '!$B$89:$B$93</xm:f>
          </x14:formula1>
          <xm:sqref>AO18:AO19 AO24 AO27</xm:sqref>
        </x14:dataValidation>
        <x14:dataValidation type="list" allowBlank="1" showInputMessage="1" showErrorMessage="1">
          <x14:formula1>
            <xm:f>'FORMULAS '!$B$23:$B$27</xm:f>
          </x14:formula1>
          <xm:sqref>AL18:AL19 AL27 I24 AL24 I18:I19 I27</xm:sqref>
        </x14:dataValidation>
        <x14:dataValidation type="list" allowBlank="1" showInputMessage="1" showErrorMessage="1">
          <x14:formula1>
            <xm:f>'FORMULAS '!$B$30:$B$34</xm:f>
          </x14:formula1>
          <xm:sqref>AM27 J24 AM24 J18:J19 J27</xm:sqref>
        </x14:dataValidation>
        <x14:dataValidation type="list" allowBlank="1" showInputMessage="1" showErrorMessage="1">
          <x14:formula1>
            <xm:f>'FORMULAS '!$B$30:$B$32</xm:f>
          </x14:formula1>
          <xm:sqref>AM18:AM19</xm:sqref>
        </x14:dataValidation>
        <x14:dataValidation type="list" allowBlank="1" showInputMessage="1" showErrorMessage="1">
          <x14:formula1>
            <xm:f>'FORMULAS '!$B$82:$B$83</xm:f>
          </x14:formula1>
          <xm:sqref>M24 M18:M20 M27:M29 M32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A16" zoomScaleNormal="100" workbookViewId="0">
      <selection activeCell="A24" sqref="A24:G24"/>
    </sheetView>
  </sheetViews>
  <sheetFormatPr baseColWidth="10" defaultColWidth="10" defaultRowHeight="14.25" x14ac:dyDescent="0.2"/>
  <cols>
    <col min="1" max="6" width="10" style="27"/>
    <col min="7" max="7" width="26.375" style="27" customWidth="1"/>
    <col min="8" max="8" width="7.375" style="27" customWidth="1"/>
    <col min="9" max="9" width="19.5" style="27" customWidth="1"/>
    <col min="10" max="10" width="19.375" style="27" customWidth="1"/>
    <col min="11" max="11" width="19.5" style="27" customWidth="1"/>
    <col min="12" max="16384" width="10" style="27"/>
  </cols>
  <sheetData>
    <row r="1" spans="1:14" ht="80.25" customHeight="1" x14ac:dyDescent="0.2">
      <c r="A1" s="740" t="s">
        <v>158</v>
      </c>
      <c r="B1" s="741"/>
      <c r="C1" s="741"/>
      <c r="D1" s="741"/>
      <c r="E1" s="741"/>
      <c r="F1" s="741"/>
      <c r="G1" s="742"/>
      <c r="H1" s="39" t="s">
        <v>234</v>
      </c>
      <c r="I1" s="40" t="s">
        <v>227</v>
      </c>
      <c r="J1" s="66" t="s">
        <v>235</v>
      </c>
      <c r="K1" s="99" t="s">
        <v>260</v>
      </c>
    </row>
    <row r="2" spans="1:14" ht="20.100000000000001" customHeight="1" x14ac:dyDescent="0.2">
      <c r="A2" s="744" t="s">
        <v>159</v>
      </c>
      <c r="B2" s="744"/>
      <c r="C2" s="744"/>
      <c r="D2" s="744"/>
      <c r="E2" s="744"/>
      <c r="F2" s="744"/>
      <c r="G2" s="744"/>
      <c r="H2" s="30" t="s">
        <v>201</v>
      </c>
      <c r="I2" s="38" t="s">
        <v>201</v>
      </c>
      <c r="J2" s="67" t="s">
        <v>201</v>
      </c>
      <c r="K2" s="100" t="s">
        <v>201</v>
      </c>
      <c r="L2" s="32"/>
      <c r="M2" s="31"/>
      <c r="N2" s="31"/>
    </row>
    <row r="3" spans="1:14" ht="20.100000000000001" customHeight="1" x14ac:dyDescent="0.2">
      <c r="A3" s="744" t="s">
        <v>160</v>
      </c>
      <c r="B3" s="744"/>
      <c r="C3" s="744"/>
      <c r="D3" s="744"/>
      <c r="E3" s="744"/>
      <c r="F3" s="744"/>
      <c r="G3" s="744"/>
      <c r="H3" s="30" t="s">
        <v>201</v>
      </c>
      <c r="I3" s="38" t="s">
        <v>201</v>
      </c>
      <c r="J3" s="67" t="s">
        <v>201</v>
      </c>
      <c r="K3" s="100" t="s">
        <v>201</v>
      </c>
      <c r="L3" s="32"/>
      <c r="M3" s="31"/>
      <c r="N3" s="31"/>
    </row>
    <row r="4" spans="1:14" ht="20.100000000000001" customHeight="1" x14ac:dyDescent="0.2">
      <c r="A4" s="744" t="s">
        <v>161</v>
      </c>
      <c r="B4" s="744"/>
      <c r="C4" s="744"/>
      <c r="D4" s="744"/>
      <c r="E4" s="744"/>
      <c r="F4" s="744"/>
      <c r="G4" s="744"/>
      <c r="H4" s="30" t="s">
        <v>201</v>
      </c>
      <c r="I4" s="38" t="s">
        <v>201</v>
      </c>
      <c r="J4" s="67" t="s">
        <v>202</v>
      </c>
      <c r="K4" s="100" t="s">
        <v>201</v>
      </c>
      <c r="L4" s="32"/>
      <c r="M4" s="31"/>
      <c r="N4" s="31"/>
    </row>
    <row r="5" spans="1:14" ht="20.100000000000001" customHeight="1" x14ac:dyDescent="0.2">
      <c r="A5" s="744" t="s">
        <v>162</v>
      </c>
      <c r="B5" s="744"/>
      <c r="C5" s="744"/>
      <c r="D5" s="744"/>
      <c r="E5" s="744"/>
      <c r="F5" s="744"/>
      <c r="G5" s="744"/>
      <c r="H5" s="30" t="s">
        <v>202</v>
      </c>
      <c r="I5" s="38" t="s">
        <v>202</v>
      </c>
      <c r="J5" s="67" t="s">
        <v>202</v>
      </c>
      <c r="K5" s="100" t="s">
        <v>202</v>
      </c>
      <c r="L5" s="31"/>
      <c r="M5" s="31"/>
      <c r="N5" s="31"/>
    </row>
    <row r="6" spans="1:14" ht="20.100000000000001" customHeight="1" x14ac:dyDescent="0.2">
      <c r="A6" s="744" t="s">
        <v>163</v>
      </c>
      <c r="B6" s="744"/>
      <c r="C6" s="744"/>
      <c r="D6" s="744"/>
      <c r="E6" s="744"/>
      <c r="F6" s="744"/>
      <c r="G6" s="744"/>
      <c r="H6" s="30" t="s">
        <v>201</v>
      </c>
      <c r="I6" s="38" t="s">
        <v>201</v>
      </c>
      <c r="J6" s="67" t="s">
        <v>201</v>
      </c>
      <c r="K6" s="100" t="s">
        <v>201</v>
      </c>
      <c r="L6" s="31"/>
      <c r="M6" s="31"/>
      <c r="N6" s="31"/>
    </row>
    <row r="7" spans="1:14" ht="20.100000000000001" customHeight="1" x14ac:dyDescent="0.2">
      <c r="A7" s="749" t="s">
        <v>164</v>
      </c>
      <c r="B7" s="749"/>
      <c r="C7" s="749"/>
      <c r="D7" s="749"/>
      <c r="E7" s="749"/>
      <c r="F7" s="749"/>
      <c r="G7" s="749"/>
      <c r="H7" s="30" t="s">
        <v>202</v>
      </c>
      <c r="I7" s="38" t="s">
        <v>202</v>
      </c>
      <c r="J7" s="67" t="s">
        <v>202</v>
      </c>
      <c r="K7" s="100" t="s">
        <v>201</v>
      </c>
    </row>
    <row r="8" spans="1:14" ht="20.100000000000001" customHeight="1" x14ac:dyDescent="0.2">
      <c r="A8" s="744" t="s">
        <v>165</v>
      </c>
      <c r="B8" s="744"/>
      <c r="C8" s="744"/>
      <c r="D8" s="744"/>
      <c r="E8" s="744"/>
      <c r="F8" s="744"/>
      <c r="G8" s="744"/>
      <c r="H8" s="30" t="s">
        <v>201</v>
      </c>
      <c r="I8" s="38" t="s">
        <v>201</v>
      </c>
      <c r="J8" s="67" t="s">
        <v>202</v>
      </c>
      <c r="K8" s="100" t="s">
        <v>202</v>
      </c>
    </row>
    <row r="9" spans="1:14" ht="33.75" customHeight="1" x14ac:dyDescent="0.2">
      <c r="A9" s="748" t="s">
        <v>166</v>
      </c>
      <c r="B9" s="748"/>
      <c r="C9" s="748"/>
      <c r="D9" s="748"/>
      <c r="E9" s="748"/>
      <c r="F9" s="748"/>
      <c r="G9" s="748"/>
      <c r="H9" s="30" t="s">
        <v>202</v>
      </c>
      <c r="I9" s="38" t="s">
        <v>202</v>
      </c>
      <c r="J9" s="67" t="s">
        <v>202</v>
      </c>
      <c r="K9" s="100" t="s">
        <v>202</v>
      </c>
    </row>
    <row r="10" spans="1:14" ht="20.100000000000001" customHeight="1" x14ac:dyDescent="0.2">
      <c r="A10" s="744" t="s">
        <v>167</v>
      </c>
      <c r="B10" s="744"/>
      <c r="C10" s="744"/>
      <c r="D10" s="744"/>
      <c r="E10" s="744"/>
      <c r="F10" s="744"/>
      <c r="G10" s="744"/>
      <c r="H10" s="30" t="s">
        <v>201</v>
      </c>
      <c r="I10" s="38" t="s">
        <v>202</v>
      </c>
      <c r="J10" s="67" t="s">
        <v>202</v>
      </c>
      <c r="K10" s="100" t="s">
        <v>202</v>
      </c>
    </row>
    <row r="11" spans="1:14" ht="20.100000000000001" customHeight="1" x14ac:dyDescent="0.2">
      <c r="A11" s="744" t="s">
        <v>168</v>
      </c>
      <c r="B11" s="744"/>
      <c r="C11" s="744"/>
      <c r="D11" s="744"/>
      <c r="E11" s="744"/>
      <c r="F11" s="744"/>
      <c r="G11" s="744"/>
      <c r="H11" s="30" t="s">
        <v>201</v>
      </c>
      <c r="I11" s="38" t="s">
        <v>201</v>
      </c>
      <c r="J11" s="67" t="s">
        <v>202</v>
      </c>
      <c r="K11" s="100" t="s">
        <v>201</v>
      </c>
    </row>
    <row r="12" spans="1:14" ht="20.100000000000001" customHeight="1" x14ac:dyDescent="0.2">
      <c r="A12" s="744" t="s">
        <v>169</v>
      </c>
      <c r="B12" s="744"/>
      <c r="C12" s="744"/>
      <c r="D12" s="744"/>
      <c r="E12" s="744"/>
      <c r="F12" s="744"/>
      <c r="G12" s="744"/>
      <c r="H12" s="30" t="s">
        <v>201</v>
      </c>
      <c r="I12" s="38" t="s">
        <v>201</v>
      </c>
      <c r="J12" s="67" t="s">
        <v>201</v>
      </c>
      <c r="K12" s="100" t="s">
        <v>201</v>
      </c>
    </row>
    <row r="13" spans="1:14" ht="20.100000000000001" customHeight="1" x14ac:dyDescent="0.2">
      <c r="A13" s="744" t="s">
        <v>170</v>
      </c>
      <c r="B13" s="744"/>
      <c r="C13" s="744"/>
      <c r="D13" s="744"/>
      <c r="E13" s="744"/>
      <c r="F13" s="744"/>
      <c r="G13" s="744"/>
      <c r="H13" s="30" t="s">
        <v>201</v>
      </c>
      <c r="I13" s="38" t="s">
        <v>201</v>
      </c>
      <c r="J13" s="67" t="s">
        <v>201</v>
      </c>
      <c r="K13" s="100" t="s">
        <v>201</v>
      </c>
    </row>
    <row r="14" spans="1:14" ht="20.100000000000001" customHeight="1" x14ac:dyDescent="0.2">
      <c r="A14" s="744" t="s">
        <v>171</v>
      </c>
      <c r="B14" s="744"/>
      <c r="C14" s="744"/>
      <c r="D14" s="744"/>
      <c r="E14" s="744"/>
      <c r="F14" s="744"/>
      <c r="G14" s="744"/>
      <c r="H14" s="30" t="s">
        <v>202</v>
      </c>
      <c r="I14" s="38" t="s">
        <v>202</v>
      </c>
      <c r="J14" s="67" t="s">
        <v>202</v>
      </c>
      <c r="K14" s="100" t="s">
        <v>201</v>
      </c>
    </row>
    <row r="15" spans="1:14" ht="20.100000000000001" customHeight="1" x14ac:dyDescent="0.2">
      <c r="A15" s="744" t="s">
        <v>172</v>
      </c>
      <c r="B15" s="744"/>
      <c r="C15" s="744"/>
      <c r="D15" s="744"/>
      <c r="E15" s="744"/>
      <c r="F15" s="744"/>
      <c r="G15" s="744"/>
      <c r="H15" s="30" t="s">
        <v>201</v>
      </c>
      <c r="I15" s="38" t="s">
        <v>201</v>
      </c>
      <c r="J15" s="67" t="s">
        <v>202</v>
      </c>
      <c r="K15" s="100" t="s">
        <v>201</v>
      </c>
    </row>
    <row r="16" spans="1:14" ht="20.100000000000001" customHeight="1" x14ac:dyDescent="0.2">
      <c r="A16" s="744" t="s">
        <v>207</v>
      </c>
      <c r="B16" s="744"/>
      <c r="C16" s="744"/>
      <c r="D16" s="744"/>
      <c r="E16" s="744"/>
      <c r="F16" s="744"/>
      <c r="G16" s="744"/>
      <c r="H16" s="30" t="s">
        <v>202</v>
      </c>
      <c r="I16" s="38" t="s">
        <v>201</v>
      </c>
      <c r="J16" s="67" t="s">
        <v>202</v>
      </c>
      <c r="K16" s="100" t="s">
        <v>202</v>
      </c>
    </row>
    <row r="17" spans="1:11" ht="20.100000000000001" customHeight="1" x14ac:dyDescent="0.2">
      <c r="A17" s="744" t="s">
        <v>173</v>
      </c>
      <c r="B17" s="744"/>
      <c r="C17" s="744"/>
      <c r="D17" s="744"/>
      <c r="E17" s="744"/>
      <c r="F17" s="744"/>
      <c r="G17" s="744"/>
      <c r="H17" s="30" t="s">
        <v>202</v>
      </c>
      <c r="I17" s="38" t="s">
        <v>202</v>
      </c>
      <c r="J17" s="67" t="s">
        <v>202</v>
      </c>
      <c r="K17" s="100" t="s">
        <v>202</v>
      </c>
    </row>
    <row r="18" spans="1:11" ht="20.100000000000001" customHeight="1" x14ac:dyDescent="0.2">
      <c r="A18" s="744" t="s">
        <v>174</v>
      </c>
      <c r="B18" s="744"/>
      <c r="C18" s="744"/>
      <c r="D18" s="744"/>
      <c r="E18" s="744"/>
      <c r="F18" s="744"/>
      <c r="G18" s="744"/>
      <c r="H18" s="30" t="s">
        <v>202</v>
      </c>
      <c r="I18" s="38" t="s">
        <v>202</v>
      </c>
      <c r="J18" s="67" t="s">
        <v>202</v>
      </c>
      <c r="K18" s="100" t="s">
        <v>202</v>
      </c>
    </row>
    <row r="19" spans="1:11" ht="20.100000000000001" customHeight="1" x14ac:dyDescent="0.2">
      <c r="A19" s="744" t="s">
        <v>175</v>
      </c>
      <c r="B19" s="744"/>
      <c r="C19" s="744"/>
      <c r="D19" s="744"/>
      <c r="E19" s="744"/>
      <c r="F19" s="744"/>
      <c r="G19" s="744"/>
      <c r="H19" s="30" t="s">
        <v>201</v>
      </c>
      <c r="I19" s="38" t="s">
        <v>201</v>
      </c>
      <c r="J19" s="67" t="s">
        <v>202</v>
      </c>
      <c r="K19" s="100" t="s">
        <v>202</v>
      </c>
    </row>
    <row r="20" spans="1:11" ht="20.100000000000001" customHeight="1" x14ac:dyDescent="0.2">
      <c r="A20" s="744" t="s">
        <v>176</v>
      </c>
      <c r="B20" s="744"/>
      <c r="C20" s="744"/>
      <c r="D20" s="744"/>
      <c r="E20" s="744"/>
      <c r="F20" s="744"/>
      <c r="G20" s="744"/>
      <c r="H20" s="30" t="s">
        <v>202</v>
      </c>
      <c r="I20" s="38" t="s">
        <v>202</v>
      </c>
      <c r="J20" s="67" t="s">
        <v>202</v>
      </c>
      <c r="K20" s="100" t="s">
        <v>202</v>
      </c>
    </row>
    <row r="21" spans="1:11" ht="54.75" customHeight="1" x14ac:dyDescent="0.2">
      <c r="F21" s="746" t="s">
        <v>200</v>
      </c>
      <c r="G21" s="746"/>
      <c r="H21" s="33">
        <f>COUNTIF(H2:H20,H2)</f>
        <v>11</v>
      </c>
      <c r="I21" s="33">
        <f>COUNTIF(I2:I20,I2)</f>
        <v>11</v>
      </c>
      <c r="J21" s="33">
        <f>COUNTIF(J2:J20,J2)</f>
        <v>5</v>
      </c>
      <c r="K21" s="33">
        <f>COUNTIF(K2:K20,K2)</f>
        <v>10</v>
      </c>
    </row>
    <row r="23" spans="1:11" ht="71.25" customHeight="1" x14ac:dyDescent="0.2">
      <c r="A23" s="745" t="s">
        <v>205</v>
      </c>
      <c r="B23" s="745"/>
      <c r="C23" s="745"/>
      <c r="D23" s="745"/>
      <c r="E23" s="745"/>
      <c r="F23" s="745"/>
      <c r="G23" s="745"/>
      <c r="H23" s="34"/>
      <c r="I23" s="41"/>
      <c r="J23" s="79">
        <v>5</v>
      </c>
    </row>
    <row r="24" spans="1:11" ht="62.25" customHeight="1" x14ac:dyDescent="0.2">
      <c r="A24" s="747" t="s">
        <v>203</v>
      </c>
      <c r="B24" s="747"/>
      <c r="C24" s="747"/>
      <c r="D24" s="747"/>
      <c r="E24" s="747"/>
      <c r="F24" s="747"/>
      <c r="G24" s="747"/>
      <c r="H24" s="79">
        <v>11</v>
      </c>
      <c r="I24" s="41"/>
      <c r="J24" s="79">
        <v>10</v>
      </c>
    </row>
    <row r="25" spans="1:11" ht="86.25" customHeight="1" x14ac:dyDescent="0.2">
      <c r="A25" s="743" t="s">
        <v>204</v>
      </c>
      <c r="B25" s="743"/>
      <c r="C25" s="743"/>
      <c r="D25" s="743"/>
      <c r="E25" s="743"/>
      <c r="F25" s="743"/>
      <c r="G25" s="743"/>
      <c r="H25" s="34"/>
      <c r="I25" s="41"/>
      <c r="J25" s="41"/>
    </row>
  </sheetData>
  <mergeCells count="24">
    <mergeCell ref="A9:G9"/>
    <mergeCell ref="A10:G10"/>
    <mergeCell ref="A11:G11"/>
    <mergeCell ref="A4:G4"/>
    <mergeCell ref="A5:G5"/>
    <mergeCell ref="A6:G6"/>
    <mergeCell ref="A7:G7"/>
    <mergeCell ref="A8:G8"/>
    <mergeCell ref="A1:G1"/>
    <mergeCell ref="A25:G25"/>
    <mergeCell ref="A13:G13"/>
    <mergeCell ref="A14:G14"/>
    <mergeCell ref="A15:G15"/>
    <mergeCell ref="A16:G16"/>
    <mergeCell ref="A17:G17"/>
    <mergeCell ref="A18:G18"/>
    <mergeCell ref="A19:G19"/>
    <mergeCell ref="A20:G20"/>
    <mergeCell ref="A23:G23"/>
    <mergeCell ref="F21:G21"/>
    <mergeCell ref="A24:G24"/>
    <mergeCell ref="A12:G12"/>
    <mergeCell ref="A2:G2"/>
    <mergeCell ref="A3:G3"/>
  </mergeCells>
  <dataValidations count="1">
    <dataValidation type="list" allowBlank="1" showInputMessage="1" showErrorMessage="1" sqref="H2:K20">
      <formula1>$K$2:$K$3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RIESGOS GESTION ESTRATEGICA</vt:lpstr>
      <vt:lpstr>RIESGOS REDUCCIÓN</vt:lpstr>
      <vt:lpstr>RIESGOS JURIDICA </vt:lpstr>
      <vt:lpstr>RIESGOS RECURSOS </vt:lpstr>
      <vt:lpstr>RIESGOS COMUNICACIONES </vt:lpstr>
      <vt:lpstr>RIESGOS SISTEMAS </vt:lpstr>
      <vt:lpstr>RIESGOS SERVICIO CIUDADANIA </vt:lpstr>
      <vt:lpstr>RIESGOS EVALUACION </vt:lpstr>
      <vt:lpstr>PROB E IMPACTO</vt:lpstr>
      <vt:lpstr>FORMULAS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sebastian</cp:lastModifiedBy>
  <cp:lastPrinted>2024-12-18T15:40:39Z</cp:lastPrinted>
  <dcterms:created xsi:type="dcterms:W3CDTF">2020-03-24T23:12:47Z</dcterms:created>
  <dcterms:modified xsi:type="dcterms:W3CDTF">2025-08-19T17:16:32Z</dcterms:modified>
</cp:coreProperties>
</file>