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ardi\Downloads\"/>
    </mc:Choice>
  </mc:AlternateContent>
  <bookViews>
    <workbookView xWindow="0" yWindow="0" windowWidth="25125" windowHeight="12435" firstSheet="10" activeTab="10"/>
  </bookViews>
  <sheets>
    <sheet name="HOJA DE VIDA DE INDICADORES" sheetId="1" r:id="rId1"/>
    <sheet name="HOJA DE VIDA DE INDICADORES 2" sheetId="3" r:id="rId2"/>
    <sheet name="Hoja1" sheetId="2" r:id="rId3"/>
    <sheet name="HOJA DE VIDA DE INDICADORES 3" sheetId="4" r:id="rId4"/>
    <sheet name="HOJA DE VIDA DE INDICADORES 4" sheetId="5" r:id="rId5"/>
    <sheet name="HOJA DE VIDA DE INDICADORES 5" sheetId="6" r:id="rId6"/>
    <sheet name="HOJA DE VIDA DE INDICADORES 6" sheetId="7" r:id="rId7"/>
    <sheet name="HOJA DE VIDA DE INDICADORES 7" sheetId="8" r:id="rId8"/>
    <sheet name="HOJA DE VIDA DE INDICADORES 8" sheetId="9" r:id="rId9"/>
    <sheet name="HOJA DE VIDA DE INDICADORES 9" sheetId="10" r:id="rId10"/>
    <sheet name="HOJA DE VIDA DE INDICADORES 10" sheetId="11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11" l="1"/>
  <c r="F23" i="11"/>
  <c r="S23" i="11"/>
  <c r="G24" i="11"/>
  <c r="S24" i="11" s="1"/>
  <c r="S25" i="11" s="1"/>
  <c r="H24" i="11"/>
  <c r="I24" i="11"/>
  <c r="I25" i="11" s="1"/>
  <c r="J24" i="11"/>
  <c r="K24" i="11"/>
  <c r="K25" i="11" s="1"/>
  <c r="L24" i="11"/>
  <c r="L25" i="11" s="1"/>
  <c r="M24" i="11"/>
  <c r="M25" i="11" s="1"/>
  <c r="N24" i="11"/>
  <c r="O24" i="11"/>
  <c r="P24" i="11"/>
  <c r="Q24" i="11"/>
  <c r="Q25" i="11" s="1"/>
  <c r="R24" i="11"/>
  <c r="G25" i="11"/>
  <c r="H25" i="11"/>
  <c r="J25" i="11"/>
  <c r="N25" i="11"/>
  <c r="O25" i="11"/>
  <c r="P25" i="11"/>
  <c r="R25" i="11"/>
  <c r="S22" i="10" l="1"/>
  <c r="F23" i="10"/>
  <c r="S23" i="10"/>
  <c r="G24" i="10"/>
  <c r="S24" i="10" s="1"/>
  <c r="S25" i="10" s="1"/>
  <c r="H24" i="10"/>
  <c r="H25" i="10" s="1"/>
  <c r="I24" i="10"/>
  <c r="I25" i="10" s="1"/>
  <c r="J24" i="10"/>
  <c r="K24" i="10"/>
  <c r="L24" i="10"/>
  <c r="L25" i="10" s="1"/>
  <c r="M24" i="10"/>
  <c r="M25" i="10" s="1"/>
  <c r="N24" i="10"/>
  <c r="O24" i="10"/>
  <c r="O25" i="10" s="1"/>
  <c r="P24" i="10"/>
  <c r="P25" i="10" s="1"/>
  <c r="Q24" i="10"/>
  <c r="R24" i="10"/>
  <c r="J25" i="10"/>
  <c r="K25" i="10"/>
  <c r="N25" i="10"/>
  <c r="Q25" i="10"/>
  <c r="R25" i="10"/>
  <c r="G25" i="10" l="1"/>
  <c r="S22" i="9"/>
  <c r="F23" i="9"/>
  <c r="S23" i="9"/>
  <c r="G24" i="9"/>
  <c r="S24" i="9" s="1"/>
  <c r="S25" i="9" s="1"/>
  <c r="H24" i="9"/>
  <c r="I24" i="9"/>
  <c r="I25" i="9" s="1"/>
  <c r="J24" i="9"/>
  <c r="K24" i="9"/>
  <c r="K25" i="9" s="1"/>
  <c r="L24" i="9"/>
  <c r="L25" i="9" s="1"/>
  <c r="M24" i="9"/>
  <c r="M25" i="9" s="1"/>
  <c r="N24" i="9"/>
  <c r="O24" i="9"/>
  <c r="P24" i="9"/>
  <c r="Q24" i="9"/>
  <c r="Q25" i="9" s="1"/>
  <c r="R24" i="9"/>
  <c r="G25" i="9"/>
  <c r="H25" i="9"/>
  <c r="J25" i="9"/>
  <c r="N25" i="9"/>
  <c r="O25" i="9"/>
  <c r="P25" i="9"/>
  <c r="R25" i="9"/>
  <c r="S22" i="8" l="1"/>
  <c r="F23" i="8"/>
  <c r="S23" i="8"/>
  <c r="G24" i="8"/>
  <c r="G25" i="8" s="1"/>
  <c r="H24" i="8"/>
  <c r="H25" i="8" s="1"/>
  <c r="I24" i="8"/>
  <c r="I25" i="8" s="1"/>
  <c r="J24" i="8"/>
  <c r="J25" i="8" s="1"/>
  <c r="K24" i="8"/>
  <c r="K25" i="8" s="1"/>
  <c r="L24" i="8"/>
  <c r="M24" i="8"/>
  <c r="N24" i="8"/>
  <c r="O24" i="8"/>
  <c r="O25" i="8" s="1"/>
  <c r="P24" i="8"/>
  <c r="P25" i="8" s="1"/>
  <c r="Q24" i="8"/>
  <c r="Q25" i="8" s="1"/>
  <c r="R24" i="8"/>
  <c r="R25" i="8" s="1"/>
  <c r="S24" i="8"/>
  <c r="S25" i="8" s="1"/>
  <c r="L25" i="8"/>
  <c r="M25" i="8"/>
  <c r="N25" i="8"/>
  <c r="S22" i="7" l="1"/>
  <c r="F23" i="7"/>
  <c r="S23" i="7"/>
  <c r="G24" i="7"/>
  <c r="H24" i="7"/>
  <c r="I24" i="7"/>
  <c r="I25" i="7" s="1"/>
  <c r="J24" i="7"/>
  <c r="J25" i="7" s="1"/>
  <c r="K24" i="7"/>
  <c r="L24" i="7"/>
  <c r="L25" i="7" s="1"/>
  <c r="M24" i="7"/>
  <c r="M25" i="7" s="1"/>
  <c r="N24" i="7"/>
  <c r="O24" i="7"/>
  <c r="P24" i="7"/>
  <c r="Q24" i="7"/>
  <c r="Q25" i="7" s="1"/>
  <c r="R24" i="7"/>
  <c r="R25" i="7" s="1"/>
  <c r="G25" i="7"/>
  <c r="H25" i="7"/>
  <c r="K25" i="7"/>
  <c r="N25" i="7"/>
  <c r="O25" i="7"/>
  <c r="P25" i="7"/>
  <c r="S24" i="7" l="1"/>
  <c r="S25" i="7" s="1"/>
  <c r="S22" i="6"/>
  <c r="F23" i="6"/>
  <c r="S23" i="6"/>
  <c r="G24" i="6"/>
  <c r="G25" i="6" s="1"/>
  <c r="H24" i="6"/>
  <c r="H25" i="6" s="1"/>
  <c r="I24" i="6"/>
  <c r="I25" i="6" s="1"/>
  <c r="J24" i="6"/>
  <c r="K24" i="6"/>
  <c r="L24" i="6"/>
  <c r="L25" i="6" s="1"/>
  <c r="M24" i="6"/>
  <c r="M25" i="6" s="1"/>
  <c r="N24" i="6"/>
  <c r="O24" i="6"/>
  <c r="O25" i="6" s="1"/>
  <c r="P24" i="6"/>
  <c r="P25" i="6" s="1"/>
  <c r="Q24" i="6"/>
  <c r="Q25" i="6" s="1"/>
  <c r="R24" i="6"/>
  <c r="J25" i="6"/>
  <c r="K25" i="6"/>
  <c r="N25" i="6"/>
  <c r="R25" i="6"/>
  <c r="S24" i="6" l="1"/>
  <c r="S25" i="6" s="1"/>
  <c r="S22" i="5"/>
  <c r="F23" i="5"/>
  <c r="S23" i="5"/>
  <c r="G24" i="5"/>
  <c r="H24" i="5"/>
  <c r="H25" i="5" s="1"/>
  <c r="I24" i="5"/>
  <c r="I25" i="5" s="1"/>
  <c r="J24" i="5"/>
  <c r="J25" i="5" s="1"/>
  <c r="K24" i="5"/>
  <c r="K25" i="5" s="1"/>
  <c r="L24" i="5"/>
  <c r="L25" i="5" s="1"/>
  <c r="M24" i="5"/>
  <c r="N24" i="5"/>
  <c r="O24" i="5"/>
  <c r="P24" i="5"/>
  <c r="P25" i="5" s="1"/>
  <c r="Q24" i="5"/>
  <c r="R24" i="5"/>
  <c r="R25" i="5" s="1"/>
  <c r="S24" i="5"/>
  <c r="S25" i="5" s="1"/>
  <c r="G25" i="5"/>
  <c r="M25" i="5"/>
  <c r="N25" i="5"/>
  <c r="O25" i="5"/>
  <c r="Q25" i="5"/>
  <c r="S22" i="4" l="1"/>
  <c r="F23" i="4"/>
  <c r="S23" i="4"/>
  <c r="G24" i="4"/>
  <c r="S24" i="4" s="1"/>
  <c r="S25" i="4" s="1"/>
  <c r="H24" i="4"/>
  <c r="H25" i="4" s="1"/>
  <c r="I24" i="4"/>
  <c r="J24" i="4"/>
  <c r="K24" i="4"/>
  <c r="L24" i="4"/>
  <c r="L25" i="4" s="1"/>
  <c r="M24" i="4"/>
  <c r="M25" i="4" s="1"/>
  <c r="N24" i="4"/>
  <c r="O24" i="4"/>
  <c r="O25" i="4" s="1"/>
  <c r="P24" i="4"/>
  <c r="P25" i="4" s="1"/>
  <c r="Q24" i="4"/>
  <c r="Q25" i="4" s="1"/>
  <c r="R24" i="4"/>
  <c r="G25" i="4"/>
  <c r="I25" i="4"/>
  <c r="J25" i="4"/>
  <c r="K25" i="4"/>
  <c r="N25" i="4"/>
  <c r="R25" i="4"/>
  <c r="S22" i="3" l="1"/>
  <c r="F23" i="3"/>
  <c r="S23" i="3"/>
  <c r="G24" i="3"/>
  <c r="G25" i="3" s="1"/>
  <c r="H24" i="3"/>
  <c r="I24" i="3"/>
  <c r="J24" i="3"/>
  <c r="K24" i="3"/>
  <c r="L24" i="3"/>
  <c r="M24" i="3"/>
  <c r="M25" i="3" s="1"/>
  <c r="N24" i="3"/>
  <c r="O24" i="3"/>
  <c r="O25" i="3" s="1"/>
  <c r="P24" i="3"/>
  <c r="Q24" i="3"/>
  <c r="R24" i="3"/>
  <c r="H25" i="3"/>
  <c r="I25" i="3"/>
  <c r="J25" i="3"/>
  <c r="K25" i="3"/>
  <c r="L25" i="3"/>
  <c r="N25" i="3"/>
  <c r="P25" i="3"/>
  <c r="Q25" i="3"/>
  <c r="R25" i="3"/>
  <c r="S24" i="3" l="1"/>
  <c r="S25" i="3" s="1"/>
  <c r="G24" i="1"/>
  <c r="F23" i="1"/>
  <c r="S22" i="1" l="1"/>
  <c r="R24" i="1"/>
  <c r="Q24" i="1"/>
  <c r="P24" i="1"/>
  <c r="O24" i="1"/>
  <c r="N24" i="1"/>
  <c r="M24" i="1"/>
  <c r="L24" i="1"/>
  <c r="K24" i="1"/>
  <c r="J24" i="1"/>
  <c r="I24" i="1"/>
  <c r="H24" i="1"/>
  <c r="R25" i="1" l="1"/>
  <c r="Q25" i="1"/>
  <c r="P25" i="1"/>
  <c r="O25" i="1"/>
  <c r="N25" i="1"/>
  <c r="M25" i="1"/>
  <c r="L25" i="1"/>
  <c r="K25" i="1"/>
  <c r="J25" i="1"/>
  <c r="I25" i="1"/>
  <c r="H25" i="1"/>
  <c r="G25" i="1"/>
  <c r="S24" i="1"/>
  <c r="S25" i="1" s="1"/>
  <c r="S23" i="1"/>
</calcChain>
</file>

<file path=xl/sharedStrings.xml><?xml version="1.0" encoding="utf-8"?>
<sst xmlns="http://schemas.openxmlformats.org/spreadsheetml/2006/main" count="630" uniqueCount="106">
  <si>
    <t>MEDICIÓN Y SEGUIMIENTO DE INDICADORES</t>
  </si>
  <si>
    <t xml:space="preserve">PROCESO                                  </t>
  </si>
  <si>
    <t>INFORMACIÓN BASICA INDICADOR</t>
  </si>
  <si>
    <t>NOMBRE INDICADOR:</t>
  </si>
  <si>
    <t>TIPO DE INDICADOR:</t>
  </si>
  <si>
    <t>FUENTE DE DATOS:</t>
  </si>
  <si>
    <t>META ESTRATEGICA:</t>
  </si>
  <si>
    <t>UNIDAD DE MEDIDA:</t>
  </si>
  <si>
    <t>LINEA BASE:</t>
  </si>
  <si>
    <t>PERIODICIDAD DEL REPORTE:</t>
  </si>
  <si>
    <t>CONCEPTO</t>
  </si>
  <si>
    <t>LB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</si>
  <si>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</si>
  <si>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</si>
  <si>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</si>
  <si>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</si>
  <si>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</si>
  <si>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</si>
  <si>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</si>
  <si>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</si>
  <si>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</si>
  <si>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</si>
  <si>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</si>
  <si>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</si>
  <si>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</si>
  <si>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Número de acciones de mejora tratadas y cerradas</t>
  </si>
  <si>
    <t>Número total de acciones de mejora encontradas</t>
  </si>
  <si>
    <t>Resultado Mensual</t>
  </si>
  <si>
    <t>Aprendizaje. Anotaciones de desempeño</t>
  </si>
  <si>
    <t>OBJETIVO ASOCIADO</t>
  </si>
  <si>
    <t>RESULTADO DESEMPEÑO INDICADOR</t>
  </si>
  <si>
    <t>DEFICIENTE</t>
  </si>
  <si>
    <t>ACEPTABLE</t>
  </si>
  <si>
    <t>SATISFACTORIO</t>
  </si>
  <si>
    <t xml:space="preserve">Medición   </t>
  </si>
  <si>
    <t>Acciones de mejora</t>
  </si>
  <si>
    <t>Versión:01</t>
  </si>
  <si>
    <t>Página 1 de</t>
  </si>
  <si>
    <t>Nombre de la Guía</t>
  </si>
  <si>
    <t>ADMINISTRACIÓN Y MEDICIÓN DE INDICADORES</t>
  </si>
  <si>
    <t>HOJA DE VIDA DEL INDICADOR</t>
  </si>
  <si>
    <r>
      <t xml:space="preserve">Nota: </t>
    </r>
    <r>
      <rPr>
        <i/>
        <sz val="10"/>
        <color theme="1"/>
        <rFont val="Arial"/>
        <family val="2"/>
      </rPr>
      <t>Si usted imprime este documento se considera “Copia No Controlada” por lo tanto debe consultar la versión vigente en el sitio oficial de los documentos</t>
    </r>
  </si>
  <si>
    <t>Código: GE-GA02-FT01</t>
  </si>
  <si>
    <t>FORMULA</t>
  </si>
  <si>
    <t>DESCRIPCION</t>
  </si>
  <si>
    <t>DEPENDENCIAS QUE DEBEN CONOCER EL RESULTADO</t>
  </si>
  <si>
    <t>RESPONSABLE (S) DEL REPORTE:</t>
  </si>
  <si>
    <t>Vigencia: 30/07/2020</t>
  </si>
  <si>
    <t>Nombre del Formato</t>
  </si>
  <si>
    <t>1 Eficacia: (cumplimiento de metas)</t>
  </si>
  <si>
    <t>Anual</t>
  </si>
  <si>
    <t>Optimizar los procesos de reducción del riesgo</t>
  </si>
  <si>
    <t>Subdirección de Gestión del Riesgo</t>
  </si>
  <si>
    <t>Realizar seguimiento a la implementación de programas para la reducción de la la vulnerabilidad ante riesgos de incendios, incidentes con materiales peligrosos y escenarios de riesgos.</t>
  </si>
  <si>
    <t>Porcentaje</t>
  </si>
  <si>
    <t>FOGEDI</t>
  </si>
  <si>
    <t>(Número de actividades ejecutadas / Número de actividades programadas) *100</t>
  </si>
  <si>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75%</t>
    </r>
  </si>
  <si>
    <t>(75% - 85%]</t>
  </si>
  <si>
    <t>&gt; 85%</t>
  </si>
  <si>
    <t xml:space="preserve">Subdireccion de Gestion del Riesgo, Subdireccion Operativa </t>
  </si>
  <si>
    <t xml:space="preserve">Reduccion </t>
  </si>
  <si>
    <t>Eficacia en la implementación de programas de conocimiento y reducción en la gestión 
de riesgo en incendios, incidentes con materiales peligrosos y escenarios de riesgos</t>
  </si>
  <si>
    <t>Realizar seguimiento al avance del programa de modernización y sostenibilidad de la UAECOB para la respuesta efectiva en la atención de emergencias y desastres</t>
  </si>
  <si>
    <t>(Número de actividades ejecutadas / Número de actividades programadas)*100</t>
  </si>
  <si>
    <t>Eficacia en la respuesta efectiva a la atención de emergencias y desastres.</t>
  </si>
  <si>
    <t xml:space="preserve">Manejo </t>
  </si>
  <si>
    <t>Respuesta efectiva a la atención de emergencias y desastres.</t>
  </si>
  <si>
    <t>Realizar seguimiento a los espacios en funcionamiento para la gestión integral de riesgos, incendios e incidentes con materiales peligrosos y rescates.</t>
  </si>
  <si>
    <t>Porcentaje de implementación de un (1) programa de conocimiento y reducción en la gestión de riesgo en incendios, incidentes con materiales peligrosos y escenarios de riesgos</t>
  </si>
  <si>
    <t>Operativa</t>
  </si>
  <si>
    <t>Reducir la vulnerabilidad ante riesgos de incendios, incidentes con materiales peligrosos y escenarios de riesgos.</t>
  </si>
  <si>
    <t>Subdirección corporativa</t>
  </si>
  <si>
    <t>Realizar el seguimiento al proceso de refuerzo, adecuación y/o ampliación de las estaciones programadas durante la vigencia.</t>
  </si>
  <si>
    <t>Número de estaciones reforzadas, adecuadas o ampliadas / Número de estaciones programadas durante el periodo.</t>
  </si>
  <si>
    <t>Porcentaje de estaciones de bomberos reforzadas, adecuadas o ampliadas</t>
  </si>
  <si>
    <t xml:space="preserve">Gestion de Recursos </t>
  </si>
  <si>
    <t>Reforzar, Adecuar y Ampliar  6 estaciones de Bomberos.</t>
  </si>
  <si>
    <t>Formular, ejecutar y hacer seguimiento a la matriz de fortalecimiento a la Gestión Institucional FOGEDI</t>
  </si>
  <si>
    <t xml:space="preserve">Oficina Asesora de Planeación </t>
  </si>
  <si>
    <t xml:space="preserve">Todas las dependencias </t>
  </si>
  <si>
    <t xml:space="preserve">Realizar seguimiento al Plan de preparativos </t>
  </si>
  <si>
    <t>(Fases del plan entregadas en la vigencia / Fases totales del plan) * 100</t>
  </si>
  <si>
    <t>Porcentaje de avance en la gestión de un (1) plan de adecuación y sostenibilidad de los sistemas de gestión de la Unidad Administrativa Especial Cuerpo de Oficial de Bomberos</t>
  </si>
  <si>
    <t xml:space="preserve">Todos los procesos </t>
  </si>
  <si>
    <t xml:space="preserve">Subdirección de Talento Humano </t>
  </si>
  <si>
    <t xml:space="preserve">Realizar seguimiento a los programas de capacitación, formación y entrenamiento al personal operativo. </t>
  </si>
  <si>
    <t>(Capacitaciones ejecutadas / Capacitaciones programadas) * 100</t>
  </si>
  <si>
    <t>Porcentaje de implementación del programa de un (1) capacitación, formación y entrenamiento al personal operativo</t>
  </si>
  <si>
    <t xml:space="preserve">Gestion del Talento Humano </t>
  </si>
  <si>
    <t>Implementar 100% el programa de  Capacitacion, formacion y entrenamiento al personal uniformado de la unidad cuerpo oficial de comberos de bogota</t>
  </si>
  <si>
    <t xml:space="preserve">Subdirección de Gestion Corporativa  </t>
  </si>
  <si>
    <t>Eficiencia: (uso de los recursos)</t>
  </si>
  <si>
    <t>Medición de  la óptima utilización de los recursos financieros, con el objetivo de cumplir las metas propuestas en los planes y compromisos adquiridos</t>
  </si>
  <si>
    <t>(Presupuesto ejecutado de inversión y funcionamiento /  Presupuesto apropiado de inversión y funcionamiento) * 100</t>
  </si>
  <si>
    <t>Ejecución presupuestal 2021</t>
  </si>
  <si>
    <t xml:space="preserve">Todos los Objetivos </t>
  </si>
  <si>
    <t xml:space="preserve">Oficina Asesora de planeacion/ Todas las dependencias  </t>
  </si>
  <si>
    <t>Eficacia: (cumplimiento de metas)</t>
  </si>
  <si>
    <t>Realizar seguimiento al avance en el cumplimiento del decreto 612.</t>
  </si>
  <si>
    <t>∑ % avance en la ejecución de los planes del 612 / Total de planes</t>
  </si>
  <si>
    <t>Cumplimiento de los planes institucionales</t>
  </si>
  <si>
    <t>Razon</t>
  </si>
  <si>
    <t>Identificar los riesgos institucionales correspondientes a cada proceso.</t>
  </si>
  <si>
    <t>∑ Riesgos institucionales / Total de procesos</t>
  </si>
  <si>
    <t>Identificación de riesgos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</si>
</sst>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2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3" fontId="4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9" fontId="4" fillId="2" borderId="2" xfId="1" applyNumberFormat="1" applyFont="1" applyFill="1" applyBorder="1" applyAlignment="1">
      <alignment vertical="center" wrapText="1"/>
    </xf>
    <xf numFmtId="9" fontId="4" fillId="2" borderId="3" xfId="1" applyNumberFormat="1" applyFont="1" applyFill="1" applyBorder="1" applyAlignment="1">
      <alignment vertical="center" wrapText="1"/>
    </xf>
    <xf numFmtId="9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vertical="center"/>
    </xf>
    <xf numFmtId="9" fontId="4" fillId="2" borderId="3" xfId="1" applyNumberFormat="1" applyFont="1" applyFill="1" applyBorder="1" applyAlignment="1">
      <alignment vertical="center"/>
    </xf>
    <xf numFmtId="9" fontId="3" fillId="4" borderId="4" xfId="1" applyNumberFormat="1" applyFont="1" applyFill="1" applyBorder="1" applyAlignment="1">
      <alignment vertical="center"/>
    </xf>
    <xf numFmtId="9" fontId="4" fillId="0" borderId="1" xfId="1" applyNumberFormat="1" applyFont="1" applyFill="1" applyBorder="1" applyAlignment="1">
      <alignment vertical="center" wrapText="1"/>
    </xf>
    <xf numFmtId="9" fontId="4" fillId="0" borderId="3" xfId="1" applyNumberFormat="1" applyFont="1" applyFill="1" applyBorder="1" applyAlignment="1">
      <alignment vertical="center" wrapText="1"/>
    </xf>
    <xf numFmtId="9" fontId="4" fillId="0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7" fillId="2" borderId="18" xfId="0" applyFont="1" applyFill="1" applyBorder="1" applyAlignment="1">
      <alignment vertical="top"/>
    </xf>
    <xf numFmtId="0" fontId="7" fillId="2" borderId="19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1" fillId="5" borderId="4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17" xfId="0" applyFont="1" applyFill="1" applyBorder="1" applyAlignment="1">
      <alignment vertical="top"/>
    </xf>
    <xf numFmtId="9" fontId="4" fillId="2" borderId="2" xfId="1" applyNumberFormat="1" applyFont="1" applyFill="1" applyBorder="1" applyAlignment="1">
      <alignment vertical="center"/>
    </xf>
    <xf numFmtId="0" fontId="13" fillId="2" borderId="3" xfId="1" applyFont="1" applyFill="1" applyBorder="1" applyAlignment="1">
      <alignment vertical="center"/>
    </xf>
    <xf numFmtId="0" fontId="13" fillId="2" borderId="2" xfId="1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</cellXfs>
  <cellStyles count="4">
    <cellStyle name="Normal" xfId="0" builtinId="0"/>
    <cellStyle name="Normal 2" xfId="1"/>
    <cellStyle name="Porcentaje" xfId="3" builtinId="5"/>
    <cellStyle name="Porcentaje 2" xfId="2"/>
  </cellStyles>
  <dxfs count="4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136071</xdr:rowOff>
    </xdr:from>
    <xdr:to>
      <xdr:col>2</xdr:col>
      <xdr:colOff>1115786</xdr:colOff>
      <xdr:row>4</xdr:row>
      <xdr:rowOff>163286</xdr:rowOff>
    </xdr:to>
    <xdr:pic>
      <xdr:nvPicPr>
        <xdr:cNvPr id="3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6" y="190500"/>
          <a:ext cx="1524000" cy="1211036"/>
        </a:xfrm>
        <a:prstGeom prst="rect">
          <a:avLst/>
        </a:prstGeom>
      </xdr:spPr>
    </xdr:pic>
    <xdr:clientData/>
  </xdr:two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2" name="CuadroTexto 1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37610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:a16="http://schemas.microsoft.com/office/drawing/2014/main" xmlns="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353786</xdr:colOff>
      <xdr:row>1</xdr:row>
      <xdr:rowOff>136071</xdr:rowOff>
    </xdr:from>
    <xdr:ext cx="1524000" cy="1217840"/>
    <xdr:pic>
      <xdr:nvPicPr>
        <xdr:cNvPr id="2" name="image4.jpeg" title="Logo bogota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86" y="326571"/>
          <a:ext cx="1524000" cy="1217840"/>
        </a:xfrm>
        <a:prstGeom prst="rect">
          <a:avLst/>
        </a:prstGeom>
      </xdr:spPr>
    </xdr:pic>
    <xdr:clientData/>
  </xdr:oneCellAnchor>
  <xdr:oneCellAnchor>
    <xdr:from>
      <xdr:col>11</xdr:col>
      <xdr:colOff>121103</xdr:colOff>
      <xdr:row>10</xdr:row>
      <xdr:rowOff>427264</xdr:rowOff>
    </xdr:from>
    <xdr:ext cx="65" cy="172227"/>
    <xdr:sp macro="" textlink="">
      <xdr:nvSpPr>
        <xdr:cNvPr id="3" name="CuadroTexto 2" title="Presentacion">
          <a:extLst>
            <a:ext uri="{FF2B5EF4-FFF2-40B4-BE49-F238E27FC236}">
              <a16:creationId xmlns="" xmlns:a16="http://schemas.microsoft.com/office/drawing/2014/main" id="{AAB40295-96AD-4F33-A01B-B25709E6C904}"/>
            </a:ext>
          </a:extLst>
        </xdr:cNvPr>
        <xdr:cNvSpPr txBox="1"/>
      </xdr:nvSpPr>
      <xdr:spPr>
        <a:xfrm>
          <a:off x="8503103" y="209413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70" zoomScaleNormal="70" workbookViewId="0">
      <selection activeCell="C13" sqref="C13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58.28515625" style="3" customWidth="1"/>
    <col min="4" max="4" width="11.42578125" style="3"/>
    <col min="5" max="5" width="11.42578125" style="3" customWidth="1"/>
    <col min="6" max="9" width="11.42578125" style="3"/>
    <col min="10" max="10" width="105.140625" style="3" customWidth="1"/>
    <col min="11" max="11" width="11.42578125" style="3"/>
    <col min="12" max="12" width="29.28515625" style="3" customWidth="1"/>
    <col min="13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51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61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62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56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53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49">
        <v>0.9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60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52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 t="shared" ref="H24:R24" si="0">IF(H21=Q17,0,H22)</f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 t="shared" ref="H25:S25" si="1">IF(H24=0,100,(H23/H24)*100)</f>
        <v>100</v>
      </c>
      <c r="I25" s="5">
        <f t="shared" si="1"/>
        <v>100</v>
      </c>
      <c r="J25" s="5">
        <f t="shared" si="1"/>
        <v>100</v>
      </c>
      <c r="K25" s="5">
        <f t="shared" si="1"/>
        <v>100</v>
      </c>
      <c r="L25" s="5">
        <f t="shared" si="1"/>
        <v>100</v>
      </c>
      <c r="M25" s="5">
        <f t="shared" si="1"/>
        <v>100</v>
      </c>
      <c r="N25" s="5">
        <f t="shared" si="1"/>
        <v>100</v>
      </c>
      <c r="O25" s="5">
        <f t="shared" si="1"/>
        <v>100</v>
      </c>
      <c r="P25" s="5">
        <f t="shared" si="1"/>
        <v>100</v>
      </c>
      <c r="Q25" s="5">
        <f t="shared" si="1"/>
        <v>100</v>
      </c>
      <c r="R25" s="5">
        <f t="shared" si="1"/>
        <v>100</v>
      </c>
      <c r="S25" s="5">
        <f t="shared" si="1"/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39" priority="13" operator="greaterThanOrEqual">
      <formula>$E$26</formula>
    </cfRule>
    <cfRule type="cellIs" dxfId="38" priority="14" operator="between">
      <formula>#REF!</formula>
      <formula>#REF!</formula>
    </cfRule>
    <cfRule type="cellIs" dxfId="37" priority="15" operator="between">
      <formula>#REF!</formula>
      <formula>#REF!</formula>
    </cfRule>
    <cfRule type="cellIs" dxfId="36" priority="16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I31" sqref="I31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61.57031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96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84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101</v>
      </c>
      <c r="E11" s="39"/>
      <c r="F11" s="39"/>
      <c r="G11" s="39"/>
      <c r="H11" s="39"/>
      <c r="I11" s="39"/>
      <c r="J11" s="40"/>
      <c r="K11" s="22" t="s">
        <v>43</v>
      </c>
      <c r="L11" s="23"/>
      <c r="M11" s="84" t="s">
        <v>100</v>
      </c>
      <c r="N11" s="83"/>
      <c r="O11" s="83"/>
      <c r="P11" s="83"/>
      <c r="Q11" s="83"/>
      <c r="R11" s="83"/>
      <c r="S11" s="82"/>
    </row>
    <row r="12" spans="2:19" ht="56.25" customHeight="1" x14ac:dyDescent="0.25">
      <c r="B12" s="29" t="s">
        <v>44</v>
      </c>
      <c r="C12" s="30"/>
      <c r="D12" s="38" t="s">
        <v>99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98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4" t="s">
        <v>55</v>
      </c>
      <c r="N13" s="25"/>
      <c r="O13" s="25"/>
      <c r="P13" s="25"/>
      <c r="Q13" s="25"/>
      <c r="R13" s="25"/>
      <c r="S13" s="26"/>
    </row>
    <row r="14" spans="2:19" ht="31.5" customHeight="1" x14ac:dyDescent="0.25">
      <c r="B14" s="22" t="s">
        <v>8</v>
      </c>
      <c r="C14" s="23"/>
      <c r="D14" s="51">
        <v>0.88329999999999997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80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97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7" priority="1" operator="greaterThanOrEqual">
      <formula>$E$26</formula>
    </cfRule>
    <cfRule type="cellIs" dxfId="6" priority="2" operator="between">
      <formula>#REF!</formula>
      <formula>#REF!</formula>
    </cfRule>
    <cfRule type="cellIs" dxfId="5" priority="3" operator="between">
      <formula>#REF!</formula>
      <formula>#REF!</formula>
    </cfRule>
    <cfRule type="cellIs" dxfId="4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abSelected="1" zoomScale="60" zoomScaleNormal="60" workbookViewId="0">
      <selection activeCell="D11" sqref="D11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61.57031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96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84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105</v>
      </c>
      <c r="E11" s="39"/>
      <c r="F11" s="39"/>
      <c r="G11" s="39"/>
      <c r="H11" s="39"/>
      <c r="I11" s="39"/>
      <c r="J11" s="40"/>
      <c r="K11" s="22" t="s">
        <v>43</v>
      </c>
      <c r="L11" s="23"/>
      <c r="M11" s="84" t="s">
        <v>104</v>
      </c>
      <c r="N11" s="83"/>
      <c r="O11" s="83"/>
      <c r="P11" s="83"/>
      <c r="Q11" s="83"/>
      <c r="R11" s="83"/>
      <c r="S11" s="82"/>
    </row>
    <row r="12" spans="2:19" ht="56.25" customHeight="1" x14ac:dyDescent="0.25">
      <c r="B12" s="29" t="s">
        <v>44</v>
      </c>
      <c r="C12" s="30"/>
      <c r="D12" s="38" t="s">
        <v>103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4" t="s">
        <v>55</v>
      </c>
      <c r="N13" s="25"/>
      <c r="O13" s="25"/>
      <c r="P13" s="25"/>
      <c r="Q13" s="25"/>
      <c r="R13" s="25"/>
      <c r="S13" s="26"/>
    </row>
    <row r="14" spans="2:19" ht="31.5" customHeight="1" x14ac:dyDescent="0.25">
      <c r="B14" s="22" t="s">
        <v>8</v>
      </c>
      <c r="C14" s="23"/>
      <c r="D14" s="51">
        <v>5.7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102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80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97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3" priority="1" operator="greaterThanOrEqual">
      <formula>$E$26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J32" sqref="J32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58.285156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67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66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65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64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63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60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52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35" priority="1" operator="greaterThanOrEqual">
      <formula>$E$26</formula>
    </cfRule>
    <cfRule type="cellIs" dxfId="34" priority="2" operator="between">
      <formula>#REF!</formula>
      <formula>#REF!</formula>
    </cfRule>
    <cfRule type="cellIs" dxfId="33" priority="3" operator="between">
      <formula>#REF!</formula>
      <formula>#REF!</formula>
    </cfRule>
    <cfRule type="cellIs" dxfId="32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E8" sqref="E8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58.285156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71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70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69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64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68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60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52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31" priority="1" operator="greaterThanOrEqual">
      <formula>$E$26</formula>
    </cfRule>
    <cfRule type="cellIs" dxfId="30" priority="2" operator="between">
      <formula>#REF!</formula>
      <formula>#REF!</formula>
    </cfRule>
    <cfRule type="cellIs" dxfId="29" priority="3" operator="between">
      <formula>#REF!</formula>
      <formula>#REF!</formula>
    </cfRule>
    <cfRule type="cellIs" dxfId="28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I11" sqref="I11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58.285156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77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76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75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74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73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60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72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27" priority="1" operator="greaterThanOrEqual">
      <formula>$E$26</formula>
    </cfRule>
    <cfRule type="cellIs" dxfId="26" priority="2" operator="between">
      <formula>#REF!</formula>
      <formula>#REF!</formula>
    </cfRule>
    <cfRule type="cellIs" dxfId="25" priority="3" operator="between">
      <formula>#REF!</formula>
      <formula>#REF!</formula>
    </cfRule>
    <cfRule type="cellIs" dxfId="24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E8" sqref="E8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58.285156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78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76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75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74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73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60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72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23" priority="1" operator="greaterThanOrEqual">
      <formula>$E$26</formula>
    </cfRule>
    <cfRule type="cellIs" dxfId="22" priority="2" operator="between">
      <formula>#REF!</formula>
      <formula>#REF!</formula>
    </cfRule>
    <cfRule type="cellIs" dxfId="21" priority="3" operator="between">
      <formula>#REF!</formula>
      <formula>#REF!</formula>
    </cfRule>
    <cfRule type="cellIs" dxfId="20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L28" sqref="L28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61.57031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78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84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83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82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81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80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79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19" priority="1" operator="greaterThanOrEqual">
      <formula>$E$26</formula>
    </cfRule>
    <cfRule type="cellIs" dxfId="18" priority="2" operator="between">
      <formula>#REF!</formula>
      <formula>#REF!</formula>
    </cfRule>
    <cfRule type="cellIs" dxfId="17" priority="3" operator="between">
      <formula>#REF!</formula>
      <formula>#REF!</formula>
    </cfRule>
    <cfRule type="cellIs" dxfId="16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E8" sqref="E8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61.57031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90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89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88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87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86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49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1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80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85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15" priority="1" operator="greaterThanOrEqual">
      <formula>$E$26</formula>
    </cfRule>
    <cfRule type="cellIs" dxfId="14" priority="2" operator="between">
      <formula>#REF!</formula>
      <formula>#REF!</formula>
    </cfRule>
    <cfRule type="cellIs" dxfId="13" priority="3" operator="between">
      <formula>#REF!</formula>
      <formula>#REF!</formula>
    </cfRule>
    <cfRule type="cellIs" dxfId="12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zoomScale="60" zoomScaleNormal="60" workbookViewId="0">
      <selection activeCell="J33" sqref="J33"/>
    </sheetView>
  </sheetViews>
  <sheetFormatPr baseColWidth="10" defaultRowHeight="31.5" customHeight="1" x14ac:dyDescent="0.25"/>
  <cols>
    <col min="1" max="1" width="1.42578125" style="3" customWidth="1"/>
    <col min="2" max="2" width="11.42578125" style="3"/>
    <col min="3" max="3" width="61.5703125" style="3" customWidth="1"/>
    <col min="4" max="4" width="11.42578125" style="3"/>
    <col min="5" max="5" width="11.42578125" style="3" customWidth="1"/>
    <col min="6" max="9" width="11.42578125" style="3"/>
    <col min="10" max="10" width="97.5703125" style="3" customWidth="1"/>
    <col min="11" max="11" width="11.42578125" style="3"/>
    <col min="12" max="12" width="29.28515625" style="3" customWidth="1"/>
    <col min="13" max="18" width="11.42578125" style="3"/>
    <col min="19" max="19" width="62.85546875" style="3" customWidth="1"/>
    <col min="20" max="16384" width="11.42578125" style="3"/>
  </cols>
  <sheetData>
    <row r="1" spans="2:19" ht="4.5" customHeight="1" thickBot="1" x14ac:dyDescent="0.3"/>
    <row r="2" spans="2:19" ht="31.5" customHeight="1" x14ac:dyDescent="0.25">
      <c r="B2" s="62"/>
      <c r="C2" s="63"/>
      <c r="D2" s="63"/>
      <c r="E2" s="68" t="s">
        <v>38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3" t="s">
        <v>42</v>
      </c>
      <c r="R2" s="54"/>
      <c r="S2" s="55"/>
    </row>
    <row r="3" spans="2:19" ht="31.5" customHeight="1" x14ac:dyDescent="0.25">
      <c r="B3" s="64"/>
      <c r="C3" s="65"/>
      <c r="D3" s="65"/>
      <c r="E3" s="72"/>
      <c r="F3" s="73"/>
      <c r="G3" s="73"/>
      <c r="H3" s="73"/>
      <c r="I3" s="73" t="s">
        <v>39</v>
      </c>
      <c r="J3" s="73"/>
      <c r="K3" s="73"/>
      <c r="L3" s="73"/>
      <c r="M3" s="73"/>
      <c r="N3" s="73"/>
      <c r="O3" s="73"/>
      <c r="P3" s="74"/>
      <c r="Q3" s="56" t="s">
        <v>36</v>
      </c>
      <c r="R3" s="57"/>
      <c r="S3" s="58"/>
    </row>
    <row r="4" spans="2:19" ht="31.5" customHeight="1" x14ac:dyDescent="0.25">
      <c r="B4" s="64"/>
      <c r="C4" s="65"/>
      <c r="D4" s="65"/>
      <c r="E4" s="78" t="s">
        <v>48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56" t="s">
        <v>47</v>
      </c>
      <c r="R4" s="57"/>
      <c r="S4" s="58"/>
    </row>
    <row r="5" spans="2:19" ht="34.5" customHeight="1" thickBot="1" x14ac:dyDescent="0.3">
      <c r="B5" s="66"/>
      <c r="C5" s="67"/>
      <c r="D5" s="67"/>
      <c r="E5" s="75"/>
      <c r="F5" s="76"/>
      <c r="G5" s="76"/>
      <c r="H5" s="76"/>
      <c r="I5" s="76" t="s">
        <v>40</v>
      </c>
      <c r="J5" s="76"/>
      <c r="K5" s="76"/>
      <c r="L5" s="76"/>
      <c r="M5" s="76"/>
      <c r="N5" s="76"/>
      <c r="O5" s="76"/>
      <c r="P5" s="77"/>
      <c r="Q5" s="59" t="s">
        <v>37</v>
      </c>
      <c r="R5" s="59"/>
      <c r="S5" s="60"/>
    </row>
    <row r="6" spans="2:19" ht="6" customHeight="1" x14ac:dyDescent="0.25"/>
    <row r="7" spans="2:19" ht="31.5" customHeight="1" x14ac:dyDescent="0.25">
      <c r="B7" s="27"/>
      <c r="C7" s="52"/>
      <c r="D7" s="52"/>
      <c r="E7" s="52"/>
      <c r="F7" s="52"/>
      <c r="G7" s="52" t="s">
        <v>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28"/>
    </row>
    <row r="8" spans="2:19" ht="31.5" customHeight="1" x14ac:dyDescent="0.25">
      <c r="B8" s="27" t="s">
        <v>29</v>
      </c>
      <c r="C8" s="52"/>
      <c r="D8" s="28"/>
      <c r="E8" s="27" t="s">
        <v>96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8"/>
    </row>
    <row r="9" spans="2:19" ht="31.5" customHeight="1" x14ac:dyDescent="0.25">
      <c r="B9" s="27" t="s">
        <v>1</v>
      </c>
      <c r="C9" s="52"/>
      <c r="D9" s="28"/>
      <c r="E9" s="27" t="s">
        <v>84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8"/>
    </row>
    <row r="10" spans="2:19" ht="31.5" customHeight="1" x14ac:dyDescent="0.25">
      <c r="B10" s="27"/>
      <c r="C10" s="52"/>
      <c r="D10" s="52"/>
      <c r="E10" s="52"/>
      <c r="F10" s="52"/>
      <c r="H10" s="52" t="s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28"/>
    </row>
    <row r="11" spans="2:19" ht="79.5" customHeight="1" x14ac:dyDescent="0.25">
      <c r="B11" s="27" t="s">
        <v>3</v>
      </c>
      <c r="C11" s="28"/>
      <c r="D11" s="41" t="s">
        <v>95</v>
      </c>
      <c r="E11" s="39"/>
      <c r="F11" s="39"/>
      <c r="G11" s="39"/>
      <c r="H11" s="39"/>
      <c r="I11" s="39"/>
      <c r="J11" s="40"/>
      <c r="K11" s="22" t="s">
        <v>43</v>
      </c>
      <c r="L11" s="23"/>
      <c r="M11" s="24" t="s">
        <v>94</v>
      </c>
      <c r="N11" s="25"/>
      <c r="O11" s="25"/>
      <c r="P11" s="25"/>
      <c r="Q11" s="25"/>
      <c r="R11" s="25"/>
      <c r="S11" s="26"/>
    </row>
    <row r="12" spans="2:19" ht="56.25" customHeight="1" x14ac:dyDescent="0.25">
      <c r="B12" s="29" t="s">
        <v>44</v>
      </c>
      <c r="C12" s="30"/>
      <c r="D12" s="38" t="s">
        <v>93</v>
      </c>
      <c r="E12" s="33"/>
      <c r="F12" s="33"/>
      <c r="G12" s="33"/>
      <c r="H12" s="33"/>
      <c r="I12" s="33"/>
      <c r="J12" s="34"/>
      <c r="K12" s="22" t="s">
        <v>4</v>
      </c>
      <c r="L12" s="23"/>
      <c r="M12" s="41" t="s">
        <v>92</v>
      </c>
      <c r="N12" s="42"/>
      <c r="O12" s="42"/>
      <c r="P12" s="42"/>
      <c r="Q12" s="42"/>
      <c r="R12" s="42"/>
      <c r="S12" s="43"/>
    </row>
    <row r="13" spans="2:19" ht="54.75" customHeight="1" x14ac:dyDescent="0.25">
      <c r="B13" s="31"/>
      <c r="C13" s="32"/>
      <c r="D13" s="35"/>
      <c r="E13" s="36"/>
      <c r="F13" s="36"/>
      <c r="G13" s="36"/>
      <c r="H13" s="36"/>
      <c r="I13" s="36"/>
      <c r="J13" s="37"/>
      <c r="K13" s="22" t="s">
        <v>5</v>
      </c>
      <c r="L13" s="23"/>
      <c r="M13" s="25" t="s">
        <v>55</v>
      </c>
      <c r="N13" s="25"/>
      <c r="O13" s="25"/>
      <c r="P13" s="25"/>
      <c r="Q13" s="25"/>
      <c r="R13" s="25"/>
      <c r="S13" s="44"/>
    </row>
    <row r="14" spans="2:19" ht="31.5" customHeight="1" x14ac:dyDescent="0.25">
      <c r="B14" s="22" t="s">
        <v>8</v>
      </c>
      <c r="C14" s="23"/>
      <c r="D14" s="51">
        <v>0.97019999999999995</v>
      </c>
      <c r="E14" s="25"/>
      <c r="F14" s="25"/>
      <c r="G14" s="25"/>
      <c r="H14" s="25"/>
      <c r="I14" s="25"/>
      <c r="J14" s="50"/>
      <c r="K14" s="22" t="s">
        <v>7</v>
      </c>
      <c r="L14" s="23"/>
      <c r="M14" s="24" t="s">
        <v>54</v>
      </c>
      <c r="N14" s="25"/>
      <c r="O14" s="25"/>
      <c r="P14" s="25"/>
      <c r="Q14" s="25"/>
      <c r="R14" s="25"/>
      <c r="S14" s="26"/>
    </row>
    <row r="15" spans="2:19" ht="31.5" customHeight="1" x14ac:dyDescent="0.25">
      <c r="B15" s="22" t="s">
        <v>6</v>
      </c>
      <c r="C15" s="23"/>
      <c r="D15" s="51">
        <v>1</v>
      </c>
      <c r="E15" s="25"/>
      <c r="F15" s="25"/>
      <c r="G15" s="25"/>
      <c r="H15" s="25"/>
      <c r="I15" s="25"/>
      <c r="J15" s="25"/>
      <c r="K15" s="22" t="s">
        <v>9</v>
      </c>
      <c r="L15" s="23"/>
      <c r="M15" s="24" t="s">
        <v>50</v>
      </c>
      <c r="N15" s="25"/>
      <c r="O15" s="25"/>
      <c r="P15" s="25"/>
      <c r="Q15" s="25"/>
      <c r="R15" s="25"/>
      <c r="S15" s="26"/>
    </row>
    <row r="16" spans="2:19" ht="52.5" customHeight="1" x14ac:dyDescent="0.25">
      <c r="B16" s="27" t="s">
        <v>45</v>
      </c>
      <c r="C16" s="28"/>
      <c r="D16" s="9" t="s">
        <v>80</v>
      </c>
      <c r="E16" s="7"/>
      <c r="F16" s="7"/>
      <c r="G16" s="7"/>
      <c r="H16" s="7"/>
      <c r="I16" s="7"/>
      <c r="J16" s="8"/>
      <c r="K16" s="22" t="s">
        <v>46</v>
      </c>
      <c r="L16" s="23"/>
      <c r="M16" s="24" t="s">
        <v>91</v>
      </c>
      <c r="N16" s="25"/>
      <c r="O16" s="25"/>
      <c r="P16" s="25"/>
      <c r="Q16" s="25"/>
      <c r="R16" s="25"/>
      <c r="S16" s="26"/>
    </row>
    <row r="17" spans="2:19" ht="44.25" customHeight="1" x14ac:dyDescent="0.25">
      <c r="B17" s="45" t="s">
        <v>31</v>
      </c>
      <c r="C17" s="45"/>
      <c r="D17" s="9" t="s">
        <v>57</v>
      </c>
      <c r="E17" s="25"/>
      <c r="F17" s="25"/>
      <c r="G17" s="47"/>
      <c r="H17" s="48" t="s">
        <v>32</v>
      </c>
      <c r="I17" s="48"/>
      <c r="J17" s="46" t="s">
        <v>58</v>
      </c>
      <c r="K17" s="25"/>
      <c r="L17" s="25"/>
      <c r="M17" s="71" t="s">
        <v>33</v>
      </c>
      <c r="N17" s="71"/>
      <c r="O17" s="24"/>
      <c r="P17" s="81" t="s">
        <v>59</v>
      </c>
      <c r="Q17" s="81"/>
      <c r="R17" s="81"/>
      <c r="S17" s="47"/>
    </row>
    <row r="18" spans="2:19" ht="31.5" hidden="1" customHeight="1" x14ac:dyDescent="0.25">
      <c r="B18" s="13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2:19" ht="31.5" hidden="1" customHeight="1" x14ac:dyDescent="0.25">
      <c r="B19" s="16" t="s">
        <v>10</v>
      </c>
      <c r="C19" s="16"/>
      <c r="D19" s="16"/>
      <c r="E19" s="16"/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22</v>
      </c>
      <c r="R19" s="4" t="s">
        <v>23</v>
      </c>
      <c r="S19" s="4" t="s">
        <v>24</v>
      </c>
    </row>
    <row r="20" spans="2:19" ht="31.5" hidden="1" customHeight="1" x14ac:dyDescent="0.25">
      <c r="B20" s="10" t="s">
        <v>28</v>
      </c>
      <c r="C20" s="11"/>
      <c r="D20" s="11"/>
      <c r="E20" s="11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31.5" hidden="1" customHeight="1" x14ac:dyDescent="0.25">
      <c r="B21" s="10" t="s">
        <v>34</v>
      </c>
      <c r="C21" s="11"/>
      <c r="D21" s="11"/>
      <c r="E21" s="11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</row>
    <row r="22" spans="2:19" ht="31.5" hidden="1" customHeight="1" x14ac:dyDescent="0.25">
      <c r="B22" s="10" t="s">
        <v>35</v>
      </c>
      <c r="C22" s="11"/>
      <c r="D22" s="11"/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>SUM(G22:R22)</f>
        <v>0</v>
      </c>
    </row>
    <row r="23" spans="2:19" ht="31.5" hidden="1" customHeight="1" x14ac:dyDescent="0.25">
      <c r="B23" s="10" t="s">
        <v>25</v>
      </c>
      <c r="C23" s="11"/>
      <c r="D23" s="11"/>
      <c r="E23" s="12"/>
      <c r="F23" s="17">
        <f>D15</f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>SUM(G23:R23)</f>
        <v>0</v>
      </c>
    </row>
    <row r="24" spans="2:19" ht="31.5" hidden="1" customHeight="1" x14ac:dyDescent="0.25">
      <c r="B24" s="19" t="s">
        <v>26</v>
      </c>
      <c r="C24" s="19"/>
      <c r="D24" s="19"/>
      <c r="E24" s="19"/>
      <c r="F24" s="18"/>
      <c r="G24" s="5">
        <f>IF(G21=P17,0,G22)</f>
        <v>0</v>
      </c>
      <c r="H24" s="5">
        <f>IF(H21=Q17,0,H22)</f>
        <v>0</v>
      </c>
      <c r="I24" s="5">
        <f>IF(I21=R17,0,I22)</f>
        <v>0</v>
      </c>
      <c r="J24" s="5">
        <f>IF(J21=S17,0,J22)</f>
        <v>0</v>
      </c>
      <c r="K24" s="5">
        <f>IF(K21=T17,0,K22)</f>
        <v>0</v>
      </c>
      <c r="L24" s="5">
        <f>IF(L21=U17,0,L22)</f>
        <v>0</v>
      </c>
      <c r="M24" s="5">
        <f>IF(M21=V17,0,M22)</f>
        <v>0</v>
      </c>
      <c r="N24" s="5">
        <f>IF(N21=W17,0,N22)</f>
        <v>0</v>
      </c>
      <c r="O24" s="5">
        <f>IF(O21=X17,0,O22)</f>
        <v>0</v>
      </c>
      <c r="P24" s="5">
        <f>IF(P21=Y17,0,P22)</f>
        <v>0</v>
      </c>
      <c r="Q24" s="5">
        <f>IF(Q21=Z17,0,Q22)</f>
        <v>0</v>
      </c>
      <c r="R24" s="5">
        <f>IF(R21=AA17,0,R22)</f>
        <v>0</v>
      </c>
      <c r="S24" s="1">
        <f>SUM(G24:R24)</f>
        <v>0</v>
      </c>
    </row>
    <row r="25" spans="2:19" ht="31.5" hidden="1" customHeight="1" x14ac:dyDescent="0.25">
      <c r="B25" s="10" t="s">
        <v>27</v>
      </c>
      <c r="C25" s="11"/>
      <c r="D25" s="11"/>
      <c r="E25" s="12"/>
      <c r="F25" s="6"/>
      <c r="G25" s="5">
        <f>IF(G24=0,100,(G23/G24)*100)</f>
        <v>100</v>
      </c>
      <c r="H25" s="5">
        <f>IF(H24=0,100,(H23/H24)*100)</f>
        <v>100</v>
      </c>
      <c r="I25" s="5">
        <f>IF(I24=0,100,(I23/I24)*100)</f>
        <v>100</v>
      </c>
      <c r="J25" s="5">
        <f>IF(J24=0,100,(J23/J24)*100)</f>
        <v>100</v>
      </c>
      <c r="K25" s="5">
        <f>IF(K24=0,100,(K23/K24)*100)</f>
        <v>100</v>
      </c>
      <c r="L25" s="5">
        <f>IF(L24=0,100,(L23/L24)*100)</f>
        <v>100</v>
      </c>
      <c r="M25" s="5">
        <f>IF(M24=0,100,(M23/M24)*100)</f>
        <v>100</v>
      </c>
      <c r="N25" s="5">
        <f>IF(N24=0,100,(N23/N24)*100)</f>
        <v>100</v>
      </c>
      <c r="O25" s="5">
        <f>IF(O24=0,100,(O23/O24)*100)</f>
        <v>100</v>
      </c>
      <c r="P25" s="5">
        <f>IF(P24=0,100,(P23/P24)*100)</f>
        <v>100</v>
      </c>
      <c r="Q25" s="5">
        <f>IF(Q24=0,100,(Q23/Q24)*100)</f>
        <v>100</v>
      </c>
      <c r="R25" s="5">
        <f>IF(R24=0,100,(R23/R24)*100)</f>
        <v>100</v>
      </c>
      <c r="S25" s="5">
        <f>IF(S24=0,100,(S23/S24)*100)</f>
        <v>100</v>
      </c>
    </row>
    <row r="26" spans="2:19" ht="11.25" customHeight="1" x14ac:dyDescent="0.25"/>
    <row r="27" spans="2:19" ht="31.5" customHeight="1" x14ac:dyDescent="0.25">
      <c r="B27" s="61" t="s">
        <v>41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 ht="31.5" customHeight="1" x14ac:dyDescent="0.25">
      <c r="B28" s="20"/>
      <c r="C28" s="21"/>
    </row>
  </sheetData>
  <protectedRanges>
    <protectedRange sqref="G25:S25 G24:R24 G21" name="Rango7"/>
    <protectedRange sqref="D11:J11" name="Rango4_2_1"/>
    <protectedRange sqref="D12:J12" name="Rango4_1_1"/>
  </protectedRanges>
  <conditionalFormatting sqref="G25:S25 G24:R24">
    <cfRule type="cellIs" dxfId="11" priority="1" operator="greaterThanOrEqual">
      <formula>$E$26</formula>
    </cfRule>
    <cfRule type="cellIs" dxfId="10" priority="2" operator="between">
      <formula>#REF!</formula>
      <formula>#REF!</formula>
    </cfRule>
    <cfRule type="cellIs" dxfId="9" priority="3" operator="between">
      <formula>#REF!</formula>
      <formula>#REF!</formula>
    </cfRule>
    <cfRule type="cellIs" dxfId="8" priority="4" operator="lessThan">
      <formula>#REF!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 DE VIDA DE INDICADORES</vt:lpstr>
      <vt:lpstr>HOJA DE VIDA DE INDICADORES 2</vt:lpstr>
      <vt:lpstr>Hoja1</vt:lpstr>
      <vt:lpstr>HOJA DE VIDA DE INDICADORES 3</vt:lpstr>
      <vt:lpstr>HOJA DE VIDA DE INDICADORES 4</vt:lpstr>
      <vt:lpstr>HOJA DE VIDA DE INDICADORES 5</vt:lpstr>
      <vt:lpstr>HOJA DE VIDA DE INDICADORES 6</vt:lpstr>
      <vt:lpstr>HOJA DE VIDA DE INDICADORES 7</vt:lpstr>
      <vt:lpstr>HOJA DE VIDA DE INDICADORES 8</vt:lpstr>
      <vt:lpstr>HOJA DE VIDA DE INDICADORES 9</vt:lpstr>
      <vt:lpstr>HOJA DE VIDA DE INDICADORES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Carlos Ivan Bardi Fierro</cp:lastModifiedBy>
  <dcterms:created xsi:type="dcterms:W3CDTF">2020-06-09T10:41:24Z</dcterms:created>
  <dcterms:modified xsi:type="dcterms:W3CDTF">2022-03-04T20:26:56Z</dcterms:modified>
</cp:coreProperties>
</file>